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2940" windowWidth="14880" windowHeight="5130" tabRatio="812"/>
  </bookViews>
  <sheets>
    <sheet name="Gráfico" sheetId="28" r:id="rId1"/>
    <sheet name="Cadenas Gerencia GT" sheetId="32" r:id="rId2"/>
    <sheet name="xPaís" sheetId="27" r:id="rId3"/>
    <sheet name="PaísxClasif" sheetId="30" r:id="rId4"/>
    <sheet name="PaísxDepto" sheetId="29" r:id="rId5"/>
    <sheet name="PaísxVend" sheetId="21" r:id="rId6"/>
    <sheet name="VendxClasif" sheetId="18" r:id="rId7"/>
    <sheet name="ClasifxCliente" sheetId="22" r:id="rId8"/>
    <sheet name="VendxDepto" sheetId="23" r:id="rId9"/>
    <sheet name="DeptoxCliente" sheetId="25" r:id="rId10"/>
    <sheet name="VtsxFam" sheetId="33" r:id="rId11"/>
    <sheet name="Promesas" sheetId="8" r:id="rId12"/>
    <sheet name="BD" sheetId="5" state="hidden" r:id="rId13"/>
  </sheets>
  <externalReferences>
    <externalReference r:id="rId14"/>
    <externalReference r:id="rId15"/>
  </externalReferences>
  <definedNames>
    <definedName name="\A" localSheetId="1">#REF!</definedName>
    <definedName name="\A" localSheetId="7">#REF!</definedName>
    <definedName name="\A" localSheetId="9">#REF!</definedName>
    <definedName name="\A" localSheetId="3">#REF!</definedName>
    <definedName name="\A" localSheetId="4">#REF!</definedName>
    <definedName name="\A" localSheetId="5">#REF!</definedName>
    <definedName name="\A" localSheetId="8">#REF!</definedName>
    <definedName name="\A" localSheetId="10">#REF!</definedName>
    <definedName name="\A" localSheetId="2">#REF!</definedName>
    <definedName name="\A">#REF!</definedName>
    <definedName name="\T" localSheetId="1">#REF!</definedName>
    <definedName name="\T" localSheetId="7">#REF!</definedName>
    <definedName name="\T" localSheetId="9">#REF!</definedName>
    <definedName name="\T" localSheetId="3">#REF!</definedName>
    <definedName name="\T" localSheetId="4">#REF!</definedName>
    <definedName name="\T" localSheetId="5">#REF!</definedName>
    <definedName name="\T" localSheetId="8">#REF!</definedName>
    <definedName name="\T" localSheetId="10">#REF!</definedName>
    <definedName name="\T" localSheetId="2">#REF!</definedName>
    <definedName name="\T">#REF!</definedName>
    <definedName name="_1" localSheetId="1">#REF!</definedName>
    <definedName name="_1" localSheetId="7">#REF!</definedName>
    <definedName name="_1" localSheetId="9">#REF!</definedName>
    <definedName name="_1" localSheetId="3">#REF!</definedName>
    <definedName name="_1" localSheetId="4">#REF!</definedName>
    <definedName name="_1" localSheetId="5">#REF!</definedName>
    <definedName name="_1" localSheetId="8">#REF!</definedName>
    <definedName name="_1" localSheetId="10">#REF!</definedName>
    <definedName name="_1" localSheetId="2">#REF!</definedName>
    <definedName name="_1">#REF!</definedName>
    <definedName name="_10" localSheetId="1">#REF!</definedName>
    <definedName name="_10" localSheetId="7">#REF!</definedName>
    <definedName name="_10" localSheetId="9">#REF!</definedName>
    <definedName name="_10" localSheetId="3">#REF!</definedName>
    <definedName name="_10" localSheetId="4">#REF!</definedName>
    <definedName name="_10" localSheetId="5">#REF!</definedName>
    <definedName name="_10" localSheetId="8">#REF!</definedName>
    <definedName name="_10" localSheetId="10">#REF!</definedName>
    <definedName name="_10" localSheetId="2">#REF!</definedName>
    <definedName name="_10">#REF!</definedName>
    <definedName name="_11" localSheetId="1">#REF!</definedName>
    <definedName name="_11" localSheetId="7">#REF!</definedName>
    <definedName name="_11" localSheetId="9">#REF!</definedName>
    <definedName name="_11" localSheetId="3">#REF!</definedName>
    <definedName name="_11" localSheetId="4">#REF!</definedName>
    <definedName name="_11" localSheetId="5">#REF!</definedName>
    <definedName name="_11" localSheetId="8">#REF!</definedName>
    <definedName name="_11" localSheetId="10">#REF!</definedName>
    <definedName name="_11" localSheetId="2">#REF!</definedName>
    <definedName name="_11">#REF!</definedName>
    <definedName name="_12" localSheetId="1">#REF!</definedName>
    <definedName name="_12" localSheetId="7">#REF!</definedName>
    <definedName name="_12" localSheetId="9">#REF!</definedName>
    <definedName name="_12" localSheetId="3">#REF!</definedName>
    <definedName name="_12" localSheetId="4">#REF!</definedName>
    <definedName name="_12" localSheetId="5">#REF!</definedName>
    <definedName name="_12" localSheetId="8">#REF!</definedName>
    <definedName name="_12" localSheetId="10">#REF!</definedName>
    <definedName name="_12" localSheetId="2">#REF!</definedName>
    <definedName name="_12">#REF!</definedName>
    <definedName name="_13" localSheetId="1">#REF!</definedName>
    <definedName name="_13" localSheetId="7">#REF!</definedName>
    <definedName name="_13" localSheetId="9">#REF!</definedName>
    <definedName name="_13" localSheetId="3">#REF!</definedName>
    <definedName name="_13" localSheetId="4">#REF!</definedName>
    <definedName name="_13" localSheetId="5">#REF!</definedName>
    <definedName name="_13" localSheetId="8">#REF!</definedName>
    <definedName name="_13" localSheetId="10">#REF!</definedName>
    <definedName name="_13" localSheetId="2">#REF!</definedName>
    <definedName name="_13">#REF!</definedName>
    <definedName name="_14" localSheetId="1">#REF!</definedName>
    <definedName name="_14" localSheetId="7">#REF!</definedName>
    <definedName name="_14" localSheetId="9">#REF!</definedName>
    <definedName name="_14" localSheetId="3">#REF!</definedName>
    <definedName name="_14" localSheetId="4">#REF!</definedName>
    <definedName name="_14" localSheetId="5">#REF!</definedName>
    <definedName name="_14" localSheetId="8">#REF!</definedName>
    <definedName name="_14" localSheetId="10">#REF!</definedName>
    <definedName name="_14" localSheetId="2">#REF!</definedName>
    <definedName name="_14">#REF!</definedName>
    <definedName name="_15" localSheetId="1">#REF!</definedName>
    <definedName name="_15" localSheetId="7">#REF!</definedName>
    <definedName name="_15" localSheetId="9">#REF!</definedName>
    <definedName name="_15" localSheetId="3">#REF!</definedName>
    <definedName name="_15" localSheetId="4">#REF!</definedName>
    <definedName name="_15" localSheetId="5">#REF!</definedName>
    <definedName name="_15" localSheetId="8">#REF!</definedName>
    <definedName name="_15" localSheetId="10">#REF!</definedName>
    <definedName name="_15" localSheetId="2">#REF!</definedName>
    <definedName name="_15">#REF!</definedName>
    <definedName name="_2" localSheetId="1">#REF!</definedName>
    <definedName name="_2" localSheetId="7">#REF!</definedName>
    <definedName name="_2" localSheetId="9">#REF!</definedName>
    <definedName name="_2" localSheetId="3">#REF!</definedName>
    <definedName name="_2" localSheetId="4">#REF!</definedName>
    <definedName name="_2" localSheetId="5">#REF!</definedName>
    <definedName name="_2" localSheetId="8">#REF!</definedName>
    <definedName name="_2" localSheetId="10">#REF!</definedName>
    <definedName name="_2" localSheetId="2">#REF!</definedName>
    <definedName name="_2">#REF!</definedName>
    <definedName name="_3" localSheetId="1">#REF!</definedName>
    <definedName name="_3" localSheetId="7">#REF!</definedName>
    <definedName name="_3" localSheetId="9">#REF!</definedName>
    <definedName name="_3" localSheetId="3">#REF!</definedName>
    <definedName name="_3" localSheetId="4">#REF!</definedName>
    <definedName name="_3" localSheetId="5">#REF!</definedName>
    <definedName name="_3" localSheetId="8">#REF!</definedName>
    <definedName name="_3" localSheetId="10">#REF!</definedName>
    <definedName name="_3" localSheetId="2">#REF!</definedName>
    <definedName name="_3">#REF!</definedName>
    <definedName name="_4" localSheetId="1">#REF!</definedName>
    <definedName name="_4" localSheetId="7">#REF!</definedName>
    <definedName name="_4" localSheetId="9">#REF!</definedName>
    <definedName name="_4" localSheetId="3">#REF!</definedName>
    <definedName name="_4" localSheetId="4">#REF!</definedName>
    <definedName name="_4" localSheetId="5">#REF!</definedName>
    <definedName name="_4" localSheetId="8">#REF!</definedName>
    <definedName name="_4" localSheetId="10">#REF!</definedName>
    <definedName name="_4" localSheetId="2">#REF!</definedName>
    <definedName name="_4">#REF!</definedName>
    <definedName name="_5" localSheetId="1">#REF!</definedName>
    <definedName name="_5" localSheetId="7">#REF!</definedName>
    <definedName name="_5" localSheetId="9">#REF!</definedName>
    <definedName name="_5" localSheetId="3">#REF!</definedName>
    <definedName name="_5" localSheetId="4">#REF!</definedName>
    <definedName name="_5" localSheetId="5">#REF!</definedName>
    <definedName name="_5" localSheetId="8">#REF!</definedName>
    <definedName name="_5" localSheetId="10">#REF!</definedName>
    <definedName name="_5" localSheetId="2">#REF!</definedName>
    <definedName name="_5">#REF!</definedName>
    <definedName name="_6" localSheetId="1">#REF!</definedName>
    <definedName name="_6" localSheetId="7">#REF!</definedName>
    <definedName name="_6" localSheetId="9">#REF!</definedName>
    <definedName name="_6" localSheetId="3">#REF!</definedName>
    <definedName name="_6" localSheetId="4">#REF!</definedName>
    <definedName name="_6" localSheetId="5">#REF!</definedName>
    <definedName name="_6" localSheetId="8">#REF!</definedName>
    <definedName name="_6" localSheetId="10">#REF!</definedName>
    <definedName name="_6" localSheetId="2">#REF!</definedName>
    <definedName name="_6">#REF!</definedName>
    <definedName name="_7" localSheetId="1">#REF!</definedName>
    <definedName name="_7" localSheetId="7">#REF!</definedName>
    <definedName name="_7" localSheetId="9">#REF!</definedName>
    <definedName name="_7" localSheetId="3">#REF!</definedName>
    <definedName name="_7" localSheetId="4">#REF!</definedName>
    <definedName name="_7" localSheetId="5">#REF!</definedName>
    <definedName name="_7" localSheetId="8">#REF!</definedName>
    <definedName name="_7" localSheetId="10">#REF!</definedName>
    <definedName name="_7" localSheetId="2">#REF!</definedName>
    <definedName name="_7">#REF!</definedName>
    <definedName name="_8" localSheetId="1">#REF!</definedName>
    <definedName name="_8" localSheetId="7">#REF!</definedName>
    <definedName name="_8" localSheetId="9">#REF!</definedName>
    <definedName name="_8" localSheetId="3">#REF!</definedName>
    <definedName name="_8" localSheetId="4">#REF!</definedName>
    <definedName name="_8" localSheetId="5">#REF!</definedName>
    <definedName name="_8" localSheetId="8">#REF!</definedName>
    <definedName name="_8" localSheetId="10">#REF!</definedName>
    <definedName name="_8" localSheetId="2">#REF!</definedName>
    <definedName name="_8">#REF!</definedName>
    <definedName name="_9" localSheetId="1">#REF!</definedName>
    <definedName name="_9" localSheetId="7">#REF!</definedName>
    <definedName name="_9" localSheetId="9">#REF!</definedName>
    <definedName name="_9" localSheetId="3">#REF!</definedName>
    <definedName name="_9" localSheetId="4">#REF!</definedName>
    <definedName name="_9" localSheetId="5">#REF!</definedName>
    <definedName name="_9" localSheetId="8">#REF!</definedName>
    <definedName name="_9" localSheetId="10">#REF!</definedName>
    <definedName name="_9" localSheetId="2">#REF!</definedName>
    <definedName name="_9">#REF!</definedName>
    <definedName name="_BG2" localSheetId="1">#REF!</definedName>
    <definedName name="_BG2" localSheetId="7">#REF!</definedName>
    <definedName name="_BG2" localSheetId="9">#REF!</definedName>
    <definedName name="_BG2" localSheetId="3">#REF!</definedName>
    <definedName name="_BG2" localSheetId="4">#REF!</definedName>
    <definedName name="_BG2" localSheetId="5">#REF!</definedName>
    <definedName name="_BG2" localSheetId="8">#REF!</definedName>
    <definedName name="_BG2" localSheetId="10">#REF!</definedName>
    <definedName name="_BG2" localSheetId="2">#REF!</definedName>
    <definedName name="_BG2">#REF!</definedName>
    <definedName name="_Fill" localSheetId="1" hidden="1">#REF!</definedName>
    <definedName name="_Fill" localSheetId="7" hidden="1">#REF!</definedName>
    <definedName name="_Fill" localSheetId="9" hidden="1">#REF!</definedName>
    <definedName name="_Fill" localSheetId="3" hidden="1">#REF!</definedName>
    <definedName name="_Fill" localSheetId="4" hidden="1">#REF!</definedName>
    <definedName name="_Fill" localSheetId="5" hidden="1">#REF!</definedName>
    <definedName name="_Fill" localSheetId="8" hidden="1">#REF!</definedName>
    <definedName name="_Fill" localSheetId="10" hidden="1">#REF!</definedName>
    <definedName name="_Fill" localSheetId="2" hidden="1">#REF!</definedName>
    <definedName name="_Fill" hidden="1">#REF!</definedName>
    <definedName name="_xlnm._FilterDatabase" localSheetId="12" hidden="1">BD!$A$2:$W$2250</definedName>
    <definedName name="_xlnm._FilterDatabase" localSheetId="11" hidden="1">Promesas!$A$2:$P$1544</definedName>
    <definedName name="a" localSheetId="1">#REF!</definedName>
    <definedName name="a" localSheetId="7">#REF!</definedName>
    <definedName name="a" localSheetId="9">#REF!</definedName>
    <definedName name="a" localSheetId="3">#REF!</definedName>
    <definedName name="a" localSheetId="4">#REF!</definedName>
    <definedName name="a" localSheetId="5">#REF!</definedName>
    <definedName name="a" localSheetId="8">#REF!</definedName>
    <definedName name="a" localSheetId="10">#REF!</definedName>
    <definedName name="a" localSheetId="2">#REF!</definedName>
    <definedName name="a">#REF!</definedName>
    <definedName name="A_IMPRESIÓN_IM" localSheetId="1">[1]INVERSIONES!#REF!</definedName>
    <definedName name="A_IMPRESIÓN_IM" localSheetId="7">[1]INVERSIONES!#REF!</definedName>
    <definedName name="A_IMPRESIÓN_IM" localSheetId="9">[1]INVERSIONES!#REF!</definedName>
    <definedName name="A_IMPRESIÓN_IM" localSheetId="3">[1]INVERSIONES!#REF!</definedName>
    <definedName name="A_IMPRESIÓN_IM" localSheetId="4">[1]INVERSIONES!#REF!</definedName>
    <definedName name="A_IMPRESIÓN_IM" localSheetId="5">[1]INVERSIONES!#REF!</definedName>
    <definedName name="A_IMPRESIÓN_IM" localSheetId="8">[1]INVERSIONES!#REF!</definedName>
    <definedName name="A_IMPRESIÓN_IM" localSheetId="10">[1]INVERSIONES!#REF!</definedName>
    <definedName name="A_IMPRESIÓN_IM" localSheetId="2">[1]INVERSIONES!#REF!</definedName>
    <definedName name="A_IMPRESIÓN_IM">[1]INVERSIONES!#REF!</definedName>
    <definedName name="AREA_DE_IMPRESI" localSheetId="1">#REF!</definedName>
    <definedName name="AREA_DE_IMPRESI" localSheetId="7">#REF!</definedName>
    <definedName name="AREA_DE_IMPRESI" localSheetId="9">#REF!</definedName>
    <definedName name="AREA_DE_IMPRESI" localSheetId="3">#REF!</definedName>
    <definedName name="AREA_DE_IMPRESI" localSheetId="4">#REF!</definedName>
    <definedName name="AREA_DE_IMPRESI" localSheetId="5">#REF!</definedName>
    <definedName name="AREA_DE_IMPRESI" localSheetId="8">#REF!</definedName>
    <definedName name="AREA_DE_IMPRESI" localSheetId="10">#REF!</definedName>
    <definedName name="AREA_DE_IMPRESI" localSheetId="2">#REF!</definedName>
    <definedName name="AREA_DE_IMPRESI">#REF!</definedName>
    <definedName name="AUGUSTO" localSheetId="1">[2]PERLA!#REF!</definedName>
    <definedName name="AUGUSTO" localSheetId="7">[2]PERLA!#REF!</definedName>
    <definedName name="AUGUSTO" localSheetId="9">[2]PERLA!#REF!</definedName>
    <definedName name="AUGUSTO" localSheetId="3">[2]PERLA!#REF!</definedName>
    <definedName name="AUGUSTO" localSheetId="4">[2]PERLA!#REF!</definedName>
    <definedName name="AUGUSTO" localSheetId="5">[2]PERLA!#REF!</definedName>
    <definedName name="AUGUSTO" localSheetId="8">[2]PERLA!#REF!</definedName>
    <definedName name="AUGUSTO" localSheetId="10">[2]PERLA!#REF!</definedName>
    <definedName name="AUGUSTO" localSheetId="2">[2]PERLA!#REF!</definedName>
    <definedName name="AUGUSTO">[2]PERLA!#REF!</definedName>
    <definedName name="b" localSheetId="1">#REF!</definedName>
    <definedName name="b" localSheetId="7">#REF!</definedName>
    <definedName name="b" localSheetId="9">#REF!</definedName>
    <definedName name="b" localSheetId="3">#REF!</definedName>
    <definedName name="b" localSheetId="4">#REF!</definedName>
    <definedName name="b" localSheetId="5">#REF!</definedName>
    <definedName name="b" localSheetId="8">#REF!</definedName>
    <definedName name="b" localSheetId="10">#REF!</definedName>
    <definedName name="b" localSheetId="2">#REF!</definedName>
    <definedName name="b">#REF!</definedName>
    <definedName name="BAL" localSheetId="1">#REF!</definedName>
    <definedName name="BAL" localSheetId="7">#REF!</definedName>
    <definedName name="BAL" localSheetId="9">#REF!</definedName>
    <definedName name="BAL" localSheetId="3">#REF!</definedName>
    <definedName name="BAL" localSheetId="4">#REF!</definedName>
    <definedName name="BAL" localSheetId="5">#REF!</definedName>
    <definedName name="BAL" localSheetId="8">#REF!</definedName>
    <definedName name="BAL" localSheetId="10">#REF!</definedName>
    <definedName name="BAL" localSheetId="2">#REF!</definedName>
    <definedName name="BAL">#REF!</definedName>
    <definedName name="BALANCE" localSheetId="1">#REF!</definedName>
    <definedName name="BALANCE" localSheetId="7">#REF!</definedName>
    <definedName name="BALANCE" localSheetId="9">#REF!</definedName>
    <definedName name="BALANCE" localSheetId="3">#REF!</definedName>
    <definedName name="BALANCE" localSheetId="4">#REF!</definedName>
    <definedName name="BALANCE" localSheetId="5">#REF!</definedName>
    <definedName name="BALANCE" localSheetId="8">#REF!</definedName>
    <definedName name="BALANCE" localSheetId="10">#REF!</definedName>
    <definedName name="BALANCE" localSheetId="2">#REF!</definedName>
    <definedName name="BALANCE">#REF!</definedName>
    <definedName name="BALPTTO" localSheetId="1">#REF!</definedName>
    <definedName name="BALPTTO" localSheetId="7">#REF!</definedName>
    <definedName name="BALPTTO" localSheetId="9">#REF!</definedName>
    <definedName name="BALPTTO" localSheetId="3">#REF!</definedName>
    <definedName name="BALPTTO" localSheetId="4">#REF!</definedName>
    <definedName name="BALPTTO" localSheetId="5">#REF!</definedName>
    <definedName name="BALPTTO" localSheetId="8">#REF!</definedName>
    <definedName name="BALPTTO" localSheetId="10">#REF!</definedName>
    <definedName name="BALPTTO" localSheetId="2">#REF!</definedName>
    <definedName name="BALPTTO">#REF!</definedName>
    <definedName name="CXC" localSheetId="1">#REF!</definedName>
    <definedName name="CXC" localSheetId="7">#REF!</definedName>
    <definedName name="CXC" localSheetId="9">#REF!</definedName>
    <definedName name="CXC" localSheetId="3">#REF!</definedName>
    <definedName name="CXC" localSheetId="4">#REF!</definedName>
    <definedName name="CXC" localSheetId="5">#REF!</definedName>
    <definedName name="CXC" localSheetId="8">#REF!</definedName>
    <definedName name="CXC" localSheetId="10">#REF!</definedName>
    <definedName name="CXC" localSheetId="2">#REF!</definedName>
    <definedName name="CXC">#REF!</definedName>
    <definedName name="EDORESULT" localSheetId="1">#REF!</definedName>
    <definedName name="EDORESULT" localSheetId="7">#REF!</definedName>
    <definedName name="EDORESULT" localSheetId="9">#REF!</definedName>
    <definedName name="EDORESULT" localSheetId="3">#REF!</definedName>
    <definedName name="EDORESULT" localSheetId="4">#REF!</definedName>
    <definedName name="EDORESULT" localSheetId="5">#REF!</definedName>
    <definedName name="EDORESULT" localSheetId="8">#REF!</definedName>
    <definedName name="EDORESULT" localSheetId="10">#REF!</definedName>
    <definedName name="EDORESULT" localSheetId="2">#REF!</definedName>
    <definedName name="EDORESULT">#REF!</definedName>
    <definedName name="estadisticas" localSheetId="1">#REF!</definedName>
    <definedName name="estadisticas" localSheetId="7">#REF!</definedName>
    <definedName name="estadisticas" localSheetId="9">#REF!</definedName>
    <definedName name="estadisticas" localSheetId="3">#REF!</definedName>
    <definedName name="estadisticas" localSheetId="4">#REF!</definedName>
    <definedName name="estadisticas" localSheetId="5">#REF!</definedName>
    <definedName name="estadisticas" localSheetId="8">#REF!</definedName>
    <definedName name="estadisticas" localSheetId="10">#REF!</definedName>
    <definedName name="estadisticas" localSheetId="2">#REF!</definedName>
    <definedName name="estadisticas">#REF!</definedName>
    <definedName name="FLUJEFECT" localSheetId="1">#REF!</definedName>
    <definedName name="FLUJEFECT" localSheetId="7">#REF!</definedName>
    <definedName name="FLUJEFECT" localSheetId="9">#REF!</definedName>
    <definedName name="FLUJEFECT" localSheetId="3">#REF!</definedName>
    <definedName name="FLUJEFECT" localSheetId="4">#REF!</definedName>
    <definedName name="FLUJEFECT" localSheetId="5">#REF!</definedName>
    <definedName name="FLUJEFECT" localSheetId="8">#REF!</definedName>
    <definedName name="FLUJEFECT" localSheetId="10">#REF!</definedName>
    <definedName name="FLUJEFECT" localSheetId="2">#REF!</definedName>
    <definedName name="FLUJEFECT">#REF!</definedName>
    <definedName name="GF" localSheetId="1">#REF!</definedName>
    <definedName name="GF" localSheetId="7">#REF!</definedName>
    <definedName name="GF" localSheetId="9">#REF!</definedName>
    <definedName name="GF" localSheetId="3">#REF!</definedName>
    <definedName name="GF" localSheetId="4">#REF!</definedName>
    <definedName name="GF" localSheetId="5">#REF!</definedName>
    <definedName name="GF" localSheetId="8">#REF!</definedName>
    <definedName name="GF" localSheetId="10">#REF!</definedName>
    <definedName name="GF" localSheetId="2">#REF!</definedName>
    <definedName name="GF">#REF!</definedName>
    <definedName name="GFHGF" localSheetId="1">#REF!</definedName>
    <definedName name="GFHGF" localSheetId="7">#REF!</definedName>
    <definedName name="GFHGF" localSheetId="9">#REF!</definedName>
    <definedName name="GFHGF" localSheetId="3">#REF!</definedName>
    <definedName name="GFHGF" localSheetId="4">#REF!</definedName>
    <definedName name="GFHGF" localSheetId="5">#REF!</definedName>
    <definedName name="GFHGF" localSheetId="8">#REF!</definedName>
    <definedName name="GFHGF" localSheetId="10">#REF!</definedName>
    <definedName name="GFHGF" localSheetId="2">#REF!</definedName>
    <definedName name="GFHGF">#REF!</definedName>
    <definedName name="HERMO" localSheetId="1">#REF!</definedName>
    <definedName name="HERMO" localSheetId="7">#REF!</definedName>
    <definedName name="HERMO" localSheetId="9">#REF!</definedName>
    <definedName name="HERMO" localSheetId="3">#REF!</definedName>
    <definedName name="HERMO" localSheetId="4">#REF!</definedName>
    <definedName name="HERMO" localSheetId="5">#REF!</definedName>
    <definedName name="HERMO" localSheetId="8">#REF!</definedName>
    <definedName name="HERMO" localSheetId="10">#REF!</definedName>
    <definedName name="HERMO" localSheetId="2">#REF!</definedName>
    <definedName name="HERMO">#REF!</definedName>
    <definedName name="MERCADOTECNIA" localSheetId="1">#REF!</definedName>
    <definedName name="MERCADOTECNIA" localSheetId="7">#REF!</definedName>
    <definedName name="MERCADOTECNIA" localSheetId="9">#REF!</definedName>
    <definedName name="MERCADOTECNIA" localSheetId="3">#REF!</definedName>
    <definedName name="MERCADOTECNIA" localSheetId="4">#REF!</definedName>
    <definedName name="MERCADOTECNIA" localSheetId="5">#REF!</definedName>
    <definedName name="MERCADOTECNIA" localSheetId="8">#REF!</definedName>
    <definedName name="MERCADOTECNIA" localSheetId="10">#REF!</definedName>
    <definedName name="MERCADOTECNIA" localSheetId="2">#REF!</definedName>
    <definedName name="MERCADOTECNIA">#REF!</definedName>
    <definedName name="MOCHIS" localSheetId="1">#REF!</definedName>
    <definedName name="MOCHIS" localSheetId="7">#REF!</definedName>
    <definedName name="MOCHIS" localSheetId="9">#REF!</definedName>
    <definedName name="MOCHIS" localSheetId="3">#REF!</definedName>
    <definedName name="MOCHIS" localSheetId="4">#REF!</definedName>
    <definedName name="MOCHIS" localSheetId="5">#REF!</definedName>
    <definedName name="MOCHIS" localSheetId="8">#REF!</definedName>
    <definedName name="MOCHIS" localSheetId="10">#REF!</definedName>
    <definedName name="MOCHIS" localSheetId="2">#REF!</definedName>
    <definedName name="MOCHIS">#REF!</definedName>
    <definedName name="PACIFICO" localSheetId="1">#REF!</definedName>
    <definedName name="PACIFICO" localSheetId="7">#REF!</definedName>
    <definedName name="PACIFICO" localSheetId="9">#REF!</definedName>
    <definedName name="PACIFICO" localSheetId="3">#REF!</definedName>
    <definedName name="PACIFICO" localSheetId="4">#REF!</definedName>
    <definedName name="PACIFICO" localSheetId="5">#REF!</definedName>
    <definedName name="PACIFICO" localSheetId="8">#REF!</definedName>
    <definedName name="PACIFICO" localSheetId="10">#REF!</definedName>
    <definedName name="PACIFICO" localSheetId="2">#REF!</definedName>
    <definedName name="PACIFICO">#REF!</definedName>
    <definedName name="PEPR99" localSheetId="1">#REF!</definedName>
    <definedName name="PEPR99" localSheetId="7">#REF!</definedName>
    <definedName name="PEPR99" localSheetId="9">#REF!</definedName>
    <definedName name="PEPR99" localSheetId="3">#REF!</definedName>
    <definedName name="PEPR99" localSheetId="4">#REF!</definedName>
    <definedName name="PEPR99" localSheetId="5">#REF!</definedName>
    <definedName name="PEPR99" localSheetId="8">#REF!</definedName>
    <definedName name="PEPR99" localSheetId="10">#REF!</definedName>
    <definedName name="PEPR99" localSheetId="2">#REF!</definedName>
    <definedName name="PEPR99">#REF!</definedName>
    <definedName name="PRECOMPRAS" localSheetId="1">#REF!</definedName>
    <definedName name="PRECOMPRAS" localSheetId="7">#REF!</definedName>
    <definedName name="PRECOMPRAS" localSheetId="9">#REF!</definedName>
    <definedName name="PRECOMPRAS" localSheetId="3">#REF!</definedName>
    <definedName name="PRECOMPRAS" localSheetId="4">#REF!</definedName>
    <definedName name="PRECOMPRAS" localSheetId="5">#REF!</definedName>
    <definedName name="PRECOMPRAS" localSheetId="8">#REF!</definedName>
    <definedName name="PRECOMPRAS" localSheetId="10">#REF!</definedName>
    <definedName name="PRECOMPRAS" localSheetId="2">#REF!</definedName>
    <definedName name="PRECOMPRAS">#REF!</definedName>
    <definedName name="PREMISA" localSheetId="1">#REF!</definedName>
    <definedName name="PREMISA" localSheetId="7">#REF!</definedName>
    <definedName name="PREMISA" localSheetId="9">#REF!</definedName>
    <definedName name="PREMISA" localSheetId="3">#REF!</definedName>
    <definedName name="PREMISA" localSheetId="4">#REF!</definedName>
    <definedName name="PREMISA" localSheetId="5">#REF!</definedName>
    <definedName name="PREMISA" localSheetId="8">#REF!</definedName>
    <definedName name="PREMISA" localSheetId="10">#REF!</definedName>
    <definedName name="PREMISA" localSheetId="2">#REF!</definedName>
    <definedName name="PREMISA">#REF!</definedName>
    <definedName name="Print_Area_MI" localSheetId="1">#REF!</definedName>
    <definedName name="Print_Area_MI" localSheetId="7">#REF!</definedName>
    <definedName name="Print_Area_MI" localSheetId="9">#REF!</definedName>
    <definedName name="Print_Area_MI" localSheetId="3">#REF!</definedName>
    <definedName name="Print_Area_MI" localSheetId="4">#REF!</definedName>
    <definedName name="Print_Area_MI" localSheetId="5">#REF!</definedName>
    <definedName name="Print_Area_MI" localSheetId="8">#REF!</definedName>
    <definedName name="Print_Area_MI" localSheetId="10">#REF!</definedName>
    <definedName name="Print_Area_MI" localSheetId="2">#REF!</definedName>
    <definedName name="Print_Area_MI">#REF!</definedName>
    <definedName name="SAPBEXdnldView" hidden="1">"D4C3B818XSJ5E1RK96D1YE9SS"</definedName>
    <definedName name="SAPBEXsysID" hidden="1">"PBW"</definedName>
    <definedName name="TABLAG" localSheetId="1">#REF!</definedName>
    <definedName name="TABLAG" localSheetId="7">#REF!</definedName>
    <definedName name="TABLAG" localSheetId="9">#REF!</definedName>
    <definedName name="TABLAG" localSheetId="3">#REF!</definedName>
    <definedName name="TABLAG" localSheetId="4">#REF!</definedName>
    <definedName name="TABLAG" localSheetId="5">#REF!</definedName>
    <definedName name="TABLAG" localSheetId="8">#REF!</definedName>
    <definedName name="TABLAG" localSheetId="10">#REF!</definedName>
    <definedName name="TABLAG" localSheetId="2">#REF!</definedName>
    <definedName name="TABLAG">#REF!</definedName>
  </definedNames>
  <calcPr calcId="145621"/>
  <pivotCaches>
    <pivotCache cacheId="369" r:id="rId16"/>
    <pivotCache cacheId="374" r:id="rId17"/>
    <pivotCache cacheId="383" r:id="rId18"/>
    <pivotCache cacheId="391" r:id="rId19"/>
  </pivotCaches>
</workbook>
</file>

<file path=xl/calcChain.xml><?xml version="1.0" encoding="utf-8"?>
<calcChain xmlns="http://schemas.openxmlformats.org/spreadsheetml/2006/main">
  <c r="E240" i="33" l="1"/>
  <c r="E239" i="33"/>
  <c r="E238" i="33"/>
  <c r="E237" i="33"/>
  <c r="E236" i="33"/>
  <c r="E235" i="33"/>
  <c r="E234" i="33"/>
  <c r="E233" i="33"/>
  <c r="E232" i="33" l="1"/>
  <c r="E231" i="33"/>
  <c r="E230" i="33"/>
  <c r="E229" i="33"/>
  <c r="E228" i="33"/>
  <c r="E227" i="33"/>
  <c r="E226" i="33"/>
  <c r="E225" i="33"/>
  <c r="E224" i="33"/>
  <c r="E223" i="33"/>
  <c r="E222" i="33"/>
  <c r="E221" i="33"/>
  <c r="E220" i="33" l="1"/>
  <c r="E219" i="33"/>
  <c r="E218" i="33"/>
  <c r="E217" i="33"/>
  <c r="E216" i="33"/>
  <c r="E215" i="33"/>
  <c r="E214" i="33"/>
  <c r="E213" i="33"/>
  <c r="E212" i="33"/>
  <c r="E211" i="33"/>
  <c r="E210" i="33"/>
  <c r="E209" i="33"/>
  <c r="E208" i="33"/>
  <c r="E207" i="33"/>
  <c r="E206" i="33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A6" i="33" l="1"/>
  <c r="F6" i="32" l="1"/>
  <c r="F6" i="33"/>
  <c r="A6" i="32" l="1"/>
  <c r="A6" i="30" l="1"/>
  <c r="A6" i="29"/>
  <c r="A6" i="25" l="1"/>
  <c r="A6" i="23"/>
  <c r="A6" i="22"/>
  <c r="A6" i="18"/>
  <c r="A6" i="21"/>
  <c r="F5" i="33" l="1"/>
  <c r="F5" i="32"/>
  <c r="F5" i="30"/>
  <c r="F5" i="29"/>
  <c r="F5" i="25"/>
  <c r="F5" i="22"/>
  <c r="F5" i="23"/>
  <c r="F5" i="18"/>
  <c r="F5" i="21"/>
  <c r="F6" i="29"/>
  <c r="F6" i="30"/>
  <c r="F6" i="25"/>
  <c r="F6" i="22"/>
  <c r="F6" i="21"/>
  <c r="F6" i="23"/>
  <c r="F6" i="18"/>
  <c r="F7" i="32" l="1"/>
  <c r="F7" i="33"/>
  <c r="F7" i="29"/>
  <c r="F7" i="30"/>
  <c r="F7" i="25"/>
  <c r="F7" i="22"/>
  <c r="F7" i="21"/>
  <c r="F7" i="23"/>
  <c r="F7" i="18"/>
</calcChain>
</file>

<file path=xl/sharedStrings.xml><?xml version="1.0" encoding="utf-8"?>
<sst xmlns="http://schemas.openxmlformats.org/spreadsheetml/2006/main" count="45526" uniqueCount="1883">
  <si>
    <t>Avance Diario</t>
  </si>
  <si>
    <t>Dias Mes</t>
  </si>
  <si>
    <t>Transcurridos</t>
  </si>
  <si>
    <t>Informe de Ventas BW</t>
  </si>
  <si>
    <t>Administración de Ventas</t>
  </si>
  <si>
    <t>% IDEAL</t>
  </si>
  <si>
    <t>Familia</t>
  </si>
  <si>
    <t>Agroindustria</t>
  </si>
  <si>
    <t>Total general</t>
  </si>
  <si>
    <t>Material</t>
  </si>
  <si>
    <t>TINACOS</t>
  </si>
  <si>
    <t>AGROINDUSTRIA</t>
  </si>
  <si>
    <t>CISTERNAS</t>
  </si>
  <si>
    <t>BIODIGESTORES</t>
  </si>
  <si>
    <t>ACCESORIOS</t>
  </si>
  <si>
    <t>FILTROS</t>
  </si>
  <si>
    <t>PURIFICADORES</t>
  </si>
  <si>
    <t>BOMBAS</t>
  </si>
  <si>
    <t>Baja Verapaz</t>
  </si>
  <si>
    <t>ELY DOLORES CRUZ SIC/HOJALATERIA</t>
  </si>
  <si>
    <t>MULTICONECTOR C/VALV-TUERCA UNION INTEG</t>
  </si>
  <si>
    <t>Tradicional</t>
  </si>
  <si>
    <t>SISTEMA DE LLENADO LAT 3/4 PLG (BLISTER)</t>
  </si>
  <si>
    <t>SMA C/FILTRO-MULTIC-VALV ESF INTEG MX-GU</t>
  </si>
  <si>
    <t>SISTEMA MEJOR AGUA 1100 LTS TRICAPA</t>
  </si>
  <si>
    <t>SISTEMA MEJOR AGUA 750 LTS TRICAPA</t>
  </si>
  <si>
    <t>Zacapa</t>
  </si>
  <si>
    <t>CLAUDIA IBETH AGUIRRE ALDANA</t>
  </si>
  <si>
    <t>SISTEMA MEJOR AGUA 450 LTS TRICAPA</t>
  </si>
  <si>
    <t>CANALES JORGE VIRGIL</t>
  </si>
  <si>
    <t>#</t>
  </si>
  <si>
    <t>Sin asignar</t>
  </si>
  <si>
    <t>Managua</t>
  </si>
  <si>
    <t>CEMEX NICARAGUA, S.A.</t>
  </si>
  <si>
    <t>SISTEMA MEJOR AGUA 2500 LTS TRICAPA</t>
  </si>
  <si>
    <t>Granadan</t>
  </si>
  <si>
    <t>FERRETERIA MI CASA</t>
  </si>
  <si>
    <t>León</t>
  </si>
  <si>
    <t>FERRETERIA BAB</t>
  </si>
  <si>
    <t>ELECTRONIVEL 5 MTS</t>
  </si>
  <si>
    <t>Carazo</t>
  </si>
  <si>
    <t>FERRETERIA MI FAMILIA</t>
  </si>
  <si>
    <t>CARTUCHO DE REPUESTO FILTRO ESTANDAR</t>
  </si>
  <si>
    <t>Masaya</t>
  </si>
  <si>
    <t>MAT. DE CONSTRUCCION YORK</t>
  </si>
  <si>
    <t>BIODIGESTOR AUTOLIMPIABLE 1300 LTS</t>
  </si>
  <si>
    <t>NI/1</t>
  </si>
  <si>
    <t>FERRETERIA EL YUNKE</t>
  </si>
  <si>
    <t>FILTRO ESTANDAR</t>
  </si>
  <si>
    <t>FERRETERIA  KM 8 1/2</t>
  </si>
  <si>
    <t>FERRETERIA DAMAR</t>
  </si>
  <si>
    <t>Chontales</t>
  </si>
  <si>
    <t>COMERCIAL MANUEL SEVILLA</t>
  </si>
  <si>
    <t>JORGE FONSECA</t>
  </si>
  <si>
    <t>COMERCIAL TOLEDO</t>
  </si>
  <si>
    <t>VALVULA DE PIE (PICHANCHA)</t>
  </si>
  <si>
    <t>ELENA DEL SOCORRO LOPEZ DUARTE</t>
  </si>
  <si>
    <t>Matagalpa</t>
  </si>
  <si>
    <t>FERRETERIA LAS MARIAS</t>
  </si>
  <si>
    <t>Jinotega</t>
  </si>
  <si>
    <t>BAYARDO ARAUZ UBEDA</t>
  </si>
  <si>
    <t>Nueva Segovia</t>
  </si>
  <si>
    <t>YESSENIA RAMONA ZAVALA</t>
  </si>
  <si>
    <t>TAMBOPLAS 250 LTS</t>
  </si>
  <si>
    <t>Aut. Del Atlant SUR</t>
  </si>
  <si>
    <t>PEDRO TORRES COMERCIAL</t>
  </si>
  <si>
    <t>FERRETERIA LA HOYADA</t>
  </si>
  <si>
    <t>COMERCIAL LAURA</t>
  </si>
  <si>
    <t>AGRIMERSA</t>
  </si>
  <si>
    <t>MARVIN EMILIO VILCHEZ TERCERO</t>
  </si>
  <si>
    <t>Estelí</t>
  </si>
  <si>
    <t>CARMEN MARIA MONTENEGRO</t>
  </si>
  <si>
    <t>Rivas</t>
  </si>
  <si>
    <t>SOLBRITT AREAS</t>
  </si>
  <si>
    <t>Sistema Mejor Agua 1700 lts BICAPA</t>
  </si>
  <si>
    <t>ILEANA CID</t>
  </si>
  <si>
    <t>Boaco</t>
  </si>
  <si>
    <t>MCGREA MOISES</t>
  </si>
  <si>
    <t>FERRETERIA UENSES</t>
  </si>
  <si>
    <t>FERRETERIA BONILLA</t>
  </si>
  <si>
    <t>MATERIALES  DE CONSTRUCCION LOPEZ</t>
  </si>
  <si>
    <t>Fco. Morazan</t>
  </si>
  <si>
    <t>HN/8</t>
  </si>
  <si>
    <t>TAPA CLICK NEGRA 18 PLG</t>
  </si>
  <si>
    <t>CELIA MAZARIEGOS</t>
  </si>
  <si>
    <t>Usulután</t>
  </si>
  <si>
    <t>MARIO ALEXANDER BENAVIDES</t>
  </si>
  <si>
    <t>Morazán</t>
  </si>
  <si>
    <t>La Unión</t>
  </si>
  <si>
    <t>CARTUCHO DE REPUESTO PURIFICADOR</t>
  </si>
  <si>
    <t>AGROFERRETERIA SANTA CLARA</t>
  </si>
  <si>
    <t>SISTEMA MEJOR AGUA 1100 LTS H.E. TRICAPA</t>
  </si>
  <si>
    <t>DENIS ADONAY TURCIOS FUENTES</t>
  </si>
  <si>
    <t>La Libertad</t>
  </si>
  <si>
    <t>BOMBA PERIFERICA 1/2 HP</t>
  </si>
  <si>
    <t>FOSAS</t>
  </si>
  <si>
    <t>Cuscatlán</t>
  </si>
  <si>
    <t>San Salvador</t>
  </si>
  <si>
    <t>SUCROCENTRO SA DE CV</t>
  </si>
  <si>
    <t>FREUND SA DE CV</t>
  </si>
  <si>
    <t>PURIFICADOR SOBRE TARJA</t>
  </si>
  <si>
    <t>CISTERNA GPV 1,700 LITROS EQ C/HIDRO 1/2</t>
  </si>
  <si>
    <t>FSS 2500 LTS.</t>
  </si>
  <si>
    <t>VIDRI, S.A DE C.V.</t>
  </si>
  <si>
    <t>FERRETERIA EPA, S.A. DE C.V.</t>
  </si>
  <si>
    <t>Cabañas</t>
  </si>
  <si>
    <t>AGROFERRETERIA EL GANADERO</t>
  </si>
  <si>
    <t>San Miguel</t>
  </si>
  <si>
    <t>SUMINISTROS SAN ESTEBAN SA DE CV</t>
  </si>
  <si>
    <t>JOSE N BATARSE SA DE CV</t>
  </si>
  <si>
    <t>PORTILLO MATERIALES ELEC SA DE CV</t>
  </si>
  <si>
    <t>DANIEL BONILLA</t>
  </si>
  <si>
    <t>GT/23</t>
  </si>
  <si>
    <t>Guatemala</t>
  </si>
  <si>
    <t>Comercio Organizado</t>
  </si>
  <si>
    <t>GT/14</t>
  </si>
  <si>
    <t>Quetzaltenango</t>
  </si>
  <si>
    <t>DOUGLAS RODRIGUEZ CI</t>
  </si>
  <si>
    <t>RODRIGUEZ LUIS DOUGLAS</t>
  </si>
  <si>
    <t>Quiché</t>
  </si>
  <si>
    <t>MARIA ISABEL HORTENSIA SANDOVAL URI</t>
  </si>
  <si>
    <t>FERRETERIA MASHEÑA</t>
  </si>
  <si>
    <t>FERRETERIA Y TRANSPORTES LA ECONOMI</t>
  </si>
  <si>
    <t>MINI FERRETERIA CALLE REAL</t>
  </si>
  <si>
    <t>FERRETERIA LA ECONOMICA</t>
  </si>
  <si>
    <t>Huehuetenango</t>
  </si>
  <si>
    <t>DISTRIBUIDORA WAYAB S. A.</t>
  </si>
  <si>
    <t>FERRETERIA MORALES/ RODRIGO ARON</t>
  </si>
  <si>
    <t>Sololá</t>
  </si>
  <si>
    <t>CECILIA MERCEDES GUERRA CANÁ DECANÁ</t>
  </si>
  <si>
    <t>MAYASERSA, S.A.</t>
  </si>
  <si>
    <t>DIVISION DMC GUATEMALA S.A.</t>
  </si>
  <si>
    <t>ACEROS INTEGRADOS, S.A.</t>
  </si>
  <si>
    <t>Fosa Septica 1100 Lts.  Terminada</t>
  </si>
  <si>
    <t>COMERCIAL MAYORISTA, S.A.</t>
  </si>
  <si>
    <t>FERREMAT, SOCIEDAD ANONIMA</t>
  </si>
  <si>
    <t>JUSTO ADAN FIGUEROA ESTRADA / AGROC</t>
  </si>
  <si>
    <t>FERRETERIA LAS FLORES / ANGEL MARIA</t>
  </si>
  <si>
    <t>FERRETERIA RIO JORDAN</t>
  </si>
  <si>
    <t>ERICK ESCOBAR</t>
  </si>
  <si>
    <t>Ahuachapán</t>
  </si>
  <si>
    <t>Santa Ana</t>
  </si>
  <si>
    <t>Sonsonate</t>
  </si>
  <si>
    <t>Chalatenango</t>
  </si>
  <si>
    <t>CARLOS LINARES MARTINEZ</t>
  </si>
  <si>
    <t>San Vicente</t>
  </si>
  <si>
    <t>El Progreso</t>
  </si>
  <si>
    <t>Alta Verapaz</t>
  </si>
  <si>
    <t>FERRETERIA EL TEJAR COBAN S.A.</t>
  </si>
  <si>
    <t>GRUPO FERRAMIREZ, S.A.</t>
  </si>
  <si>
    <t>MATERIALES DE CONSTRUCCION SAMALIZ,</t>
  </si>
  <si>
    <t>Petén</t>
  </si>
  <si>
    <t>FERRETERIA Y DISTRIBUIDORA EL CONST</t>
  </si>
  <si>
    <t>DISTRIBUIDORA COMERCIAL EL ARTESANO</t>
  </si>
  <si>
    <t>HECTOR ALDANA PAZ/COMERCIAL PAZ</t>
  </si>
  <si>
    <t>CESAR ANIBAL ARRIAZA CORDOVA</t>
  </si>
  <si>
    <t>ESTACION DE SERVICIO LAS CASAS S.A.</t>
  </si>
  <si>
    <t>ROSALIA CUL TUL</t>
  </si>
  <si>
    <t>AGUEDA MOINO DE RAMIREZ/C.   LA PRE</t>
  </si>
  <si>
    <t>HERMELINDO ASENCIO / MATERIALES DE</t>
  </si>
  <si>
    <t>COMERCIAL VARGAS / JOSE ANTONIO VAR</t>
  </si>
  <si>
    <t>COMERCIALIZADORA DE MATERIALES</t>
  </si>
  <si>
    <t>SUPER NEGOCIOS HM, S.A.</t>
  </si>
  <si>
    <t>SEMAGUA</t>
  </si>
  <si>
    <t>ARACELY BATEN / FERRETERIA</t>
  </si>
  <si>
    <t>JULIO ISMAEL SEGURA CIFUENTES</t>
  </si>
  <si>
    <t>MIRNA LETICIA VALDEZ LOPEZ DE</t>
  </si>
  <si>
    <t>FERRETERIA Y DISTRIBUIDORA DEL CENT</t>
  </si>
  <si>
    <t>VENTA DE MATERIALES DE CONSTRUCCION</t>
  </si>
  <si>
    <t>NOE ROGER PUAC HERNANDEZ/</t>
  </si>
  <si>
    <t>GERARDO PINEDA</t>
  </si>
  <si>
    <t>GT/16</t>
  </si>
  <si>
    <t>Sacatepéquez</t>
  </si>
  <si>
    <t>CORPORACION ACUARIO, S.A.</t>
  </si>
  <si>
    <t>EL MASTIL S.A.</t>
  </si>
  <si>
    <t>GT/20</t>
  </si>
  <si>
    <t>Suchitepéquez</t>
  </si>
  <si>
    <t>JOSE OAJACA / DISTRIBUIDORA SAN MAR</t>
  </si>
  <si>
    <t>FERROMINAS DE GUATEMALA  /</t>
  </si>
  <si>
    <t>Chimaltenango</t>
  </si>
  <si>
    <t>OSCAR SINCAL / LEINY</t>
  </si>
  <si>
    <t>PINEDA GERARDO</t>
  </si>
  <si>
    <t>GT/03</t>
  </si>
  <si>
    <t>FFAC,S.A.</t>
  </si>
  <si>
    <t>CORPORACIÓN COMERCIAL GLIDY, S.A.</t>
  </si>
  <si>
    <t>ALMACEN Y FERRETERÍA LA REALIZACIÓN</t>
  </si>
  <si>
    <t>Retalhuleu</t>
  </si>
  <si>
    <t>GRUPO HUNGARITA, S.A.</t>
  </si>
  <si>
    <t>FERRETERIA LA SUREÑA , S.A.</t>
  </si>
  <si>
    <t>FABRICA DE BLOCK Y FERRETERIA "SACT</t>
  </si>
  <si>
    <t>GRUPO PAR, SOCIEDAD ANONIMA</t>
  </si>
  <si>
    <t>COSTA ACEROS, S.A.</t>
  </si>
  <si>
    <t>FERRETERIAS EL TEJAR XELA S.A.</t>
  </si>
  <si>
    <t>CONSTRUCCION Y SERVICIOS EL CAMPO,</t>
  </si>
  <si>
    <t>CORPORACION FG SOCIEDAD ANONIMA</t>
  </si>
  <si>
    <t>JOSE E DUARTE/FERRET. UNIVERSAL FER</t>
  </si>
  <si>
    <t>LUIS NORIEGA Y/O FERRET. TIKAL II</t>
  </si>
  <si>
    <t>EL TREBOL AGUILAR BATRES, S.A.</t>
  </si>
  <si>
    <t>MARIA DEL CARMEN REYES MANSILLA DE</t>
  </si>
  <si>
    <t>EDUARDO G. PEREZ MORALES /INFERZEIS</t>
  </si>
  <si>
    <t>EL TREBOL CIUDAD SAN CRISTOBAL, S.A</t>
  </si>
  <si>
    <t>MARITZA GRACIELA ABADIA GARCIA</t>
  </si>
  <si>
    <t>JOSE FRANCISCO SANCHEZ</t>
  </si>
  <si>
    <t>OSCAR OCHOA</t>
  </si>
  <si>
    <t>BOMBAS Y BASCULAS DEL SUR  S.A.</t>
  </si>
  <si>
    <t>JORGE RAMIREZ DEHLSEN  (D' COLOR)</t>
  </si>
  <si>
    <t>FERRETERIAS EL TEJAR S.A.</t>
  </si>
  <si>
    <t>DISTRIBUIDORA  DE CONSTRU</t>
  </si>
  <si>
    <t>JUAN FERNANDO ZEA ORDOÑEZ</t>
  </si>
  <si>
    <t>CLAUDIA REYES / FERRETERIA REYES</t>
  </si>
  <si>
    <t>SOLUCIONES ELECTRICAS SIAM</t>
  </si>
  <si>
    <t>GERMAN PEREZ/ FERRETERIA EL ESPACIO</t>
  </si>
  <si>
    <t>CELASA INGENIERIA Y EQUIPOS, S.A.</t>
  </si>
  <si>
    <t>HUGO CARDONA PAIZ FERRET SAN CRISTO</t>
  </si>
  <si>
    <t>INSTALACIONES MODERNAS, S.A.</t>
  </si>
  <si>
    <t>DISTRIBUIDORA MARISCAL, S.A.</t>
  </si>
  <si>
    <t>FERRETERIA EL TEJAR AGUILAR BATRES</t>
  </si>
  <si>
    <t>Fosa Septica 750 Lts.  Terminada</t>
  </si>
  <si>
    <t>GERSON DAVID PEREZ B</t>
  </si>
  <si>
    <t>San Marcos</t>
  </si>
  <si>
    <t>DISTRIBUIDORA DE MATERIALES DE CONS</t>
  </si>
  <si>
    <t>DISTRIBUIDORA LA FAVORITA</t>
  </si>
  <si>
    <t>PEREZ GERSON</t>
  </si>
  <si>
    <t>ABNER DANIEL SOTO BATZ/ AQUATECNIA</t>
  </si>
  <si>
    <t>DISTRIBUIDORA Y FERRETERIA B Y P.</t>
  </si>
  <si>
    <t>DISTRIBUIDORA LA ECONOMICA / ELMER</t>
  </si>
  <si>
    <t>HUGO FRANCISCO, PEREZ GOMEZ / AZULE</t>
  </si>
  <si>
    <t>FERRETERIAS EL TEJAR TIVOLI, S.A.</t>
  </si>
  <si>
    <t>OPERADORA FERRETERA , S.A.</t>
  </si>
  <si>
    <t>SINDY MERARI BONILLA CABRERA /</t>
  </si>
  <si>
    <t>ADOLFO RODERICO, MENENDEZ</t>
  </si>
  <si>
    <t>CESAR AUGUSTO, VICENTE AJPOP / VENT</t>
  </si>
  <si>
    <t>RAFAEL, CHANCHAVAC ITZEP / COMERCIA</t>
  </si>
  <si>
    <t>OTTO FERNANDO, CASTRO ACOSTA /</t>
  </si>
  <si>
    <t>BIENES INMUEBLES Y SEVICIOS  RYA</t>
  </si>
  <si>
    <t>FERRETERIA SAN JOSE / JUAN MANUEL I</t>
  </si>
  <si>
    <t>BLOQUERA Y FERRETERIA SINAI</t>
  </si>
  <si>
    <t>DISTRIBUIDORA COMERCIAL EL EDEN /</t>
  </si>
  <si>
    <t>DIONISIO HERNANDEZ PEREZ (MORTUAL)</t>
  </si>
  <si>
    <t>GUILLERMO ZUÑIGA</t>
  </si>
  <si>
    <t>CR/01</t>
  </si>
  <si>
    <t>San José</t>
  </si>
  <si>
    <t>FERRETERIA E P A, S.A.</t>
  </si>
  <si>
    <t>FILTRO JUMBO</t>
  </si>
  <si>
    <t>CORPORACION COMERCIAL E INDUSTRIAL</t>
  </si>
  <si>
    <t>Ferreteria EPA, S.A.</t>
  </si>
  <si>
    <t>Alajuela</t>
  </si>
  <si>
    <t>AL FERRETERIA,S.A.</t>
  </si>
  <si>
    <t>M Y C FERRETERIA,S.A.</t>
  </si>
  <si>
    <t>FERRETERIA Y CERRAJERIA QUINCHO, S.</t>
  </si>
  <si>
    <t>CONSTRU VARGAS M DP 81, S.A.</t>
  </si>
  <si>
    <t>Heredia</t>
  </si>
  <si>
    <t>MADERAS Y MATERIALES PARA LA</t>
  </si>
  <si>
    <t>Guanacaste</t>
  </si>
  <si>
    <t>MATERIALES DE CONSTRUCCION SAMARA,</t>
  </si>
  <si>
    <t>Puntarenas</t>
  </si>
  <si>
    <t>FERRETERIA R G DOS MIL S.A.</t>
  </si>
  <si>
    <t>Limon</t>
  </si>
  <si>
    <t>ALMACENES EL COLONO DMC, S.A.</t>
  </si>
  <si>
    <t>CR/1</t>
  </si>
  <si>
    <t>EL GUADALUPANO S.A</t>
  </si>
  <si>
    <t>ELECTRO BEYCO S.A</t>
  </si>
  <si>
    <t>LOS CONSTRUCTORES ROJAS Y MONGE LT</t>
  </si>
  <si>
    <t>NORYIS S.A.</t>
  </si>
  <si>
    <t>FERRETERIA BRENES S.A</t>
  </si>
  <si>
    <t>DEPOSITO EL RAFAELEÑO BARVA B.V. ,S</t>
  </si>
  <si>
    <t>DEPOSITO DE MADERAS EL UNICO</t>
  </si>
  <si>
    <t>MATERIALES DE CONSTRUCCION NOSARA S</t>
  </si>
  <si>
    <t>FERRETERIA SAMARA SOCIEDAD ANONIMA</t>
  </si>
  <si>
    <t>AGROPECUARIA ARCANO S.A</t>
  </si>
  <si>
    <t>L M A ANGULO Y ANGULO , S.A.</t>
  </si>
  <si>
    <t>DEPOSITO y FERRETERIA COBANO</t>
  </si>
  <si>
    <t>Atlantida</t>
  </si>
  <si>
    <t>FERRECOMSA</t>
  </si>
  <si>
    <t>Colon</t>
  </si>
  <si>
    <t>Cortes</t>
  </si>
  <si>
    <t>INVERSIONES FOLIA</t>
  </si>
  <si>
    <t>BOMOHSA</t>
  </si>
  <si>
    <t>INENIC, S.A.</t>
  </si>
  <si>
    <t>SERVICIOS GENERALES AMADOR ROBLE</t>
  </si>
  <si>
    <t>FERRETERIA MORALES CASTAÑEDA</t>
  </si>
  <si>
    <t>IGNACIO LOPEZ</t>
  </si>
  <si>
    <t>LA PLOMERIA</t>
  </si>
  <si>
    <t>RYPSA</t>
  </si>
  <si>
    <t>FERRETERIA ROBERTO MORALES CUADRA</t>
  </si>
  <si>
    <t>MEXICHEM NICARAGUA , S.A</t>
  </si>
  <si>
    <t>PRYSA</t>
  </si>
  <si>
    <t>NOE DE JESUS TORRES BRAVO</t>
  </si>
  <si>
    <t>DUILIO GOMEZ</t>
  </si>
  <si>
    <t>MEDARDO MOSCOSO</t>
  </si>
  <si>
    <t>Escuintla</t>
  </si>
  <si>
    <t>Santa Rosa</t>
  </si>
  <si>
    <t>REINA DE PAZ /MATERIALES DE CONSTRU</t>
  </si>
  <si>
    <t>INVERSIONES VILLA FERRO, S.A.</t>
  </si>
  <si>
    <t>FRANCISCO WOTZBELY RASHON SICAN</t>
  </si>
  <si>
    <t>NELLY EDUVINA DURAN GUZMAN DE GODOY</t>
  </si>
  <si>
    <t>HILDA EMILIANA COYOTE/MADEGUA</t>
  </si>
  <si>
    <t>MULTISERVICIOS INDUSTRIALES</t>
  </si>
  <si>
    <t>FERRECOMER, S.A.</t>
  </si>
  <si>
    <t>JUAN OSCAR ARCHILA /INSTALACIONES D</t>
  </si>
  <si>
    <t>MOSCOSO MEDARDO</t>
  </si>
  <si>
    <t>Chiquimula</t>
  </si>
  <si>
    <t>FRANCIS ERNESTO CABRERA LEVERON Y</t>
  </si>
  <si>
    <t>EVELIN AMARILIZ GIRON GIRON /</t>
  </si>
  <si>
    <t>GLENDA XIOMARA HERNANDEZ MARIN / IN</t>
  </si>
  <si>
    <t>DISTRIBUIDORA GLOBAL EL FORMON</t>
  </si>
  <si>
    <t>FERRETERIAS EL TEJAR CENTRO S.A</t>
  </si>
  <si>
    <t>Izabal</t>
  </si>
  <si>
    <t>FERRETERIA Y MULTISERVICIOS DEL CAR</t>
  </si>
  <si>
    <t>CIDEAMSA</t>
  </si>
  <si>
    <t>TOMAS SALVADOR JORGE / FERRETERIA L</t>
  </si>
  <si>
    <t>GUSTAVO E. CASTAÑEDA SAMAYOA/ DISTR</t>
  </si>
  <si>
    <t>TEODORO PONCE LEIVA</t>
  </si>
  <si>
    <t>DICIZA</t>
  </si>
  <si>
    <t>AGROSERVICIOS EL CANCHE</t>
  </si>
  <si>
    <t>DISTRIBUIDORA NORTE SANTO TOMAS</t>
  </si>
  <si>
    <t>FERRETERIA SAN ANTONIO</t>
  </si>
  <si>
    <t>NERY RUBEN OLIVA SOSA</t>
  </si>
  <si>
    <t>FERRETERIA JUAREZ</t>
  </si>
  <si>
    <t>Jalapa</t>
  </si>
  <si>
    <t>Jutiapa</t>
  </si>
  <si>
    <t>CECOCO, S.A.</t>
  </si>
  <si>
    <t>MATERIALES E INGENIERIA CFUERTE,</t>
  </si>
  <si>
    <t>FERRETERIA MULTIFUERTE/ CONSTRUCCIO</t>
  </si>
  <si>
    <t>LAS MEJORES CONSTRUCCIONES, S.A.</t>
  </si>
  <si>
    <t>VENTAS INTEGRADAS SOCIEDAD ANÓNIMA</t>
  </si>
  <si>
    <t>EDNA RAMIREZ AVILA / ALUMINIOS Y AC</t>
  </si>
  <si>
    <t>MARIA ANDREA GARCIA AREVALO/ FERREP</t>
  </si>
  <si>
    <t>BENITO VICENTE REYNOSO / DIST. EL P</t>
  </si>
  <si>
    <t>SANTOS FIDEL, GARCIA ISIDRO /  FERR</t>
  </si>
  <si>
    <t>MARIO ANTONIO NAVARRO BLANCO</t>
  </si>
  <si>
    <t>FERRETERÍA PRESERCO</t>
  </si>
  <si>
    <t>FERRETERÍA SANTO TOMAS</t>
  </si>
  <si>
    <t>COMERCIAL L P</t>
  </si>
  <si>
    <t>C.C. SERVICIOS, S.A.</t>
  </si>
  <si>
    <t>DIFAMI, S.A.</t>
  </si>
  <si>
    <t>EDGAR A. MONROY /</t>
  </si>
  <si>
    <t>FERRO ELECTRICO LA ECONOMICA</t>
  </si>
  <si>
    <t>MARIO RENE LIMA RUANO</t>
  </si>
  <si>
    <t>MNLT GUATEMALA, SOCIEDAD ANONIMA</t>
  </si>
  <si>
    <t>CORPORACION KROGUER, S. A.</t>
  </si>
  <si>
    <t>VICTOR MANUEL RODRIGUEZ J. / EL POR</t>
  </si>
  <si>
    <t>COMERCIAL SANLI/LUIS ROLANDO SOLORZ</t>
  </si>
  <si>
    <t>MORAMAY COBAR / FERRETERÍA LA NOVEN</t>
  </si>
  <si>
    <t>ELECSUR /CECIL LEONEL FIGUEROA RAMO</t>
  </si>
  <si>
    <t>FERRETERIA METRO SUR</t>
  </si>
  <si>
    <t>TAYASAL MAYOREO, SOCIEDAD ANONIMA</t>
  </si>
  <si>
    <t>MIGUEL ANGEL DUARTE</t>
  </si>
  <si>
    <t>CORPORACIÓN DE NEGOCIOS LAJUJ NOJ,</t>
  </si>
  <si>
    <t>FERRETERIAS DE OCCIDENTE , S.A.</t>
  </si>
  <si>
    <t>DESPERDICIO</t>
  </si>
  <si>
    <t>MAKRO</t>
  </si>
  <si>
    <t>PERFILES Y HIERROS SOCIEDAD ANONIMA</t>
  </si>
  <si>
    <t>DISTRIBUIDORA POLIDUCTO PVC, SOCIED</t>
  </si>
  <si>
    <t>DUARTE MIGUEL ANGEL</t>
  </si>
  <si>
    <t>WEST TRADING COMPANY S.A.</t>
  </si>
  <si>
    <t>PALOS DE OCCIDENTE, S.A. / DIST. CO</t>
  </si>
  <si>
    <t>FERRETERIAS EL TEJAR XELA, S.A.</t>
  </si>
  <si>
    <t>FELIPE MENDEZ / COMERCIAL MENDEZ</t>
  </si>
  <si>
    <t>FERRO CONSTRUCCION  EL  TRAVIESO</t>
  </si>
  <si>
    <t>ENRIQUE RIGOBERTO PEREZ/</t>
  </si>
  <si>
    <t>SURTI CERAMICOS, S.A.</t>
  </si>
  <si>
    <t>CORPORACION CIFUENTES, S.A.</t>
  </si>
  <si>
    <t>ALBERTO FUENTES /FERRETERIA GLORIA</t>
  </si>
  <si>
    <t>Totonicapán</t>
  </si>
  <si>
    <t>FERRETERIA LA MONTAÑESA</t>
  </si>
  <si>
    <t>FERRETERÍA ALDANA/DEVIS ENRIQUE ALD</t>
  </si>
  <si>
    <t>JOSE LUIS DEL CID MELGAR/FERRETERIA</t>
  </si>
  <si>
    <t>FERRETERIA ESQUIPULAS EL MILAGRO</t>
  </si>
  <si>
    <t>RENE MIRANDA / LA REINITA</t>
  </si>
  <si>
    <t>CONSTRUMART SAN JOSÉ, S.A.</t>
  </si>
  <si>
    <t>FERRETERIA MENDEZ/PRESIDERIO MENDEZ</t>
  </si>
  <si>
    <t>DISTRIBUIDORA Y FERRETERIA ASTURIAS</t>
  </si>
  <si>
    <t>EL CHARCO, S.A.</t>
  </si>
  <si>
    <t>FERRETERIA EL TEJAR PROCERES S.A.</t>
  </si>
  <si>
    <t>Olancho</t>
  </si>
  <si>
    <t>Valle</t>
  </si>
  <si>
    <t>Tegucigalpa</t>
  </si>
  <si>
    <t>FERRETERIA MODELO</t>
  </si>
  <si>
    <t>Comayagua</t>
  </si>
  <si>
    <t>F. CARLUCASA</t>
  </si>
  <si>
    <t>INDUSTRIAL FERRETERA  S.A. DE C.V.</t>
  </si>
  <si>
    <t>COOPERATIVA DE AHORRO Y CREDITO</t>
  </si>
  <si>
    <t>ORLYN ALDENIS ESPINO</t>
  </si>
  <si>
    <t>Intibucá</t>
  </si>
  <si>
    <t>Copan</t>
  </si>
  <si>
    <t>ACCESORIOS ELECTRICOS Y CONTROLES ,</t>
  </si>
  <si>
    <t>SINHCO S DE R.L.</t>
  </si>
  <si>
    <t>ALAMBRA COMPANY A P O S SOCIEDAD</t>
  </si>
  <si>
    <t>FERRETERIA PALMARES S.A</t>
  </si>
  <si>
    <t>DISTRIBUIDORA  BARSA S.A</t>
  </si>
  <si>
    <t>FERRETERIA HERMANOS GONZALEZ</t>
  </si>
  <si>
    <t>DEPOSITO IRAZU DE CORONADO S.A</t>
  </si>
  <si>
    <t>COOPERATIVA DE CAFICULTORES Y SERVI</t>
  </si>
  <si>
    <t>Cartago</t>
  </si>
  <si>
    <t>DEPOSITO DE MADERAS EL POCHOTE S.A</t>
  </si>
  <si>
    <t>FERRETERIAS F Y F S.A</t>
  </si>
  <si>
    <t>EL COLONO LA JUNGLA S.A</t>
  </si>
  <si>
    <t>IMPORTACIONES MORPA SUREÑO, S.A.</t>
  </si>
  <si>
    <t>BLOQUES DEL CARIBE S.A</t>
  </si>
  <si>
    <t>CORPORACION HERMANOS YU CHU S.A</t>
  </si>
  <si>
    <t>RAUL OSBERTO MORALES</t>
  </si>
  <si>
    <t>3-101-613806, S.A. (MATERIALES DON</t>
  </si>
  <si>
    <t>CASA DE OTOÑO ANARANJADO DIECISEIS,</t>
  </si>
  <si>
    <t>CARJO MATERIALES EL LABRADOR DE SAN</t>
  </si>
  <si>
    <t>VENTA OFICINA</t>
  </si>
  <si>
    <t>VTAUNIGTM</t>
  </si>
  <si>
    <t>VENTA UNICA GUATEMALA</t>
  </si>
  <si>
    <t>Venta Directa</t>
  </si>
  <si>
    <t>Vendedor</t>
  </si>
  <si>
    <t>Responsable</t>
  </si>
  <si>
    <t>Codigo</t>
  </si>
  <si>
    <t>Departamento</t>
  </si>
  <si>
    <t>SKU</t>
  </si>
  <si>
    <t>Sku Cliente</t>
  </si>
  <si>
    <t>Nom Cliente</t>
  </si>
  <si>
    <t>Sku Material</t>
  </si>
  <si>
    <t>Periodo</t>
  </si>
  <si>
    <t>Canal</t>
  </si>
  <si>
    <t>Sku Dest. Mercancía</t>
  </si>
  <si>
    <t>Nom Dest. Mercancía</t>
  </si>
  <si>
    <t>Unidad</t>
  </si>
  <si>
    <t>Kilos</t>
  </si>
  <si>
    <t>CGTM</t>
  </si>
  <si>
    <t>CNIC</t>
  </si>
  <si>
    <t>CHON</t>
  </si>
  <si>
    <t>CCSR</t>
  </si>
  <si>
    <t>País</t>
  </si>
  <si>
    <t>Promesa</t>
  </si>
  <si>
    <t>Total Guatemala</t>
  </si>
  <si>
    <t>MIGUEL ANGEL PEREZ / DISTRIBUIDORA</t>
  </si>
  <si>
    <t>VENTAS Y SERVICIOS JUAREZ</t>
  </si>
  <si>
    <t>WELMER UBALDO HERRERA JUÁREZ</t>
  </si>
  <si>
    <t>FERRETERIA SAN LUIS</t>
  </si>
  <si>
    <t>JESUS ANGEL DIAZ RAMIREZ</t>
  </si>
  <si>
    <t>DAYNIS ASDRUBAL TELLO MENDÉZ</t>
  </si>
  <si>
    <t>JAVIER VICENTE/FERRETERIA</t>
  </si>
  <si>
    <t>FERRETERIA LA FAVORITA</t>
  </si>
  <si>
    <t>DISTRIBUIDORA FLOR DE MARIA</t>
  </si>
  <si>
    <t>FERRETERIA MAYA DE ORO / PEDRO</t>
  </si>
  <si>
    <t>MERCADO FERRETERO EL CENTRO / ABIL</t>
  </si>
  <si>
    <t>CORPORACION PEREZ CHUN S.A.</t>
  </si>
  <si>
    <t>FERRODEPOSITO ZACULEU , S.A.</t>
  </si>
  <si>
    <t>COMERCIAL Y ESTRUCTURAS METALICAS</t>
  </si>
  <si>
    <t>ESWIN ADAN ARAUJO HERRERA</t>
  </si>
  <si>
    <t>DISTRIBUIDORA Y TRANSPORTE ROBEEMS</t>
  </si>
  <si>
    <t>FERRETERIA BELY S.A.</t>
  </si>
  <si>
    <t>MARTIN SAQUIC AJTZAC</t>
  </si>
  <si>
    <t>HEBER ABRAHAM ULIN IXTABALAN</t>
  </si>
  <si>
    <t>ALMACEN EL MUNDO/ RICARDO ANTONIO</t>
  </si>
  <si>
    <t>TIENDA EL BUEN PRECIO / CRUZ ALBERT</t>
  </si>
  <si>
    <t>FRANCISCO LUX LÓPEZ/DISTRIBUIDORA L</t>
  </si>
  <si>
    <t>JUSTO RUFINO TZUNUN ZAPETA/</t>
  </si>
  <si>
    <t>FERRETERIA LA UNION/ MANUEL SILVEST</t>
  </si>
  <si>
    <t>OSCAR TELLO/ FERRETERIA SINALOA</t>
  </si>
  <si>
    <t>AGROFERRETERIA LA PALMA</t>
  </si>
  <si>
    <t>FERRETERIA GONZALES/MOISES QUIAC</t>
  </si>
  <si>
    <t>COMERCIAL LA SIERRA / CARLOS TOMAS</t>
  </si>
  <si>
    <t>ANTONIO ELUVINDO CASTILLO LOPEZ</t>
  </si>
  <si>
    <t>FERRETERIA LA CHIULENSE</t>
  </si>
  <si>
    <t>FERRETERIA  ESTRELLA</t>
  </si>
  <si>
    <t>GASPAR MENDOZA</t>
  </si>
  <si>
    <t>BERNARDO MOISES MARTINEZ MENDOZA</t>
  </si>
  <si>
    <t>FERRETERIA MACAVI / MARGARITO TOJIN</t>
  </si>
  <si>
    <t>MARCOS ZETINO RALES</t>
  </si>
  <si>
    <t>TRANSPORTES Y VENTA DE MATERIALES D</t>
  </si>
  <si>
    <t>DISTRIBUIDORA EMANUEL/MARTA LAINES</t>
  </si>
  <si>
    <t>JOSE NIMACACHI SAJVIN</t>
  </si>
  <si>
    <t>FERRETERIA JHIRE DIOS PROVEERA</t>
  </si>
  <si>
    <t>MARIO LEONARDO PANJOJ MACARIO</t>
  </si>
  <si>
    <t>MINI FERRETERIA HERRERA / ELIZABETH</t>
  </si>
  <si>
    <t>DANSA / FERRETERIA LA BODEGA</t>
  </si>
  <si>
    <t>HERMELINDO PANTALEON ASENCIO</t>
  </si>
  <si>
    <t>FERRETERIA LA PREFERIDA</t>
  </si>
  <si>
    <t>AGROFER COBAN, SOCIEDAD ANONIMA</t>
  </si>
  <si>
    <t>COMERCIALIZADORA LA BODEGA</t>
  </si>
  <si>
    <t>FERRETERIA  EL TORNILLO</t>
  </si>
  <si>
    <t>PRODUCTOS FERRETEROS DEL NORTE S.A.</t>
  </si>
  <si>
    <t>INDUSTRIA Y COMERCIALIZADORA FATIMA</t>
  </si>
  <si>
    <t>MATERIALES DE CONSTRUCCION EMANUEL</t>
  </si>
  <si>
    <t>PEDRO CASIMIRO MACARIO /</t>
  </si>
  <si>
    <t>FERRETERÍA MANA/VIVAVEGO GUATEMALA,</t>
  </si>
  <si>
    <t>FERRETERIA EL EXITO / ANABELLA AREL</t>
  </si>
  <si>
    <t>WUAYMAR RONY TUN CHOC</t>
  </si>
  <si>
    <t>DISTRIBUIDORA DONDE PEPE /</t>
  </si>
  <si>
    <t>PILAR VILLEDA ESPAÑA DE VALDEZ</t>
  </si>
  <si>
    <t>FERRETERIA VARGAS, S.A.</t>
  </si>
  <si>
    <t>COMERCIALIZADORA FLOR DEL NORTE /</t>
  </si>
  <si>
    <t>BICIREPUESTOS ELECTRICOS</t>
  </si>
  <si>
    <t>FERRETERIA LEONSKI / DIEGO LOPEZ</t>
  </si>
  <si>
    <t>VENTA DE MATERIALES LA COBANERA /</t>
  </si>
  <si>
    <t>WALTER SALVADOR SANDOVAL MORALES</t>
  </si>
  <si>
    <t>DISTRIBUIDORA FERROPLAST</t>
  </si>
  <si>
    <t>MIGDALIA ROSIVEL PEREZ LARA</t>
  </si>
  <si>
    <t>EL SUPER FAMILIAR SOCIEDAD ANONIMA</t>
  </si>
  <si>
    <t>ROSA ELIZABETH BEDOYA JUAREZ</t>
  </si>
  <si>
    <t>EDER ISMAEL CAMPOS PAZ /</t>
  </si>
  <si>
    <t>FERROAGRO IXCAN/SELVIN PEREIRA</t>
  </si>
  <si>
    <t>DISTRIBUIDORA  KUBENAQ</t>
  </si>
  <si>
    <t>FERRO AGRO SANTIAGO, SOCIEDAD ANONI</t>
  </si>
  <si>
    <t>INSTALACIONES ACCESORIOS LA</t>
  </si>
  <si>
    <t>EMINSA</t>
  </si>
  <si>
    <t>RAUL SANCHEZ / FERREVELT R.S.</t>
  </si>
  <si>
    <t>DISTRIBUIDORA FERRETERA  EL COLONIZ</t>
  </si>
  <si>
    <t>FERRETERIA INDUSTRIAL No.1</t>
  </si>
  <si>
    <t>COMERCIAL MADRID</t>
  </si>
  <si>
    <t>COMERCIAL EL NORTE</t>
  </si>
  <si>
    <t>FERRETERIA REAL MAYA / JOSE</t>
  </si>
  <si>
    <t>MANUEL CUIN MACARIO / SUPER VARIEDA</t>
  </si>
  <si>
    <t>LUIS AVILAN CHAVARRIA REYES</t>
  </si>
  <si>
    <t>FELIX DE JESUS, CORADO VARGAS</t>
  </si>
  <si>
    <t>FERRETERÍA LA MARQUENSITA, S.A.</t>
  </si>
  <si>
    <t>DISTRIBUIDORA YANES / MARICELA  YAN</t>
  </si>
  <si>
    <t>FERRETERIA DEL ORIENTE</t>
  </si>
  <si>
    <t>EVELYN ARCHILA / COMERCIAL EVELYN</t>
  </si>
  <si>
    <t>FERRETERIA LA CARRETA / MARLON</t>
  </si>
  <si>
    <t>LESLIE MASSIELA MARROQUIN/FERRETERI</t>
  </si>
  <si>
    <t>MATERIALES DE CONSTRUCCION</t>
  </si>
  <si>
    <t>MYNOR ANTONIO BEDOYA JUAREZ /</t>
  </si>
  <si>
    <t>DISCOMA, S.A.</t>
  </si>
  <si>
    <t>SERPICO</t>
  </si>
  <si>
    <t>ELMER ROLANDO JUAREZ CHAVARRIA</t>
  </si>
  <si>
    <t>DISTRIBUIDORA DEL NORTE</t>
  </si>
  <si>
    <t>COMERCIAL ARSA</t>
  </si>
  <si>
    <t>COMERCIAL DISTRIBUIDORA DON PEPE</t>
  </si>
  <si>
    <t>MARÍA LUISA ALVARADO / AGROCENTRO L</t>
  </si>
  <si>
    <t>MARTA ORALIA OZUNA / DISTRIBUIDORA</t>
  </si>
  <si>
    <t>CONSTRUCTOJ, S.A.</t>
  </si>
  <si>
    <t>GERMAN ALFONSO  MACZ / COMERCIALIZA</t>
  </si>
  <si>
    <t>COMERCIAL AGRICOLA EL ESCOBILLO,</t>
  </si>
  <si>
    <t>TECNOFERR / ALEJANDRO CATALINO</t>
  </si>
  <si>
    <t>SALVAJE , S.A.</t>
  </si>
  <si>
    <t>FABRICA DE BLOCK  LA COLONIAL</t>
  </si>
  <si>
    <t>BORYS FERNANDO CHINCHILLA AVALOS /</t>
  </si>
  <si>
    <t>OTTO FLORIAN O./LA CASA MARAVILLOSA</t>
  </si>
  <si>
    <t>CORPORACION FERRETERA COATEPEQUE S.</t>
  </si>
  <si>
    <t>COMERCIALIZADORA RODAGRO, S.A.</t>
  </si>
  <si>
    <t>GRUPO CORPORATIVO DEL SUR S.A.</t>
  </si>
  <si>
    <t>RICARDO JUAREZ / FERRET. MULTIFER</t>
  </si>
  <si>
    <t>CORPORACION TUBA, S.A.</t>
  </si>
  <si>
    <t>CONSULTING, SOCIEDAD ANONIMA</t>
  </si>
  <si>
    <t>CENTRAL CERAMICA, S.A.</t>
  </si>
  <si>
    <t>CEDECO</t>
  </si>
  <si>
    <t>CERAMICAS INTERNACIONALES, S.A</t>
  </si>
  <si>
    <t>HIDROBOMBAS, S.A.</t>
  </si>
  <si>
    <t>ANGEL NORATO ESCOBAR/ MATERIALES</t>
  </si>
  <si>
    <t>MERCANTIL LOGORSE</t>
  </si>
  <si>
    <t>CORPORACION FHISA, SOCIEDAD ANONIMA</t>
  </si>
  <si>
    <t>RUDI DONALDO GOMEZ MICULAX  / EL AR</t>
  </si>
  <si>
    <t>DISTRIBUIDORA Y FERRETERÍA PINARES</t>
  </si>
  <si>
    <t>FERRECARS</t>
  </si>
  <si>
    <t>FERRETERIA "NISSI"</t>
  </si>
  <si>
    <t>MARIO PACHECO</t>
  </si>
  <si>
    <t>FERRETERIA EL PUNTO</t>
  </si>
  <si>
    <t>KARLA LISETH MARROQUIN DE MURALLES</t>
  </si>
  <si>
    <t>DISTRIBUIDORA SAN JOSE / NOEMI OVAL</t>
  </si>
  <si>
    <t>DISTRIBUIDORA SAN GABRIEL, S.A.</t>
  </si>
  <si>
    <t>DANIEL VANEGAS</t>
  </si>
  <si>
    <t>GILMER ADAN ESPINA / DIST. EL ESFUE</t>
  </si>
  <si>
    <t>SONIA PORTILLO / DISTRIBUIDORA</t>
  </si>
  <si>
    <t>ANA MARIELA PACHECO / NEGOCIACIONES</t>
  </si>
  <si>
    <t>FERRETERIA  EL AMIGO CONSTRUCTOR</t>
  </si>
  <si>
    <t>LUIS F. MUÑOZ  N.</t>
  </si>
  <si>
    <t>FERRETERIA LA ASUNCION</t>
  </si>
  <si>
    <t>CONSTRUMARKET S.A.</t>
  </si>
  <si>
    <t>MIRNA JOSEFA PRADO MOLINA DE NEYRA</t>
  </si>
  <si>
    <t>JOSE LUIS AGUILAR / DISTRIBUIDORA D</t>
  </si>
  <si>
    <t>JOSE FRANCISCO SANTIZO LAGUARDIA /</t>
  </si>
  <si>
    <t>SANDRA HERRERA /FERRETERIA</t>
  </si>
  <si>
    <t>JUAN SOLÓRZANO / DIST. ELECTROFERRE</t>
  </si>
  <si>
    <t>FERRETERIA LA ESTRELLA / MARIA CONS</t>
  </si>
  <si>
    <t>BRENDA LETICIA CHAICOJ SUNUN</t>
  </si>
  <si>
    <t>LUIS GODINEZ / FERRETERIA SAN</t>
  </si>
  <si>
    <t>FERRETERIA LA POPULAR/ERICK</t>
  </si>
  <si>
    <t>CESAR AUGUSTO ALDI ESCOBAR / CERRAJ</t>
  </si>
  <si>
    <t>ENRIQUE GILDARDO DE LEON ESCA</t>
  </si>
  <si>
    <t>SARA LETICIA SANTOS DIAZ DE ROJOP</t>
  </si>
  <si>
    <t>FERRETERIA JIREH / ROLANDO ANTULIO</t>
  </si>
  <si>
    <t>CENTRO DE DISTRIBUCION DE MATERIALE</t>
  </si>
  <si>
    <t>FERRETERIA Y BLOCKERA ANDREA</t>
  </si>
  <si>
    <t>DICT. FERRETERA PAJAPITENSE, S.A.</t>
  </si>
  <si>
    <t>HACIENDA SAN JOSE ROMAN</t>
  </si>
  <si>
    <t>FERRETERIA COMERCIAL</t>
  </si>
  <si>
    <t>MAXIMILIANO, LOL / DECORACIONES EL</t>
  </si>
  <si>
    <t>OSCAR ROBERTO LOPEZ DE LEON / CONST</t>
  </si>
  <si>
    <t>ALVARO GUILLERMO LOPEZ RABANALES /</t>
  </si>
  <si>
    <t>JULIETA GALVEZ ESQUIVEL / MATERIALE</t>
  </si>
  <si>
    <t>JESUS RABANALES DE RODRÍGUEZ/ FERRO</t>
  </si>
  <si>
    <t>BYRON HELADIO GONZALEZ RODAS /</t>
  </si>
  <si>
    <t>FERRETERIA ANAYANSI</t>
  </si>
  <si>
    <t>JULIO TEBALAN VELASQUEZ / MINI</t>
  </si>
  <si>
    <t>FERRETERIA, VENTA DE MATERIALES DE</t>
  </si>
  <si>
    <t>PAULINA PUAC MACARIO DE CASIMIRO /</t>
  </si>
  <si>
    <t>FERRETERIA LA CEIBA / DARIO DE LEON</t>
  </si>
  <si>
    <t>EDWIN PEREZ/TALLER Y VENTA DE</t>
  </si>
  <si>
    <t>CONSTRUCTORA Y DISTRIBUIDORA</t>
  </si>
  <si>
    <t>FERRETERIA JUNIOR / IDELMIRO OTONIE</t>
  </si>
  <si>
    <t>FERRETERIA LA RUEDA / HELIO, POSADA</t>
  </si>
  <si>
    <t>FERRETERIA EL BUEN PASTOR</t>
  </si>
  <si>
    <t>ANA ARELIS VASQUEZ PEREZ DE CORDON</t>
  </si>
  <si>
    <t>CARLOS JOEL, COTON FUENTES</t>
  </si>
  <si>
    <t>ERICK LEONEL LOPEZ CORDOVA/VENTA</t>
  </si>
  <si>
    <t>FERRETERIA SAN JUAN / VICTOR MANUEL</t>
  </si>
  <si>
    <t>THELMA VIOLETA CASTAÑEDA RUANO /</t>
  </si>
  <si>
    <t>INDUSCO ,S.A.</t>
  </si>
  <si>
    <t>LYDIA LORENZA GARCIA MACARIO</t>
  </si>
  <si>
    <t>ROSA ELENA, PEREZ PEREZ / FERRETERI</t>
  </si>
  <si>
    <t>FERRETERIA EL PORTEÑO / HELEN VANEZ</t>
  </si>
  <si>
    <t>ARTURO, FUENTES RAMIREZ</t>
  </si>
  <si>
    <t>ALFONSO ESTRADA LOPEZ / MATERIALES</t>
  </si>
  <si>
    <t>ROCIO MARISSA, AVILES GRAMAJO / BOD</t>
  </si>
  <si>
    <t>PEDRO LOPEZ LUX</t>
  </si>
  <si>
    <t>ALEX EDILZAR, GONZALEZ CRUZ / MINI</t>
  </si>
  <si>
    <t>ISAIAS VELASQUEZ PEREZ / FERRETERIA</t>
  </si>
  <si>
    <t>AGROSERVICIO PEREZ / SEBASTIÁN PERE</t>
  </si>
  <si>
    <t>FERRETERIA MULTIPLES / HORACIO RUDY</t>
  </si>
  <si>
    <t>TRANSPORTE Y VENTA DE MATERIALES DE</t>
  </si>
  <si>
    <t>CIRCULOS DEL NORTE SOCIEDAD ANÓNIMA</t>
  </si>
  <si>
    <t>DISTRIBUIDORA MEDRANO / MARLYN CONC</t>
  </si>
  <si>
    <t>COMACSA SOCIEDAD ANONIMA</t>
  </si>
  <si>
    <t>INDUSTRIA NIPLERA SOCIEDAD ANONIMA</t>
  </si>
  <si>
    <t>VIDAL PINEDA/FERRETERIA CAÑA LINDA</t>
  </si>
  <si>
    <t>ALVAMORA, SOCIEDAD ANONIMA</t>
  </si>
  <si>
    <t>OSCAR CHACÓN /DISTRIBUIDORA LA PARR</t>
  </si>
  <si>
    <t>FERRETERIA CONSTRUCENTRO / MANUEL L</t>
  </si>
  <si>
    <t>CESAR AUGUSTO PAYES / DISTRIBUIDORA</t>
  </si>
  <si>
    <t>DECOR CERAMIK</t>
  </si>
  <si>
    <t>CENTROMAC, S.A.</t>
  </si>
  <si>
    <t>HOGAR Y ESTILO</t>
  </si>
  <si>
    <t>CORPOMAY, S.A.</t>
  </si>
  <si>
    <t>ERICK RICARDO MEDRANO/FERRETERIA ME</t>
  </si>
  <si>
    <t>JUAN  ALBERTO ARREDONDO GARCIA/ BLO</t>
  </si>
  <si>
    <t>POLYPRODUCTOS DE GUATEMALA, S.A.</t>
  </si>
  <si>
    <t>GILDABERTO CANO OLIVA</t>
  </si>
  <si>
    <t>FERRETERIA CONSTRUPUNTO</t>
  </si>
  <si>
    <t>CORPORACIÓN 1212, SOCIEDAD ANÓNIMA</t>
  </si>
  <si>
    <t>MULTINEGOCIOS FAJA , S.A.</t>
  </si>
  <si>
    <t>ORLANDO SALAZAR</t>
  </si>
  <si>
    <t>ARIEL MONTEJO MARTÍNEZ / FERRCOMPAI</t>
  </si>
  <si>
    <t>LESVIN A. GUERRA/FERRETERIA GUERRA</t>
  </si>
  <si>
    <t>CONSTRUTIENDA, S.A.</t>
  </si>
  <si>
    <t>DISTRUCENTRO</t>
  </si>
  <si>
    <t>ALVEINA ROSA PALMA DE POLANCO /</t>
  </si>
  <si>
    <t>HÉCTOR GARZA / DISTRIBUIDORA LA NUE</t>
  </si>
  <si>
    <t>FERRETERIA LOS TRES HERMANOS S.A.</t>
  </si>
  <si>
    <t>WILLIAN ERIBERTO LEIVA SANDOVAL</t>
  </si>
  <si>
    <t>ESTUARDO VASQUEZ/MEGA OBRERO</t>
  </si>
  <si>
    <t>RENE OSWALDO PAZ GALVEZ</t>
  </si>
  <si>
    <t>FERRETERIA EL ROBLE / EDUARDO LEMUS</t>
  </si>
  <si>
    <t>FERRETERIA  SANTA FE/MARVIN PORRAS</t>
  </si>
  <si>
    <t>FERRETERIA MORALES</t>
  </si>
  <si>
    <t>ARTESANIA ORIENTAL</t>
  </si>
  <si>
    <t>LORENZO ESCOBAR/ FERRETERIA EL TRIU</t>
  </si>
  <si>
    <t>CORPORACION FERROAGROSERVICIOS</t>
  </si>
  <si>
    <t>JOSE GUILLERMO BARRERA / DEPOSITO W</t>
  </si>
  <si>
    <t>AURELIO CIFUENTES/IMPORTADORA COMER</t>
  </si>
  <si>
    <t>C.C. SERVICIOS  S.A.</t>
  </si>
  <si>
    <t>AGROFERRETERIA DE ORIENTE</t>
  </si>
  <si>
    <t>KARLA CHANG/COMERCIALIZADORA EL MAR</t>
  </si>
  <si>
    <t>DISTRIBUIDORA AGRO FERRETERIA</t>
  </si>
  <si>
    <t>RUTH NOEMI HERNANDEZ /DISTRIBUIDORA</t>
  </si>
  <si>
    <t>AGRO  FERRETERIA EL CRUCE</t>
  </si>
  <si>
    <t>CANDELARIA LOPEZ HERNANDEZ /</t>
  </si>
  <si>
    <t>PRODUCTOS HIDRAULICOS DE CENTROAMER</t>
  </si>
  <si>
    <t>FERRETERIA MEDINA</t>
  </si>
  <si>
    <t>BLOC, S.A.</t>
  </si>
  <si>
    <t>SILVIA CARINA SARMIENTO ZECEÑA DE</t>
  </si>
  <si>
    <t>DAVID LORENZO / FERRETERIA ENTRE RI</t>
  </si>
  <si>
    <t>ROMAN SANCHEZ/ ALMACEN LA LUZ</t>
  </si>
  <si>
    <t>CONSTRUGUA</t>
  </si>
  <si>
    <t>JOSE ARMANDO LOPEZ GONZALES /</t>
  </si>
  <si>
    <t>CORPORACION CONSTRUCTORES DE</t>
  </si>
  <si>
    <t>JOSE ELADIO SAMAYOA GODOY /</t>
  </si>
  <si>
    <t>FEMESA</t>
  </si>
  <si>
    <t>COMERCIALIZADORA LIX</t>
  </si>
  <si>
    <t>MARIO VIRGILIO RODAS DORATH</t>
  </si>
  <si>
    <t>FERRETERIA RODRIGUEZ/SHENY YECENIA</t>
  </si>
  <si>
    <t>FERRETERIA Y DIST.EL BUEN OBRERO</t>
  </si>
  <si>
    <t>FERRESERVICIOS HERNANDEZ</t>
  </si>
  <si>
    <t>MARIA HAYDEE NOGUERA / FERRETERIA S</t>
  </si>
  <si>
    <t>COMERCIAL BARRILLAS</t>
  </si>
  <si>
    <t>DISTRIBUIDORA FERRETERA DEL VALLE</t>
  </si>
  <si>
    <t>ORISAGA</t>
  </si>
  <si>
    <t>FERRETERÍA LA FUENTE</t>
  </si>
  <si>
    <t>NEGOCIOS MONTE VERDE LR, S.A.</t>
  </si>
  <si>
    <t>ELUVIA EVERARDA PEREZ MORALES</t>
  </si>
  <si>
    <t>CESAR CARRILLO/FERRETERIA SAN JUAN</t>
  </si>
  <si>
    <t>AGUATECNIA</t>
  </si>
  <si>
    <t>PEDRO DE PAZ/FERRETERÍA LA ECONÓMIC</t>
  </si>
  <si>
    <t>FERRETERÍA INGERSA</t>
  </si>
  <si>
    <t>MONASTERIO ORTODOXO LAVRA MAMBRE</t>
  </si>
  <si>
    <t>FERROINSUMOS</t>
  </si>
  <si>
    <t>MAPACO, S.A.</t>
  </si>
  <si>
    <t>FERRETERIA LA ROCA</t>
  </si>
  <si>
    <t>CONSTRUCTORA J&amp;M CASTAÑAZA</t>
  </si>
  <si>
    <t>COMERCIAL TIO MOY</t>
  </si>
  <si>
    <t>HENRY GIOVANY DE LEON GUILLERMO</t>
  </si>
  <si>
    <t>DISTRIBUIDORA FERRETERA LA ECONOMIC</t>
  </si>
  <si>
    <t>COMERCIAL TIO MOY #2</t>
  </si>
  <si>
    <t>FERRETERIA LA BENDICION DE DIOS</t>
  </si>
  <si>
    <t>FERRETERIA MORALES /MARTA</t>
  </si>
  <si>
    <t>TOMAS SALVADOR VELASQUEZ/</t>
  </si>
  <si>
    <t>FERRETERIA Y ACEITERA EL AMIGO</t>
  </si>
  <si>
    <t>FERRETERIA LOS TRES REYES</t>
  </si>
  <si>
    <t>MAYRA  A. CARRERA DE FRANCO - COP</t>
  </si>
  <si>
    <t>ANTONIO MONTEPEQUE/FERRETERIA SANTA</t>
  </si>
  <si>
    <t>INVERSIONES CAMSA, S.A.</t>
  </si>
  <si>
    <t>IRMA ELIZABETH CANTORAL</t>
  </si>
  <si>
    <t>FERROPACIFIC</t>
  </si>
  <si>
    <t>HILDA DE PAZ/FERRETERIA LA ESTRELLA</t>
  </si>
  <si>
    <t>CARLOS RENE BARILLAS</t>
  </si>
  <si>
    <t>FERRETERIA EL PORTEÑO</t>
  </si>
  <si>
    <t>FERRETERIA AGRICOLA EL SURCO</t>
  </si>
  <si>
    <t>FERRETERIA J.L.M.</t>
  </si>
  <si>
    <t>FERRETERIA LOS AMIGOS</t>
  </si>
  <si>
    <t>FERRETERIA LA PARCELA</t>
  </si>
  <si>
    <t>SERVICIOS TECNICOS DE RIEGO, S.A.</t>
  </si>
  <si>
    <t>DISTRBUIDORA TECNO-SIERRA</t>
  </si>
  <si>
    <t>MANGUERAS Y PRODUCTOS INDUSTRIALES</t>
  </si>
  <si>
    <t>DISTRIBUIDORA FERRETERA LA CALZADA</t>
  </si>
  <si>
    <t>D`CERAMICA</t>
  </si>
  <si>
    <t>AQUATECNIA, S.A.</t>
  </si>
  <si>
    <t>FERMAC CONSTRUFUTURO /</t>
  </si>
  <si>
    <t>COMERCIAL FERRETERA GUTIERREZ, S.A.</t>
  </si>
  <si>
    <t>AMALIA ARACELY AJANEL VICENTE</t>
  </si>
  <si>
    <t>COMERCIAL DISTRIBUIDORA CANAAN</t>
  </si>
  <si>
    <t>MATILDE LOPEZ SAC</t>
  </si>
  <si>
    <t>FERRETERIA EL CAMPESINO JR.</t>
  </si>
  <si>
    <t>DISTRIBUIDORA LA BENDICION DE OCCID</t>
  </si>
  <si>
    <t>NIXON GRAMAJO/FERRO AGRO LA ECONOMI</t>
  </si>
  <si>
    <t>JACOBO GOMEZ / DISTRIBUIDORA DEL OE</t>
  </si>
  <si>
    <t>EL  METRO S.A.</t>
  </si>
  <si>
    <t>"FERRETERIA  "OCCIDENTE"</t>
  </si>
  <si>
    <t>MARIA SANTOS PÉREZ MENCHU / DEPÓSIT</t>
  </si>
  <si>
    <t>SEMACOPE, R.L.</t>
  </si>
  <si>
    <t>DISTRIBUIDORA FUENTES Y RAMIREZ S.A</t>
  </si>
  <si>
    <t>INVERSIONES ALDAME, S.A.</t>
  </si>
  <si>
    <t>GRUPO CONSTRUFERRO, S.A.</t>
  </si>
  <si>
    <t>CONSTRUBAÑO</t>
  </si>
  <si>
    <t>JACOBO ESAU  MENDEZ / FERRETERIA</t>
  </si>
  <si>
    <t>HIERROS Y CEMENTOS DE OCCIDENTE, S.</t>
  </si>
  <si>
    <t>DISTRIBUIDORA LA UNION, S.A.</t>
  </si>
  <si>
    <t>CESAR VASQUEZ/ELECTRO PERFILES</t>
  </si>
  <si>
    <t>WILMIN MORALES / COMERCIAL JORDAN</t>
  </si>
  <si>
    <t>SANDRA JUDITH LEMUS /</t>
  </si>
  <si>
    <t>MISCELANEA PEÑALONZO</t>
  </si>
  <si>
    <t>FERRETERÍA EL AHORRO</t>
  </si>
  <si>
    <t>FERRETERIA LA LUZ</t>
  </si>
  <si>
    <t>SARA ROJOP / FERRETERIA GENEZARET</t>
  </si>
  <si>
    <t>CONSTRUCTORA VELASQUEZ</t>
  </si>
  <si>
    <t>EL GIGANTE DEL AZULEJO , S.A.</t>
  </si>
  <si>
    <t>AHISA</t>
  </si>
  <si>
    <t>RENE ARTURO RAMON MACARIO</t>
  </si>
  <si>
    <t>MIGUEL ALEXANDER RIOS</t>
  </si>
  <si>
    <t>SURTICERAMICA SAM´S CLUB</t>
  </si>
  <si>
    <t>INVERSIONES Y SERVICIOS EL CAMPESIN</t>
  </si>
  <si>
    <t>GLORIA MARINA RECANCOJ/FERRO MAYA</t>
  </si>
  <si>
    <t>MIRIAM VICENTE Y VICENTE /</t>
  </si>
  <si>
    <t>COMERCIAL MAQUIEQUIPOS INDUSTRIALES</t>
  </si>
  <si>
    <t>FLORENCIO RAMOS / DEPOSITO SANTA MO</t>
  </si>
  <si>
    <t>SANTOS MORALES TAHAY DE DE LEON /</t>
  </si>
  <si>
    <t>VICTOR MANUEL SONTAY/ MEGA FERRETER</t>
  </si>
  <si>
    <t>ROMEO BATEN/ FERRETERIA EL</t>
  </si>
  <si>
    <t>DISTRIBUIDORA Y FERRETERÍA LA CATOR</t>
  </si>
  <si>
    <t>FERRETERIA LA ESPERANZA/ JUAN CARLO</t>
  </si>
  <si>
    <t>CONSTRUCCIONES Y REMODELACIONES</t>
  </si>
  <si>
    <t>DISTRIBUIDORA LOS ALTOS</t>
  </si>
  <si>
    <t>FERRETERIA KAREN/HUGO GONZALEZ</t>
  </si>
  <si>
    <t>JOSE CORTEZ LOPEZ / DISTRIBUIDORA</t>
  </si>
  <si>
    <t>DISTRIBUIDORA FLOR DE OCCIDENTE</t>
  </si>
  <si>
    <t>INGRID ELIZABETH OROZCO MARTINEZ</t>
  </si>
  <si>
    <t>HECTOR  OLAYO URIZAR SANTOS</t>
  </si>
  <si>
    <t>DISTRIBUIDORA LA ECONOMICA  / LOREN</t>
  </si>
  <si>
    <t>C-D BOR</t>
  </si>
  <si>
    <t>FERRETERIA ESQUIPULAS</t>
  </si>
  <si>
    <t>ANTONIO PASCUAL SAJCHE /</t>
  </si>
  <si>
    <t>FERRETERIA CABALLERO</t>
  </si>
  <si>
    <t>SIXTO RODOLFO ESPINOZA</t>
  </si>
  <si>
    <t>GRUPO SANTA SOFIA, S.A. DE C.V.</t>
  </si>
  <si>
    <t>INVERSIONES EL INDIO S.A. DE C.V.</t>
  </si>
  <si>
    <t>MAFERSA</t>
  </si>
  <si>
    <t>FERRETERIA Y COMERCIO S.A. DE C.V.</t>
  </si>
  <si>
    <t>WOOD BULDING SUPPLY</t>
  </si>
  <si>
    <t>BICICLOS</t>
  </si>
  <si>
    <t>FERRETERIA EL TORONJAL S. DE R.L.</t>
  </si>
  <si>
    <t>SUPERMERCADO Y FERRETERIA</t>
  </si>
  <si>
    <t>PLAZA CERAMICA, S.A.</t>
  </si>
  <si>
    <t>COMERCIAL Y FERRETERIA LA FLORIDA</t>
  </si>
  <si>
    <t>INTERMARK</t>
  </si>
  <si>
    <t>COMERCIAL Y FERRETERIA MALDONADO</t>
  </si>
  <si>
    <t>FEMCOCENTRO</t>
  </si>
  <si>
    <t>FERRETERIA TOLEDO NO I</t>
  </si>
  <si>
    <t>INVERSIONES PANAMERICANA</t>
  </si>
  <si>
    <t>FERRETERIA UMANZOR</t>
  </si>
  <si>
    <t>FERRETERIA LA CASA DEL SOLDADOR</t>
  </si>
  <si>
    <t>DISTRIBUIDORA CACERES</t>
  </si>
  <si>
    <t>WATER TECHNOLOGIES DE HONDURAS , S.</t>
  </si>
  <si>
    <t>FERRETERIA MAS, S DE R.L.</t>
  </si>
  <si>
    <t>FERRETERIA EL BOULEVARD</t>
  </si>
  <si>
    <t>MACONELEC</t>
  </si>
  <si>
    <t>COMEERCIAL Y FERRETERIA VEMACO</t>
  </si>
  <si>
    <t>FERRETERIA EL CONSTRUCTOR DEL SUR</t>
  </si>
  <si>
    <t>FERRETERIA VALENTIN CACERES</t>
  </si>
  <si>
    <t>COMERCIAL Y FERRETERIA SANTA EDUVIG</t>
  </si>
  <si>
    <t>FERRETERIA PONCE S DE R L</t>
  </si>
  <si>
    <t>MARC´S BEST PRICE S DE RL</t>
  </si>
  <si>
    <t>CASA DEL CONSTRUCTOR, S.A.</t>
  </si>
  <si>
    <t>IMFESA, S. DE R.L. DE C.V.</t>
  </si>
  <si>
    <t>FERRETERIA CONAFESA</t>
  </si>
  <si>
    <t>INVERSIONES FISHER, S.A. DE C.V.</t>
  </si>
  <si>
    <t>FERRETERIA LA GRAN VICTORIA</t>
  </si>
  <si>
    <t>FERRETERIA SAN GENARO</t>
  </si>
  <si>
    <t>COMERCIAL ALVARENGA</t>
  </si>
  <si>
    <t>GRAN FERRETERIA NOLASCO</t>
  </si>
  <si>
    <t>FERRETECHOS DE HONDURAS</t>
  </si>
  <si>
    <t>MADERERA Y SUMINISTROS OSEGUERA</t>
  </si>
  <si>
    <t>FERREGASA HARDWARE</t>
  </si>
  <si>
    <t>FERRETERIA HERCO</t>
  </si>
  <si>
    <t>PROMACO/PROVEEDORA DE MATERIAL DE</t>
  </si>
  <si>
    <t>COMERCIAL FERRETERA PEÑA BLANCA</t>
  </si>
  <si>
    <t>CENTRO PLASTICO EDGAR BENDAÑA</t>
  </si>
  <si>
    <t>INMCOMACON Y/O JUAN FRANCISCO</t>
  </si>
  <si>
    <t>ANGEL URIEL CHAVARRIA MOLINA</t>
  </si>
  <si>
    <t>FERRETERIA NILO</t>
  </si>
  <si>
    <t>FERRETERIA RODRIQUEZ</t>
  </si>
  <si>
    <t>COMERCIAL LA PROVIDENCIA</t>
  </si>
  <si>
    <t>FERRETERIA  EL PROGRESO</t>
  </si>
  <si>
    <t>FERRETERIA LENIN</t>
  </si>
  <si>
    <t>AUXILIADORA OROZCO LECHADO</t>
  </si>
  <si>
    <t>COMERCIAL LA ESPERANZA</t>
  </si>
  <si>
    <t>DIMACO S.A</t>
  </si>
  <si>
    <t>FERRETERIA EDMUNDO VELASQUEZ</t>
  </si>
  <si>
    <t>BILOMAR PONCE / FERRETERIA LOS AMIG</t>
  </si>
  <si>
    <t>MATERIALES DE CONSTRUCCION LA LLAVE</t>
  </si>
  <si>
    <t>FERRETERIA DYLAN RAMON</t>
  </si>
  <si>
    <t>VETERINARIA LAS MARIAS</t>
  </si>
  <si>
    <t>FERRETERIA SAN JUAN DEL SUR</t>
  </si>
  <si>
    <t>FERRETERIA MIGUEL MORA</t>
  </si>
  <si>
    <t>FERRETERIA PACHECO 2</t>
  </si>
  <si>
    <t>FERRETERIA SIERRA</t>
  </si>
  <si>
    <t>FERRETERIA LA GUADALUPANA</t>
  </si>
  <si>
    <t>FERRETERIA DUARTE</t>
  </si>
  <si>
    <t>FERRETERIA LA DALIA</t>
  </si>
  <si>
    <t>MATERIALES  DE CONSTRUCCION CHANDEL</t>
  </si>
  <si>
    <t>FERRETERIA LA TERMINAL</t>
  </si>
  <si>
    <t>FERRETERIA YAHOSKA Y/O ORLANDO</t>
  </si>
  <si>
    <t>LILLIETH GUADALUPE  DIAZ SEQUEIRA</t>
  </si>
  <si>
    <t>FERRETERIA MERTY</t>
  </si>
  <si>
    <t>FERRETERIA GUERRERO</t>
  </si>
  <si>
    <t>FERRETERIA  DIONISIO CASTILLO</t>
  </si>
  <si>
    <t>MATERIALES DE CONSTRUCCION LA GARAN</t>
  </si>
  <si>
    <t>FERRETERIA CORRALES</t>
  </si>
  <si>
    <t>FERRETERIA MASIS</t>
  </si>
  <si>
    <t>VENTA DE MAT. DE CONSTRUCCION SAN J</t>
  </si>
  <si>
    <t>FERRETERIA EL ESFUERZO</t>
  </si>
  <si>
    <t>FERRETERIA Y MATERIALES DE</t>
  </si>
  <si>
    <t>FERRETERIA MEZA &amp; MEZA</t>
  </si>
  <si>
    <t>FERRETERIA LAS BRISAS</t>
  </si>
  <si>
    <t>FERRETERIA CENTRAL</t>
  </si>
  <si>
    <t>FERRETERIA LAS DOS S</t>
  </si>
  <si>
    <t>FERRETERIA EL CONSTRUCTOR TELICA</t>
  </si>
  <si>
    <t>FERRETERIA SAN JOSE</t>
  </si>
  <si>
    <t>FRANK MATERIALES DE CONSTRUCION</t>
  </si>
  <si>
    <t>FERRETERIA LA CONCEPCION</t>
  </si>
  <si>
    <t>MATERIALES DE CONSTRUCCION LUPITA</t>
  </si>
  <si>
    <t>EDITH VICTORIA ROA ZAMORA</t>
  </si>
  <si>
    <t>FERRETERIA LA CENTRAL</t>
  </si>
  <si>
    <t>TRANSP. Y MAT. DE CONSTR. QUINTANIL</t>
  </si>
  <si>
    <t>FERRETERIA MIRNA PEREZ</t>
  </si>
  <si>
    <t>FERRETERIA PACHECO</t>
  </si>
  <si>
    <t>FERRETERIA CASTRO</t>
  </si>
  <si>
    <t>JOSE VICENTE LEON/FERRETERIA LEON</t>
  </si>
  <si>
    <t>FERRETERIA POPO</t>
  </si>
  <si>
    <t>FERRETERIA MONSERRAT</t>
  </si>
  <si>
    <t>FERRETERIA SANTIAGO</t>
  </si>
  <si>
    <t>RODRIGO HERNANDEZ / FERRETERIA</t>
  </si>
  <si>
    <t>DECORACIONES EL ESFUERZO</t>
  </si>
  <si>
    <t>COMERCIAL JUSTINA BARRERA</t>
  </si>
  <si>
    <t>CONSTRUNICA</t>
  </si>
  <si>
    <t>CODINSA</t>
  </si>
  <si>
    <t>FERRETERIA LA FE</t>
  </si>
  <si>
    <t>IMPULSADORA DEL NORTE</t>
  </si>
  <si>
    <t>FERRETERIA EL CONSTRUCTOR Y/O</t>
  </si>
  <si>
    <t>MERCADO DE MATERIALES EL TANQUE S.A</t>
  </si>
  <si>
    <t>MATERIALES A Y C S A</t>
  </si>
  <si>
    <t>FERCOSTA, S.A.</t>
  </si>
  <si>
    <t>FERRETERIA JIMENEZ Y DELGADO S.A</t>
  </si>
  <si>
    <t>FERROCA S.A</t>
  </si>
  <si>
    <t>MATERIALES RODRIGUEZ Y FALLAS, S.A.</t>
  </si>
  <si>
    <t>FERREMAYOREO PERVAZ,S.A.</t>
  </si>
  <si>
    <t>LEON ROJAS R Y CIA S A</t>
  </si>
  <si>
    <t>CARIMA VEINTITRES DE SAN ISIDRO, S.</t>
  </si>
  <si>
    <t>COMACO DE HUACAS S.A</t>
  </si>
  <si>
    <t>CENTRO DE PINTURAS JORCEL,S.A</t>
  </si>
  <si>
    <t>EL COLONO SAN CARLOS S.A</t>
  </si>
  <si>
    <t>WILLIAN ROJAS BARRANTES</t>
  </si>
  <si>
    <t>FERRETERIA SAN MARTIN HERMANOS</t>
  </si>
  <si>
    <t>FERRETERIA SAN RAFAEL , S.A.</t>
  </si>
  <si>
    <t>DEPOSITO DE MADERAS Y FERRETERIA</t>
  </si>
  <si>
    <t>MATERIALES PARA CONSTRUCCION SAMUEL</t>
  </si>
  <si>
    <t>DISTRIBUIDORA FAMA DE ALAJUELA EIRL</t>
  </si>
  <si>
    <t>COOPERATIVA  DE CAFICULTORES DOTA</t>
  </si>
  <si>
    <t>RAFAEL ANTONIO MORA MENDEZ</t>
  </si>
  <si>
    <t>COOPEAGROPAL,R.L.</t>
  </si>
  <si>
    <t>CAMPOS GARITA GONZALEZ,S.A.</t>
  </si>
  <si>
    <t>COOPERATIVA DE CAFICULTORES</t>
  </si>
  <si>
    <t>AGROCOMERCIAL ROMY S.A</t>
  </si>
  <si>
    <t>IMPORTACIONES CAMPOS RUDIN S.A</t>
  </si>
  <si>
    <t>FEDECOR, S.A.</t>
  </si>
  <si>
    <t>DEPOSITO DE MATERIALES IRAZU</t>
  </si>
  <si>
    <t>FERRETERIA JERUSALEN 3-102-637315 S</t>
  </si>
  <si>
    <t>CORICEN MATERIALES ELECTRICOS S.R.L</t>
  </si>
  <si>
    <t>JUAN ARIAS TREVINO ( MATERIALES DE</t>
  </si>
  <si>
    <t>3-101-652049</t>
  </si>
  <si>
    <t>CENTRO DE PINTURA EDI NANDAYURE S.A</t>
  </si>
  <si>
    <t>INVERSIONES CONFINES S.A</t>
  </si>
  <si>
    <t>JOSE PABLO BARRANTES TORRES</t>
  </si>
  <si>
    <t>DEPOSITO DE MADERAS Y MATERIALES</t>
  </si>
  <si>
    <t>EDWIN ALBERTO VEGA UREÑA</t>
  </si>
  <si>
    <t>FERRETERIA EL CONSTRUCTOR DE</t>
  </si>
  <si>
    <t>JOVICAMPER DE OCCIDENTE,S.A.</t>
  </si>
  <si>
    <t>MATERIALES DE COTO BRUS S.A</t>
  </si>
  <si>
    <t>COOPE ATENAS , R.L.</t>
  </si>
  <si>
    <t>YAMILETH MORA VARGAS</t>
  </si>
  <si>
    <t>ALMACEN TRES R MATERIALES DE</t>
  </si>
  <si>
    <t>RAFAEL ANTONIO GUTIERREZ HERNANDEZ</t>
  </si>
  <si>
    <t>PUNTO FERRETERO CRHL,S.A.</t>
  </si>
  <si>
    <t>COSMAC, S.A.</t>
  </si>
  <si>
    <t>CENTRO FERRETERO KIN, S.A.</t>
  </si>
  <si>
    <t>DEPOSITO IRAZU LOS HEREDIANOS S.A</t>
  </si>
  <si>
    <t>FERRECUYO,.S.A.</t>
  </si>
  <si>
    <t>ALMACEN RIO VERDE EL PROGRESO,S.A.</t>
  </si>
  <si>
    <t>FERRETERIA BELEMITA S.A</t>
  </si>
  <si>
    <t>INVERSIONES MULTIPLES</t>
  </si>
  <si>
    <t>FERRETERIA LA CASCADA , S.A.</t>
  </si>
  <si>
    <t>FERRETERIA ELECTRO DOS MIL, S.A.</t>
  </si>
  <si>
    <t>DEPOSITO EL MOLINO,S.A.</t>
  </si>
  <si>
    <t>DISTRIBUIDORA CARMAR SOTO MARIN</t>
  </si>
  <si>
    <t>GERARDO CARRANZA ROJAS</t>
  </si>
  <si>
    <t>MATERIALES ARSENIO SOTO, S.A.</t>
  </si>
  <si>
    <t>3-101-612981, S.A.</t>
  </si>
  <si>
    <t>FERRETERIA ACUÑA Y COMPAÑIA S.A.</t>
  </si>
  <si>
    <t>CERAMICAS ANGEL S.A.</t>
  </si>
  <si>
    <t>MATERIALES MEZA,S.A.</t>
  </si>
  <si>
    <t>MATERIALES DE CONSTRUCCION CAJON SA</t>
  </si>
  <si>
    <t>FERRETERIA ROJAS Y RODRIGUEZ S.A</t>
  </si>
  <si>
    <t>ANABELLE MORERA SANCHEZ</t>
  </si>
  <si>
    <t>CORPORACION DE EMPRESAS VIPO, S.A.</t>
  </si>
  <si>
    <t>INVERSIONES LA COLONIAL, S.A.</t>
  </si>
  <si>
    <t>MATERIALES SARAPIQUI DEL NORTE S.A</t>
  </si>
  <si>
    <t>MANUEL LEDEZMA ULATE</t>
  </si>
  <si>
    <t>3-101-482952, S.A.</t>
  </si>
  <si>
    <t>INVERSIONES SALAZAR VALLEJOS DE</t>
  </si>
  <si>
    <t>ELADIO BRENES BRENES</t>
  </si>
  <si>
    <t>COMERCIAL F Y W S.A</t>
  </si>
  <si>
    <t>BLOQUERA HERMANOS CHAVARRIA, S.A.</t>
  </si>
  <si>
    <t>FERRETERIA Y MATERIALES RUMAGUA, S.</t>
  </si>
  <si>
    <t>ALMACENES ECOMARKET DE COSTA RICA</t>
  </si>
  <si>
    <t>FEYTRA DE ALAJUELA, S.A.</t>
  </si>
  <si>
    <t>FERRETERIA PACHECO Y VARGAS</t>
  </si>
  <si>
    <t>EL GUAYACAN BARBAREÑO, S.A.</t>
  </si>
  <si>
    <t>SERVICIOS ROMASA, S.A.</t>
  </si>
  <si>
    <t>FERRETERIA LOS ANGELES DE GUAPILES</t>
  </si>
  <si>
    <t>DEPOSITO LAS GRAVILIAS S.A</t>
  </si>
  <si>
    <t>ALMACEN CENTRO FERRETERO LA ESTRELL</t>
  </si>
  <si>
    <t>FERRETERIA CUBERO, S.A.</t>
  </si>
  <si>
    <t>FABRICA DE NIPLES DANNIS LIMITADA</t>
  </si>
  <si>
    <t>ALMACEN BUENOS AIRES DE CUTRIS, S.A</t>
  </si>
  <si>
    <t>ALEX SANTIAGO JIMENEZ SIBAJA</t>
  </si>
  <si>
    <t>MATERIALES DE CONSTUCCION DON</t>
  </si>
  <si>
    <t>DEPOSITO Y FERRETERIA CACHI, S.A.</t>
  </si>
  <si>
    <t>DYUNITRA SA</t>
  </si>
  <si>
    <t>JORGE EDUARDO MADRIZ ARAYA</t>
  </si>
  <si>
    <t>INVERSIONES VENTANAS DE OSA , S.A</t>
  </si>
  <si>
    <t>FIX SUR CCH S.A</t>
  </si>
  <si>
    <t>AGROCOMERCIAL  VESIM LTDA</t>
  </si>
  <si>
    <t>MATRIALES Y FERRETERIA ESQUIPULAS,S</t>
  </si>
  <si>
    <t>NO</t>
  </si>
  <si>
    <t xml:space="preserve"> Nicaragua</t>
  </si>
  <si>
    <t xml:space="preserve"> El Salvador</t>
  </si>
  <si>
    <t xml:space="preserve"> Costa Rica</t>
  </si>
  <si>
    <t xml:space="preserve"> Honduras</t>
  </si>
  <si>
    <t>JOSE OMAR ALVARADO SANDOVAL</t>
  </si>
  <si>
    <t>ALVARO VIDAL DE LEON / DEPOSITO</t>
  </si>
  <si>
    <t>ARTURO HERNANDEZ / FERRETERIA LA EC</t>
  </si>
  <si>
    <t>URIEL RIVERA PORRAS</t>
  </si>
  <si>
    <t>MANUEL CHITIC Y CHITIC /TDA SALVADO</t>
  </si>
  <si>
    <t>URBHE INGENIERIA S. DE R.L. DE C.V.</t>
  </si>
  <si>
    <t>LORENZO PECHER JULAJUJ /</t>
  </si>
  <si>
    <t>ALVARO VINICIO ARELLANO LEIVA /</t>
  </si>
  <si>
    <t>FERROMAN</t>
  </si>
  <si>
    <t>SERVIMATERIALES LOS ALTOS, S.A.</t>
  </si>
  <si>
    <t>CORPORACION FERRETERA DEL</t>
  </si>
  <si>
    <t>MARGARITA MORALES IBATE DE</t>
  </si>
  <si>
    <t>CASA DE LA PINTURA / ANA LAYNEZ DE</t>
  </si>
  <si>
    <t>FERRETERIA LA ESTRELLA DE OCCIDENTE</t>
  </si>
  <si>
    <t>INVERSIONES FERRETERAS DE LEON</t>
  </si>
  <si>
    <t>FERRETERIA Y COMERCIAL EUREKA</t>
  </si>
  <si>
    <t>FERRETERIA SANTA MARTA / GLORIA FUE</t>
  </si>
  <si>
    <t>CEUSA, SOCIEDAD ANONIMA</t>
  </si>
  <si>
    <t>DISTRIBUIDORA DEL ATLANTICO, S.A.</t>
  </si>
  <si>
    <t>LUIS ARNOLDO POP CAAL</t>
  </si>
  <si>
    <t>FERROCONSTRUCCIONES, S.A.</t>
  </si>
  <si>
    <t>FERCOMPAIZ, S.A.</t>
  </si>
  <si>
    <t>(en blanco)</t>
  </si>
  <si>
    <t>WALTER GUILLERMO</t>
  </si>
  <si>
    <t>ALMACEN Y AGROVETERINARIA JOHANITA</t>
  </si>
  <si>
    <t>FERRETERIA LA BENDICION</t>
  </si>
  <si>
    <t>Choluteca</t>
  </si>
  <si>
    <t>Actualizar</t>
  </si>
  <si>
    <t>FREDY VILLATORO / FERRETERIA VILLAT</t>
  </si>
  <si>
    <t>ENRIQUE JOAQUIN LOPEZ DIAZ/FERRETER</t>
  </si>
  <si>
    <t>CARMELINO HERNÁNDEZ HERNÁNDEZ/</t>
  </si>
  <si>
    <t>Clasificación</t>
  </si>
  <si>
    <t>Cobertura</t>
  </si>
  <si>
    <t>Top</t>
  </si>
  <si>
    <t>Total  Costa Rica</t>
  </si>
  <si>
    <t>Total  El Salvador</t>
  </si>
  <si>
    <t>Total DOUGLAS RODRIGUEZ CI</t>
  </si>
  <si>
    <t>Total GERARDO PINEDA</t>
  </si>
  <si>
    <t>Total GERSON DAVID PEREZ B</t>
  </si>
  <si>
    <t>Total MEDARDO MOSCOSO</t>
  </si>
  <si>
    <t>Total MIGUEL ANGEL DUARTE</t>
  </si>
  <si>
    <t>Total  Honduras</t>
  </si>
  <si>
    <t>Total  Nicaragua</t>
  </si>
  <si>
    <t xml:space="preserve"> %</t>
  </si>
  <si>
    <t>FERRETERIA EL CAMINO, S.A.</t>
  </si>
  <si>
    <t>AGROPECUARIA POTRERILLOS, SOCIEDAD</t>
  </si>
  <si>
    <t>FERRETERIA HONDURAS DE RL</t>
  </si>
  <si>
    <t>La Paz</t>
  </si>
  <si>
    <t>Isla de la Bahía</t>
  </si>
  <si>
    <t>El Paraiso</t>
  </si>
  <si>
    <t>Ocotepeque</t>
  </si>
  <si>
    <t>Lempira</t>
  </si>
  <si>
    <t>Santa Barbara</t>
  </si>
  <si>
    <t>Departamento de Madr</t>
  </si>
  <si>
    <t>Chinandega</t>
  </si>
  <si>
    <t>RUBEN BENJAMIN TOYOM YAX</t>
  </si>
  <si>
    <t>CORPORACION AZUFERMA, S.A.</t>
  </si>
  <si>
    <t>ALCALDIA MUNICIPAL LA CONQUISTA</t>
  </si>
  <si>
    <t>ISRAEL GUEVARA FLORIAN</t>
  </si>
  <si>
    <t xml:space="preserve"> Guatemala</t>
  </si>
  <si>
    <t>Cliente</t>
  </si>
  <si>
    <t>Total  Guatemala</t>
  </si>
  <si>
    <t>Total Clientes</t>
  </si>
  <si>
    <t>Total Clientes Venta</t>
  </si>
  <si>
    <t xml:space="preserve"> Total Clientes</t>
  </si>
  <si>
    <t xml:space="preserve"> Total Clientes Venta</t>
  </si>
  <si>
    <t>MORALES RAUL</t>
  </si>
  <si>
    <t>GUADAMUZ CESAR LENIN</t>
  </si>
  <si>
    <t>MERCEDES MENDEZ/ DISTRIBUIDORA</t>
  </si>
  <si>
    <t xml:space="preserve"> y Titancasa</t>
  </si>
  <si>
    <t>DISTRIBUDORA MONGUI / KARIN ROSS</t>
  </si>
  <si>
    <t>GRUPO R DEL SUR, S.A.</t>
  </si>
  <si>
    <t>Promesa ML</t>
  </si>
  <si>
    <t>Promesa USD</t>
  </si>
  <si>
    <t>Reserva</t>
  </si>
  <si>
    <t>Real ML</t>
  </si>
  <si>
    <t>Real USD</t>
  </si>
  <si>
    <t>FERRETERIA FERROCENTRO</t>
  </si>
  <si>
    <t>DISTRIBUIDORA LA BENDICION</t>
  </si>
  <si>
    <t>AGUA SERVICIOS M.R.</t>
  </si>
  <si>
    <t>Valores ML</t>
  </si>
  <si>
    <t>Valores USD</t>
  </si>
  <si>
    <t>Pais</t>
  </si>
  <si>
    <t>Suma de Valores USD</t>
  </si>
  <si>
    <t xml:space="preserve"> Promesa USD</t>
  </si>
  <si>
    <t xml:space="preserve"> Real USD</t>
  </si>
  <si>
    <t>Total Top</t>
  </si>
  <si>
    <t>Total Cobertura</t>
  </si>
  <si>
    <t>Total Chimaltenango</t>
  </si>
  <si>
    <t>Total Huehuetenango</t>
  </si>
  <si>
    <t>Total Quetzaltenango</t>
  </si>
  <si>
    <t>Total San Marcos</t>
  </si>
  <si>
    <t>Total Totonicapán</t>
  </si>
  <si>
    <t>Total Quiché</t>
  </si>
  <si>
    <t>Total Sololá</t>
  </si>
  <si>
    <t>Total Retalhuleu</t>
  </si>
  <si>
    <t>Total Sacatepéquez</t>
  </si>
  <si>
    <t>Total Suchitepéquez</t>
  </si>
  <si>
    <t>Total Chiquimula</t>
  </si>
  <si>
    <t>Total Escuintla</t>
  </si>
  <si>
    <t>Total Izabal</t>
  </si>
  <si>
    <t>Total Jalapa</t>
  </si>
  <si>
    <t>Total Jutiapa</t>
  </si>
  <si>
    <t>Total Santa Rosa</t>
  </si>
  <si>
    <t>FERRETERIA  COLLADO</t>
  </si>
  <si>
    <t>BRENDA DE LEÓN/ FERRETERÍA EL</t>
  </si>
  <si>
    <t>ABRAHAM BATEN / MINI FERRETERIA</t>
  </si>
  <si>
    <t>CR/05</t>
  </si>
  <si>
    <t>FERROMADERAS BETO</t>
  </si>
  <si>
    <t>MIGUEL CASTRO E HIJOS , S.A.</t>
  </si>
  <si>
    <t>MYNOR CUX / COMERCIAL EL CENTRO</t>
  </si>
  <si>
    <t>OPERADORA DE TIENDAS, S.A. / WALMAR</t>
  </si>
  <si>
    <t>MATEO VELASQUEZ RALIOS</t>
  </si>
  <si>
    <t>MANUEL DE LA CRUZ RIZ</t>
  </si>
  <si>
    <t>DISTRIBUIDORA EL CONSTRUCTOR</t>
  </si>
  <si>
    <t>AMERICAN BRANDS, S.A.</t>
  </si>
  <si>
    <t>MONELCA INDUSTRIAL S.A DE C.V</t>
  </si>
  <si>
    <t>FERRETERIA Y DISTRIBUIDORA POZ</t>
  </si>
  <si>
    <t>DISTRIBUIDORA TRANSPORTES</t>
  </si>
  <si>
    <t>Total CELIA MAZARIEGOS</t>
  </si>
  <si>
    <t>Total ERICK ESCOBAR</t>
  </si>
  <si>
    <t>Total ORLYN ALDENIS ESPINO</t>
  </si>
  <si>
    <t>Total MCGREA MOISES</t>
  </si>
  <si>
    <t>Total CANALES JORGE VIRGIL</t>
  </si>
  <si>
    <t>Total GUADAMUZ CESAR LENIN</t>
  </si>
  <si>
    <t>Total GUILLERMO ZUÑIGA</t>
  </si>
  <si>
    <t>Total Cabañas</t>
  </si>
  <si>
    <t>Total Cuscatlán</t>
  </si>
  <si>
    <t>Total La Libertad</t>
  </si>
  <si>
    <t>Total La Paz</t>
  </si>
  <si>
    <t>Total La Unión</t>
  </si>
  <si>
    <t>Total Morazán</t>
  </si>
  <si>
    <t>Total San Miguel</t>
  </si>
  <si>
    <t>Total San Salvador</t>
  </si>
  <si>
    <t>Total San Vicente</t>
  </si>
  <si>
    <t>Total Usulután</t>
  </si>
  <si>
    <t>Total Ahuachapán</t>
  </si>
  <si>
    <t>Total Chalatenango</t>
  </si>
  <si>
    <t>Total Santa Ana</t>
  </si>
  <si>
    <t>Total Sonsonate</t>
  </si>
  <si>
    <t>Total Comayagua</t>
  </si>
  <si>
    <t>Total Copan</t>
  </si>
  <si>
    <t>Total Cortes</t>
  </si>
  <si>
    <t>Total Intibucá</t>
  </si>
  <si>
    <t>Total Lempira</t>
  </si>
  <si>
    <t>Total Ocotepeque</t>
  </si>
  <si>
    <t>Total Santa Barbara</t>
  </si>
  <si>
    <t>Total Choluteca</t>
  </si>
  <si>
    <t>Total El Paraiso</t>
  </si>
  <si>
    <t>Total Fco. Morazan</t>
  </si>
  <si>
    <t>Total Olancho</t>
  </si>
  <si>
    <t>Total Tegucigalpa</t>
  </si>
  <si>
    <t>Total Valle</t>
  </si>
  <si>
    <t>Total Atlantida</t>
  </si>
  <si>
    <t>Total Colon</t>
  </si>
  <si>
    <t>Total Isla de la Bahía</t>
  </si>
  <si>
    <t>Total Aut. Del Atlant SUR</t>
  </si>
  <si>
    <t>Total Managua</t>
  </si>
  <si>
    <t>Total Boaco</t>
  </si>
  <si>
    <t>Total Carazo</t>
  </si>
  <si>
    <t>Total Chontales</t>
  </si>
  <si>
    <t>Total Departamento de Madr</t>
  </si>
  <si>
    <t>Total Estelí</t>
  </si>
  <si>
    <t>Total Granadan</t>
  </si>
  <si>
    <t>Total Jinotega</t>
  </si>
  <si>
    <t>Total Masaya</t>
  </si>
  <si>
    <t>Total Matagalpa</t>
  </si>
  <si>
    <t>Total Nueva Segovia</t>
  </si>
  <si>
    <t>Total Rivas</t>
  </si>
  <si>
    <t>Total Chinandega</t>
  </si>
  <si>
    <t>Total León</t>
  </si>
  <si>
    <t>Total Alajuela</t>
  </si>
  <si>
    <t>Total Cartago</t>
  </si>
  <si>
    <t>Total Guanacaste</t>
  </si>
  <si>
    <t>Total Heredia</t>
  </si>
  <si>
    <t>Total Limon</t>
  </si>
  <si>
    <t>Total Puntarenas</t>
  </si>
  <si>
    <t>Total San José</t>
  </si>
  <si>
    <t>GT/22</t>
  </si>
  <si>
    <t>FERRETERIA EL SHADDAI</t>
  </si>
  <si>
    <t>HN/6</t>
  </si>
  <si>
    <t>DISTRIBUIDORA FERRETERA MALACATECA</t>
  </si>
  <si>
    <t>DMC COATEPEQUE</t>
  </si>
  <si>
    <t>SERVIFOSAS</t>
  </si>
  <si>
    <t>FERRETERIA LA UNIVERSAL</t>
  </si>
  <si>
    <t>ISAIAS SONTAY CALEL</t>
  </si>
  <si>
    <t>HN/4</t>
  </si>
  <si>
    <t xml:space="preserve"> Clientes x Vender</t>
  </si>
  <si>
    <t>VIRGINIA XUM</t>
  </si>
  <si>
    <t>DISTRIBUIDORA  D &amp; M</t>
  </si>
  <si>
    <t>FERRO AHORRO</t>
  </si>
  <si>
    <t>COMPAÑÍA COMERCIAL ROYER, S.A.</t>
  </si>
  <si>
    <t>LUIS JOSE SALOJ SAZO</t>
  </si>
  <si>
    <t>BLANCA ESTELA PECHER HOM DE PAR</t>
  </si>
  <si>
    <t>MULTISERVICIOS PLASTICOS S.A.</t>
  </si>
  <si>
    <t>DIDELPA</t>
  </si>
  <si>
    <t>DISTRIBUIDORA JRME, S.A.</t>
  </si>
  <si>
    <t>ESTUARDO VASQUEZ PAZ/COMERCIAL EL O</t>
  </si>
  <si>
    <t>DE LEON ORDOÑEZ JUAN SALVADOR</t>
  </si>
  <si>
    <t>MAPERSA</t>
  </si>
  <si>
    <t>Planta Guatemala</t>
  </si>
  <si>
    <t>MINI COMERCIAL EMMI</t>
  </si>
  <si>
    <t>FERROELECTRICOS JOSUE</t>
  </si>
  <si>
    <t>DISTRIBUIDORA LA ECONOMICA</t>
  </si>
  <si>
    <t>Asignar</t>
  </si>
  <si>
    <t>CAAL FREDY BRIONY</t>
  </si>
  <si>
    <t>JOSE EDGAR ZELAYA GALEAS</t>
  </si>
  <si>
    <t>JOSE ANTONIO CAL COY / SERVICIOS</t>
  </si>
  <si>
    <t>NUMAN ELY FLORES / FERRETERIA CENTR</t>
  </si>
  <si>
    <t>JOSE SMITH GARRO</t>
  </si>
  <si>
    <t>COMERCIALIZADORA H &amp; E, S. A.</t>
  </si>
  <si>
    <t>COMERCIAL EL MANANTIAL</t>
  </si>
  <si>
    <t>CPA CONSTRUCTORA PROYECTOS</t>
  </si>
  <si>
    <t>TANQUE BICAPA 10000 LTS. TERMINADO</t>
  </si>
  <si>
    <t>CR/5</t>
  </si>
  <si>
    <t>COMERCIALIZADORA LA LAMINA, S.A.</t>
  </si>
  <si>
    <t>TANQUE BICAPA 5000 LTS TERMINADO</t>
  </si>
  <si>
    <t>EMPLGTM</t>
  </si>
  <si>
    <t>ACC. INDUSTRIALES</t>
  </si>
  <si>
    <t>COMPONENTES</t>
  </si>
  <si>
    <t>CR/2</t>
  </si>
  <si>
    <t>FERRETERIA EL TEJAR ROOSEVELT S.A.</t>
  </si>
  <si>
    <t>INDUSTRIA  DE TANQUES Y MONTAJES</t>
  </si>
  <si>
    <t>SUPER NEGOCIOS HM</t>
  </si>
  <si>
    <t>FERRETERIA LA REFORMA</t>
  </si>
  <si>
    <t>FERRETERIA CALEL</t>
  </si>
  <si>
    <t>SUSANA ALBERTINA ROSALES CHAVEZ</t>
  </si>
  <si>
    <t>FERRETERIA ESTUARDITO / RODMY ESTUA</t>
  </si>
  <si>
    <t>FERRETERIA SUPER COLONIZADOR, S.A.</t>
  </si>
  <si>
    <t>CARLOS MAX PAGUAGA</t>
  </si>
  <si>
    <t>CARLOS ENRIQUE RIVAS/ COMERCIAL LA</t>
  </si>
  <si>
    <t>ROSALINDA ZELADA LOPEZ/COMERCIAL NO</t>
  </si>
  <si>
    <t>Total CARLOS MAX PAGUAGA</t>
  </si>
  <si>
    <t>SERVICIO DE MAQUILA LARISA SML , S.</t>
  </si>
  <si>
    <t>CONSTRUCCIONES PENARANDA,S.A.</t>
  </si>
  <si>
    <t>BIODIGESTOR AUTOLIMPIABLE 3000 LTS</t>
  </si>
  <si>
    <t>NOEMI HAYDEE MENDOZA PEREZ</t>
  </si>
  <si>
    <t>AQUATORRE,S.A</t>
  </si>
  <si>
    <t>MILSA ZUCETH BARILLAS CRUZ DE BAÑOS</t>
  </si>
  <si>
    <t>PVC S.A DE C.V</t>
  </si>
  <si>
    <t>MAXIMO CHAVEZ</t>
  </si>
  <si>
    <t>PVC AMANO, LTDA</t>
  </si>
  <si>
    <t>COMERCIALIZADORA ROLAND´S</t>
  </si>
  <si>
    <t>ACICAFOC</t>
  </si>
  <si>
    <t>FAMACO</t>
  </si>
  <si>
    <t>ELECTROTECNOLOGIA AVANZADA</t>
  </si>
  <si>
    <t>SEMILLAS ACUATICAS, S.A</t>
  </si>
  <si>
    <t>DISTRIBUIDORA BELLA VISTA, SOCIEDAD</t>
  </si>
  <si>
    <t>DISTRIBUIDORA J.Y. / JUAN YAC</t>
  </si>
  <si>
    <t>SERGIO ADONY MORENTE CHUN</t>
  </si>
  <si>
    <t>ELSER ORLANDO RAMOS DIAZ</t>
  </si>
  <si>
    <t>URBMAN, S.A DE C.V</t>
  </si>
  <si>
    <t>COPAFE SOCIEDAD ANONIMA</t>
  </si>
  <si>
    <t>FERRETERIA PICHARDO</t>
  </si>
  <si>
    <t>FERRETERIA EL JORDAN</t>
  </si>
  <si>
    <t>MISCELANEA MEDINA / CELESTINO</t>
  </si>
  <si>
    <t>COMERCIAL EL PUEBLO</t>
  </si>
  <si>
    <t>FERRETERIA ZUMMAR, S.A. DE C.V.</t>
  </si>
  <si>
    <t>COOPERATIVA DE REFORESTACION</t>
  </si>
  <si>
    <t>FERRETERÍA KUMOOL</t>
  </si>
  <si>
    <t>0</t>
  </si>
  <si>
    <t>COMERCIAL Y FERRETERIA EMANUEL</t>
  </si>
  <si>
    <t>COMERCIAL VICTORIA</t>
  </si>
  <si>
    <t>FERREMAT</t>
  </si>
  <si>
    <t>COMERCIAL Y FERRETERÍA SUMAR</t>
  </si>
  <si>
    <t>ELIX NEFTALI UMAÑA</t>
  </si>
  <si>
    <t>SETEMA</t>
  </si>
  <si>
    <t>MINI FERRETERIA SAN ISIDRO  /  SAND</t>
  </si>
  <si>
    <t>ENA PORRAS PANIAGUA</t>
  </si>
  <si>
    <t>COOP DE CAFICUL Y SERV MULT DE</t>
  </si>
  <si>
    <t>DISTRIBUIDORA AP&amp;P, SOCIEDAD ANONIM</t>
  </si>
  <si>
    <t>SISTEMA HIDRONEUMATICO 1/2 HP CONSTRUCT</t>
  </si>
  <si>
    <t>SURIANO SIU. S.A. DE C.V.</t>
  </si>
  <si>
    <t>MATERIALES PARA LA CONSTRUCCION</t>
  </si>
  <si>
    <t>FERRETERIA ARREOLA, S.A.</t>
  </si>
  <si>
    <t>FERROCENTRO DEL NORTE</t>
  </si>
  <si>
    <t>HORACIO VILLALOBOS</t>
  </si>
  <si>
    <t>SINSA</t>
  </si>
  <si>
    <t>EPICENTRO</t>
  </si>
  <si>
    <t>DISTRIBUIDORA HERNANDEZ</t>
  </si>
  <si>
    <t>FERRETERIA PETAPA S.A.</t>
  </si>
  <si>
    <t>Fosa Septica 450 Lts. Terminada</t>
  </si>
  <si>
    <t>VTAUNICSR</t>
  </si>
  <si>
    <t>Ult. Fecha Entrega</t>
  </si>
  <si>
    <t>VTAUNIHON</t>
  </si>
  <si>
    <t>Centro Guatemala Titancasa</t>
  </si>
  <si>
    <t>Centro Nicaragua</t>
  </si>
  <si>
    <t>Centro Honduras</t>
  </si>
  <si>
    <t>CARTUCHO  FILTRO JUMBO</t>
  </si>
  <si>
    <t>Centro El Salvador</t>
  </si>
  <si>
    <t>Centro Costa Rica</t>
  </si>
  <si>
    <t>FREDY BRIONY CAAL BO</t>
  </si>
  <si>
    <t>MEFESGUA, S.A.</t>
  </si>
  <si>
    <t>EGTRACSA</t>
  </si>
  <si>
    <t>REINALDO M. MCCREA V</t>
  </si>
  <si>
    <t>COMPAÑIA DE SERVICIOS AGUILAR</t>
  </si>
  <si>
    <t>VTAUNISLV</t>
  </si>
  <si>
    <t>Centro</t>
  </si>
  <si>
    <t>Total FREDY BRIONY CAAL BO</t>
  </si>
  <si>
    <t>Total Reserva</t>
  </si>
  <si>
    <t>Total REINALDO M. MCCREA V</t>
  </si>
  <si>
    <t>GT/13</t>
  </si>
  <si>
    <t>DIST. LA FERRE, S.A.</t>
  </si>
  <si>
    <t>FERRETERÍA AVILEZ</t>
  </si>
  <si>
    <t>Constructoras</t>
  </si>
  <si>
    <t>MISCELANEA NUEVA ESPERANZA</t>
  </si>
  <si>
    <t>FERREMAR</t>
  </si>
  <si>
    <t>EMINSA  S.A DE C. V</t>
  </si>
  <si>
    <t>FERRETERIA Y SUMINISTROS DEL NORTE</t>
  </si>
  <si>
    <t>INVERFFAC, S.A.</t>
  </si>
  <si>
    <t>MARVIN LEONARDO, JORGE LOPEZ /</t>
  </si>
  <si>
    <t>ADOLFO PASTORA JUAREZ</t>
  </si>
  <si>
    <t>FERRETERIA KAWAS</t>
  </si>
  <si>
    <t>GIOVANNY ASISCLO BOL BOLVITO</t>
  </si>
  <si>
    <t>DARIO ELIZARDO, ALVARADO ALVARADO</t>
  </si>
  <si>
    <t>MARTIN POROJ / FERRETERIA EL PUEBLO</t>
  </si>
  <si>
    <t>VALVULA DE ESFERA 3/4 PLG</t>
  </si>
  <si>
    <t>FERRETERIA EL CHIVO</t>
  </si>
  <si>
    <t>FERROMAYA/ MANUEL TICUM SALVADOR</t>
  </si>
  <si>
    <t>VANESA ORTIZ/FERRETERIA VDV</t>
  </si>
  <si>
    <t>GT/18</t>
  </si>
  <si>
    <t>REGEPLAST, S.A.</t>
  </si>
  <si>
    <t>FERRETERIA EL VENADITO / LUIS BARRI</t>
  </si>
  <si>
    <t>FERRETERÍA EL CARMEN</t>
  </si>
  <si>
    <t>EL COLONO GUACIMO, S.A.</t>
  </si>
  <si>
    <t>RODOLFO PACHECO</t>
  </si>
  <si>
    <t>DILSON POTOY PERALTA</t>
  </si>
  <si>
    <t>JOSE HECTOR GAMEZ ARCE</t>
  </si>
  <si>
    <t>JUAN ANTONIO BELTRAN IRAHETA</t>
  </si>
  <si>
    <t>ROSIBEL RIVERA DE IGLESIAS</t>
  </si>
  <si>
    <t>JUAN NEFTALI DOMINGUEZ GOMEZ</t>
  </si>
  <si>
    <t>JACINTO RIVAS</t>
  </si>
  <si>
    <t>CERAMICOS DE OCCIDENTE S.A.</t>
  </si>
  <si>
    <t>ASESA</t>
  </si>
  <si>
    <t>I.D.E.S.I.</t>
  </si>
  <si>
    <t>MENBRANA (VEJIGAS) P/TANQ. HIDRO</t>
  </si>
  <si>
    <t>GABRIEL GRANADOS</t>
  </si>
  <si>
    <t>FERRETERIA EL AHORRO</t>
  </si>
  <si>
    <t>FERRETERÍA CASA MERREN</t>
  </si>
  <si>
    <t>HN/5</t>
  </si>
  <si>
    <t>PROVEEDORA FERRETERA</t>
  </si>
  <si>
    <t>HN/#</t>
  </si>
  <si>
    <t>HN/Sin asignar</t>
  </si>
  <si>
    <t>VENTA UNICA HONDURAS</t>
  </si>
  <si>
    <t>ANGELA DEL CARMEN RIVERA VDA. DE</t>
  </si>
  <si>
    <t>GT/01</t>
  </si>
  <si>
    <t>COMERCIAL EL REY DEL REMATE</t>
  </si>
  <si>
    <t>ENRIQUE GASTEASORO MONTEALEGRE</t>
  </si>
  <si>
    <t>GRUPO FHI, S. A.</t>
  </si>
  <si>
    <t>FERRETERIA EL PAISANO</t>
  </si>
  <si>
    <t>FERRO AGRO EL MOLINO</t>
  </si>
  <si>
    <t>FERRETERIA SAN JOSE/RUDY MUÑOZ</t>
  </si>
  <si>
    <t>NOVEX S.A.</t>
  </si>
  <si>
    <t>FERRETERÍA JAVIER</t>
  </si>
  <si>
    <t>COMERCIAL EL BARATILLO</t>
  </si>
  <si>
    <t>LARACH Y CIA S. DE R.L. DE C.V</t>
  </si>
  <si>
    <t>TANQUE HIDRONEUMATICO CON ACC 3/4 HP TER</t>
  </si>
  <si>
    <t>GRUPO MACROFERRETERIAS, S.A.</t>
  </si>
  <si>
    <t>MATERIALES PARA CONSTRUCCION</t>
  </si>
  <si>
    <t>MOTORES ELECTRO BEYCO HERMANOS</t>
  </si>
  <si>
    <t>HILDA MARINA MARTINEZ SANDOVAL DE</t>
  </si>
  <si>
    <t>CAMPOS RAMOS, FERRETERIA Y MAS S.A.</t>
  </si>
  <si>
    <t>JOSE ELIAS CALDERON DIAZ</t>
  </si>
  <si>
    <t>EMPLCSR</t>
  </si>
  <si>
    <t>DISTRIBUIDORA LA COLONIA / LUIS RAY</t>
  </si>
  <si>
    <t>HOGAR DE HUERFANOS ZACARIAS GUERRA</t>
  </si>
  <si>
    <t>DIFAMI  S.A.</t>
  </si>
  <si>
    <t>COMERCIAL VELASQUEZ, S.A.</t>
  </si>
  <si>
    <t>FEMOSA</t>
  </si>
  <si>
    <t>CRESCENCIO DE JESUS DE PAZ VASQUEZ</t>
  </si>
  <si>
    <t>CISTERNA GPV 10,000 LITROS EQ C/HIDRO 1/</t>
  </si>
  <si>
    <t>MULTICONSTRUCCIONES</t>
  </si>
  <si>
    <t>CONBEX, S.A.</t>
  </si>
  <si>
    <t>DISTRIBUIDORA MALDONADO</t>
  </si>
  <si>
    <t>FSR J &amp; M, S.A.</t>
  </si>
  <si>
    <t>ANTONIO VALERIO VARELA</t>
  </si>
  <si>
    <t>LOTIFICACIONES LORIMAR DEL</t>
  </si>
  <si>
    <t>MARIA LIDUVINA CARDOZA DE CARDOZA</t>
  </si>
  <si>
    <t>DISTRIBUIDORA EL ALTO</t>
  </si>
  <si>
    <t>COMERCIAL ALDANA</t>
  </si>
  <si>
    <t>RUDY GUEVARA / FERR GUEVARA</t>
  </si>
  <si>
    <t>INDUSTRIAS DELMOR S.A. (INDELSA)</t>
  </si>
  <si>
    <t>ALCALDIA MUNICIPAL DE CATARINA</t>
  </si>
  <si>
    <t>MEGAFERRO S. A.</t>
  </si>
  <si>
    <t>FERRETERIA LA BODEGA</t>
  </si>
  <si>
    <t>FERRETERIA EL CENTRO</t>
  </si>
  <si>
    <t>TIN. 450 L TRICAPA TERMINADO</t>
  </si>
  <si>
    <t>Ver Agro, constructoras</t>
  </si>
  <si>
    <t>SONIA YANETH LINARES DE</t>
  </si>
  <si>
    <t>MARSE SA DE CV</t>
  </si>
  <si>
    <t>GRANJA CHISAC, S.A.</t>
  </si>
  <si>
    <t>CENTRO FERRETERO GUAJITOS</t>
  </si>
  <si>
    <t>FERRETERIA UNO</t>
  </si>
  <si>
    <t>JOSE PEDRO DE JESUS DIAZ TORRES</t>
  </si>
  <si>
    <t>DISTRIBUIDORA LA PROMESA</t>
  </si>
  <si>
    <t>FLAVIO SAAVEDRA</t>
  </si>
  <si>
    <t>ERWIN ESTUARDO, COXAJ TEMA / MINI</t>
  </si>
  <si>
    <t>GT/11</t>
  </si>
  <si>
    <t>RICARDO BARAHONA PINEDA</t>
  </si>
  <si>
    <t>ASOCIADOS LA TROPICAL</t>
  </si>
  <si>
    <t>FERRETERIA MONTUFAR</t>
  </si>
  <si>
    <t>AGUSTÍN PABLO CHAVALOC / FERRET. CH</t>
  </si>
  <si>
    <t>FERRETERIA SAN MIGUEL M.G.</t>
  </si>
  <si>
    <t>CECILIA MARTA CHAVALOC / FERRETERIA</t>
  </si>
  <si>
    <t>STEVE LORIA</t>
  </si>
  <si>
    <t>Total FLAVIO SAAVEDRA</t>
  </si>
  <si>
    <t>Total STEVE LORIA</t>
  </si>
  <si>
    <t>Total RODOLFO PACHECO</t>
  </si>
  <si>
    <t>CENTRO COMERCIAL FERRETERO, S.A DE</t>
  </si>
  <si>
    <t>DISTRIBUIDORA Y FERRETERIA</t>
  </si>
  <si>
    <t>DIMACO</t>
  </si>
  <si>
    <t>JOSE LEOPOLDO HERNANDEZ GRANADEÑO</t>
  </si>
  <si>
    <t>TEODORA CARRILLO RODAS / FERRETERIA</t>
  </si>
  <si>
    <t>ALVARO ESAU MORALES ESTRADA</t>
  </si>
  <si>
    <t>SANDRA LUCRECIA RODRÍGUEZ SANDOVAL</t>
  </si>
  <si>
    <t>ARPE SAN RAFAEL LIMITADA</t>
  </si>
  <si>
    <t>DISTRIBUIDORA MAVYCO</t>
  </si>
  <si>
    <t>FERROC, SOCIEDAD ANONIMA.</t>
  </si>
  <si>
    <t>FERRETERIA Y MADERA DIFER S. DE R.L</t>
  </si>
  <si>
    <t>3-101-666526, S.A. CENTRO FERRETERO</t>
  </si>
  <si>
    <t>AQUA LUZ</t>
  </si>
  <si>
    <t>LUZ AURA MARINA ESCOBAR CABRERA</t>
  </si>
  <si>
    <t>FERRETERIA Y SUMINISTROS DE OCCIDEN</t>
  </si>
  <si>
    <t>FIBRAPLAS S.A.</t>
  </si>
  <si>
    <t>MARIO RENE VELASQUEZ / HIDRO AGRO M</t>
  </si>
  <si>
    <t>COMERCIAL LA NUEVA</t>
  </si>
  <si>
    <t>DIPROLIV SOCIEDAD ANONIMA</t>
  </si>
  <si>
    <t>FERRETERIA Y CONSTRUCTORA LEONARDO</t>
  </si>
  <si>
    <t>CODO DE SALIDA</t>
  </si>
  <si>
    <t>SANITARIA</t>
  </si>
  <si>
    <t>FERRETERIA CALIFORNIA</t>
  </si>
  <si>
    <t>FERRETERIA SURIEL</t>
  </si>
  <si>
    <t>RIGOBERTO CALEL</t>
  </si>
  <si>
    <t>LORENA GUADALUPE MELÉNDEZ</t>
  </si>
  <si>
    <t>COMERCIALIZADORA Y DISTRIBUIDORA</t>
  </si>
  <si>
    <t>FERRETERIA LA CUMBRE</t>
  </si>
  <si>
    <t>FERRETERIA MADECONSA</t>
  </si>
  <si>
    <t>ALFONSO GALDAMEZ SANABRIA MEJIA</t>
  </si>
  <si>
    <t>VIDALES HERMANOS Y COMPAÑÍA</t>
  </si>
  <si>
    <t>AGROFERRETERIA LA YUNTA SA DE CV</t>
  </si>
  <si>
    <t>MISCELANEA LA NUEVA</t>
  </si>
  <si>
    <t>CENTRO FERRETERO GONZALES</t>
  </si>
  <si>
    <t>MISCELANEA MONTE CRISTO</t>
  </si>
  <si>
    <t>BLANCA MARINA ARANA DE RAZANA</t>
  </si>
  <si>
    <t>FERRETERIA LEMPIRA</t>
  </si>
  <si>
    <t>LILIAN PENAGOS DE MARÍN</t>
  </si>
  <si>
    <t>MANOLO PEÑALONZO</t>
  </si>
  <si>
    <t>NICOLAS VASQUEZ LOPEZ</t>
  </si>
  <si>
    <t>CORPORACION LA ROTONDA, S.A.</t>
  </si>
  <si>
    <t>ALEJANDRO MALDONADO</t>
  </si>
  <si>
    <t>COMERCIAL EMMANUEL</t>
  </si>
  <si>
    <t>ANGEL MENENDEZ / DISTRIBUIDORA LA L</t>
  </si>
  <si>
    <t>LA REINITA, S.A.</t>
  </si>
  <si>
    <t>JOSE LEON CHALI CHALI</t>
  </si>
  <si>
    <t>DISTRIBUIDORA SACTIC</t>
  </si>
  <si>
    <t>FERRO-AGRO SANTIAGO</t>
  </si>
  <si>
    <t>NERY VICENTE / SUPERELECTRIC</t>
  </si>
  <si>
    <t>CONSTRUMATERIALES FERRETEROS, S.A.</t>
  </si>
  <si>
    <t>MANUEL DE JESÚS  VASQUEZ REYES</t>
  </si>
  <si>
    <t>LUIS F. MUÑOZ N.</t>
  </si>
  <si>
    <t>DISTRIBUIDORA LA CASITA</t>
  </si>
  <si>
    <t>TELCA MODERNA</t>
  </si>
  <si>
    <t>OLIMPIA ARRIVILLAGA DE PEREZ</t>
  </si>
  <si>
    <t>FERRETERIA EL CAMPO</t>
  </si>
  <si>
    <t>FERRETERIA AMARA</t>
  </si>
  <si>
    <t>ALMACEN AMERICANO</t>
  </si>
  <si>
    <t>ERICK GIRON</t>
  </si>
  <si>
    <t>MAR Y SOL, S.A.</t>
  </si>
  <si>
    <t>KAFER VENTAS Y SERVICIO</t>
  </si>
  <si>
    <t>ECONOBLOCK, S.A.</t>
  </si>
  <si>
    <t>FERRETERÍA SAN ANTONIO</t>
  </si>
  <si>
    <t>ANGEL TENAS / FÁBRICA MODELO</t>
  </si>
  <si>
    <t>FERRETERIA LOS REYES</t>
  </si>
  <si>
    <t>MARIO GIOVANNI TEO HERNANDEZ</t>
  </si>
  <si>
    <t>AGROFERRETERÍA MEDINA</t>
  </si>
  <si>
    <t>PATRICIA MARROQUIN / FERRETERIA EL</t>
  </si>
  <si>
    <t>FERRETERIA LAS ESMERALDAS</t>
  </si>
  <si>
    <t>FERRETERIA VALENZUELA</t>
  </si>
  <si>
    <t>FERRETERIA EL BUEN PRECIO</t>
  </si>
  <si>
    <t>RONAL ARMANDO MARROQUIN</t>
  </si>
  <si>
    <t>FERRETERIA BUFALO</t>
  </si>
  <si>
    <t>RUDY CIENFUEGOS</t>
  </si>
  <si>
    <t>FERRETERÍA EL CANDADO, S.A.</t>
  </si>
  <si>
    <t>MARIO ROBERTO SALAZAR</t>
  </si>
  <si>
    <t>PROVEEDORA COMERCIAL MEDRANO</t>
  </si>
  <si>
    <t>DISTRIBUIDORA EL CENTRO</t>
  </si>
  <si>
    <t>FERRETERIA MODERNA</t>
  </si>
  <si>
    <t>DISTRIBUIDORA DE MATERIALES ES</t>
  </si>
  <si>
    <t>HUGO DE LA ROSA</t>
  </si>
  <si>
    <t>FERRETERIA SHALOM</t>
  </si>
  <si>
    <t>MULTIACEROS INDUSTRIALES</t>
  </si>
  <si>
    <t>MAPRI</t>
  </si>
  <si>
    <t>LUCRECIA ISABEL GONZALEZ /</t>
  </si>
  <si>
    <t>SAMUEL ALCON AILON</t>
  </si>
  <si>
    <t>DEPOSITO CAROLINA 2</t>
  </si>
  <si>
    <t>JOSE LUIS ROJAS MEDRANO</t>
  </si>
  <si>
    <t>DISTRIBUIDORA LA UNIVERSAL</t>
  </si>
  <si>
    <t>FERRETERÍA COJULÚN</t>
  </si>
  <si>
    <t>DISTRIBUIDORA GARZONA</t>
  </si>
  <si>
    <t>CRISTOBAL MULUL LUX</t>
  </si>
  <si>
    <t>OTTO SARG</t>
  </si>
  <si>
    <t>JOSE DAVID URRUTIA/COMERCIALIZ</t>
  </si>
  <si>
    <t>COMERCIAL MERCE´S</t>
  </si>
  <si>
    <t>LEONEL EFRAIN MENDOZA ALDANA</t>
  </si>
  <si>
    <t>MYNOR DANILO CASTAÑEDA CORDON</t>
  </si>
  <si>
    <t>COMERCIAL FERRO NUEVO</t>
  </si>
  <si>
    <t>FERRETERIA NANCY</t>
  </si>
  <si>
    <t>FERRETERIA LA GARRUCHA</t>
  </si>
  <si>
    <t>AGROVETERINARIA MAYA</t>
  </si>
  <si>
    <t>FERRETERIA JAROL</t>
  </si>
  <si>
    <t>ZEBOL S.A</t>
  </si>
  <si>
    <t>COOPE AGRI</t>
  </si>
  <si>
    <t>FELIX CARRANZA ROJAS</t>
  </si>
  <si>
    <t>CENTRO AGRICOLA CONTONAL</t>
  </si>
  <si>
    <t>ALMACEN EL MEJOR PRECIO</t>
  </si>
  <si>
    <t>EL COLONO AGROPECUARIO S.A</t>
  </si>
  <si>
    <t>BRUNO QUIROS CAMPOS</t>
  </si>
  <si>
    <t>3-101-652058</t>
  </si>
  <si>
    <t>FERRETERIA BAROSA,S.A.</t>
  </si>
  <si>
    <t>AGENCIA LA MUNDIAL</t>
  </si>
  <si>
    <t>FERRETERIA LA MODERNA</t>
  </si>
  <si>
    <t>FERRETERIA ELIAS S. DE R.L.</t>
  </si>
  <si>
    <t>SERRANO INDUSTRIAL</t>
  </si>
  <si>
    <t>FERRETERIA ROSITA</t>
  </si>
  <si>
    <t>FERRETERÍA Y MADERERA INFRA</t>
  </si>
  <si>
    <t>MARCOS SANCHEZ</t>
  </si>
  <si>
    <t>FERRETERIA DONADONI</t>
  </si>
  <si>
    <t>AQUATEC</t>
  </si>
  <si>
    <t>VIDRIERIA MI SOLUCION</t>
  </si>
  <si>
    <t>FERRETERIA LESVI</t>
  </si>
  <si>
    <t>FERRETERÍA HERNÁNDEZ (TOCOA)</t>
  </si>
  <si>
    <t>FERRETERIA LAS DELICIAS</t>
  </si>
  <si>
    <t>FERREPIN</t>
  </si>
  <si>
    <t>GÓMEZ COMERCIAL</t>
  </si>
  <si>
    <t>COM. Y FERRETERIA DON KIKE</t>
  </si>
  <si>
    <t>FERRETERIA CACERES</t>
  </si>
  <si>
    <t>FERRETERIA LA NUEVA ESPERANZA</t>
  </si>
  <si>
    <t>FERRETERIA SAN FRANCISCO</t>
  </si>
  <si>
    <t>DISTRIBUIDORA MORADEL</t>
  </si>
  <si>
    <t>FERRETERIA SAN PEDRO</t>
  </si>
  <si>
    <t>FERRETERIA EL PARAISO</t>
  </si>
  <si>
    <t>FERRETERÍA VÁSQUEZ</t>
  </si>
  <si>
    <t>FERRETERIA SAN RAMON</t>
  </si>
  <si>
    <t>CASA ANGEL</t>
  </si>
  <si>
    <t>COMERCIAL LA SURTIDORA</t>
  </si>
  <si>
    <t>FERRETERIA GOASCORAN</t>
  </si>
  <si>
    <t>AGROPECUARIA DE ORIENTE</t>
  </si>
  <si>
    <t>FERRETERIA TOOL BOX</t>
  </si>
  <si>
    <t>FERRETERIA AGROMAR</t>
  </si>
  <si>
    <t>AGROFERRETERIA ROCA FIRME</t>
  </si>
  <si>
    <t>COMERCIAL LA TURU</t>
  </si>
  <si>
    <t>FERRETERÍA COPANECA</t>
  </si>
  <si>
    <t>INDUSTRIAL POLYCENTRO</t>
  </si>
  <si>
    <t>FERRETERIA JENNY, S.A.</t>
  </si>
  <si>
    <t>SILVIO JAVIER DUARTE Y/ O FERRETERI</t>
  </si>
  <si>
    <t>FERRETERIA SALASH</t>
  </si>
  <si>
    <t>FRANCISCO ALEXANDER GOMEZ</t>
  </si>
  <si>
    <t>ROSITA  DE SANTIN</t>
  </si>
  <si>
    <t>REAL INVERSIONES, LTDA  DE C.V.</t>
  </si>
  <si>
    <t>FERRETERIA DEL PUEBLO S.A DE C.V</t>
  </si>
  <si>
    <t>CARLOS RAFAEL LOZANO IGLESIAS</t>
  </si>
  <si>
    <t>JUAN PABLO REYES REYES</t>
  </si>
  <si>
    <t>PROAGROFE, S.A. DE C.V.</t>
  </si>
  <si>
    <t>JAIME MAURICIO VILLALOBOS</t>
  </si>
  <si>
    <t>GRACIAS A DIOS FERRETERIA DE PAZ,</t>
  </si>
  <si>
    <t>MANUEL MERCEDES PORTILLO DOMINGUEZ</t>
  </si>
  <si>
    <t>OSCAR ANTONIO CELARIE</t>
  </si>
  <si>
    <t>BLADIMIR ALVARADO LOZANO</t>
  </si>
  <si>
    <t>CHAVEZ DISTRIBUTIONS S.A DE C.V</t>
  </si>
  <si>
    <t>MANUEL DE JESUS RIVAS RAMOS</t>
  </si>
  <si>
    <t>JUAN ANTONIO MEJIA GONZALEZ</t>
  </si>
  <si>
    <t>FERRETERIA LA ENTRADA</t>
  </si>
  <si>
    <t>ALEX RAUL QUIJADA</t>
  </si>
  <si>
    <t>CAS HERRAMIENTAS, S.A DE C.V</t>
  </si>
  <si>
    <t>HENRI AMEDEE JEANPIERRE HERNANDEZ</t>
  </si>
  <si>
    <t>ROSA VIRGINIA GONZALEZ DE CARRANZA</t>
  </si>
  <si>
    <t>JUAN RAMON RECINOS</t>
  </si>
  <si>
    <t>DANIEL DE JESUS REYES BARRERA</t>
  </si>
  <si>
    <t>DIUVER ADILTO MARTINEZ REYES</t>
  </si>
  <si>
    <t>JOAQUÍN REMBERTO ALVARADO FLORES</t>
  </si>
  <si>
    <t>LEOKARY, S.A. DE C.V.</t>
  </si>
  <si>
    <t>OSCAR ALCIDES MELENDEZ SANCHEZ</t>
  </si>
  <si>
    <t>URBANO FERNANDEZ RAMIREZ</t>
  </si>
  <si>
    <t>JOSE ISMAEL FUENTES CRUZ</t>
  </si>
  <si>
    <t>JOSE SANTOS ALFARO ECHEVERRIA</t>
  </si>
  <si>
    <t>MAJANO SA DE CV</t>
  </si>
  <si>
    <t>RAMOFERR, S.A DE C.V</t>
  </si>
  <si>
    <t>FERRETERIA EL PUENTE</t>
  </si>
  <si>
    <t>OSCAR ANTONIO RAMIREZ</t>
  </si>
  <si>
    <t>JOSE ADRIAN SOLIS SANDOVAL</t>
  </si>
  <si>
    <t>JOSE JAVIER VILLEDA RODRIGUEZ</t>
  </si>
  <si>
    <t>RENE AMILCAR PERAZA HERNANDEZ</t>
  </si>
  <si>
    <t>ROBERTO ANTONIO RODRIGUEZ HERNANDEZ</t>
  </si>
  <si>
    <t>MAURICIO HERNAN CRUZ OLMEDO</t>
  </si>
  <si>
    <t>GENERAL FERRETERA DE EL</t>
  </si>
  <si>
    <t>VICTOR HUGO CORNEJO</t>
  </si>
  <si>
    <t>FREDY ANTONIO JOYA</t>
  </si>
  <si>
    <t>JOSE MARCELO VENTURA</t>
  </si>
  <si>
    <t>MARIO SAUL MARTINEZ PORTILLO</t>
  </si>
  <si>
    <t>ROBERTO RAMIREZ SANTOS</t>
  </si>
  <si>
    <t>CLAROS HENRIQUEZ, LUIS ORLANDO</t>
  </si>
  <si>
    <t>MACSAM, SOCIEDAD ANONIMA</t>
  </si>
  <si>
    <t>TANQUE VERTICAL 15000 L STD NEGRO</t>
  </si>
  <si>
    <t>JOSE REYES/FERROCENTRO SAN JUAN</t>
  </si>
  <si>
    <t>MADERAS EL PUENTE,S.A.</t>
  </si>
  <si>
    <t>Cadenas</t>
  </si>
  <si>
    <t>NI/10</t>
  </si>
  <si>
    <t>SV/05</t>
  </si>
  <si>
    <t>JOSE ELIZARDO PALUCHO GRANADOS</t>
  </si>
  <si>
    <t>CSLV</t>
  </si>
  <si>
    <t>SV/11</t>
  </si>
  <si>
    <t>NC PRONTO PAGO</t>
  </si>
  <si>
    <t>GT/15</t>
  </si>
  <si>
    <t>NI/01</t>
  </si>
  <si>
    <t>GT/08</t>
  </si>
  <si>
    <t>GT/12</t>
  </si>
  <si>
    <t>RODOLFO POZUELOS OLIVA / DIST. SAN</t>
  </si>
  <si>
    <t>CONEXION ROSCADA HEX 1 1/2 PLG EPDM</t>
  </si>
  <si>
    <t>GT/8</t>
  </si>
  <si>
    <t>CR/#</t>
  </si>
  <si>
    <t>CR/Sin asignar</t>
  </si>
  <si>
    <t>VENTA UNICA COSTA RICA</t>
  </si>
  <si>
    <t>SV/08</t>
  </si>
  <si>
    <t>CONEXION ROSCADA HEX 2 PLG EPDM</t>
  </si>
  <si>
    <t>CARTONES ECONOMICOS, S.A.</t>
  </si>
  <si>
    <t>BIODIGESTOR AUTOLIMPIABLE 600 LTS</t>
  </si>
  <si>
    <t>ABONOS DEL PACIFICO S.A</t>
  </si>
  <si>
    <t>EMPLEADOS TITANCASA</t>
  </si>
  <si>
    <t>Empleados</t>
  </si>
  <si>
    <t>CONEXION ROSCADA HEXAGONAL DE 3 P epdm</t>
  </si>
  <si>
    <t>OPERADORA DE TIENDAS, S.A.</t>
  </si>
  <si>
    <t>ACDIS ONG</t>
  </si>
  <si>
    <t>GT/10</t>
  </si>
  <si>
    <t>GT/7</t>
  </si>
  <si>
    <t>GT/1</t>
  </si>
  <si>
    <t>FERRETERIA RIVERA</t>
  </si>
  <si>
    <t>JUAN ALBERTO PEREZ SAC</t>
  </si>
  <si>
    <t>CONSUELO LEAL/FERRONORTE COBAN</t>
  </si>
  <si>
    <t>GT/6</t>
  </si>
  <si>
    <t>EMPAQ. VITON P/CONEXIÓN HEXA. 2PLG 300GV</t>
  </si>
  <si>
    <t>LUIS FERNANDO, HERNANDEZ GONZALES /</t>
  </si>
  <si>
    <t>FERRETERIA MAYA / JUSTO RUFINO</t>
  </si>
  <si>
    <t>SANTOS TZUN/ FERRETERIA EL PUNTO</t>
  </si>
  <si>
    <t>HN/08</t>
  </si>
  <si>
    <t>VALVULA DESVIADORA (ITEM PDVB 38C 3/8)</t>
  </si>
  <si>
    <t>REPUESTOS</t>
  </si>
  <si>
    <t>SV/07</t>
  </si>
  <si>
    <t>NC DIFERENCIA EN DESCUENTO</t>
  </si>
  <si>
    <t>HOTEL AUSTRIA NAVARRETE CIA LTDA</t>
  </si>
  <si>
    <t>FFACSA</t>
  </si>
  <si>
    <t>GRIFO NACIONAL ARMADO MAQUILADO</t>
  </si>
  <si>
    <t>CODO DE ENTRADA</t>
  </si>
  <si>
    <t>LAZARO, AJTUN JUAREZ / AGROPECUARIA</t>
  </si>
  <si>
    <t>JOSE ALEXANDER VEGA DE LEON / FEROM</t>
  </si>
  <si>
    <t>ODILIO PAULINO SALES GONZALEZ / MIN</t>
  </si>
  <si>
    <t>GT/17</t>
  </si>
  <si>
    <t>BOMBAS Y MOTORES DE NICARAGUA S.A</t>
  </si>
  <si>
    <t>CR/04</t>
  </si>
  <si>
    <t>TERMINALES DEL PACIFICO , S.A.</t>
  </si>
  <si>
    <t>EMPAQUE VITON 2(200-G-V)</t>
  </si>
  <si>
    <t>GT/04</t>
  </si>
  <si>
    <t>NORMA MARIVEL VELASQUEZ SOLIS</t>
  </si>
  <si>
    <t>KINGDOM SOLUTIONS</t>
  </si>
  <si>
    <t>FERRETERIA EL CONSTRUCTOR SAMAREÑO,</t>
  </si>
  <si>
    <t>Total Zacapa</t>
  </si>
  <si>
    <t>NI/04</t>
  </si>
  <si>
    <t>NI/07</t>
  </si>
  <si>
    <t>NI/08</t>
  </si>
  <si>
    <t>EDDY ANTONIO PEREZ HERNANDEZ</t>
  </si>
  <si>
    <t>NI/11</t>
  </si>
  <si>
    <t>NI/12</t>
  </si>
  <si>
    <t>NI/16</t>
  </si>
  <si>
    <t>NI/7</t>
  </si>
  <si>
    <t>GT/02</t>
  </si>
  <si>
    <t>DAMARIS NOEMI, LOPEZ PEREZ / CONSTR</t>
  </si>
  <si>
    <t>MARLON SANCHEZ</t>
  </si>
  <si>
    <t>CR/3</t>
  </si>
  <si>
    <t>MANFREDO ROBERTO, CANAHUI</t>
  </si>
  <si>
    <t>FERRETERIA Y SERVICIOS EL AGUILA</t>
  </si>
  <si>
    <t>ALMA LETICIA BOL DE LA CRUZ /</t>
  </si>
  <si>
    <t>JARRO DE AIRE ROSCADO 1.38</t>
  </si>
  <si>
    <t>SERVICIOS Y TRATAMIENTOS QUIMICOS</t>
  </si>
  <si>
    <t>Gobierno</t>
  </si>
  <si>
    <t>NI/5</t>
  </si>
  <si>
    <t>SV/5</t>
  </si>
  <si>
    <t>NC BONIFICACION SOBRE VENTAS</t>
  </si>
  <si>
    <t>FERRETERIA E IMPORTADORA LOPEZ/</t>
  </si>
  <si>
    <t>ADAPTADOR (ITEM ETA 02)</t>
  </si>
  <si>
    <t>Cisterna 1700 Cel  Eq/Tan Hidr/Rot 0.5HP</t>
  </si>
  <si>
    <t>RAMON ANTONIO ALVARADO</t>
  </si>
  <si>
    <t>CENTRO DE SERVICIOS LOS CUATES</t>
  </si>
  <si>
    <t>HN/1</t>
  </si>
  <si>
    <t>ASO ADM DEL ACUEDUCTO RURAL DE CONC</t>
  </si>
  <si>
    <t>EMPLEADOS TITANCASA COSTA RICA</t>
  </si>
  <si>
    <t>Total DANIEL BONILLA</t>
  </si>
  <si>
    <t>Total RAUL OSBERTO MORALES</t>
  </si>
  <si>
    <t>Total VENTA OFICINA</t>
  </si>
  <si>
    <t>Total Sin asignar</t>
  </si>
  <si>
    <t>ALEJANDRO JOSE REYES</t>
  </si>
  <si>
    <t>DISEÑO Y CONSTRUCCION S.A. DE C.V.</t>
  </si>
  <si>
    <t>CARLOS RAMIREZ GONZALES</t>
  </si>
  <si>
    <t>GT/19</t>
  </si>
  <si>
    <t>ZUÑIGA GUILLERMO</t>
  </si>
  <si>
    <t>SISTEMAS TECNICOS DE AGUA EN HONDUR</t>
  </si>
  <si>
    <t>TOLVA 600 L ANGULO 45 REF 40% NEUTRA</t>
  </si>
  <si>
    <t>Total ALEJANDRO JOSE REYES</t>
  </si>
  <si>
    <t>ASISTEDCOS</t>
  </si>
  <si>
    <t>DISTRIBUIDORA Y MULTISERVICIOS LA P</t>
  </si>
  <si>
    <t>MAXIMILIANO CUX / COMERCIAL DEL ATL</t>
  </si>
  <si>
    <t>MAYLI DAMARIS ESPINO CERRITOS/CEDEC</t>
  </si>
  <si>
    <t>CISTERNA GPV 2,800 LITROS EQ C/HIDRO 1/2</t>
  </si>
  <si>
    <t>VISION MUNDIAL NICARAGUA</t>
  </si>
  <si>
    <t>FERRETERIA CALDERON / AGUSTIN CALDE</t>
  </si>
  <si>
    <t>SERGIO ADEMAR AVILA MOLINA/</t>
  </si>
  <si>
    <t>ENRIQUE VICENTE AILON</t>
  </si>
  <si>
    <t>FERRETERIA JUDA</t>
  </si>
  <si>
    <t>VERONICA ESMERALDA FLORES</t>
  </si>
  <si>
    <t>CERAMICAS EL SOL</t>
  </si>
  <si>
    <t>MATTEW TURNER &amp; CIA LTDA</t>
  </si>
  <si>
    <t>AEROBOMBAS DE MECATE</t>
  </si>
  <si>
    <t>IMPORTADORA QUIMICA DEL NORTE, S.A.</t>
  </si>
  <si>
    <t>CR/4</t>
  </si>
  <si>
    <t>MAQUINARIA INDUSTRIAL GALLO</t>
  </si>
  <si>
    <t>EDUARDO BURGOS</t>
  </si>
  <si>
    <t>ANA MATILDE SALAZAR GRANDE</t>
  </si>
  <si>
    <t>MENDEZ Y VILLA NUEVA CONSTRUCTORES,</t>
  </si>
  <si>
    <t>RODOLFO OBREGON GUACHIN</t>
  </si>
  <si>
    <t>MARIA ELENA CHITAY SOR</t>
  </si>
  <si>
    <t>Total EDUARDO BURGOS</t>
  </si>
  <si>
    <t>JULIANA PAULA, GUTIERREZ TALE</t>
  </si>
  <si>
    <t>MATERIALES DE CONSTRUCCION EL</t>
  </si>
  <si>
    <t>COMERCIAL  JIRE</t>
  </si>
  <si>
    <t>SUPERFILES, S.A.</t>
  </si>
  <si>
    <t>DEPOSITO EL RAFAELEÑO, S.A.</t>
  </si>
  <si>
    <t>NI/05</t>
  </si>
  <si>
    <t>JERASA S A</t>
  </si>
  <si>
    <t>INVERSIONES AVILA PINEDA S.A DE C.V</t>
  </si>
  <si>
    <t>TOLVA 600 L ANGULO 45 STD NEGRA</t>
  </si>
  <si>
    <t>SV/3</t>
  </si>
  <si>
    <t>MUNICIPALIDAD DE SAN JUAN CHAMELCO</t>
  </si>
  <si>
    <t>FERRETERIA RICKY</t>
  </si>
  <si>
    <t>PEDRO MENDEZ LEON</t>
  </si>
  <si>
    <t>TIN. 750 L TRICAPA TERMINADO</t>
  </si>
  <si>
    <t>CORPORACION DE NEGOCIOS</t>
  </si>
  <si>
    <t>CORPORACION DE NEGOCIOS LAJUJ NOJ</t>
  </si>
  <si>
    <t>CODECOMAR SOCIEDAD ANÓNIMA</t>
  </si>
  <si>
    <t>JORGE AURELIO VELIZ MARTINEZ</t>
  </si>
  <si>
    <t>AGROINDUSTRIAS SUCCESSO,</t>
  </si>
  <si>
    <t>INGENIERIA COLOMBO GUATEMALTECA,</t>
  </si>
  <si>
    <t>TANQUE VERTICAL 5000 L REF 20% NEGRO</t>
  </si>
  <si>
    <t>TOLVA 3000 LTS 45° R-20 NEGRO TERMINADA</t>
  </si>
  <si>
    <t>EMPAQUE VITON 3 PLG (TF-300-GB)</t>
  </si>
  <si>
    <t>INSTITUTO COSTARRICENSE DE</t>
  </si>
  <si>
    <t>ALVARO LUIS DIEGO</t>
  </si>
  <si>
    <t>SISTEMA DUO PARA WC</t>
  </si>
  <si>
    <t>AHORRADORES</t>
  </si>
  <si>
    <t>SV/#</t>
  </si>
  <si>
    <t>SV/Sin asignar</t>
  </si>
  <si>
    <t>VENTA UNICA EL SALVADOR</t>
  </si>
  <si>
    <t>Total (en blanco)</t>
  </si>
  <si>
    <t>Total Alta Verapaz</t>
  </si>
  <si>
    <t>Total Baja Verapaz</t>
  </si>
  <si>
    <t>Total El Progreso</t>
  </si>
  <si>
    <t>Total Petén</t>
  </si>
  <si>
    <t>Total HN/Sin asignar</t>
  </si>
  <si>
    <t>Total CR/Sin asignar</t>
  </si>
  <si>
    <t>Total SV/Sin asignar</t>
  </si>
  <si>
    <t>NI/09</t>
  </si>
  <si>
    <t>KIT SMA (V)</t>
  </si>
  <si>
    <t>MAZARIEGOS CELIA</t>
  </si>
  <si>
    <t>CALVOCONSERVAS EL SALVADOR, S.A DE</t>
  </si>
  <si>
    <t>TANQUE VERTICAL 22000 L STD NEGRO</t>
  </si>
  <si>
    <t>CR/03</t>
  </si>
  <si>
    <t>ASADA SANTA ROSA DE OREAMUNO</t>
  </si>
  <si>
    <t>FERRECOMER V. CANALES</t>
  </si>
  <si>
    <t>HN/02</t>
  </si>
  <si>
    <t>ACICAFOC / PROYECTO REGIONAL COSECH</t>
  </si>
  <si>
    <t>CISTERNA GPV 6,000 LITROS SIN EQUIPO</t>
  </si>
  <si>
    <t xml:space="preserve"> Honduras APT CA 1</t>
  </si>
  <si>
    <t>CONEXION DE 5 VIAS  ESSA Es un accesorio</t>
  </si>
  <si>
    <t>Fosa Septica 10000 Lts. Terminada</t>
  </si>
  <si>
    <t>OPERADORA DE TIENDAS, S.A. / CLUBCO</t>
  </si>
  <si>
    <t>Saavedra Flavio</t>
  </si>
  <si>
    <t>TANQUE VERTICAL 5000 L STD NEGRO</t>
  </si>
  <si>
    <t>CISTERNA 2800 AZUL EQ C/HIDRO 1/2</t>
  </si>
  <si>
    <t>BEBEDERO 850 L STD NEGRO TIPO CANOA</t>
  </si>
  <si>
    <t>CAROL MELIZA VALLEJOS GONZALEZ</t>
  </si>
  <si>
    <t>GT/07</t>
  </si>
  <si>
    <t>TIN. 1100 L TRICAPA VERTICAL TERMINADO</t>
  </si>
  <si>
    <t>CR/6</t>
  </si>
  <si>
    <t>KIT CIS 2800 GUATEMALA</t>
  </si>
  <si>
    <t>FFAC,SA</t>
  </si>
  <si>
    <t>CISTERNA GPV 2,800 LITROS SIN EQUIPO</t>
  </si>
  <si>
    <t>ASOCIACION CAMARA DE PRODUCTORES</t>
  </si>
  <si>
    <t>QUISERTEC, S. A.</t>
  </si>
  <si>
    <t>TVC 450 L STD NEGRO</t>
  </si>
  <si>
    <t>HN/07</t>
  </si>
  <si>
    <t>HN/7</t>
  </si>
  <si>
    <t>FERRECENTRO</t>
  </si>
  <si>
    <t>PEDRO TZOC RODRIGUEZ /</t>
  </si>
  <si>
    <t>CORPORACION MIFRANC S.A.</t>
  </si>
  <si>
    <t>SV/03</t>
  </si>
  <si>
    <t>Fosa Septica 5000 Lts. Terminada</t>
  </si>
  <si>
    <t>I E C ASOCIADOS , S.A.</t>
  </si>
  <si>
    <t>GT/2</t>
  </si>
  <si>
    <t>TIN. 2500 L TRICAPA TERMINADO</t>
  </si>
  <si>
    <t>ALFREDO DE LEON / FERRETERIA LA</t>
  </si>
  <si>
    <t>CISTERNA GPV 5,000 LITROS EQ C/HIDRO 1/2</t>
  </si>
  <si>
    <t>GT/21</t>
  </si>
  <si>
    <t>ALBERTO JOSÉ PEREZ ZARCO (COPROPIED</t>
  </si>
  <si>
    <t>NI/14</t>
  </si>
  <si>
    <t>NUEVOS ALMACENES, S.A.</t>
  </si>
  <si>
    <t>DUBON CONSTRUCCIONES</t>
  </si>
  <si>
    <t>ALJIBE DE 1700 LTS.</t>
  </si>
  <si>
    <t>MARIANO REYNALDO GONZALEZ ROCCHE</t>
  </si>
  <si>
    <t>SV/02</t>
  </si>
  <si>
    <t>TITO SALOMON MAZARIEGO REYES</t>
  </si>
  <si>
    <t>OSCAR MONTEPEQUE / INVERSIONES COCA</t>
  </si>
  <si>
    <t>TREBOL ROOSEVELT</t>
  </si>
  <si>
    <t>GRUPO FERROSO</t>
  </si>
  <si>
    <t>FLETE TERRESTRE</t>
  </si>
  <si>
    <t>GLORIA ORDOÑEZ / FERRETERIA MARNEL</t>
  </si>
  <si>
    <t>TRANSPORTES ANGEL</t>
  </si>
  <si>
    <t>BOMBA CENTRIFUGA 1 HP</t>
  </si>
  <si>
    <t>HIDRONEUMATICO 3/4 HP C/TANQUE DE 24 L</t>
  </si>
  <si>
    <t>HN/2</t>
  </si>
  <si>
    <t>DORA ALICIA XOY TA</t>
  </si>
  <si>
    <t>CESAR ANTONIO BUENAFE PELAEZ</t>
  </si>
  <si>
    <t>FERRETERIA TECNICA FETESA S.A</t>
  </si>
  <si>
    <t>GT/4</t>
  </si>
  <si>
    <t>Fosa Septica 1700 Lts.  Terminada</t>
  </si>
  <si>
    <t>NI/13</t>
  </si>
  <si>
    <t>OSCAR RENE TERCERO FERNANDEZ</t>
  </si>
  <si>
    <t>LLAVE DE NARIZ P/TAMBOPLAS</t>
  </si>
  <si>
    <t>3-101-649639, S.A.</t>
  </si>
  <si>
    <t>SERVIMACO</t>
  </si>
  <si>
    <t>PRODUCTOS INNOVADORES ASAMA, S.A.</t>
  </si>
  <si>
    <t>COBROS CABRILS, SOCIEDAD ANÓNIMA</t>
  </si>
  <si>
    <t>Cisterna 10000 CEL/Equ/Hidro/Roto 0.5HP</t>
  </si>
  <si>
    <t>NI/06</t>
  </si>
  <si>
    <t xml:space="preserve"> Nicaragua APT CA 1</t>
  </si>
  <si>
    <t xml:space="preserve"> Efectividad</t>
  </si>
  <si>
    <t>OTROS SERVICIOS ENERGÍAS</t>
  </si>
  <si>
    <t>HUGO GIOVANE MORENTE CHUN</t>
  </si>
  <si>
    <t>GT/06</t>
  </si>
  <si>
    <t>FERRETERIA JIREH</t>
  </si>
  <si>
    <t>COMERCIAL DISTRIBUIDORA DON</t>
  </si>
  <si>
    <t>FERROCONSTRUCCIONES</t>
  </si>
  <si>
    <t>EDGAR LEONEL GARCIA GONZALES/</t>
  </si>
  <si>
    <t>CONSTRUCCION DE PROYECTOS, S.A.</t>
  </si>
  <si>
    <t>TANQUE VERTICAL 10000 L STD NEGRO</t>
  </si>
  <si>
    <t>ALIMENTOS PARA ANIMALES, S.A.</t>
  </si>
  <si>
    <t>NI/15</t>
  </si>
  <si>
    <t>Río San Juan</t>
  </si>
  <si>
    <t>ALCALDIA MUNICIPAL SAN CARLOS</t>
  </si>
  <si>
    <t>BONILLA DANIEL</t>
  </si>
  <si>
    <t>MNLT GUATEMALA SOCIEDAD ANONIMA</t>
  </si>
  <si>
    <t>FERRECOMER CARRET. SALV.</t>
  </si>
  <si>
    <t>FERRECOMER</t>
  </si>
  <si>
    <t>Total Río San Juan</t>
  </si>
  <si>
    <t>FERRETERIA JUVENTUD</t>
  </si>
  <si>
    <t>FERRETERIA PIZZATI</t>
  </si>
  <si>
    <t>FERRETERIA OTI</t>
  </si>
  <si>
    <t>MAX CARLOS</t>
  </si>
  <si>
    <t>CR/7</t>
  </si>
  <si>
    <t>NI/03</t>
  </si>
  <si>
    <t>CR/06</t>
  </si>
  <si>
    <t>JULIO ABDEL ABDALLA LÓPEZ</t>
  </si>
  <si>
    <t>SV/06</t>
  </si>
  <si>
    <t>COREAS FLORES FELICIANO</t>
  </si>
  <si>
    <t>TOLVA 600 L ANGULO 45 REF 20% NEUTRA</t>
  </si>
  <si>
    <t>MONOLIT, S.A.</t>
  </si>
  <si>
    <t>JUAN CARLOS ALONZO CASTILLO</t>
  </si>
  <si>
    <t>HN/11</t>
  </si>
  <si>
    <t>CISTERNA 5000 L STD NEGRA S/EQUIPO TERM</t>
  </si>
  <si>
    <t>CISTERNA GPV 1,700 LITROS SIN EQUIPO</t>
  </si>
  <si>
    <t>CR/07</t>
  </si>
  <si>
    <t>EL COLONO GUACIMO</t>
  </si>
  <si>
    <t>DIMACOTO,S.A.</t>
  </si>
  <si>
    <t>AGROCENTRO LA JOYA 2, S.A.</t>
  </si>
  <si>
    <t>GT/3</t>
  </si>
  <si>
    <t>FERRO NUEVA SOCIEDAD ANONIMA</t>
  </si>
  <si>
    <t>LA ECONOMICA</t>
  </si>
  <si>
    <t>HN/06</t>
  </si>
  <si>
    <t>TVC 450 L REF 40% NEGRO</t>
  </si>
  <si>
    <t>FPC GROUP, SOCIEDAD ANONIMA</t>
  </si>
  <si>
    <t>ADMICA, S. A.</t>
  </si>
  <si>
    <t>HN/3</t>
  </si>
  <si>
    <t>FERRETERIA ALONDRA Y / O SALVADOR G</t>
  </si>
  <si>
    <t>NI/4</t>
  </si>
  <si>
    <t>CARLOS VALDES</t>
  </si>
  <si>
    <t>BOMBA PERIFERICA 3/4 HP</t>
  </si>
  <si>
    <t>FUNDACION HABITAT PARA LA HUMANIDAD</t>
  </si>
  <si>
    <t>HABITAT PARA LA HUMANIDAD</t>
  </si>
  <si>
    <t>COPRODESA,S.A.</t>
  </si>
  <si>
    <t xml:space="preserve"> Guatemala APT CA 1</t>
  </si>
  <si>
    <t>ANTICIPO DE CLIENTES</t>
  </si>
  <si>
    <t>SV/01</t>
  </si>
  <si>
    <t>CR/02</t>
  </si>
  <si>
    <t>HIDROMEDICION G&amp;R , S.A.</t>
  </si>
  <si>
    <t>FERRETERIA LA COSTEÑA, SOCIEDAD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</si>
</sst>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_-&quot;$&quot;* #,##0.00_-;\-&quot;$&quot;* #,##0.00_-;_-&quot;$&quot;* &quot;-&quot;??_-;_-@_-"/>
    <numFmt numFmtId="166" formatCode="_-* #,##0.00_-;\-* #,##0.00_-;_-* &quot;-&quot;??_-;_-@_-"/>
    <numFmt numFmtId="168" formatCode="#."/>
    <numFmt numFmtId="169" formatCode="_(&quot;N$&quot;* #,##0_);_(&quot;N$&quot;* \(#,##0\);_(&quot;N$&quot;* &quot;-&quot;_);_(@_)"/>
    <numFmt numFmtId="170" formatCode="_-[$€-2]* #,##0.00_-;\-[$€-2]* #,##0.00_-;_-[$€-2]* &quot;-&quot;??_-"/>
    <numFmt numFmtId="171" formatCode="0.00_)"/>
    <numFmt numFmtId="172" formatCode="_(* #,##0_);_(* \(#,##0\);_(* &quot;-&quot;??_);_(@_)"/>
    <numFmt numFmtId="174" formatCode="[$-409]d/mmm/yyyy;@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3"/>
      <color indexed="56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5"/>
      <color indexed="56"/>
      <name val="Calibri"/>
      <family val="2"/>
      <scheme val="minor"/>
    </font>
    <font>
      <b/>
      <sz val="11"/>
      <color theme="4"/>
      <name val="Calibri"/>
      <family val="2"/>
    </font>
    <font>
      <sz val="12"/>
      <name val="Calibri"/>
      <family val="2"/>
    </font>
    <font>
      <sz val="11"/>
      <name val="Calibri"/>
      <family val="2"/>
    </font>
    <font>
      <sz val="10"/>
      <color indexed="22"/>
      <name val="Arial"/>
      <family val="2"/>
    </font>
    <font>
      <sz val="1"/>
      <color indexed="16"/>
      <name val="Courier"/>
      <family val="3"/>
    </font>
    <font>
      <sz val="1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"/>
      <color indexed="16"/>
      <name val="Courier"/>
      <family val="3"/>
    </font>
    <font>
      <b/>
      <sz val="9"/>
      <name val="Times New Roman"/>
      <family val="1"/>
    </font>
    <font>
      <sz val="11"/>
      <color theme="1"/>
      <name val="Calibri"/>
      <family val="2"/>
    </font>
    <font>
      <sz val="7"/>
      <name val="Small Fonts"/>
      <family val="2"/>
    </font>
    <font>
      <sz val="10"/>
      <name val="Courier"/>
      <family val="3"/>
    </font>
    <font>
      <b/>
      <i/>
      <sz val="16"/>
      <name val="Helv"/>
    </font>
    <font>
      <sz val="8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indexed="62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</fills>
  <borders count="1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 style="thick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ck">
        <color indexed="62"/>
      </top>
      <bottom/>
      <diagonal/>
    </border>
  </borders>
  <cellStyleXfs count="79">
    <xf numFmtId="0" fontId="0" fillId="0" borderId="0"/>
    <xf numFmtId="9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5" fillId="0" borderId="2" applyNumberFormat="0" applyFill="0" applyAlignment="0" applyProtection="0"/>
    <xf numFmtId="0" fontId="8" fillId="0" borderId="3" applyNumberFormat="0" applyFill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8" fontId="13" fillId="0" borderId="0">
      <protection locked="0"/>
    </xf>
    <xf numFmtId="168" fontId="13" fillId="0" borderId="0">
      <protection locked="0"/>
    </xf>
    <xf numFmtId="169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8" fontId="13" fillId="0" borderId="0">
      <protection locked="0"/>
    </xf>
    <xf numFmtId="170" fontId="1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168" fontId="13" fillId="0" borderId="0">
      <protection locked="0"/>
    </xf>
    <xf numFmtId="38" fontId="15" fillId="6" borderId="0" applyNumberFormat="0" applyBorder="0" applyAlignment="0" applyProtection="0"/>
    <xf numFmtId="0" fontId="16" fillId="0" borderId="7" applyNumberFormat="0" applyAlignment="0" applyProtection="0">
      <alignment horizontal="left" vertical="center"/>
    </xf>
    <xf numFmtId="0" fontId="16" fillId="0" borderId="5">
      <alignment horizontal="left" vertical="center"/>
    </xf>
    <xf numFmtId="0" fontId="16" fillId="0" borderId="5">
      <alignment horizontal="left" vertical="center"/>
    </xf>
    <xf numFmtId="0" fontId="16" fillId="0" borderId="5">
      <alignment horizontal="left" vertical="center"/>
    </xf>
    <xf numFmtId="0" fontId="16" fillId="0" borderId="5">
      <alignment horizontal="left" vertical="center"/>
    </xf>
    <xf numFmtId="0" fontId="16" fillId="0" borderId="5">
      <alignment horizontal="left" vertical="center"/>
    </xf>
    <xf numFmtId="168" fontId="17" fillId="0" borderId="0">
      <protection locked="0"/>
    </xf>
    <xf numFmtId="168" fontId="17" fillId="0" borderId="0">
      <protection locked="0"/>
    </xf>
    <xf numFmtId="0" fontId="18" fillId="0" borderId="0"/>
    <xf numFmtId="10" fontId="15" fillId="7" borderId="6" applyNumberFormat="0" applyBorder="0" applyAlignment="0" applyProtection="0"/>
    <xf numFmtId="166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37" fontId="20" fillId="0" borderId="0"/>
    <xf numFmtId="0" fontId="21" fillId="0" borderId="0"/>
    <xf numFmtId="171" fontId="22" fillId="0" borderId="0"/>
    <xf numFmtId="0" fontId="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5" fillId="0" borderId="0"/>
    <xf numFmtId="0" fontId="14" fillId="0" borderId="0"/>
    <xf numFmtId="0" fontId="15" fillId="0" borderId="0"/>
    <xf numFmtId="0" fontId="14" fillId="0" borderId="0"/>
    <xf numFmtId="0" fontId="23" fillId="0" borderId="0"/>
    <xf numFmtId="0" fontId="15" fillId="0" borderId="0"/>
    <xf numFmtId="0" fontId="19" fillId="0" borderId="0"/>
    <xf numFmtId="0" fontId="1" fillId="2" borderId="1" applyNumberFormat="0" applyFont="0" applyAlignment="0" applyProtection="0"/>
    <xf numFmtId="168" fontId="13" fillId="0" borderId="0">
      <protection locked="0"/>
    </xf>
    <xf numFmtId="10" fontId="1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2" fillId="0" borderId="0" applyNumberFormat="0" applyFill="0" applyBorder="0" applyAlignment="0" applyProtection="0"/>
    <xf numFmtId="40" fontId="14" fillId="0" borderId="0"/>
    <xf numFmtId="166" fontId="1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">
    <xf numFmtId="0" fontId="0" fillId="0" borderId="0" xfId="0"/>
    <xf numFmtId="166" fontId="7" fillId="0" borderId="0" xfId="2" applyFont="1"/>
    <xf numFmtId="0" fontId="7" fillId="0" borderId="0" xfId="0" applyFont="1"/>
    <xf numFmtId="9" fontId="7" fillId="0" borderId="0" xfId="5" applyFont="1"/>
    <xf numFmtId="0" fontId="10" fillId="0" borderId="0" xfId="0" applyFont="1"/>
    <xf numFmtId="0" fontId="11" fillId="0" borderId="0" xfId="0" applyFont="1"/>
    <xf numFmtId="0" fontId="2" fillId="3" borderId="6" xfId="0" applyFont="1" applyFill="1" applyBorder="1"/>
    <xf numFmtId="4" fontId="0" fillId="0" borderId="0" xfId="0" applyNumberFormat="1"/>
    <xf numFmtId="3" fontId="0" fillId="0" borderId="0" xfId="0" applyNumberFormat="1"/>
    <xf numFmtId="0" fontId="2" fillId="3" borderId="8" xfId="0" applyFont="1" applyFill="1" applyBorder="1"/>
    <xf numFmtId="0" fontId="0" fillId="0" borderId="0" xfId="0"/>
    <xf numFmtId="4" fontId="0" fillId="0" borderId="0" xfId="0" applyNumberFormat="1"/>
    <xf numFmtId="0" fontId="2" fillId="3" borderId="6" xfId="0" applyFont="1" applyFill="1" applyBorder="1"/>
    <xf numFmtId="3" fontId="0" fillId="0" borderId="0" xfId="0" applyNumberFormat="1"/>
    <xf numFmtId="43" fontId="0" fillId="0" borderId="0" xfId="0" applyNumberFormat="1"/>
    <xf numFmtId="172" fontId="0" fillId="0" borderId="0" xfId="0" applyNumberFormat="1"/>
    <xf numFmtId="9" fontId="0" fillId="0" borderId="0" xfId="0" applyNumberFormat="1"/>
    <xf numFmtId="172" fontId="0" fillId="0" borderId="0" xfId="77" applyNumberFormat="1" applyFont="1"/>
    <xf numFmtId="172" fontId="2" fillId="3" borderId="6" xfId="77" applyNumberFormat="1" applyFont="1" applyFill="1" applyBorder="1"/>
    <xf numFmtId="43" fontId="0" fillId="0" borderId="0" xfId="77" applyFont="1"/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/>
    <xf numFmtId="14" fontId="0" fillId="0" borderId="0" xfId="0" applyNumberFormat="1"/>
    <xf numFmtId="14" fontId="2" fillId="3" borderId="8" xfId="0" applyNumberFormat="1" applyFont="1" applyFill="1" applyBorder="1"/>
    <xf numFmtId="0" fontId="0" fillId="0" borderId="9" xfId="0" applyFont="1" applyBorder="1"/>
    <xf numFmtId="9" fontId="7" fillId="0" borderId="0" xfId="1" applyFont="1"/>
    <xf numFmtId="0" fontId="0" fillId="0" borderId="0" xfId="0"/>
    <xf numFmtId="172" fontId="0" fillId="0" borderId="0" xfId="77" applyNumberFormat="1" applyFont="1"/>
    <xf numFmtId="0" fontId="6" fillId="0" borderId="2" xfId="3" applyFont="1" applyBorder="1" applyAlignment="1">
      <alignment horizontal="center"/>
    </xf>
    <xf numFmtId="0" fontId="8" fillId="0" borderId="3" xfId="4" applyAlignment="1">
      <alignment horizontal="left"/>
    </xf>
    <xf numFmtId="0" fontId="9" fillId="0" borderId="4" xfId="0" applyFont="1" applyBorder="1" applyAlignment="1">
      <alignment horizontal="left"/>
    </xf>
    <xf numFmtId="0" fontId="9" fillId="0" borderId="10" xfId="0" applyFont="1" applyBorder="1" applyAlignment="1">
      <alignment horizontal="left"/>
    </xf>
    <xf numFmtId="174" fontId="9" fillId="0" borderId="0" xfId="0" applyNumberFormat="1" applyFont="1" applyAlignment="1">
      <alignment horizontal="left"/>
    </xf>
  </cellXfs>
  <cellStyles count="79">
    <cellStyle name="60% - Énfasis1 2" xfId="8"/>
    <cellStyle name="Cabecera 1" xfId="9"/>
    <cellStyle name="Cabecera 2" xfId="10"/>
    <cellStyle name="Comma" xfId="11"/>
    <cellStyle name="Currency" xfId="12"/>
    <cellStyle name="Currency [0]_Hoja1" xfId="13"/>
    <cellStyle name="Currency_ASG. DE CALIDAD" xfId="14"/>
    <cellStyle name="Date" xfId="15"/>
    <cellStyle name="Énfasis1 2" xfId="7"/>
    <cellStyle name="Euro" xfId="16"/>
    <cellStyle name="Fecha" xfId="17"/>
    <cellStyle name="Fijo" xfId="18"/>
    <cellStyle name="Fixed" xfId="19"/>
    <cellStyle name="Grey" xfId="20"/>
    <cellStyle name="Header1" xfId="21"/>
    <cellStyle name="Header2" xfId="22"/>
    <cellStyle name="Header2 2" xfId="23"/>
    <cellStyle name="Header2 3" xfId="24"/>
    <cellStyle name="Header2 4" xfId="25"/>
    <cellStyle name="Header2 5" xfId="26"/>
    <cellStyle name="Heading1" xfId="27"/>
    <cellStyle name="Heading2" xfId="28"/>
    <cellStyle name="hips" xfId="29"/>
    <cellStyle name="Input [yellow]" xfId="30"/>
    <cellStyle name="Millares" xfId="77" builtinId="3"/>
    <cellStyle name="Millares 2" xfId="31"/>
    <cellStyle name="Millares 2 2" xfId="32"/>
    <cellStyle name="Millares 2 3" xfId="33"/>
    <cellStyle name="Millares 3" xfId="2"/>
    <cellStyle name="Millares 4" xfId="34"/>
    <cellStyle name="Millares 5" xfId="78"/>
    <cellStyle name="Moneda 2" xfId="6"/>
    <cellStyle name="Moneda 2 2" xfId="35"/>
    <cellStyle name="Moneda 2 3" xfId="36"/>
    <cellStyle name="Moneda 3" xfId="37"/>
    <cellStyle name="Moneda 4" xfId="38"/>
    <cellStyle name="Monetario0" xfId="39"/>
    <cellStyle name="no dec" xfId="40"/>
    <cellStyle name="No-definido" xfId="41"/>
    <cellStyle name="Normal" xfId="0" builtinId="0"/>
    <cellStyle name="Normal - Style1" xfId="42"/>
    <cellStyle name="Normal 2" xfId="43"/>
    <cellStyle name="Normal 2 2" xfId="44"/>
    <cellStyle name="Normal 2 2 2" xfId="45"/>
    <cellStyle name="Normal 2 2 2 2" xfId="46"/>
    <cellStyle name="Normal 2 2 2 2 2" xfId="47"/>
    <cellStyle name="Normal 2 2 2 2 2 2" xfId="48"/>
    <cellStyle name="Normal 2 2 2 2 2 2 2" xfId="49"/>
    <cellStyle name="Normal 2 2 2 2 2 2 2 2" xfId="50"/>
    <cellStyle name="Normal 2 2 2 2 2 2 2 3" xfId="51"/>
    <cellStyle name="Normal 2 2 2 2 2 2 2 4" xfId="52"/>
    <cellStyle name="Normal 2 2 2 2 2 3" xfId="53"/>
    <cellStyle name="Normal 2 2 2 2 2 4" xfId="54"/>
    <cellStyle name="Normal 2 2 2 2 3" xfId="55"/>
    <cellStyle name="Normal 2 2 2 2 4" xfId="56"/>
    <cellStyle name="Normal 2 2 2 3" xfId="57"/>
    <cellStyle name="Normal 2 2 2 4" xfId="58"/>
    <cellStyle name="Normal 2 2 3" xfId="59"/>
    <cellStyle name="Normal 2 2 4" xfId="60"/>
    <cellStyle name="Normal 2 2 5" xfId="61"/>
    <cellStyle name="Normal 2 2 6" xfId="62"/>
    <cellStyle name="Normal 2 3" xfId="63"/>
    <cellStyle name="Normal 2 4" xfId="64"/>
    <cellStyle name="Normal 3" xfId="65"/>
    <cellStyle name="Normal 4" xfId="66"/>
    <cellStyle name="Normal 5" xfId="67"/>
    <cellStyle name="Normal 6" xfId="68"/>
    <cellStyle name="Normal 7" xfId="69"/>
    <cellStyle name="Notas 2" xfId="70"/>
    <cellStyle name="Percent" xfId="71"/>
    <cellStyle name="Percent [2]" xfId="72"/>
    <cellStyle name="Porcentaje" xfId="1" builtinId="5"/>
    <cellStyle name="Porcentaje 2" xfId="5"/>
    <cellStyle name="Porcentual 2" xfId="73"/>
    <cellStyle name="Punto0" xfId="74"/>
    <cellStyle name="Saldos" xfId="75"/>
    <cellStyle name="Separador de milhares_PRUSUPUESTO 2005 BRASIL V.01" xfId="76"/>
    <cellStyle name="Título 1 2" xfId="4"/>
    <cellStyle name="Título 2 2" xfId="3"/>
  </cellStyles>
  <dxfs count="27">
    <dxf>
      <font>
        <color rgb="FF9C0006"/>
      </font>
      <fill>
        <patternFill>
          <bgColor rgb="FFFFC7CE"/>
        </patternFill>
      </fill>
    </dxf>
    <dxf>
      <numFmt numFmtId="172" formatCode="_(* #,##0_);_(* \(#,##0\);_(* &quot;-&quot;??_);_(@_)"/>
    </dxf>
    <dxf>
      <numFmt numFmtId="172" formatCode="_(* #,##0_);_(* \(#,##0\);_(* &quot;-&quot;??_);_(@_)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3" formatCode="0%"/>
    </dxf>
    <dxf>
      <numFmt numFmtId="172" formatCode="_(* #,##0_);_(* \(#,##0\);_(* &quot;-&quot;??_);_(@_)"/>
    </dxf>
    <dxf>
      <numFmt numFmtId="13" formatCode="0%"/>
    </dxf>
    <dxf>
      <numFmt numFmtId="172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21" Type="http://schemas.openxmlformats.org/officeDocument/2006/relationships/styles" Target="style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externalLink" Target="externalLinks/externalLink2.xml"/><Relationship Id="rId23" Type="http://schemas.openxmlformats.org/officeDocument/2006/relationships/calcChain" Target="calcChain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G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[Resumen de Ventas BW (Centro América) 30 Septiembre 2013.xlsx]xPaís!Tabla dinámica1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s-GT"/>
              <a:t>Informe de Ventas BW</a:t>
            </a:r>
          </a:p>
          <a:p>
            <a:pPr>
              <a:defRPr/>
            </a:pPr>
            <a:r>
              <a:rPr lang="es-GT"/>
              <a:t>Septiembre 2013</a:t>
            </a:r>
          </a:p>
        </c:rich>
      </c:tx>
      <c:layout/>
      <c:overlay val="0"/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GT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6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GT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7"/>
        <c:spPr>
          <a:ln w="41275"/>
        </c:spPr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 sz="2000"/>
              </a:pPr>
              <a:endParaRPr lang="es-GT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8"/>
      </c:pivotFmt>
      <c:pivotFmt>
        <c:idx val="9"/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xPaís!$B$10</c:f>
              <c:strCache>
                <c:ptCount val="1"/>
                <c:pt idx="0">
                  <c:v> Promesa USD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G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xPaís!$B$11:$B$16</c:f>
              <c:numCache>
                <c:formatCode>_(* #,##0_);_(* \(#,##0\);_(* "-"??_);_(@_)</c:formatCode>
                <c:ptCount val="5"/>
                <c:pt idx="0">
                  <c:v>647393.27723991778</c:v>
                </c:pt>
                <c:pt idx="1">
                  <c:v>170877.58403999984</c:v>
                </c:pt>
                <c:pt idx="2">
                  <c:v>213391.77717173513</c:v>
                </c:pt>
                <c:pt idx="3">
                  <c:v>56846.761508247007</c:v>
                </c:pt>
                <c:pt idx="4">
                  <c:v>104077.57561833449</c:v>
                </c:pt>
              </c:numCache>
            </c:numRef>
          </c:val>
        </c:ser>
        <c:ser>
          <c:idx val="1"/>
          <c:order val="1"/>
          <c:tx>
            <c:strRef>
              <c:f>xPaís!$C$10</c:f>
              <c:strCache>
                <c:ptCount val="1"/>
                <c:pt idx="0">
                  <c:v> Real USD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s-G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xPaís!$C$11:$C$16</c:f>
              <c:numCache>
                <c:formatCode>_(* #,##0_);_(* \(#,##0\);_(* "-"??_);_(@_)</c:formatCode>
                <c:ptCount val="5"/>
                <c:pt idx="0">
                  <c:v>315356.56349851575</c:v>
                </c:pt>
                <c:pt idx="1">
                  <c:v>40437.910000000003</c:v>
                </c:pt>
                <c:pt idx="2">
                  <c:v>66312.813188725195</c:v>
                </c:pt>
                <c:pt idx="3">
                  <c:v>36880.408996810824</c:v>
                </c:pt>
                <c:pt idx="4">
                  <c:v>57275.214431236032</c:v>
                </c:pt>
              </c:numCache>
            </c:numRef>
          </c:val>
        </c:ser>
        <c:ser>
          <c:idx val="3"/>
          <c:order val="3"/>
          <c:tx>
            <c:strRef>
              <c:f>xPaís!$E$10</c:f>
              <c:strCache>
                <c:ptCount val="1"/>
                <c:pt idx="0">
                  <c:v> Total Clientes</c:v>
                </c:pt>
              </c:strCache>
            </c:strRef>
          </c:tx>
          <c:invertIfNegative val="0"/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xPaís!$E$11:$E$16</c:f>
              <c:numCache>
                <c:formatCode>_(* #,##0_);_(* \(#,##0\);_(* "-"??_);_(@_)</c:formatCode>
                <c:ptCount val="5"/>
                <c:pt idx="0">
                  <c:v>986</c:v>
                </c:pt>
                <c:pt idx="1">
                  <c:v>96</c:v>
                </c:pt>
                <c:pt idx="2">
                  <c:v>125</c:v>
                </c:pt>
                <c:pt idx="3">
                  <c:v>132</c:v>
                </c:pt>
                <c:pt idx="4">
                  <c:v>198</c:v>
                </c:pt>
              </c:numCache>
            </c:numRef>
          </c:val>
        </c:ser>
        <c:ser>
          <c:idx val="4"/>
          <c:order val="4"/>
          <c:tx>
            <c:strRef>
              <c:f>xPaís!$F$10</c:f>
              <c:strCache>
                <c:ptCount val="1"/>
                <c:pt idx="0">
                  <c:v> Total Clientes Venta</c:v>
                </c:pt>
              </c:strCache>
            </c:strRef>
          </c:tx>
          <c:invertIfNegative val="0"/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xPaís!$F$11:$F$16</c:f>
              <c:numCache>
                <c:formatCode>_(* #,##0_);_(* \(#,##0\);_(* "-"??_);_(@_)</c:formatCode>
                <c:ptCount val="5"/>
                <c:pt idx="0">
                  <c:v>310</c:v>
                </c:pt>
                <c:pt idx="1">
                  <c:v>28</c:v>
                </c:pt>
                <c:pt idx="2">
                  <c:v>35</c:v>
                </c:pt>
                <c:pt idx="3">
                  <c:v>47</c:v>
                </c:pt>
                <c:pt idx="4">
                  <c:v>56</c:v>
                </c:pt>
              </c:numCache>
            </c:numRef>
          </c:val>
        </c:ser>
        <c:ser>
          <c:idx val="5"/>
          <c:order val="5"/>
          <c:tx>
            <c:strRef>
              <c:f>xPaís!$G$10</c:f>
              <c:strCache>
                <c:ptCount val="1"/>
                <c:pt idx="0">
                  <c:v> Clientes x Vender</c:v>
                </c:pt>
              </c:strCache>
            </c:strRef>
          </c:tx>
          <c:invertIfNegative val="0"/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xPaís!$G$11:$G$16</c:f>
              <c:numCache>
                <c:formatCode>_(* #,##0_);_(* \(#,##0\);_(* "-"??_);_(@_)</c:formatCode>
                <c:ptCount val="5"/>
                <c:pt idx="0">
                  <c:v>676</c:v>
                </c:pt>
                <c:pt idx="1">
                  <c:v>68</c:v>
                </c:pt>
                <c:pt idx="2">
                  <c:v>90</c:v>
                </c:pt>
                <c:pt idx="3">
                  <c:v>85</c:v>
                </c:pt>
                <c:pt idx="4">
                  <c:v>142</c:v>
                </c:pt>
              </c:numCache>
            </c:numRef>
          </c:val>
        </c:ser>
        <c:ser>
          <c:idx val="6"/>
          <c:order val="6"/>
          <c:tx>
            <c:strRef>
              <c:f>xPaís!$H$10</c:f>
              <c:strCache>
                <c:ptCount val="1"/>
                <c:pt idx="0">
                  <c:v> Efectividad</c:v>
                </c:pt>
              </c:strCache>
            </c:strRef>
          </c:tx>
          <c:invertIfNegative val="0"/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xPaís!$H$11:$H$16</c:f>
              <c:numCache>
                <c:formatCode>0%</c:formatCode>
                <c:ptCount val="5"/>
                <c:pt idx="0">
                  <c:v>0.31440162271805272</c:v>
                </c:pt>
                <c:pt idx="1">
                  <c:v>0.29166666666666669</c:v>
                </c:pt>
                <c:pt idx="2">
                  <c:v>0.28000000000000003</c:v>
                </c:pt>
                <c:pt idx="3">
                  <c:v>0.35606060606060608</c:v>
                </c:pt>
                <c:pt idx="4">
                  <c:v>0.28282828282828282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48672"/>
        <c:axId val="122350208"/>
      </c:barChart>
      <c:lineChart>
        <c:grouping val="standard"/>
        <c:varyColors val="0"/>
        <c:ser>
          <c:idx val="2"/>
          <c:order val="2"/>
          <c:tx>
            <c:strRef>
              <c:f>xPaís!$D$10</c:f>
              <c:strCache>
                <c:ptCount val="1"/>
                <c:pt idx="0">
                  <c:v> %</c:v>
                </c:pt>
              </c:strCache>
            </c:strRef>
          </c:tx>
          <c:spPr>
            <a:ln w="41275"/>
          </c:spPr>
          <c:marker>
            <c:symbol val="none"/>
          </c:marker>
          <c:dLbls>
            <c:spPr/>
            <c:txPr>
              <a:bodyPr/>
              <a:lstStyle/>
              <a:p>
                <a:pPr>
                  <a:defRPr sz="2000"/>
                </a:pPr>
                <a:endParaRPr lang="es-G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xPaís!$A$11:$A$16</c:f>
              <c:strCache>
                <c:ptCount val="5"/>
                <c:pt idx="0">
                  <c:v> Guatemala</c:v>
                </c:pt>
                <c:pt idx="1">
                  <c:v> El Salvador</c:v>
                </c:pt>
                <c:pt idx="2">
                  <c:v> Honduras</c:v>
                </c:pt>
                <c:pt idx="3">
                  <c:v> Nicaragua</c:v>
                </c:pt>
                <c:pt idx="4">
                  <c:v> Costa Rica</c:v>
                </c:pt>
              </c:strCache>
            </c:strRef>
          </c:cat>
          <c:val>
            <c:numRef>
              <c:f>xPaís!$D$11:$D$16</c:f>
              <c:numCache>
                <c:formatCode>0%</c:formatCode>
                <c:ptCount val="5"/>
                <c:pt idx="0">
                  <c:v>0.48711745176440507</c:v>
                </c:pt>
                <c:pt idx="1">
                  <c:v>0.236648418381981</c:v>
                </c:pt>
                <c:pt idx="2">
                  <c:v>0.31075617846022924</c:v>
                </c:pt>
                <c:pt idx="3">
                  <c:v>0.6487688659530837</c:v>
                </c:pt>
                <c:pt idx="4">
                  <c:v>0.5503127267421315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431360"/>
        <c:axId val="122429824"/>
      </c:lineChart>
      <c:catAx>
        <c:axId val="12234867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GT"/>
          </a:p>
        </c:txPr>
        <c:crossAx val="122350208"/>
        <c:crosses val="autoZero"/>
        <c:auto val="1"/>
        <c:lblAlgn val="ctr"/>
        <c:lblOffset val="100"/>
        <c:noMultiLvlLbl val="0"/>
      </c:catAx>
      <c:valAx>
        <c:axId val="122350208"/>
        <c:scaling>
          <c:orientation val="minMax"/>
        </c:scaling>
        <c:delete val="0"/>
        <c:axPos val="l"/>
        <c:minorGridlines/>
        <c:numFmt formatCode="_(* #,##0_);_(* \(#,##0\);_(* &quot;-&quot;??_);_(@_)" sourceLinked="1"/>
        <c:majorTickMark val="out"/>
        <c:minorTickMark val="none"/>
        <c:tickLblPos val="nextTo"/>
        <c:spPr>
          <a:ln w="41275">
            <a:solidFill>
              <a:srgbClr val="FF0000"/>
            </a:solidFill>
          </a:ln>
        </c:spPr>
        <c:crossAx val="122348672"/>
        <c:crosses val="autoZero"/>
        <c:crossBetween val="between"/>
      </c:valAx>
      <c:valAx>
        <c:axId val="122429824"/>
        <c:scaling>
          <c:orientation val="minMax"/>
          <c:max val="1"/>
          <c:min val="0"/>
        </c:scaling>
        <c:delete val="0"/>
        <c:axPos val="r"/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GT"/>
          </a:p>
        </c:txPr>
        <c:crossAx val="122431360"/>
        <c:crosses val="max"/>
        <c:crossBetween val="between"/>
      </c:valAx>
      <c:catAx>
        <c:axId val="122431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2242982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txPr>
    <a:bodyPr/>
    <a:lstStyle/>
    <a:p>
      <a:pPr>
        <a:defRPr b="1"/>
      </a:pPr>
      <a:endParaRPr lang="es-GT"/>
    </a:p>
  </c:txPr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0.42445</cdr:x>
      <cdr:y>0.16826</cdr:y>
    </cdr:from>
    <cdr:to>
      <cdr:x>0.57006</cdr:x>
      <cdr:y>0.28546</cdr:y>
    </cdr:to>
    <cdr:sp macro="" textlink="">
      <cdr:nvSpPr>
        <cdr:cNvPr id="3" name="Oval 46"/>
        <cdr:cNvSpPr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679051" y="1059750"/>
          <a:ext cx="1262111" cy="738173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9525" algn="ctr">
          <a:solidFill>
            <a:schemeClr val="tx1"/>
          </a:solidFill>
          <a:round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0000" tIns="46800" rIns="90000" bIns="46800" anchor="ctr"/>
        <a:lstStyle xmlns:a="http://schemas.openxmlformats.org/drawingml/2006/main"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>
            <a:spcBef>
              <a:spcPct val="50000"/>
            </a:spcBef>
          </a:pPr>
          <a:r>
            <a:rPr lang="es-ES_tradnl" sz="1400" b="1" dirty="0"/>
            <a:t>Ideal</a:t>
          </a:r>
        </a:p>
        <a:p xmlns:a="http://schemas.openxmlformats.org/drawingml/2006/main">
          <a:pPr algn="ctr">
            <a:spcBef>
              <a:spcPct val="50000"/>
            </a:spcBef>
          </a:pPr>
          <a:r>
            <a:rPr lang="es-ES_tradnl" sz="2000" b="1" dirty="0"/>
            <a:t>100%</a:t>
          </a:r>
        </a:p>
      </cdr:txBody>
    </cdr:sp>
  </cdr:relSizeAnchor>
  <cdr:relSizeAnchor xmlns:cdr="http://schemas.openxmlformats.org/drawingml/2006/chartDrawing">
    <cdr:from>
      <cdr:x>0.72253</cdr:x>
      <cdr:y>0.10586</cdr:y>
    </cdr:from>
    <cdr:to>
      <cdr:x>0.92857</cdr:x>
      <cdr:y>0.16068</cdr:y>
    </cdr:to>
    <cdr:sp macro="" textlink="">
      <cdr:nvSpPr>
        <cdr:cNvPr id="5" name="4 Rectángulo"/>
        <cdr:cNvSpPr/>
      </cdr:nvSpPr>
      <cdr:spPr>
        <a:xfrm xmlns:a="http://schemas.openxmlformats.org/drawingml/2006/main">
          <a:off x="6262688" y="666751"/>
          <a:ext cx="1785938" cy="345282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r>
            <a:rPr lang="es-GT" sz="1600"/>
            <a:t>PROMESA VS REAL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0</xdr:col>
      <xdr:colOff>1660491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822291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165066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584166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85725</xdr:rowOff>
    </xdr:from>
    <xdr:to>
      <xdr:col>1</xdr:col>
      <xdr:colOff>803241</xdr:colOff>
      <xdr:row>2</xdr:row>
      <xdr:rowOff>123824</xdr:rowOff>
    </xdr:to>
    <xdr:pic>
      <xdr:nvPicPr>
        <xdr:cNvPr id="2" name="Picture 1" descr="RotoplasMasyMerjorAgua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9" t="24550" r="4266" b="30652"/>
        <a:stretch>
          <a:fillRect/>
        </a:stretch>
      </xdr:blipFill>
      <xdr:spPr bwMode="auto">
        <a:xfrm>
          <a:off x="38101" y="85725"/>
          <a:ext cx="1622390" cy="4381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ministracion\c\WINDOWS\TEMP\GER129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TOPLAS\SYS\Usuarios\Araceli\INVENTARIO1200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GER"/>
      <sheetName val="GTS  CEDIS"/>
      <sheetName val="CTOPROCART"/>
      <sheetName val="GAS"/>
      <sheetName val="GRAFVTS"/>
      <sheetName val="GRAFVTS SIN INTERCOMPAÑIAS"/>
      <sheetName val="PROP Y PUB"/>
      <sheetName val="GRAFUTS"/>
      <sheetName val="GRAF VTS REAL VS PTO."/>
      <sheetName val="GPROD98"/>
      <sheetName val="GPROD"/>
      <sheetName val="GUTSACUM"/>
      <sheetName val="INVERSIONES"/>
      <sheetName val="RESUMEN DE RESULTADOS"/>
      <sheetName val="ESTVTS99"/>
      <sheetName val="GER1299"/>
      <sheetName val="GER1299.x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LA"/>
      <sheetName val="PROD"/>
      <sheetName val="ENE2000"/>
      <sheetName val="COMPARA"/>
      <sheetName val="EFE12000"/>
      <sheetName val="EFE12000 (2)"/>
      <sheetName val="EFE12000A (2)"/>
      <sheetName val="POLC (2)"/>
      <sheetName val="INV(NO)"/>
      <sheetName val="INV (2)"/>
      <sheetName val="PRO Y REP"/>
      <sheetName val="VENTAS"/>
      <sheetName val="COSTINV"/>
      <sheetName val="INVFIS"/>
      <sheetName val="INVFIS PROD"/>
      <sheetName val="INV MAT"/>
      <sheetName val="INVFINALNEGRO"/>
      <sheetName val="INVFINALNEGRO (2)"/>
      <sheetName val=" INVFINALBLANCO"/>
      <sheetName val=" INVFINALBLANCO (2)"/>
      <sheetName val=" INVFINALBLANCO (3)"/>
      <sheetName val=" INVFINALBLANCO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byn Noe Flores" refreshedDate="41548.718430092595" createdVersion="4" refreshedVersion="4" minRefreshableVersion="3" recordCount="2341">
  <cacheSource type="worksheet">
    <worksheetSource ref="A2:W10505" sheet="BD"/>
  </cacheSource>
  <cacheFields count="25">
    <cacheField name="Responsable" numFmtId="0">
      <sharedItems containsBlank="1"/>
    </cacheField>
    <cacheField name="Codigo" numFmtId="0">
      <sharedItems containsBlank="1" containsMixedTypes="1" containsNumber="1" containsInteger="1" minValue="138" maxValue="510"/>
    </cacheField>
    <cacheField name="Vendedor" numFmtId="0">
      <sharedItems containsBlank="1"/>
    </cacheField>
    <cacheField name="Codigo2" numFmtId="0">
      <sharedItems containsBlank="1"/>
    </cacheField>
    <cacheField name="Departamento" numFmtId="0">
      <sharedItems containsBlank="1"/>
    </cacheField>
    <cacheField name="Sku Cliente" numFmtId="0">
      <sharedItems containsBlank="1" containsMixedTypes="1" containsNumber="1" containsInteger="1" minValue="5000001" maxValue="9000333"/>
    </cacheField>
    <cacheField name="Nom Cliente" numFmtId="0">
      <sharedItems containsBlank="1"/>
    </cacheField>
    <cacheField name="Sku Material" numFmtId="0">
      <sharedItems containsString="0" containsBlank="1" containsNumber="1" containsInteger="1" minValue="110229" maxValue="701047"/>
    </cacheField>
    <cacheField name="Material" numFmtId="0">
      <sharedItems containsBlank="1"/>
    </cacheField>
    <cacheField name="Familia" numFmtId="0">
      <sharedItems containsBlank="1" count="16">
        <s v="#"/>
        <s v="FILTROS"/>
        <s v="ACCESORIOS"/>
        <s v="BOMBAS"/>
        <s v="COMPONENTES"/>
        <s v="TINACOS"/>
        <s v="AGROINDUSTRIA"/>
        <s v="FOSAS"/>
        <s v="PURIFICADORES"/>
        <s v="ACC. INDUSTRIALES"/>
        <s v="BIODIGESTORES"/>
        <s v="CISTERNAS"/>
        <s v="SANITARIA"/>
        <s v="REPUESTOS"/>
        <s v="AHORRADORES"/>
        <m/>
      </sharedItems>
    </cacheField>
    <cacheField name="Periodo" numFmtId="0">
      <sharedItems containsString="0" containsBlank="1" containsNumber="1" minValue="9.2012999999999998" maxValue="9.2012999999999998"/>
    </cacheField>
    <cacheField name="Codigo3" numFmtId="0">
      <sharedItems containsString="0" containsBlank="1" containsNumber="1" containsInteger="1" minValue="2" maxValue="11"/>
    </cacheField>
    <cacheField name="Canal" numFmtId="0">
      <sharedItems containsBlank="1" containsMixedTypes="1" containsNumber="1" containsInteger="1" minValue="11" maxValue="11"/>
    </cacheField>
    <cacheField name="Sku Dest. Mercancía" numFmtId="0">
      <sharedItems containsBlank="1" containsMixedTypes="1" containsNumber="1" containsInteger="1" minValue="5000001" maxValue="9800097"/>
    </cacheField>
    <cacheField name="Nom Dest. Mercancía" numFmtId="0">
      <sharedItems containsBlank="1"/>
    </cacheField>
    <cacheField name="Codigo4" numFmtId="0">
      <sharedItems containsBlank="1"/>
    </cacheField>
    <cacheField name="Centro" numFmtId="0">
      <sharedItems containsBlank="1"/>
    </cacheField>
    <cacheField name="Unidad" numFmtId="0">
      <sharedItems containsString="0" containsBlank="1" containsNumber="1" containsInteger="1" minValue="-210" maxValue="592"/>
    </cacheField>
    <cacheField name="Valores ML" numFmtId="0">
      <sharedItems containsString="0" containsBlank="1" containsNumber="1" minValue="-1181021.3999999999" maxValue="8971743.6799999997"/>
    </cacheField>
    <cacheField name="Kilos" numFmtId="0">
      <sharedItems containsString="0" containsBlank="1" containsNumber="1" containsInteger="1" minValue="-3990" maxValue="71040"/>
    </cacheField>
    <cacheField name="Valores USD" numFmtId="0">
      <sharedItems containsString="0" containsBlank="1" containsNumber="1" minValue="-76988.22" maxValue="358551.35359800496"/>
    </cacheField>
    <cacheField name="Pais" numFmtId="0">
      <sharedItems containsBlank="1" count="10">
        <s v=" Honduras"/>
        <s v=" Guatemala"/>
        <s v=" Nicaragua"/>
        <s v=" Guatemala APT CA 1"/>
        <s v=" El Salvador"/>
        <s v=" Costa Rica"/>
        <s v=" Honduras APT CA 1"/>
        <s v=" Nicaragua APT CA 1"/>
        <m/>
        <s v=" El Salvador APT CA 1" u="1"/>
      </sharedItems>
    </cacheField>
    <cacheField name="Promesa" numFmtId="0">
      <sharedItems containsBlank="1" containsMixedTypes="1" containsNumber="1" containsInteger="1" minValue="5000001" maxValue="9000298"/>
    </cacheField>
    <cacheField name="%" numFmtId="0" formula="IF(ISERROR(#NAME?/#NAME?),0,(#NAME?/#NAME?))" databaseField="0"/>
    <cacheField name="Clientes x Vender" numFmtId="0" formula="#NAME?-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byn Noe Flores" refreshedDate="41548.718445601851" createdVersion="4" refreshedVersion="4" minRefreshableVersion="3" recordCount="2341">
  <cacheSource type="worksheet">
    <worksheetSource ref="A2:W10596" sheet="BD"/>
  </cacheSource>
  <cacheFields count="25">
    <cacheField name="Responsable" numFmtId="0">
      <sharedItems containsBlank="1" count="27">
        <s v="ALEJANDRO JOSE REYES"/>
        <s v="DOUGLAS RODRIGUEZ CI"/>
        <s v="CANALES JORGE VIRGIL"/>
        <s v="CARLOS MAX PAGUAGA"/>
        <s v="CARLOS VALDES"/>
        <s v="CELIA MAZARIEGOS"/>
        <s v="DANIEL BONILLA"/>
        <s v="EDUARDO BURGOS"/>
        <s v="ERICK ESCOBAR"/>
        <s v="FLAVIO SAAVEDRA"/>
        <s v="FREDY BRIONY CAAL BO"/>
        <s v="GERARDO PINEDA"/>
        <s v="GERSON DAVID PEREZ B"/>
        <s v="GUADAMUZ CESAR LENIN"/>
        <s v="GUILLERMO ZUÑIGA"/>
        <s v="MCGREA MOISES"/>
        <s v="MEDARDO MOSCOSO"/>
        <s v="MIGUEL ANGEL DUARTE"/>
        <s v="RAUL OSBERTO MORALES"/>
        <s v="ORLYN ALDENIS ESPINO"/>
        <s v="REINALDO M. MCCREA V"/>
        <s v="RODOLFO PACHECO"/>
        <s v="STEVE LORIA"/>
        <s v="VENTA OFICINA"/>
        <s v="Sin asignar"/>
        <m/>
        <s v="ALEX CHOC" u="1"/>
      </sharedItems>
    </cacheField>
    <cacheField name="Codigo" numFmtId="0">
      <sharedItems containsBlank="1" containsMixedTypes="1" containsNumber="1" containsInteger="1" minValue="138" maxValue="510"/>
    </cacheField>
    <cacheField name="Vendedor" numFmtId="0">
      <sharedItems containsBlank="1"/>
    </cacheField>
    <cacheField name="Codigo2" numFmtId="0">
      <sharedItems containsBlank="1"/>
    </cacheField>
    <cacheField name="Departamento" numFmtId="0">
      <sharedItems containsBlank="1"/>
    </cacheField>
    <cacheField name="Sku Cliente" numFmtId="0">
      <sharedItems containsBlank="1" containsMixedTypes="1" containsNumber="1" containsInteger="1" minValue="5000001" maxValue="9000333"/>
    </cacheField>
    <cacheField name="Nom Cliente" numFmtId="0">
      <sharedItems containsBlank="1"/>
    </cacheField>
    <cacheField name="Sku Material" numFmtId="0">
      <sharedItems containsString="0" containsBlank="1" containsNumber="1" containsInteger="1" minValue="110229" maxValue="701047"/>
    </cacheField>
    <cacheField name="Material" numFmtId="0">
      <sharedItems containsBlank="1"/>
    </cacheField>
    <cacheField name="Familia" numFmtId="0">
      <sharedItems containsBlank="1" count="16">
        <s v="#"/>
        <s v="FILTROS"/>
        <s v="ACCESORIOS"/>
        <s v="BOMBAS"/>
        <s v="COMPONENTES"/>
        <s v="TINACOS"/>
        <s v="AGROINDUSTRIA"/>
        <s v="FOSAS"/>
        <s v="PURIFICADORES"/>
        <s v="ACC. INDUSTRIALES"/>
        <s v="BIODIGESTORES"/>
        <s v="CISTERNAS"/>
        <s v="SANITARIA"/>
        <s v="REPUESTOS"/>
        <s v="AHORRADORES"/>
        <m/>
      </sharedItems>
    </cacheField>
    <cacheField name="Periodo" numFmtId="0">
      <sharedItems containsString="0" containsBlank="1" containsNumber="1" minValue="9.2012999999999998" maxValue="9.2012999999999998"/>
    </cacheField>
    <cacheField name="Codigo3" numFmtId="0">
      <sharedItems containsString="0" containsBlank="1" containsNumber="1" containsInteger="1" minValue="2" maxValue="11"/>
    </cacheField>
    <cacheField name="Canal" numFmtId="0">
      <sharedItems containsBlank="1" containsMixedTypes="1" containsNumber="1" containsInteger="1" minValue="11" maxValue="11"/>
    </cacheField>
    <cacheField name="Sku Dest. Mercancía" numFmtId="0">
      <sharedItems containsBlank="1" containsMixedTypes="1" containsNumber="1" containsInteger="1" minValue="5000001" maxValue="9800097"/>
    </cacheField>
    <cacheField name="Nom Dest. Mercancía" numFmtId="0">
      <sharedItems containsBlank="1"/>
    </cacheField>
    <cacheField name="Codigo4" numFmtId="0">
      <sharedItems containsBlank="1"/>
    </cacheField>
    <cacheField name="Centro" numFmtId="0">
      <sharedItems containsBlank="1"/>
    </cacheField>
    <cacheField name="Unidad" numFmtId="0">
      <sharedItems containsString="0" containsBlank="1" containsNumber="1" containsInteger="1" minValue="-210" maxValue="592"/>
    </cacheField>
    <cacheField name="Valores ML" numFmtId="0">
      <sharedItems containsString="0" containsBlank="1" containsNumber="1" minValue="-1181021.3999999999" maxValue="8971743.6799999997"/>
    </cacheField>
    <cacheField name="Kilos" numFmtId="0">
      <sharedItems containsString="0" containsBlank="1" containsNumber="1" containsInteger="1" minValue="-3990" maxValue="71040"/>
    </cacheField>
    <cacheField name="Valores USD" numFmtId="0">
      <sharedItems containsString="0" containsBlank="1" containsNumber="1" minValue="-76988.22" maxValue="358551.35359800496"/>
    </cacheField>
    <cacheField name="Pais" numFmtId="0">
      <sharedItems containsBlank="1" count="10">
        <s v=" Honduras"/>
        <s v=" Guatemala"/>
        <s v=" Nicaragua"/>
        <s v=" Guatemala APT CA 1"/>
        <s v=" El Salvador"/>
        <s v=" Costa Rica"/>
        <s v=" Honduras APT CA 1"/>
        <s v=" Nicaragua APT CA 1"/>
        <m/>
        <s v=" El Salvador APT CA 1" u="1"/>
      </sharedItems>
    </cacheField>
    <cacheField name="Promesa" numFmtId="0">
      <sharedItems containsBlank="1" containsMixedTypes="1" containsNumber="1" containsInteger="1" minValue="5000001" maxValue="9000298"/>
    </cacheField>
    <cacheField name="%" numFmtId="0" formula="IF(ISERROR(#NAME?/#NAME?),0,(#NAME?/#NAME?))" databaseField="0"/>
    <cacheField name="Clientes x Vender" numFmtId="0" formula="#NAME?-#NAME?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byn Noe Flores" refreshedDate="41548.719076273148" createdVersion="4" refreshedVersion="4" minRefreshableVersion="3" recordCount="1543">
  <cacheSource type="worksheet">
    <worksheetSource ref="A2:N8053" sheet="Promesas"/>
  </cacheSource>
  <cacheFields count="16">
    <cacheField name="País" numFmtId="0">
      <sharedItems containsBlank="1" count="10">
        <s v=" Guatemala"/>
        <s v=" Costa Rica"/>
        <s v=" Honduras"/>
        <s v=" Nicaragua"/>
        <s v=" El Salvador"/>
        <s v=" Guatemala APT CA 1"/>
        <s v=" Honduras APT CA 1"/>
        <s v=" Nicaragua APT CA 1"/>
        <m/>
        <s v=" El Salvador APT CA 1" u="1"/>
      </sharedItems>
    </cacheField>
    <cacheField name="Vendedor" numFmtId="0">
      <sharedItems containsBlank="1" count="31">
        <s v="MIGUEL ANGEL DUARTE"/>
        <s v="GERARDO PINEDA"/>
        <s v="MEDARDO MOSCOSO"/>
        <s v="GERSON DAVID PEREZ B"/>
        <s v="DOUGLAS RODRIGUEZ CI"/>
        <s v="FREDY BRIONY CAAL BO"/>
        <s v="FLAVIO SAAVEDRA"/>
        <s v="GUILLERMO ZUÑIGA"/>
        <s v="STEVE LORIA"/>
        <s v="RODOLFO PACHECO"/>
        <s v="ORLYN ALDENIS ESPINO"/>
        <s v="CARLOS MAX PAGUAGA"/>
        <s v="ALEJANDRO JOSE REYES"/>
        <s v="REINALDO M. MCCREA V"/>
        <s v="MCGREA MOISES"/>
        <s v="CANALES JORGE VIRGIL"/>
        <s v="GUADAMUZ CESAR LENIN"/>
        <s v="CELIA MAZARIEGOS"/>
        <s v="ERICK ESCOBAR"/>
        <s v="Sin asignar"/>
        <s v="EDUARDO BURGOS"/>
        <s v="VENTA OFICINA"/>
        <s v="RAUL OSBERTO MORALES"/>
        <s v="DANIEL BONILLA"/>
        <s v="CARLOS VALDES"/>
        <m/>
        <s v="DIEGO ALVARADO" u="1"/>
        <s v="FREDY CAAL" u="1"/>
        <s v="RANDALL TORRES" u="1"/>
        <s v="ALEJANDRO REYES" u="1"/>
        <s v="NAZRY DAGOBERTO PADI" u="1"/>
      </sharedItems>
    </cacheField>
    <cacheField name="SKU" numFmtId="0">
      <sharedItems containsBlank="1" containsMixedTypes="1" containsNumber="1" containsInteger="1" minValue="5000001" maxValue="9000333" count="1586">
        <n v="5001897"/>
        <n v="5000432"/>
        <n v="5000201"/>
        <n v="5000435"/>
        <n v="5001489"/>
        <n v="5001491"/>
        <n v="5000202"/>
        <n v="5000659"/>
        <n v="5002225"/>
        <n v="5800095"/>
        <n v="5800098"/>
        <n v="5001385"/>
        <n v="5001936"/>
        <n v="5001205"/>
        <n v="5002201"/>
        <n v="5000280"/>
        <n v="5000965"/>
        <n v="5000814"/>
        <n v="5002242"/>
        <n v="5000740"/>
        <n v="5000822"/>
        <n v="5000815"/>
        <n v="5001522"/>
        <n v="5000371"/>
        <n v="5002188"/>
        <n v="5001674"/>
        <n v="5000552"/>
        <n v="5000376"/>
        <n v="5001431"/>
        <n v="5001898"/>
        <n v="5800285"/>
        <n v="5800087"/>
        <n v="5800085"/>
        <n v="5800086"/>
        <n v="5000367"/>
        <n v="5000374"/>
        <n v="5000383"/>
        <n v="5000603"/>
        <n v="5000721"/>
        <n v="5800088"/>
        <n v="5800283"/>
        <n v="5001780"/>
        <n v="5800210"/>
        <n v="5000859"/>
        <n v="5000361"/>
        <n v="5000358"/>
        <n v="5000373"/>
        <n v="5800428"/>
        <n v="5000382"/>
        <n v="5800289"/>
        <n v="5000365"/>
        <n v="5002163"/>
        <n v="5001944"/>
        <n v="5001225"/>
        <n v="5001243"/>
        <n v="5000375"/>
        <n v="5002228"/>
        <n v="5001943"/>
        <n v="5000812"/>
        <n v="5001208"/>
        <n v="5000602"/>
        <n v="5001091"/>
        <n v="5001507"/>
        <n v="5000428"/>
        <n v="5000279"/>
        <n v="5000427"/>
        <n v="5000998"/>
        <n v="5000495"/>
        <n v="5000493"/>
        <n v="5000489"/>
        <n v="5000487"/>
        <n v="5000491"/>
        <n v="5000617"/>
        <n v="5800175"/>
        <n v="5800177"/>
        <n v="5800204"/>
        <n v="5000889"/>
        <n v="5000656"/>
        <n v="5000490"/>
        <n v="5000964"/>
        <n v="5000906"/>
        <n v="5000843"/>
        <n v="5001229"/>
        <n v="5000488"/>
        <n v="5000436"/>
        <n v="5800111"/>
        <n v="5002235"/>
        <n v="5001048"/>
        <n v="5000492"/>
        <n v="5800190"/>
        <n v="5800161"/>
        <n v="5800246"/>
        <n v="5800224"/>
        <n v="5800232"/>
        <n v="5000125"/>
        <n v="5800244"/>
        <n v="5800015"/>
        <n v="5800102"/>
        <n v="5800214"/>
        <n v="5800424"/>
        <n v="5800183"/>
        <n v="5800212"/>
        <n v="5800275"/>
        <n v="5000158"/>
        <n v="5800226"/>
        <n v="5000141"/>
        <n v="5000237"/>
        <n v="5001862"/>
        <n v="5000231"/>
        <n v="5000252"/>
        <n v="5800276"/>
        <n v="5000570"/>
        <n v="5800033"/>
        <n v="5800034"/>
        <n v="5800036"/>
        <n v="5800035"/>
        <n v="5000666"/>
        <n v="5000236"/>
        <n v="5000723"/>
        <n v="5800414"/>
        <n v="5001029"/>
        <n v="5000133"/>
        <n v="5800184"/>
        <n v="5800155"/>
        <n v="5000186"/>
        <n v="5000192"/>
        <n v="5000163"/>
        <n v="5000423"/>
        <n v="5001823"/>
        <n v="5000253"/>
        <n v="5002039"/>
        <n v="5800438"/>
        <n v="5000422"/>
        <n v="5800064"/>
        <n v="5000417"/>
        <n v="5000233"/>
        <n v="5001908"/>
        <n v="5001566"/>
        <n v="5800156"/>
        <n v="5000270"/>
        <n v="5800158"/>
        <n v="5800066"/>
        <n v="5800153"/>
        <n v="5000620"/>
        <n v="5000136"/>
        <n v="5000633"/>
        <n v="5800065"/>
        <n v="5800273"/>
        <n v="5001517"/>
        <n v="5000607"/>
        <n v="5800398"/>
        <n v="5000597"/>
        <n v="5800120"/>
        <n v="5800121"/>
        <n v="5800217"/>
        <n v="5000063"/>
        <n v="5800141"/>
        <n v="5000586"/>
        <n v="5800090"/>
        <n v="5800092"/>
        <n v="5800089"/>
        <n v="5800136"/>
        <n v="5800139"/>
        <n v="5000418"/>
        <n v="5800138"/>
        <n v="5002038"/>
        <n v="5800137"/>
        <n v="5000061"/>
        <n v="5800143"/>
        <n v="5001896"/>
        <n v="5800140"/>
        <n v="5800399"/>
        <n v="5000699"/>
        <n v="5000056"/>
        <n v="5000419"/>
        <n v="5000064"/>
        <n v="5000937"/>
        <n v="5000476"/>
        <n v="5800218"/>
        <n v="5000477"/>
        <n v="5000475"/>
        <n v="5000577"/>
        <n v="5800051"/>
        <n v="5800052"/>
        <n v="5800053"/>
        <n v="5800054"/>
        <n v="5800055"/>
        <n v="5800056"/>
        <n v="5800057"/>
        <n v="5800058"/>
        <n v="5800059"/>
        <n v="5800393"/>
        <n v="5001587"/>
        <n v="5000066"/>
        <n v="5001572"/>
        <n v="5002209"/>
        <n v="5000482"/>
        <n v="5000483"/>
        <n v="5000478"/>
        <n v="5000474"/>
        <n v="5001300"/>
        <n v="5001953"/>
        <n v="5002275"/>
        <n v="5001570"/>
        <n v="5001713"/>
        <n v="5001588"/>
        <n v="5001488"/>
        <n v="5000671"/>
        <n v="5000480"/>
        <n v="5800266"/>
        <n v="5000923"/>
        <n v="5000644"/>
        <n v="5000473"/>
        <n v="5001935"/>
        <n v="5800363"/>
        <n v="5002273"/>
        <n v="5000816"/>
        <n v="5000413"/>
        <n v="5000410"/>
        <n v="5000145"/>
        <n v="5000364"/>
        <n v="5001615"/>
        <n v="5000130"/>
        <n v="5000226"/>
        <n v="5002199"/>
        <n v="5000658"/>
        <n v="5000153"/>
        <n v="5000122"/>
        <n v="5000128"/>
        <n v="5000180"/>
        <n v="5000149"/>
        <n v="5000142"/>
        <n v="5001586"/>
        <n v="5000182"/>
        <n v="5001665"/>
        <n v="5000229"/>
        <n v="5000148"/>
        <n v="5000547"/>
        <n v="5000711"/>
        <n v="5001895"/>
        <n v="5001179"/>
        <n v="5000200"/>
        <n v="5002150"/>
        <n v="5800151"/>
        <n v="5001320"/>
        <n v="5000169"/>
        <n v="5000359"/>
        <n v="5000154"/>
        <n v="5000057"/>
        <n v="5001812"/>
        <n v="5000058"/>
        <n v="5800194"/>
        <n v="5000175"/>
        <n v="5000791"/>
        <n v="5800074"/>
        <n v="5000208"/>
        <n v="5001836"/>
        <n v="5002069"/>
        <n v="5000065"/>
        <n v="5000820"/>
        <n v="5000837"/>
        <n v="5000216"/>
        <n v="5000194"/>
        <n v="5000653"/>
        <n v="5000230"/>
        <n v="5800220"/>
        <n v="5000626"/>
        <n v="5800182"/>
        <n v="5800181"/>
        <n v="5800231"/>
        <n v="5000589"/>
        <n v="5000151"/>
        <n v="5800221"/>
        <n v="5800222"/>
        <n v="5000614"/>
        <n v="5000001"/>
        <n v="5000143"/>
        <n v="5800227"/>
        <n v="5000129"/>
        <n v="5800313"/>
        <n v="5800003"/>
        <n v="5800185"/>
        <n v="5800101"/>
        <n v="5800014"/>
        <n v="5800180"/>
        <n v="5800154"/>
        <n v="5800211"/>
        <n v="5800159"/>
        <n v="5800239"/>
        <n v="5001086"/>
        <n v="5800152"/>
        <n v="5001870"/>
        <n v="5002324"/>
        <n v="5000828"/>
        <n v="5002326"/>
        <n v="5800157"/>
        <n v="5001585"/>
        <n v="5001155"/>
        <n v="5000227"/>
        <n v="5800060"/>
        <n v="5800063"/>
        <n v="5000238"/>
        <n v="5000124"/>
        <n v="5001103"/>
        <n v="5800069"/>
        <n v="5001873"/>
        <n v="5000159"/>
        <n v="5001739"/>
        <n v="5001861"/>
        <n v="5000190"/>
        <n v="5001702"/>
        <n v="5002265"/>
        <n v="5800068"/>
        <n v="5000140"/>
        <n v="5000189"/>
        <n v="5800213"/>
        <n v="5000770"/>
        <n v="5002320"/>
        <n v="5000595"/>
        <n v="5000113"/>
        <n v="5800394"/>
        <n v="5000117"/>
        <n v="5001415"/>
        <n v="5000108"/>
        <n v="5800208"/>
        <n v="5002293"/>
        <n v="5000100"/>
        <n v="5000098"/>
        <n v="5000116"/>
        <n v="5001209"/>
        <n v="5000110"/>
        <n v="5000663"/>
        <n v="5000114"/>
        <n v="5002307"/>
        <n v="5000111"/>
        <n v="5000118"/>
        <n v="5002033"/>
        <n v="5000104"/>
        <n v="5000109"/>
        <n v="5000106"/>
        <n v="5000121"/>
        <n v="5001139"/>
        <n v="5800117"/>
        <n v="5800207"/>
        <n v="5000107"/>
        <n v="5000103"/>
        <n v="5000101"/>
        <n v="5001218"/>
        <n v="5002152"/>
        <n v="5000120"/>
        <n v="5002085"/>
        <n v="5000983"/>
        <n v="5000102"/>
        <n v="5000333"/>
        <n v="5000314"/>
        <n v="5000454"/>
        <n v="5000795"/>
        <n v="5001388"/>
        <n v="5000452"/>
        <n v="5000455"/>
        <n v="5000448"/>
        <n v="5000446"/>
        <n v="5000451"/>
        <n v="5001926"/>
        <n v="5002266"/>
        <n v="5000338"/>
        <n v="5000329"/>
        <n v="5000453"/>
        <n v="5000322"/>
        <n v="5000320"/>
        <n v="5001338"/>
        <n v="5000689"/>
        <n v="5002289"/>
        <n v="5001685"/>
        <n v="5000462"/>
        <n v="5000447"/>
        <n v="5000445"/>
        <n v="5000324"/>
        <n v="5002143"/>
        <n v="5001949"/>
        <n v="5000327"/>
        <n v="5001878"/>
        <n v="5000323"/>
        <n v="5000340"/>
        <n v="5000457"/>
        <n v="5000334"/>
        <n v="5002203"/>
        <n v="5000769"/>
        <n v="5000123"/>
        <n v="5002092"/>
        <n v="5000336"/>
        <n v="5000150"/>
        <n v="5000330"/>
        <n v="5000685"/>
        <n v="5000450"/>
        <n v="5002206"/>
        <n v="5000315"/>
        <n v="5000463"/>
        <n v="5000332"/>
        <n v="5001982"/>
        <n v="5000794"/>
        <n v="5000313"/>
        <n v="5001233"/>
        <n v="5001766"/>
        <n v="5001816"/>
        <n v="5001875"/>
        <n v="5000802"/>
        <n v="5800030"/>
        <n v="5000710"/>
        <n v="5000444"/>
        <n v="5001036"/>
        <n v="5001574"/>
        <n v="5000461"/>
        <n v="5000696"/>
        <n v="5000575"/>
        <n v="5000301"/>
        <n v="5000732"/>
        <n v="5000304"/>
        <n v="5002292"/>
        <n v="5000306"/>
        <n v="5000918"/>
        <n v="5000609"/>
        <n v="5001852"/>
        <n v="5001631"/>
        <n v="5800303"/>
        <n v="5001083"/>
        <n v="5000295"/>
        <n v="5000292"/>
        <n v="5000078"/>
        <n v="5000297"/>
        <n v="5000077"/>
        <n v="5000305"/>
        <n v="5000069"/>
        <n v="5001353"/>
        <n v="5001542"/>
        <n v="5000076"/>
        <n v="5000298"/>
        <n v="5000299"/>
        <n v="5001703"/>
        <n v="5001824"/>
        <n v="5002283"/>
        <n v="5000303"/>
        <n v="5000600"/>
        <n v="5000079"/>
        <n v="5000294"/>
        <n v="5001541"/>
        <n v="5002158"/>
        <n v="5001593"/>
        <n v="5000300"/>
        <n v="5000546"/>
        <n v="5002187"/>
        <n v="5002041"/>
        <n v="5000082"/>
        <n v="5001964"/>
        <n v="5000935"/>
        <n v="5000296"/>
        <n v="5000075"/>
        <n v="5800126"/>
        <n v="5000924"/>
        <n v="5001907"/>
        <n v="5000308"/>
        <n v="5000070"/>
        <n v="5000309"/>
        <n v="5000563"/>
        <n v="5002299"/>
        <n v="5001552"/>
        <n v="5800148"/>
        <n v="5000072"/>
        <n v="5000599"/>
        <n v="5002074"/>
        <n v="5002122"/>
        <n v="5001023"/>
        <n v="5800048"/>
        <n v="5002241"/>
        <n v="5001084"/>
        <n v="5002244"/>
        <n v="5000919"/>
        <n v="5002217"/>
        <n v="5800041"/>
        <n v="5800228"/>
        <n v="5000590"/>
        <n v="5000184"/>
        <n v="5800233"/>
        <n v="5800188"/>
        <n v="5800009"/>
        <n v="5800230"/>
        <n v="5800243"/>
        <n v="5800237"/>
        <n v="5800378"/>
        <n v="5000173"/>
        <n v="5800348"/>
        <n v="5800128"/>
        <n v="5000146"/>
        <n v="5000234"/>
        <n v="5000674"/>
        <n v="5800240"/>
        <n v="5800245"/>
        <n v="5800192"/>
        <n v="5000177"/>
        <n v="5800360"/>
        <n v="5800119"/>
        <n v="5800433"/>
        <n v="5800223"/>
        <n v="5800384"/>
        <n v="5800274"/>
        <n v="5001119"/>
        <n v="5001050"/>
        <n v="5000596"/>
        <n v="5000262"/>
        <n v="5000155"/>
        <n v="5800323"/>
        <n v="5000601"/>
        <n v="5000266"/>
        <n v="5800343"/>
        <n v="5800118"/>
        <n v="5000171"/>
        <n v="5000579"/>
        <n v="5800195"/>
        <n v="5000576"/>
        <n v="5000126"/>
        <n v="5000636"/>
        <n v="5800197"/>
        <n v="5000127"/>
        <n v="5002028"/>
        <n v="5001698"/>
        <n v="5000249"/>
        <n v="5800383"/>
        <n v="5000152"/>
        <n v="5002234"/>
        <n v="5000243"/>
        <n v="5800280"/>
        <n v="5000220"/>
        <n v="5000199"/>
        <n v="5800265"/>
        <n v="5800024"/>
        <n v="5000196"/>
        <n v="5000181"/>
        <n v="5000197"/>
        <n v="5000752"/>
        <n v="5001621"/>
        <n v="5000132"/>
        <n v="5000162"/>
        <n v="5800260"/>
        <n v="5000255"/>
        <n v="5000672"/>
        <n v="5000905"/>
        <n v="5001420"/>
        <n v="5000178"/>
        <n v="5000562"/>
        <n v="5000137"/>
        <n v="5000242"/>
        <n v="5000763"/>
        <n v="5001428"/>
        <n v="5000826"/>
        <n v="5000250"/>
        <n v="5000097"/>
        <n v="5000276"/>
        <n v="5000172"/>
        <n v="5800062"/>
        <n v="5001535"/>
        <n v="5000160"/>
        <n v="5000734"/>
        <n v="5000170"/>
        <n v="5001174"/>
        <n v="5800103"/>
        <n v="5800104"/>
        <n v="5000850"/>
        <n v="5000212"/>
        <n v="5000135"/>
        <n v="5000185"/>
        <n v="5800198"/>
        <n v="5002256"/>
        <n v="5002149"/>
        <n v="5800196"/>
        <n v="5000147"/>
        <n v="5002123"/>
        <n v="5000176"/>
        <n v="5000223"/>
        <n v="5800178"/>
        <n v="5001454"/>
        <n v="5000630"/>
        <n v="5000207"/>
        <n v="5800160"/>
        <n v="5000138"/>
        <n v="5001349"/>
        <n v="5002232"/>
        <n v="5002057"/>
        <n v="5800129"/>
        <n v="5000593"/>
        <n v="5000649"/>
        <n v="5000168"/>
        <n v="5000578"/>
        <n v="5800050"/>
        <n v="5800049"/>
        <n v="5000245"/>
        <n v="5800017"/>
        <n v="5800016"/>
        <n v="5800013"/>
        <n v="5800419"/>
        <n v="5800281"/>
        <n v="5001554"/>
        <n v="5001640"/>
        <n v="5000598"/>
        <n v="5000700"/>
        <n v="5000606"/>
        <n v="5001405"/>
        <n v="5002108"/>
        <n v="5001378"/>
        <n v="5000713"/>
        <n v="5001839"/>
        <n v="5002267"/>
        <n v="5001514"/>
        <n v="5001888"/>
        <n v="5000290"/>
        <n v="5001429"/>
        <n v="5001937"/>
        <n v="5001561"/>
        <n v="5001641"/>
        <n v="5000286"/>
        <n v="5001965"/>
        <n v="5001733"/>
        <n v="5001308"/>
        <n v="5001496"/>
        <n v="5002116"/>
        <n v="5001140"/>
        <n v="5001508"/>
        <n v="5000287"/>
        <n v="5002231"/>
        <n v="5001748"/>
        <n v="5001800"/>
        <n v="5000281"/>
        <n v="5001003"/>
        <n v="5001556"/>
        <n v="5002146"/>
        <n v="5001765"/>
        <n v="5000403"/>
        <n v="5000406"/>
        <n v="5000401"/>
        <n v="5000385"/>
        <n v="5001255"/>
        <n v="5000958"/>
        <n v="5000407"/>
        <n v="5000389"/>
        <n v="5000393"/>
        <n v="5002084"/>
        <n v="5002081"/>
        <n v="5000386"/>
        <n v="5000396"/>
        <n v="5002134"/>
        <n v="5002254"/>
        <n v="5000784"/>
        <n v="5000785"/>
        <n v="5000466"/>
        <n v="5000847"/>
        <n v="5000963"/>
        <n v="5000470"/>
        <n v="5000468"/>
        <n v="5001484"/>
        <n v="5001973"/>
        <n v="5000883"/>
        <n v="5002290"/>
        <n v="5002291"/>
        <n v="5000394"/>
        <n v="5002114"/>
        <n v="5000388"/>
        <n v="5000404"/>
        <n v="5002076"/>
        <n v="5000392"/>
        <n v="5000762"/>
        <n v="5800308"/>
        <n v="5002127"/>
        <n v="5000337"/>
        <n v="5002130"/>
        <n v="5000400"/>
        <n v="5000399"/>
        <n v="5000405"/>
        <n v="5002136"/>
        <n v="5002125"/>
        <n v="5000391"/>
        <n v="5000397"/>
        <n v="5000907"/>
        <n v="5001850"/>
        <n v="5000387"/>
        <n v="5000398"/>
        <n v="5002126"/>
        <n v="5001483"/>
        <n v="5002270"/>
        <n v="5800241"/>
        <n v="5001604"/>
        <n v="5001793"/>
        <n v="5001633"/>
        <n v="5000616"/>
        <n v="5001622"/>
        <n v="5002197"/>
        <n v="5001776"/>
        <n v="5001968"/>
        <n v="5001785"/>
        <n v="5001775"/>
        <n v="5001930"/>
        <n v="5002315"/>
        <n v="5000833"/>
        <n v="5001722"/>
        <n v="5001299"/>
        <n v="5001616"/>
        <n v="5001979"/>
        <n v="5001929"/>
        <n v="5002224"/>
        <n v="5000768"/>
        <n v="5002268"/>
        <n v="5800242"/>
        <n v="5000381"/>
        <n v="5000368"/>
        <n v="5800061"/>
        <n v="5800353"/>
        <n v="5000380"/>
        <n v="5001658"/>
        <n v="5002314"/>
        <n v="5002048"/>
        <n v="5001951"/>
        <n v="5002258"/>
        <n v="5000370"/>
        <n v="5000946"/>
        <n v="5001966"/>
        <n v="5002240"/>
        <n v="5001920"/>
        <n v="5000372"/>
        <n v="5000591"/>
        <n v="5000439"/>
        <n v="5000782"/>
        <n v="5001889"/>
        <n v="5000429"/>
        <n v="5001795"/>
        <n v="5001681"/>
        <n v="5000790"/>
        <n v="5000433"/>
        <n v="5001613"/>
        <n v="5001634"/>
        <n v="5001797"/>
        <n v="5001843"/>
        <n v="5001734"/>
        <n v="5002230"/>
        <n v="5000807"/>
        <n v="5001687"/>
        <n v="5001644"/>
        <n v="5001618"/>
        <n v="5001946"/>
        <n v="5000434"/>
        <n v="5000441"/>
        <n v="5000431"/>
        <n v="5000641"/>
        <n v="5002300"/>
        <n v="5002255"/>
        <n v="5000442"/>
        <n v="5000437"/>
        <n v="5001643"/>
        <n v="5000430"/>
        <n v="5001754"/>
        <n v="5001818"/>
        <n v="5001809"/>
        <n v="5001679"/>
        <n v="5001939"/>
        <n v="5002044"/>
        <n v="5001945"/>
        <n v="5800011"/>
        <n v="5800186"/>
        <n v="5800187"/>
        <n v="5800229"/>
        <n v="5800191"/>
        <n v="5800358"/>
        <n v="5800368"/>
        <n v="5800418"/>
        <n v="5800225"/>
        <n v="5800329"/>
        <n v="5800388"/>
        <n v="5800067"/>
        <n v="5000047"/>
        <n v="5000053"/>
        <n v="5000048"/>
        <n v="5000050"/>
        <n v="5001101"/>
        <n v="5000052"/>
        <n v="5000051"/>
        <n v="5002249"/>
        <n v="5002205"/>
        <n v="5001503"/>
        <n v="5000049"/>
        <n v="5000054"/>
        <n v="5000033"/>
        <n v="5000840"/>
        <n v="5800216"/>
        <n v="5002113"/>
        <n v="5000979"/>
        <n v="5001235"/>
        <n v="5001135"/>
        <n v="5800290"/>
        <n v="5000028"/>
        <n v="5000036"/>
        <n v="5000745"/>
        <n v="5000697"/>
        <n v="5001005"/>
        <n v="5000873"/>
        <n v="5000032"/>
        <n v="5000954"/>
        <n v="5001371"/>
        <n v="5001042"/>
        <n v="5000034"/>
        <n v="5000030"/>
        <n v="5002059"/>
        <n v="5001198"/>
        <n v="5000939"/>
        <n v="5000037"/>
        <n v="5000976"/>
        <n v="5000015"/>
        <n v="5000981"/>
        <n v="5000643"/>
        <n v="5002221"/>
        <n v="5000982"/>
        <n v="5000951"/>
        <n v="5000648"/>
        <n v="5000687"/>
        <n v="5000502"/>
        <n v="5000496"/>
        <n v="5000095"/>
        <n v="5000083"/>
        <n v="5000931"/>
        <n v="5000498"/>
        <n v="5000505"/>
        <n v="5000497"/>
        <n v="5000481"/>
        <n v="5001033"/>
        <n v="5000087"/>
        <n v="5000592"/>
        <n v="5000092"/>
        <n v="5000094"/>
        <n v="5000898"/>
        <n v="5000093"/>
        <n v="5000085"/>
        <n v="5000569"/>
        <n v="5001265"/>
        <n v="5000872"/>
        <n v="5001418"/>
        <n v="5000091"/>
        <n v="5001090"/>
        <n v="5002202"/>
        <n v="5000088"/>
        <n v="5001446"/>
        <n v="5000503"/>
        <n v="5001883"/>
        <n v="5002018"/>
        <n v="5001270"/>
        <n v="5001263"/>
        <n v="5000662"/>
        <n v="5000501"/>
        <n v="5001123"/>
        <n v="5800209"/>
        <n v="5000737"/>
        <n v="5000086"/>
        <n v="5000823"/>
        <n v="5000499"/>
        <n v="5000348"/>
        <n v="5001281"/>
        <n v="5000354"/>
        <n v="5000834"/>
        <n v="5001099"/>
        <n v="5000345"/>
        <n v="5001282"/>
        <n v="5001028"/>
        <n v="5001475"/>
        <n v="5001080"/>
        <n v="5000871"/>
        <n v="5001471"/>
        <n v="5000341"/>
        <n v="5000351"/>
        <n v="5001134"/>
        <n v="5001967"/>
        <n v="5000948"/>
        <n v="5000559"/>
        <n v="5000670"/>
        <n v="5001590"/>
        <n v="5001001"/>
        <n v="5000350"/>
        <n v="5001459"/>
        <n v="5000901"/>
        <n v="5002104"/>
        <n v="5000832"/>
        <n v="5000344"/>
        <n v="5001994"/>
        <n v="5000848"/>
        <n v="5001108"/>
        <n v="5000830"/>
        <n v="5002318"/>
        <n v="5001905"/>
        <n v="5001102"/>
        <n v="5000810"/>
        <n v="5000824"/>
        <n v="5000352"/>
        <n v="5001210"/>
        <n v="5000819"/>
        <n v="7000007"/>
        <n v="7000370"/>
        <n v="7000127"/>
        <n v="7000199"/>
        <n v="7000024"/>
        <n v="7000054"/>
        <n v="7000179"/>
        <n v="7000570"/>
        <n v="7000535"/>
        <n v="7000018"/>
        <n v="7000299"/>
        <n v="7000028"/>
        <n v="7000073"/>
        <n v="7000069"/>
        <n v="7000088"/>
        <n v="7000008"/>
        <n v="7000172"/>
        <n v="7000182"/>
        <n v="7800055"/>
        <n v="7800056"/>
        <n v="7000031"/>
        <n v="7800050"/>
        <n v="7000049"/>
        <n v="7000029"/>
        <n v="7000045"/>
        <n v="7000012"/>
        <n v="7000048"/>
        <n v="7800000"/>
        <n v="7000092"/>
        <n v="7000213"/>
        <n v="7000051"/>
        <n v="7000068"/>
        <n v="7000467"/>
        <n v="7000075"/>
        <n v="7000373"/>
        <n v="7000025"/>
        <n v="7000224"/>
        <n v="7000102"/>
        <n v="7000406"/>
        <n v="7000529"/>
        <n v="7000040"/>
        <n v="7000107"/>
        <n v="7000023"/>
        <n v="7000508"/>
        <n v="7800037"/>
        <n v="7000156"/>
        <n v="7000157"/>
        <n v="7000081"/>
        <n v="7000066"/>
        <n v="7000020"/>
        <n v="7000082"/>
        <n v="7000369"/>
        <n v="7000137"/>
        <n v="7000348"/>
        <n v="7000052"/>
        <n v="7000254"/>
        <n v="7000303"/>
        <n v="7000062"/>
        <n v="7800026"/>
        <n v="7000629"/>
        <n v="7000106"/>
        <n v="7000363"/>
        <n v="7000076"/>
        <n v="7000313"/>
        <n v="7000495"/>
        <n v="7000505"/>
        <n v="7000391"/>
        <n v="7000033"/>
        <n v="7000158"/>
        <n v="7000099"/>
        <n v="7000016"/>
        <n v="7000413"/>
        <n v="7000150"/>
        <n v="7000044"/>
        <n v="7000123"/>
        <n v="7000009"/>
        <n v="7000435"/>
        <n v="7000135"/>
        <n v="7000162"/>
        <n v="7000614"/>
        <n v="7000112"/>
        <n v="7000100"/>
        <n v="7000178"/>
        <n v="7000537"/>
        <n v="7000318"/>
        <n v="7000405"/>
        <n v="7000058"/>
        <n v="7000030"/>
        <n v="7000101"/>
        <n v="7000513"/>
        <n v="7000231"/>
        <n v="7000233"/>
        <n v="7000283"/>
        <n v="7000160"/>
        <n v="7000543"/>
        <n v="7000551"/>
        <n v="7000503"/>
        <n v="7000573"/>
        <n v="7000532"/>
        <n v="7000613"/>
        <n v="7000143"/>
        <n v="7000546"/>
        <n v="7000575"/>
        <n v="7000113"/>
        <n v="7000114"/>
        <n v="7000539"/>
        <n v="7000117"/>
        <n v="7000576"/>
        <n v="7000578"/>
        <n v="7000403"/>
        <n v="7000603"/>
        <n v="7000043"/>
        <n v="7000604"/>
        <n v="7000238"/>
        <n v="7000497"/>
        <n v="7000084"/>
        <n v="7000380"/>
        <n v="7000386"/>
        <n v="7000027"/>
        <n v="7000390"/>
        <n v="7000402"/>
        <n v="7000556"/>
        <n v="7000475"/>
        <n v="7000394"/>
        <n v="7000396"/>
        <n v="7000414"/>
        <n v="7000619"/>
        <n v="7000581"/>
        <n v="7000319"/>
        <n v="7000181"/>
        <n v="7000393"/>
        <n v="7000419"/>
        <n v="7000400"/>
        <n v="7000443"/>
        <n v="7000519"/>
        <n v="7000476"/>
        <n v="7000168"/>
        <n v="7000418"/>
        <n v="7000448"/>
        <n v="7000399"/>
        <n v="7000462"/>
        <n v="7000452"/>
        <n v="7000461"/>
        <n v="7000428"/>
        <n v="7000147"/>
        <n v="7000533"/>
        <n v="7000408"/>
        <n v="7000595"/>
        <n v="7000583"/>
        <n v="7000053"/>
        <n v="7000021"/>
        <n v="7000086"/>
        <n v="7800027"/>
        <n v="7800005"/>
        <n v="7000404"/>
        <n v="7000615"/>
        <n v="7000341"/>
        <n v="7000478"/>
        <n v="7000466"/>
        <n v="7000623"/>
        <n v="7000149"/>
        <n v="7800013"/>
        <n v="7800010"/>
        <n v="7800020"/>
        <n v="7000225"/>
        <n v="7800034"/>
        <n v="7000340"/>
        <n v="7000651"/>
        <n v="7000644"/>
        <n v="7800017"/>
        <n v="7800065"/>
        <n v="7000236"/>
        <n v="7800057"/>
        <n v="7800021"/>
        <n v="7000577"/>
        <n v="6000166"/>
        <n v="6000155"/>
        <n v="6000085"/>
        <n v="6000181"/>
        <n v="6000143"/>
        <n v="6800024"/>
        <n v="6000077"/>
        <n v="6000057"/>
        <n v="6000067"/>
        <n v="6000092"/>
        <n v="6000227"/>
        <n v="6000078"/>
        <n v="6000187"/>
        <n v="6000000"/>
        <n v="6000160"/>
        <n v="6000090"/>
        <n v="6000093"/>
        <n v="6000019"/>
        <n v="6000096"/>
        <n v="6000165"/>
        <n v="6000087"/>
        <n v="6000219"/>
        <n v="6000022"/>
        <n v="6000123"/>
        <n v="6000193"/>
        <n v="6000233"/>
        <n v="6000098"/>
        <n v="6000080"/>
        <n v="6000171"/>
        <n v="6000111"/>
        <n v="6000105"/>
        <n v="6000131"/>
        <n v="6000161"/>
        <n v="6000308"/>
        <n v="6000147"/>
        <n v="6000026"/>
        <n v="6000074"/>
        <n v="6000184"/>
        <n v="6000060"/>
        <n v="6000179"/>
        <n v="6000180"/>
        <n v="6000278"/>
        <n v="6000176"/>
        <n v="6000177"/>
        <n v="6000034"/>
        <n v="6000097"/>
        <n v="6000333"/>
        <n v="6000029"/>
        <n v="6000055"/>
        <n v="6000091"/>
        <n v="6000293"/>
        <n v="6000253"/>
        <n v="6000288"/>
        <n v="6000182"/>
        <n v="6000189"/>
        <n v="6000188"/>
        <n v="6000152"/>
        <n v="6000138"/>
        <n v="6000221"/>
        <n v="6000017"/>
        <n v="6000061"/>
        <n v="6000005"/>
        <n v="6000142"/>
        <n v="6000064"/>
        <n v="6000226"/>
        <n v="6000203"/>
        <n v="6000258"/>
        <n v="6000169"/>
        <n v="6000313"/>
        <n v="6000222"/>
        <n v="6000094"/>
        <n v="6000112"/>
        <n v="6000158"/>
        <n v="6000018"/>
        <n v="6000186"/>
        <n v="6000044"/>
        <n v="6000190"/>
        <n v="6000198"/>
        <n v="6000079"/>
        <n v="6000348"/>
        <n v="6000125"/>
        <n v="6000223"/>
        <n v="6000150"/>
        <n v="6000116"/>
        <n v="6000239"/>
        <n v="6000012"/>
        <n v="6000023"/>
        <n v="6000084"/>
        <n v="6000004"/>
        <n v="6000033"/>
        <n v="6000121"/>
        <n v="6000062"/>
        <n v="6000003"/>
        <n v="6000210"/>
        <n v="6000024"/>
        <n v="6000113"/>
        <n v="6000273"/>
        <n v="6000072"/>
        <n v="6000291"/>
        <n v="6000320"/>
        <n v="6000036"/>
        <n v="6000146"/>
        <n v="6000124"/>
        <n v="6000209"/>
        <n v="6000364"/>
        <n v="6000050"/>
        <n v="6000224"/>
        <n v="6800016"/>
        <n v="6000195"/>
        <n v="6000052"/>
        <n v="6000319"/>
        <n v="6800017"/>
        <n v="6000214"/>
        <n v="6000394"/>
        <n v="6000041"/>
        <n v="6000047"/>
        <n v="8000082"/>
        <n v="8000033"/>
        <n v="8000217"/>
        <n v="8000187"/>
        <n v="8000105"/>
        <n v="8000085"/>
        <n v="8000089"/>
        <n v="8000125"/>
        <n v="8000140"/>
        <n v="8000100"/>
        <n v="8000023"/>
        <n v="8000004"/>
        <n v="8000055"/>
        <n v="8000102"/>
        <n v="8000106"/>
        <n v="8000065"/>
        <n v="8000293"/>
        <n v="8000111"/>
        <n v="8000110"/>
        <n v="8000170"/>
        <n v="8000034"/>
        <n v="8000175"/>
        <n v="8000260"/>
        <n v="8000038"/>
        <n v="8000261"/>
        <n v="8000002"/>
        <n v="8000020"/>
        <n v="8000018"/>
        <n v="8000061"/>
        <n v="8000107"/>
        <n v="8000198"/>
        <n v="8000145"/>
        <n v="8000281"/>
        <n v="8000077"/>
        <n v="8000130"/>
        <n v="8000050"/>
        <n v="8000230"/>
        <n v="8000177"/>
        <n v="8000150"/>
        <n v="8000001"/>
        <n v="8000079"/>
        <n v="8000242"/>
        <n v="8000225"/>
        <n v="8000211"/>
        <n v="8000236"/>
        <n v="8000245"/>
        <n v="8000214"/>
        <n v="8000206"/>
        <n v="8000276"/>
        <n v="8000241"/>
        <n v="8000290"/>
        <n v="8000229"/>
        <n v="8000068"/>
        <n v="8000075"/>
        <n v="8000165"/>
        <n v="8000226"/>
        <n v="8000196"/>
        <n v="8000271"/>
        <n v="8000156"/>
        <n v="8000135"/>
        <n v="8000003"/>
        <n v="8000205"/>
        <n v="8000223"/>
        <n v="8000212"/>
        <n v="8000032"/>
        <n v="8000116"/>
        <n v="8000277"/>
        <n v="8000178"/>
        <n v="8000024"/>
        <n v="8000176"/>
        <n v="8000022"/>
        <n v="8000243"/>
        <n v="8000220"/>
        <n v="8000247"/>
        <n v="8000047"/>
        <n v="8000195"/>
        <n v="8000117"/>
        <n v="8000215"/>
        <n v="8000021"/>
        <n v="8000238"/>
        <n v="8000025"/>
        <n v="8000011"/>
        <n v="8000221"/>
        <n v="8000270"/>
        <n v="8000246"/>
        <n v="8000237"/>
        <n v="8000181"/>
        <n v="8000160"/>
        <n v="8000031"/>
        <n v="8000027"/>
        <n v="8000028"/>
        <n v="8000185"/>
        <n v="8000045"/>
        <n v="8000210"/>
        <n v="8000255"/>
        <n v="8000250"/>
        <n v="8000213"/>
        <n v="8000240"/>
        <n v="8000012"/>
        <n v="8000179"/>
        <n v="8000180"/>
        <n v="8000285"/>
        <n v="8000278"/>
        <n v="8000199"/>
        <n v="8000044"/>
        <n v="8000306"/>
        <n v="8000300"/>
        <n v="8000009"/>
        <n v="8000120"/>
        <n v="8000216"/>
        <n v="8000311"/>
        <n v="8000076"/>
        <n v="8000320"/>
        <n v="8000092"/>
        <n v="8000317"/>
        <n v="8000310"/>
        <n v="8000318"/>
        <n v="8000322"/>
        <n v="8000316"/>
        <n v="8000265"/>
        <n v="9000049"/>
        <n v="9000056"/>
        <n v="9000045"/>
        <n v="9000063"/>
        <n v="9000143"/>
        <n v="9000012"/>
        <n v="9000190"/>
        <n v="9000023"/>
        <n v="9000041"/>
        <n v="9000072"/>
        <n v="9000017"/>
        <n v="9000026"/>
        <n v="9000002"/>
        <n v="9000113"/>
        <n v="9000084"/>
        <n v="9000003"/>
        <n v="9000033"/>
        <n v="9000004"/>
        <n v="9000001"/>
        <n v="9000014"/>
        <n v="9000007"/>
        <n v="9000228"/>
        <n v="9000078"/>
        <n v="9000024"/>
        <n v="9000030"/>
        <n v="9000243"/>
        <n v="9000036"/>
        <n v="9000235"/>
        <n v="9000028"/>
        <n v="9000040"/>
        <n v="9000160"/>
        <n v="9000018"/>
        <n v="9000249"/>
        <n v="9000213"/>
        <n v="9000310"/>
        <n v="9000008"/>
        <n v="9000192"/>
        <n v="9000173"/>
        <n v="9000019"/>
        <n v="9000291"/>
        <n v="9000015"/>
        <n v="9000248"/>
        <n v="9000022"/>
        <n v="9000093"/>
        <n v="9000138"/>
        <n v="9000244"/>
        <n v="9000011"/>
        <n v="9000154"/>
        <n v="9000214"/>
        <n v="9000298"/>
        <n v="9000038"/>
        <n v="9000103"/>
        <n v="9000054"/>
        <n v="9000098"/>
        <n v="9000168"/>
        <n v="9000215"/>
        <n v="9000254"/>
        <n v="9000057"/>
        <n v="9000290"/>
        <n v="9000009"/>
        <n v="9000032"/>
        <n v="9000043"/>
        <n v="9000083"/>
        <n v="9000106"/>
        <n v="9000021"/>
        <n v="9000288"/>
        <n v="9000149"/>
        <n v="9000053"/>
        <n v="9000273"/>
        <n v="9000277"/>
        <n v="9000283"/>
        <n v="9000294"/>
        <n v="9000104"/>
        <n v="9000152"/>
        <n v="9000193"/>
        <n v="9000233"/>
        <n v="9000234"/>
        <n v="9000005"/>
        <n v="9000020"/>
        <n v="9000279"/>
        <n v="9000203"/>
        <n v="9000305"/>
        <n v="9000313"/>
        <n v="9000027"/>
        <n v="9000312"/>
        <n v="9000320"/>
        <n v="7800062"/>
        <n v="7000640"/>
        <n v="7000658"/>
        <s v="VTAUNICSR"/>
        <s v="EMPLCSR"/>
        <n v="7000602"/>
        <n v="7000000"/>
        <n v="7000652"/>
        <n v="7000506"/>
        <n v="7000091"/>
        <n v="7800019"/>
        <n v="7800022"/>
        <n v="7000654"/>
        <n v="7000580"/>
        <n v="9000238"/>
        <n v="9000070"/>
        <n v="9000324"/>
        <n v="9000051"/>
        <n v="9000058"/>
        <n v="5000852"/>
        <n v="5000278"/>
        <n v="5000395"/>
        <n v="5001432"/>
        <n v="5001669"/>
        <n v="5001834"/>
        <n v="5800189"/>
        <n v="5002331"/>
        <n v="5800072"/>
        <n v="5002332"/>
        <n v="5001807"/>
        <n v="5001623"/>
        <n v="5002338"/>
        <n v="5002339"/>
        <n v="5002245"/>
        <n v="5000317"/>
        <n v="5002330"/>
        <n v="5800018"/>
        <n v="5000893"/>
        <n v="5000331"/>
        <n v="5002176"/>
        <n v="5001868"/>
        <n v="5800004"/>
        <n v="5001173"/>
        <n v="5000695"/>
        <s v="VTAUNIGTM"/>
        <s v="EMPLGTM"/>
        <n v="5400008"/>
        <n v="5400013"/>
        <n v="5000035"/>
        <n v="5001013"/>
        <n v="5001014"/>
        <n v="5001035"/>
        <n v="5001307"/>
        <n v="5000853"/>
        <n v="5000941"/>
        <n v="5001393"/>
        <n v="5002319"/>
        <n v="5000084"/>
        <n v="5002347"/>
        <n v="5001288"/>
        <n v="5001266"/>
        <s v="VTAUNIHON"/>
        <n v="6000399"/>
        <n v="6800010"/>
        <n v="6000268"/>
        <n v="6000229"/>
        <n v="8000325"/>
        <n v="8000305"/>
        <n v="8000326"/>
        <n v="8000321"/>
        <n v="8000323"/>
        <n v="8000324"/>
        <n v="8000327"/>
        <n v="8000054"/>
        <m/>
        <n v="7000560"/>
        <n v="7000263"/>
        <n v="7000036"/>
        <n v="7000625"/>
        <n v="7000667"/>
        <n v="7000155"/>
        <n v="7000663"/>
        <n v="7000664"/>
        <n v="7000243"/>
        <n v="9000292"/>
        <n v="9000274"/>
        <n v="9000333"/>
        <s v="VTAUNISLV"/>
        <n v="9000328"/>
        <n v="5800268"/>
        <n v="5800253"/>
        <n v="5800254"/>
        <n v="5800403"/>
        <n v="5800250"/>
        <n v="5001164"/>
        <n v="5000628"/>
        <n v="5000390"/>
        <n v="5001280"/>
        <n v="5001799"/>
        <n v="5002350"/>
        <n v="5002351"/>
        <n v="5001223"/>
        <n v="5002337"/>
        <n v="5001635"/>
        <n v="5001781"/>
        <n v="5000622"/>
        <n v="5002365"/>
        <n v="5002372"/>
        <n v="5800282"/>
        <n v="5002363"/>
        <n v="5001213"/>
        <n v="5002364"/>
        <n v="5000521"/>
        <n v="5002317"/>
        <n v="5002342"/>
        <n v="5002345"/>
        <n v="5002349"/>
        <n v="5000519"/>
        <n v="5002353"/>
        <n v="5000787"/>
        <n v="5002358"/>
        <n v="5002368"/>
        <n v="5002198"/>
        <n v="5002369"/>
        <n v="5002370"/>
        <n v="5002160"/>
        <n v="5002157"/>
        <n v="5002278"/>
        <n v="5002109"/>
        <n v="5000518"/>
        <n v="5001628"/>
        <n v="5002140"/>
        <n v="5002327"/>
        <n v="5001264"/>
        <n v="6000343"/>
        <n v="6000089"/>
        <n v="6000318"/>
        <n v="6000295"/>
        <n v="8000328"/>
        <n v="8000331"/>
        <n v="8000330"/>
        <n v="8000332"/>
        <n v="5002308"/>
        <n v="6000393"/>
        <n v="8000315"/>
        <n v="9000183" u="1"/>
        <n v="9000319" u="1"/>
        <n v="9000318" u="1"/>
        <n v="5000526" u="1"/>
        <n v="5000878" u="1"/>
        <n v="5001062" u="1"/>
        <n v="5000744" u="1"/>
        <n v="5001017" u="1"/>
        <n v="5000876" u="1"/>
        <n v="5000903" u="1"/>
        <n v="5001207" u="1"/>
        <n v="5800252" u="1"/>
        <n v="5800256" u="1"/>
        <n v="5002006" u="1"/>
        <n v="5002030" u="1"/>
        <n v="5001443" u="1"/>
        <n v="5800408" u="1"/>
        <n v="5001977" u="1"/>
        <n v="5800251" u="1"/>
        <n v="5800255" u="1"/>
        <n v="5002262" u="1"/>
        <n v="5800423" u="1"/>
        <n v="5002193" u="1"/>
        <n v="5002072" u="1"/>
        <n v="5002313" u="1"/>
        <n v="5002321" u="1"/>
        <n v="5002325" u="1"/>
        <n v="5002329" u="1"/>
        <n v="5002333" u="1"/>
        <n v="5002341" u="1"/>
        <n v="5002236" u="1"/>
        <n v="5002264" u="1"/>
        <n v="5002312" u="1"/>
        <n v="5002316" u="1"/>
        <n v="5002328" u="1"/>
        <n v="5002336" u="1"/>
        <n v="5002340" u="1"/>
        <n v="5002344" u="1"/>
        <n v="5002348" u="1"/>
        <n v="5002311" u="1"/>
        <n v="5002323" u="1"/>
        <n v="5100003" u="1"/>
        <n v="9000109" u="1"/>
        <n v="9000323" u="1"/>
        <n v="9000322" u="1"/>
        <n v="8000303" u="1"/>
      </sharedItems>
    </cacheField>
    <cacheField name="Cliente" numFmtId="0">
      <sharedItems containsBlank="1" count="1469">
        <s v="AQUATECNIA, S.A."/>
        <s v="JACOBO GOMEZ / DISTRIBUIDORA DEL OE"/>
        <s v="LILIAN PENAGOS DE MARÍN"/>
        <s v="ALBERTO FUENTES /FERRETERIA GLORIA"/>
        <s v="MERCEDES MENDEZ/ DISTRIBUIDORA"/>
        <s v="COMPAÑÍA COMERCIAL ROYER, S.A."/>
        <s v="GILMER ADAN ESPINA / DIST. EL ESFUE"/>
        <s v="MANOLO PEÑALONZO"/>
        <s v="AMALIA ARACELY AJANEL VICENTE"/>
        <s v="D`CERAMICA"/>
        <s v="CONSTRUBAÑO"/>
        <s v="FERMAC CONSTRUFUTURO /"/>
        <s v="SURTI CERAMICOS, S.A."/>
        <s v="MAPERSA"/>
        <s v="COMERCIAL DISTRIBUIDORA CANAAN"/>
        <s v="PALOS DE OCCIDENTE, S.A. / DIST. CO"/>
        <s v="EL GIGANTE DEL AZULEJO , S.A."/>
        <s v="MIRIAM VICENTE Y VICENTE /"/>
        <s v="ROMEO BATEN/ FERRETERIA EL"/>
        <s v="DISTRIBUIDORA LOS ALTOS"/>
        <s v="DE LEON ORDOÑEZ JUAN SALVADOR"/>
        <s v="ANTONIO PASCUAL SAJCHE /"/>
        <s v="DISTRIBUIDORA TRANSPORTES"/>
        <s v="FERRETERIAS DE OCCIDENTE , S.A."/>
        <s v="SURTICERAMICA SAM´S CLUB"/>
        <s v="SANTOS MORALES TAHAY DE DE LEON /"/>
        <s v="NICOLAS VASQUEZ LOPEZ"/>
        <s v="JOSE CORTEZ LOPEZ / DISTRIBUIDORA"/>
        <s v="ENRIQUE RIGOBERTO PEREZ/"/>
        <s v="HIERROS Y CEMENTOS DE OCCIDENTE, S."/>
        <s v="CORPORACION CIFUENTES, S.A."/>
        <s v="CORPORACIÓN DE NEGOCIOS LAJUJ NOJ,"/>
        <s v="FELIPE MENDEZ / COMERCIAL MENDEZ"/>
        <s v="CORPORACION LA ROTONDA, S.A."/>
        <s v="FERRETERIA EL CENTRO"/>
        <s v="NIXON GRAMAJO/FERRO AGRO LA ECONOMI"/>
        <s v="FERRETERIAS EL TEJAR XELA, S.A."/>
        <s v="MATILDE LOPEZ SAC"/>
        <s v="FERRETERIAS EL TEJAR XELA S.A."/>
        <s v="JACOBO ESAU  MENDEZ / FERRETERIA"/>
        <s v="GRUPO CONSTRUFERRO, S.A."/>
        <s v="GLORIA MARINA RECANCOJ/FERRO MAYA"/>
        <s v="MISCELANEA PEÑALONZO"/>
        <s v="SERVIMATERIALES LOS ALTOS, S.A."/>
        <s v="FERRO CONSTRUCCION  EL  TRAVIESO"/>
        <s v="ALEJANDRO MALDONADO"/>
        <s v="WILMIN MORALES / COMERCIAL JORDAN"/>
        <s v="VICTOR MANUEL SONTAY/ MEGA FERRETER"/>
        <s v="SEMACOPE, R.L."/>
        <s v="SARA ROJOP / FERRETERIA GENEZARET"/>
        <s v="RENE ARTURO RAMON MACARIO"/>
        <s v="FLORENCIO RAMOS / DEPOSITO SANTA MO"/>
        <s v="MIGUEL ALEXANDER RIOS"/>
        <s v="FERRETERIA LA ESPERANZA/ JUAN CARLO"/>
        <s v="DISTRIBUIDORA Y FERRETERIA"/>
        <s v="FERRETERIA Y DISTRIBUIDORA POZ"/>
        <s v="CORPORACION AZUFERMA, S.A."/>
        <s v="COMERCIAL MAQUIEQUIPOS INDUSTRIALES"/>
        <s v="COMERCIAL VELASQUEZ, S.A."/>
        <s v="WEST TRADING COMPANY S.A."/>
        <s v="DISTRIBUIDORA MAVYCO"/>
        <s v="FERRETERIA EL CAMPESINO JR."/>
        <s v="DISTRIBUIDORA LA BENDICION DE OCCID"/>
        <s v="COMERCIAL EMMANUEL"/>
        <s v="EL  METRO S.A."/>
        <s v="HECTOR  OLAYO URIZAR SANTOS"/>
        <s v="MARIA SANTOS PÉREZ MENCHU / DEPÓSIT"/>
        <s v="MAKRO"/>
        <s v="DISTRIBUIDORA FUENTES Y RAMIREZ S.A"/>
        <s v="CONSTRUCTORA VELASQUEZ"/>
        <s v="FERRETERIA SAN MIGUEL M.G."/>
        <s v="FERRETERIA MONTUFAR"/>
        <s v="FERRETERIA LA MONTAÑESA"/>
        <s v="CECILIA MARTA CHAVALOC / FERRETERIA"/>
        <s v="FERRETERIA LA LUZ"/>
        <s v="FERROC, SOCIEDAD ANONIMA."/>
        <s v="COMERCIAL FERRETERA GUTIERREZ, S.A."/>
        <s v="&quot;FERRETERIA  &quot;OCCIDENTE&quot;"/>
        <s v="DISTRIBUIDORA FLOR DE OCCIDENTE"/>
        <s v="INGRID ELIZABETH OROZCO MARTINEZ"/>
        <s v="RUBEN BENJAMIN TOYOM YAX"/>
        <s v="AGUSTÍN PABLO CHAVALOC / FERRET. CH"/>
        <s v="COMERCIAL MAYORISTA, S.A."/>
        <s v="INSTALACIONES MODERNAS, S.A."/>
        <s v="DIVISION DMC GUATEMALA S.A."/>
        <s v="SUPER NEGOCIOS HM, S.A."/>
        <s v="FERRETERÍA ALDANA/DEVIS ENRIQUE ALD"/>
        <s v="DISTRIBUIDORA DEL ATLANTICO, S.A."/>
        <s v="FERRETERIAS EL TEJAR S.A."/>
        <s v="DISTRIBUIDORA MARISCAL, S.A."/>
        <s v="FERRETERIA EL TEJAR PROCERES S.A."/>
        <s v="FERRETERIA EL AHORRO"/>
        <s v="NOVEX S.A."/>
        <s v="JOSE LUIS DEL CID MELGAR/FERRETERIA"/>
        <s v="DISTRIBUIDORA POLIDUCTO PVC, SOCIED"/>
        <s v="CESAR VASQUEZ/ELECTRO PERFILES"/>
        <s v="FERRETERIA ESQUIPULAS EL MILAGRO"/>
        <s v="CONSTRUMART SAN JOSÉ, S.A."/>
        <s v="FERRETERÍA EL AHORRO"/>
        <s v="PERFILES Y HIERROS SOCIEDAD ANONIMA"/>
        <s v="SANDRA JUDITH LEMUS /"/>
        <s v="MNLT GUATEMALA, SOCIEDAD ANONIMA"/>
        <s v="ANGEL MENENDEZ / DISTRIBUIDORA LA L"/>
        <s v="LA REINITA, S.A."/>
        <s v="DISTRIBUIDORA Y FERRETERÍA LA CATOR"/>
        <s v="AHISA"/>
        <s v="FERRETERIA LA CENTRAL"/>
        <s v="FERRETERIA ESQUIPULAS"/>
        <s v="DISTRIBUIDORA LA ECONOMICA  / LOREN"/>
        <s v="DISTRIBUIDORA LA UNION, S.A."/>
        <s v="CONSTRUCCIONES Y REMODELACIONES"/>
        <s v="CELASA INGENIERIA Y EQUIPOS, S.A."/>
        <s v="GABRIEL GRANADOS"/>
        <s v="RENE MIRANDA / LA REINITA"/>
        <s v="DISTRIBUIDORA  D &amp; M"/>
        <s v="FERRETERIA KAREN/HUGO GONZALEZ"/>
        <s v="FERRETERIA MENDEZ/PRESIDERIO MENDEZ"/>
        <s v="INVERSIONES ALDAME, S.A."/>
        <s v="DISTRIBUIDORA Y FERRETERIA ASTURIAS"/>
        <s v="EL CHARCO, S.A."/>
        <s v="FFAC,S.A."/>
        <s v="EL MASTIL S.A."/>
        <s v="FERRETERIA EL TEJAR COBAN S.A."/>
        <s v="JOSE LEON CHALI CHALI"/>
        <s v="CORPORACION ACUARIO, S.A."/>
        <s v="DISTRIBUIDORA SACTIC"/>
        <s v="FABRICA DE BLOCK Y FERRETERIA &quot;SACT"/>
        <s v="MERCANTIL LOGORSE"/>
        <s v="MYNOR CUX / COMERCIAL EL CENTRO"/>
        <s v="JOSE FRANCISCO SANTIZO LAGUARDIA /"/>
        <s v="CEDECO"/>
        <s v="FERRO-AGRO SANTIAGO"/>
        <s v="FERRETERIA  EL AMIGO CONSTRUCTOR"/>
        <s v="LUIS GODINEZ / FERRETERIA SAN"/>
        <s v="GRUPO PAR, SOCIEDAD ANONIMA"/>
        <s v="NERY VICENTE / SUPERELECTRIC"/>
        <s v="JOSE OAJACA / DISTRIBUIDORA SAN MAR"/>
        <s v="FERROCONSTRUCCIONES, S.A."/>
        <s v="CONSTRUMATERIALES FERRETEROS, S.A."/>
        <s v="INVERSIONES Y SERVICIOS EL CAMPESIN"/>
        <s v="DISTRIBUIDORA JRME, S.A."/>
        <s v="ANGEL NORATO ESCOBAR/ MATERIALES"/>
        <s v="CORPORACION FHISA, SOCIEDAD ANONIMA"/>
        <s v="RUDI DONALDO GOMEZ MICULAX  / EL AR"/>
        <s v="JUAN SOLÓRZANO / DIST. ELECTROFERRE"/>
        <s v="OTTO FLORIAN O./LA CASA MARAVILLOSA"/>
        <s v="COMERCIAL DISTRIBUIDORA DON PEPE"/>
        <s v="COSTA ACEROS, S.A."/>
        <s v="BRENDA DE LEÓN/ FERRETERÍA EL"/>
        <s v="ABRAHAM BATEN / MINI FERRETERIA"/>
        <s v="DISTRIBUIDORA LA ECONOMICA"/>
        <s v="COMERCIAL AGRICOLA EL ESCOBILLO,"/>
        <s v="GRUPO CORPORATIVO DEL SUR S.A."/>
        <s v="FERRETERIA &quot;NISSI&quot;"/>
        <s v="MARIO PACHECO"/>
        <s v="LUIS F. MUÑOZ  N."/>
        <s v="SANDRA HERRERA /FERRETERIA"/>
        <s v="MANUEL DE JESÚS  VASQUEZ REYES"/>
        <s v="LUIS F. MUÑOZ N."/>
        <s v="FERRETERIA LA POPULAR/ERICK"/>
        <s v="CONSTRUCCION Y SERVICIOS EL CAMPO,"/>
        <s v="GRUPO R DEL SUR, S.A."/>
        <s v="DISTRIBUIDORA  DE CONSTRU"/>
        <s v="FERRETERIA LA SUREÑA , S.A."/>
        <s v="GRUPO HUNGARITA, S.A."/>
        <s v="FERROMINAS DE GUATEMALA  /"/>
        <s v="ALMACEN Y FERRETERÍA LA REALIZACIÓN"/>
        <s v="CLAUDIA REYES / FERRETERIA REYES"/>
        <s v="FERRETERIA ARREOLA, S.A."/>
        <s v="COMERCIALIZADORA LA LAMINA, S.A."/>
        <s v="CORPORACIÓN COMERCIAL GLIDY, S.A."/>
        <s v="MULTICONSTRUCCIONES"/>
        <s v="MARITZA GRACIELA ABADIA GARCIA"/>
        <s v="JOSE E DUARTE/FERRET. UNIVERSAL FER"/>
        <s v="LUIS NORIEGA Y/O FERRET. TIKAL II"/>
        <s v="JOSE FRANCISCO SANCHEZ"/>
        <s v="FABRICA DE BLOCK  LA COLONIAL"/>
        <s v="FERROCENTRO DEL NORTE"/>
        <s v="SALVAJE , S.A."/>
        <s v="OSCAR OCHOA"/>
        <s v="ANA MARIELA PACHECO / NEGOCIACIONES"/>
        <s v="SETEMA"/>
        <s v="EDUARDO G. PEREZ MORALES /INFERZEIS"/>
        <s v="GRUPO MACROFERRETERIAS, S.A."/>
        <s v="MARTA ORALIA OZUNA / DISTRIBUIDORA"/>
        <s v="CENTRAL CERAMICA, S.A."/>
        <s v="KARLA LISETH MARROQUIN DE MURALLES"/>
        <s v="CORPORACION TUBA, S.A."/>
        <s v="COMERCIALIZADORA RODAGRO, S.A."/>
        <s v="HUGO CARDONA PAIZ FERRET SAN CRISTO"/>
        <s v="DISTRIBUIDORA SAN GABRIEL, S.A."/>
        <s v="DISTRIBUIDORA LA CASITA"/>
        <s v="CORPORACION FERRETERA COATEPEQUE S."/>
        <s v="BORYS FERNANDO CHINCHILLA AVALOS /"/>
        <s v="MARÍA LUISA ALVARADO / AGROCENTRO L"/>
        <s v="CONSTRUCTOJ, S.A."/>
        <s v="TECNOFERR / ALEJANDRO CATALINO"/>
        <s v="RICARDO JUAREZ / FERRET. MULTIFER"/>
        <s v="OSCAR SINCAL / LEINY"/>
        <s v="CERAMICAS INTERNACIONALES, S.A"/>
        <s v="DISTRIBUIDORA Y FERRETERÍA PINARES"/>
        <s v="FERRETERIA EL PUNTO"/>
        <s v="GERMAN PEREZ/ FERRETERIA EL ESPACIO"/>
        <s v="TELCA MODERNA"/>
        <s v="FERRETERIA LA ASUNCION"/>
        <s v="CONSTRUMARKET S.A."/>
        <s v="MIRNA JOSEFA PRADO MOLINA DE NEYRA"/>
        <s v="OLIMPIA ARRIVILLAGA DE PEREZ"/>
        <s v="FERRETERIA EL CAMPO"/>
        <s v="FERRETERIA AMARA"/>
        <s v="EL TREBOL CIUDAD SAN CRISTOBAL, S.A"/>
        <s v="JORGE RAMIREZ DEHLSEN  (D' COLOR)"/>
        <s v="CORPORACION FG SOCIEDAD ANONIMA"/>
        <s v="MARIA DEL CARMEN REYES MANSILLA DE"/>
        <s v="EL TREBOL AGUILAR BATRES, S.A."/>
        <s v="FERRETERIA EL TEJAR AGUILAR BATRES"/>
        <s v="CONSULTING, SOCIEDAD ANONIMA"/>
        <s v="VENTA DE MATERIALES DE CONSTRUCCION"/>
        <s v="SANDRA LUCRECIA RODRÍGUEZ SANDOVAL"/>
        <s v="ALMACEN AMERICANO"/>
        <s v="LORENA GUADALUPE MELÉNDEZ"/>
        <s v="SONIA PORTILLO / DISTRIBUIDORA"/>
        <s v="GERMAN ALFONSO  MACZ / COMERCIALIZA"/>
        <s v="DISTRIBUIDORA SAN JOSE / NOEMI OVAL"/>
        <s v="JOSE LUIS AGUILAR / DISTRIBUIDORA D"/>
        <s v="JUAN FERNANDO ZEA ORDOÑEZ"/>
        <s v="SOLUCIONES ELECTRICAS SIAM"/>
        <s v="FIBRAPLAS S.A."/>
        <s v="FERRETERIA LA ESTRELLA / MARIA CONS"/>
        <s v="BRENDA LETICIA CHAICOJ SUNUN"/>
        <s v="BOMBAS Y BASCULAS DEL SUR  S.A."/>
        <s v="CESAR AUGUSTO ALDI ESCOBAR / CERRAJ"/>
        <s v="CARMELINO HERNÁNDEZ HERNÁNDEZ/"/>
        <s v="FERRECARS"/>
        <s v="DANIEL VANEGAS"/>
        <s v="FERRETERIA EL TEJAR ROOSEVELT S.A."/>
        <s v="HIDROBOMBAS, S.A."/>
        <s v="INVERFFAC, S.A."/>
        <s v="DISTRIBUIDORA GLOBAL EL FORMON"/>
        <s v="ASESA"/>
        <s v="FERRETERIAS EL TEJAR CENTRO S.A"/>
        <s v="GLENDA XIOMARA HERNANDEZ MARIN / IN"/>
        <s v="FERRETERIA CONSTRUPUNTO"/>
        <s v="CORPORACIÓN 1212, SOCIEDAD ANÓNIMA"/>
        <s v="TAYASAL MAYOREO, SOCIEDAD ANONIMA"/>
        <s v="MULTISERVICIOS PLASTICOS S.A."/>
        <s v="VICTOR MANUEL RODRIGUEZ J. / EL POR"/>
        <s v="COMERCIAL BARRILLAS"/>
        <s v="EVELIN AMARILIZ GIRON GIRON /"/>
        <s v="FERRETERIA METRO SUR"/>
        <s v="MORAMAY COBAR / FERRETERÍA LA NOVEN"/>
        <s v="LESVIN A. GUERRA/FERRETERIA GUERRA"/>
        <s v="FERRETERIA EL VENADITO / LUIS BARRI"/>
        <s v="MILSA ZUCETH BARILLAS CRUZ DE BAÑOS"/>
        <s v="ELECSUR /CECIL LEONEL FIGUEROA RAMO"/>
        <s v="CESAR CARRILLO/FERRETERIA SAN JUAN"/>
        <s v="RUTH NOEMI HERNANDEZ /DISTRIBUIDORA"/>
        <s v="ERICK GIRON"/>
        <s v="COMERCIAL SANLI/LUIS ROLANDO SOLORZ"/>
        <s v="BLANCA MARINA ARANA DE RAZANA"/>
        <s v="AURELIO CIFUENTES/IMPORTADORA COMER"/>
        <s v="FERRETERIA EL SHADDAI"/>
        <s v="MARIA HAYDEE NOGUERA / FERRETERIA S"/>
        <s v="MAR Y SOL, S.A."/>
        <s v="KAFER VENTAS Y SERVICIO"/>
        <s v="FERROPACIFIC"/>
        <s v="FERRETERIA RODRIGUEZ/SHENY YECENIA"/>
        <s v="FERRETERÍA INGERSA"/>
        <s v="FERRETERIA EL PORTEÑO"/>
        <s v="CARLOS RENE BARILLAS"/>
        <s v="ANTONIO MONTEPEQUE/FERRETERIA SANTA"/>
        <s v="CECOCO, S.A."/>
        <s v="MEGAFERRO S. A."/>
        <s v="FERRETERIA MULTIFUERTE/ CONSTRUCCIO"/>
        <s v="MATERIALES E INGENIERIA CFUERTE,"/>
        <s v="FERRETERIA MEDINA"/>
        <s v="ECONOBLOCK, S.A."/>
        <s v="LAS MEJORES CONSTRUCCIONES, S.A."/>
        <s v="VIDAL PINEDA/FERRETERIA CAÑA LINDA"/>
        <s v="ALVAMORA, SOCIEDAD ANONIMA"/>
        <s v="OSCAR CHACÓN /DISTRIBUIDORA LA PARR"/>
        <s v="COMACSA SOCIEDAD ANONIMA"/>
        <s v="ISRAEL GUEVARA FLORIAN"/>
        <s v="CORPORACION FERROAGROSERVICIOS"/>
        <s v="NEGOCIOS MONTE VERDE LR, S.A."/>
        <s v="FERRETERÍA SAN ANTONIO"/>
        <s v="ANGEL TENAS / FÁBRICA MODELO"/>
        <s v="FERRETERIA CONSTRUCENTRO / MANUEL L"/>
        <s v="ALVEINA ROSA PALMA DE POLANCO /"/>
        <s v="FERRO AHORRO"/>
        <s v="FERRETERIA LOS REYES"/>
        <s v="JUAN  ALBERTO ARREDONDO GARCIA/ BLO"/>
        <s v="FERRETERIA EL PAISANO"/>
        <s v="FERRETERIA EL ROBLE / EDUARDO LEMUS"/>
        <s v="MARIO GIOVANNI TEO HERNANDEZ"/>
        <s v="SILVIA CARINA SARMIENTO ZECEÑA DE"/>
        <s v="CONSTRUCTORA J&amp;M CASTAÑAZA"/>
        <s v="FERRETERIA LOS TRES HERMANOS S.A."/>
        <s v="GILDABERTO CANO OLIVA"/>
        <s v="FERRETERIA LA BODEGA"/>
        <s v="FERRETERÍA LA FUENTE"/>
        <s v="FERRO AGRO EL MOLINO"/>
        <s v="AGROFERRETERÍA MEDINA"/>
        <s v="FERRESERVICIOS HERNANDEZ"/>
        <s v="AGROFERRETERIA DE ORIENTE"/>
        <s v="PATRICIA MARROQUIN / FERRETERIA EL"/>
        <s v="DECOR CERAMIK"/>
        <s v="AGRO  FERRETERIA EL CRUCE"/>
        <s v="INVERSIONES CAMSA, S.A."/>
        <s v="VANESA ORTIZ/FERRETERIA VDV"/>
        <s v="FERRETERIA LAS ESMERALDAS"/>
        <s v="PEDRO DE PAZ/FERRETERÍA LA ECONÓMIC"/>
        <s v="FERRETERIA MORALES /MARTA"/>
        <s v="FERRETERIA VALENZUELA"/>
        <s v="FERRETERIA SAN JOSE/RUDY MUÑOZ"/>
        <s v="FEMESA"/>
        <s v="FERRETERIA EL BUEN PRECIO"/>
        <s v="RONAL ARMANDO MARROQUIN"/>
        <s v="FERRETERIA  SANTA FE/MARVIN PORRAS"/>
        <s v="WILLIAN ERIBERTO LEIVA SANDOVAL"/>
        <s v="FERROINSUMOS"/>
        <s v="FERRETERIA AGRICOLA EL SURCO"/>
        <s v="JOSE ARMANDO LOPEZ GONZALES /"/>
        <s v="FERRETERIA LA BENDICION"/>
        <s v="REINA DE PAZ /MATERIALES DE CONSTRU"/>
        <s v="ORLANDO SALAZAR"/>
        <s v="MARIO VIRGILIO RODAS DORATH"/>
        <s v="FERRETERIA MORALES"/>
        <s v="FERRETERIA LA BENDICION DE DIOS"/>
        <s v="FERRETERIA BUFALO"/>
        <s v="RUDY CIENFUEGOS"/>
        <s v="ASOCIADOS LA TROPICAL"/>
        <s v="FERCOMPAIZ, S.A."/>
        <s v="CAMPOS RAMOS, FERRETERIA Y MAS S.A."/>
        <s v="DIPROLIV SOCIEDAD ANONIMA"/>
        <s v="COMERCIALIZADORA ROLAND´S"/>
        <s v="CORPOMAY, S.A."/>
        <s v="MULTINEGOCIOS FAJA , S.A."/>
        <s v="HILDA MARINA MARTINEZ SANDOVAL DE"/>
        <s v="HOGAR Y ESTILO"/>
        <s v="CORPORACION KROGUER, S. A."/>
        <s v="TEODORO PONCE LEIVA"/>
        <s v="FERRETERIA Y MULTISERVICIOS DEL CAR"/>
        <s v="CIRCULOS DEL NORTE SOCIEDAD ANÓNIMA"/>
        <s v="DISTRIBUIDORA MEDRANO / MARLYN CONC"/>
        <s v="RICARDO BARAHONA PINEDA"/>
        <s v="CESAR AUGUSTO PAYES / DISTRIBUIDORA"/>
        <s v="MANUEL CHITIC Y CHITIC /TDA SALVADO"/>
        <s v="CENTROMAC, S.A."/>
        <s v="DICIZA"/>
        <s v="DISTRIBUIDORA BELLA VISTA, SOCIEDAD"/>
        <s v="FRANCIS ERNESTO CABRERA LEVERON Y"/>
        <s v="CIDEAMSA"/>
        <s v="COMERCIAL LA NUEVA"/>
        <s v="FERRETERIA SAN ANTONIO"/>
        <s v="FERRETERIA LA UNIVERSAL"/>
        <s v="ISAIAS SONTAY CALEL"/>
        <s v="ARIEL MONTEJO MARTÍNEZ / FERRCOMPAI"/>
        <s v="ESTUARDO VASQUEZ PAZ/COMERCIAL EL O"/>
        <s v="FERRETERÍA EL CANDADO, S.A."/>
        <s v="KARLA CHANG/COMERCIALIZADORA EL MAR"/>
        <s v="AGROSERVICIOS EL CANCHE"/>
        <s v="NERY RUBEN OLIVA SOSA"/>
        <s v="DISTRIBUIDORA NORTE SANTO TOMAS"/>
        <s v="JOSE GUILLERMO BARRERA / DEPOSITO W"/>
        <s v="MISCELANEA MONTE CRISTO"/>
        <s v="FERRETERIA JUAREZ"/>
        <s v="MARIO ROBERTO SALAZAR"/>
        <s v="DAVID LORENZO / FERRETERIA ENTRE RI"/>
        <s v="JOSE ELIAS CALDERON DIAZ"/>
        <s v="MAYRA  A. CARRERA DE FRANCO - COP"/>
        <s v="PROVEEDORA COMERCIAL MEDRANO"/>
        <s v="ESTUARDO VASQUEZ/MEGA OBRERO"/>
        <s v="COMERCIAL TIO MOY"/>
        <s v="TOMAS SALVADOR VELASQUEZ/"/>
        <s v="TOMAS SALVADOR JORGE / FERRETERIA L"/>
        <s v="DISTRIBUIDORA EL CENTRO"/>
        <s v="GUSTAVO E. CASTAÑEDA SAMAYOA/ DISTR"/>
        <s v="AGUATECNIA"/>
        <s v="ELSER ORLANDO RAMOS DIAZ"/>
        <s v="ORISAGA"/>
        <s v="HÉCTOR GARZA / DISTRIBUIDORA LA NUE"/>
        <s v="ERICK RICARDO MEDRANO/FERRETERIA ME"/>
        <s v="DISTRBUIDORA TECNO-SIERRA"/>
        <s v="CORPORACION CONSTRUCTORES DE"/>
        <s v="COMERCIAL TIO MOY #2"/>
        <s v="IRMA ELIZABETH CANTORAL"/>
        <s v="HENRY GIOVANY DE LEON GUILLERMO"/>
        <s v="FERRETERIA MODERNA"/>
        <s v="FERRETERIA LA ROCA"/>
        <s v="DISTRIBUIDORA AGRO FERRETERIA"/>
        <s v="ARTESANIA ORIENTAL"/>
        <s v="DIFAMI, S.A."/>
        <s v="DIST. LA FERRE, S.A."/>
        <s v="FERRETERIA PETAPA S.A."/>
        <s v="REGEPLAST, S.A."/>
        <s v="INDUSTRIA NIPLERA SOCIEDAD ANONIMA"/>
        <s v="AGROPECUARIA POTRERILLOS, SOCIEDAD"/>
        <s v="BENITO VICENTE REYNOSO / DIST. EL P"/>
        <s v="FERRECOMER, S.A."/>
        <s v="EDGAR A. MONROY /"/>
        <s v="HILDA EMILIANA COYOTE/MADEGUA"/>
        <s v="COMERCIAL L P"/>
        <s v="VENTAS INTEGRADAS SOCIEDAD ANÓNIMA"/>
        <s v="CONBEX, S.A."/>
        <s v="EDNA RAMIREZ AVILA / ALUMINIOS Y AC"/>
        <s v="CENTRO FERRETERO GONZALES"/>
        <s v="C.C. SERVICIOS, S.A."/>
        <s v="EPICENTRO"/>
        <s v="FERRETERIA Y CONSTRUCTORA LEONARDO"/>
        <s v="POLYPRODUCTOS DE GUATEMALA, S.A."/>
        <s v="DISTRUCENTRO"/>
        <s v="CANDELARIA LOPEZ HERNANDEZ /"/>
        <s v="FERRETERÍA PRESERCO"/>
        <s v="DISTRIBUIDORA AP&amp;P, SOCIEDAD ANONIM"/>
        <s v="FERRETERIA J.L.M."/>
        <s v="DISTRIBUIDORA MALDONADO"/>
        <s v="CONSTRUTIENDA, S.A."/>
        <s v="MARIO ANTONIO NAVARRO BLANCO"/>
        <s v="DISTRIBUIDORA HERNANDEZ"/>
        <s v="PRODUCTOS HIDRAULICOS DE CENTROAMER"/>
        <s v="DIDELPA"/>
        <s v="SANTOS FIDEL, GARCIA ISIDRO /  FERR"/>
        <s v="CENTRO FERRETERO GUAJITOS"/>
        <s v="ELUVIA EVERARDA PEREZ MORALES"/>
        <s v="FERRETERIA Y ACEITERA EL AMIGO"/>
        <s v="JOSE ELADIO SAMAYOA GODOY /"/>
        <s v="LORENZO ESCOBAR/ FERRETERIA EL TRIU"/>
        <s v="JUAN OSCAR ARCHILA /INSTALACIONES D"/>
        <s v="FERRETERÍA SANTO TOMAS"/>
        <s v="DISTRIBUIDORA DE MATERIALES ES"/>
        <s v="CONSTRUGUA"/>
        <s v="FERRO ELECTRICO LA ECONOMICA"/>
        <s v="DISTRIBUIDORA FERRETERA LA CALZADA"/>
        <s v="AGUA SERVICIOS M.R."/>
        <s v="MISCELANEA LA NUEVA"/>
        <s v="FRANCISCO WOTZBELY RASHON SICAN"/>
        <s v="MATERIALES DE CONSTRUCCION"/>
        <s v="DISTRIBUIDORA FERRETERA DEL VALLE"/>
        <s v="COMERCIALIZADORA Y DISTRIBUIDORA"/>
        <s v="COMERCIAL EL PUEBLO"/>
        <s v="HUGO DE LA ROSA"/>
        <s v="FERRETERIA SHALOM"/>
        <s v="FERROMADERAS BETO"/>
        <s v="GRUPO FHI, S. A."/>
        <s v="MULTIACEROS INDUSTRIALES"/>
        <s v="HILDA DE PAZ/FERRETERIA LA ESTRELLA"/>
        <s v="I.D.E.S.I."/>
        <s v="DIFAMI  S.A."/>
        <s v="SERVIFOSAS"/>
        <s v="SERVICIOS TECNICOS DE RIEGO, S.A."/>
        <s v="ROMAN SANCHEZ/ ALMACEN LA LUZ"/>
        <s v="RENE OSWALDO PAZ GALVEZ"/>
        <s v="NELLY EDUVINA DURAN GUZMAN DE GODOY"/>
        <s v="MULTISERVICIOS INDUSTRIALES"/>
        <s v="MONASTERIO ORTODOXO LAVRA MAMBRE"/>
        <s v="MARIO RENE VELASQUEZ / HIDRO AGRO M"/>
        <s v="MARIO RENE LIMA RUANO"/>
        <s v="MARIA ANDREA GARCIA AREVALO/ FERREP"/>
        <s v="MAPRI"/>
        <s v="MAPACO, S.A."/>
        <s v="MANGUERAS Y PRODUCTOS INDUSTRIALES"/>
        <s v="INVERSIONES VILLA FERRO, S.A."/>
        <s v="FERRETERIA Y DIST.EL BUEN OBRERO"/>
        <s v="FERRETERIA LOS TRES REYES"/>
        <s v="FERRETERIA LOS AMIGOS"/>
        <s v="FERRETERIA LA PARCELA"/>
        <s v="DISTRIBUIDORA FERRETERA LA ECONOMIC"/>
        <s v="LUCRECIA ISABEL GONZALEZ /"/>
        <s v="COMERCIALIZADORA LIX"/>
        <s v="C.C. SERVICIOS  S.A."/>
        <s v="BLOC, S.A."/>
        <s v="WELMER UBALDO HERRERA JUÁREZ"/>
        <s v="JESUS ANGEL DIAZ RAMIREZ"/>
        <s v="ENRIQUE JOAQUIN LOPEZ DIAZ/FERRETER"/>
        <s v="FERRETERIA SAN LUIS"/>
        <s v="FERRETERIA FERROCENTRO"/>
        <s v="FERRETERIA CALIFORNIA"/>
        <s v="CORPORACION PEREZ CHUN S.A."/>
        <s v="COMERCIAL Y ESTRUCTURAS METALICAS"/>
        <s v="MAXIMO CHAVEZ"/>
        <s v="SAMUEL ALCON AILON"/>
        <s v="DISTRIBUIDORA LA BENDICION"/>
        <s v="DAYNIS ASDRUBAL TELLO MENDÉZ"/>
        <s v="FERRETERIA MORALES/ RODRIGO ARON"/>
        <s v="FERRODEPOSITO ZACULEU , S.A."/>
        <s v="OSCAR TELLO/ FERRETERIA SINALOA"/>
        <s v="ANTONIO ELUVINDO CASTILLO LOPEZ"/>
        <s v="GASPAR MENDOZA"/>
        <s v="DISTRIBUIDORA WAYAB S. A."/>
        <s v="FREDY VILLATORO / FERRETERIA VILLAT"/>
        <s v="FERRETERIA SURIEL"/>
        <s v="DISTRIBUIDORA EL ALTO"/>
        <s v="BERNARDO MOISES MARTINEZ MENDOZA"/>
        <s v="HEBER ABRAHAM ULIN IXTABALAN"/>
        <s v="FERRETERIA  ESTRELLA"/>
        <s v="JAVIER VICENTE/FERRETERIA"/>
        <s v="DISTRIBUIDORA FLOR DE MARIA"/>
        <s v="DEPOSITO CAROLINA 2"/>
        <s v="ESWIN ADAN ARAUJO HERRERA"/>
        <s v="FERRETERIA LA UNION/ MANUEL SILVEST"/>
        <s v="AGROFERRETERIA LA PALMA"/>
        <s v="COMERCIAL LA SIERRA / CARLOS TOMAS"/>
        <s v="FERRETERIA JHIRE DIOS PROVEERA"/>
        <s v="MINI FERRETERIA HERRERA / ELIZABETH"/>
        <s v="DISTRIBUIDORA FERRETERA MALACATECA"/>
        <s v="MINI COMERCIAL EMMI"/>
        <s v="JOSE LUIS ROJAS MEDRANO"/>
        <s v="CERAMICOS DE OCCIDENTE S.A."/>
        <s v="DISTRIBUIDORA EL CONSTRUCTOR"/>
        <s v="FERREMAT, SOCIEDAD ANONIMA"/>
        <s v="CORPORACION FERRETERA DEL"/>
        <s v="FERRETERIA RIO JORDAN"/>
        <s v="MIGUEL ANGEL PEREZ / DISTRIBUIDORA"/>
        <s v="CASA DE LA PINTURA / ANA LAYNEZ DE"/>
        <s v="ALMACEN EL MUNDO/ RICARDO ANTONIO"/>
        <s v="TIENDA EL BUEN PRECIO / CRUZ ALBERT"/>
        <s v="FERRETERIA MASHEÑA"/>
        <s v="FRANCISCO LUX LÓPEZ/DISTRIBUIDORA L"/>
        <s v="FERRETERIA MACAVI / MARGARITO TOJIN"/>
        <s v="MARIO LEONARDO PANJOJ MACARIO"/>
        <s v="DISTRIBUIDORA EMANUEL/MARTA LAINES"/>
        <s v="MAYASERSA, S.A."/>
        <s v="LORENZO PECHER JULAJUJ /"/>
        <s v="CECILIA MERCEDES GUERRA CANÁ DECANÁ"/>
        <s v="MARGARITA MORALES IBATE DE"/>
        <s v="VENTAS Y SERVICIOS JUAREZ"/>
        <s v="AQUA LUZ"/>
        <s v="DISTRIBUIDORA J.Y. / JUAN YAC"/>
        <s v="LUZ AURA MARINA ESCOBAR CABRERA"/>
        <s v="VIRGINIA XUM"/>
        <s v="JOSE NIMACACHI SAJVIN"/>
        <s v="LUIS JOSE SALOJ SAZO"/>
        <s v="BLANCA ESTELA PECHER HOM DE PAR"/>
        <s v="ARTURO HERNANDEZ / FERRETERIA LA EC"/>
        <s v="FERRETERIA Y TRANSPORTES LA ECONOMI"/>
        <s v="FERRETERÍA KUMOOL"/>
        <s v="MISCELANEA NUEVA ESPERANZA"/>
        <s v="MATEO VELASQUEZ RALIOS"/>
        <s v="JUSTO ADAN FIGUEROA ESTRADA / AGROC"/>
        <s v="ALVARO VIDAL DE LEON / DEPOSITO"/>
        <s v="MINI FERRETERIA CALLE REAL"/>
        <s v="MERCADO FERRETERO EL CENTRO / ABIL"/>
        <s v="MARTIN SAQUIC AJTZAC"/>
        <s v="FERRETERIA LA FAVORITA"/>
        <s v="FERRETERIA BELY S.A."/>
        <s v="MARIA ISABEL HORTENSIA SANDOVAL URI"/>
        <s v="FERRETERIA LA ECONOMICA"/>
        <s v="MARCOS ZETINO RALES"/>
        <s v="DISTRIBUIDORA LA PROMESA"/>
        <s v="TRANSPORTES Y VENTA DE MATERIALES D"/>
        <s v="JUSTO RUFINO TZUNUN ZAPETA/"/>
        <s v="FERRETERIA MAYA DE ORO / PEDRO"/>
        <s v="DISTRIBUIDORA Y TRANSPORTE ROBEEMS"/>
        <s v="FERRETERIA LAS FLORES / ANGEL MARIA"/>
        <s v="FERRETERIA GONZALES/MOISES QUIAC"/>
        <s v="FERRETERIA LA CHIULENSE"/>
        <s v="MANUEL DE LA CRUZ RIZ"/>
        <s v="SINDY MERARI BONILLA CABRERA /"/>
        <s v="OTTO FERNANDO, CASTRO ACOSTA /"/>
        <s v="CESAR AUGUSTO, VICENTE AJPOP / VENT"/>
        <s v="INDUSCO ,S.A."/>
        <s v="ADOLFO RODERICO, MENENDEZ"/>
        <s v="BYRON HELADIO GONZALEZ RODAS /"/>
        <s v="THELMA VIOLETA CASTAÑEDA RUANO /"/>
        <s v="JULIETA GALVEZ ESQUIVEL / MATERIALE"/>
        <s v="DIONISIO HERNANDEZ PEREZ (MORTUAL)"/>
        <s v="RAFAEL, CHANCHAVAC ITZEP / COMERCIA"/>
        <s v="AGROSERVICIO PEREZ / SEBASTIÁN PERE"/>
        <s v="MARVIN LEONARDO, JORGE LOPEZ /"/>
        <s v="FERRETERIA COMERCIAL"/>
        <s v="MAXIMILIANO, LOL / DECORACIONES EL"/>
        <s v="OPERADORA FERRETERA , S.A."/>
        <s v="FERRETERIA, VENTA DE MATERIALES DE"/>
        <s v="FERRETERIA LA RUEDA / HELIO, POSADA"/>
        <s v="FERRETERIA EL PORTEÑO / HELEN VANEZ"/>
        <s v="ROCIO MARISSA, AVILES GRAMAJO / BOD"/>
        <s v="PEDRO LOPEZ LUX"/>
        <s v="BIENES INMUEBLES Y SEVICIOS  RYA"/>
        <s v="DISTRIBUIDORA Y FERRETERIA B Y P."/>
        <s v="DISTRIBUIDORA LA UNIVERSAL"/>
        <s v="FERRETERIAS EL TEJAR TIVOLI, S.A."/>
        <s v="ABNER DANIEL SOTO BATZ/ AQUATECNIA"/>
        <s v="DISTRIBUIDORA LA ECONOMICA / ELMER"/>
        <s v="MINI FERRETERIA SAN ISIDRO  /  SAND"/>
        <s v="FERRETERIA JUNIOR / IDELMIRO OTONIE"/>
        <s v="HACIENDA SAN JOSE ROMAN"/>
        <s v="HUGO FRANCISCO, PEREZ GOMEZ / AZULE"/>
        <s v="FERRETERÍA COJULÚN"/>
        <s v="ANA ARELIS VASQUEZ PEREZ DE CORDON"/>
        <s v="CARLOS JOEL, COTON FUENTES"/>
        <s v="CENTRO DE DISTRIBUCION DE MATERIALE"/>
        <s v="CONSTRUCTORA Y DISTRIBUIDORA"/>
        <s v="DISTRIBUIDORA DE MATERIALES DE CONS"/>
        <s v="FERRETERIA Y COMERCIAL EUREKA"/>
        <s v="FERRETERIA LA ESTRELLA DE OCCIDENTE"/>
        <s v="FERROMAN"/>
        <s v="DICT. FERRETERA PAJAPITENSE, S.A."/>
        <s v="JULIO TEBALAN VELASQUEZ / MINI"/>
        <s v="EDWIN PEREZ/TALLER Y VENTA DE"/>
        <s v="FERRETERIA ANAYANSI"/>
        <s v="DISTRIBUIDORA LA COLONIA / LUIS RAY"/>
        <s v="ALVARO GUILLERMO LOPEZ RABANALES /"/>
        <s v="LYDIA LORENZA GARCIA MACARIO"/>
        <s v="ERWIN ESTUARDO, COXAJ TEMA / MINI"/>
        <s v="ROSA ELENA, PEREZ PEREZ / FERRETERI"/>
        <s v="ARTURO, FUENTES RAMIREZ"/>
        <s v="ALEX EDILZAR, GONZALEZ CRUZ / MINI"/>
        <s v="DISTRIBUIDORA LA FAVORITA"/>
        <s v="ENRIQUE GILDARDO DE LEON ESCA"/>
        <s v="INVERSIONES FERRETERAS DE LEON"/>
        <s v="SARA LETICIA SANTOS DIAZ DE ROJOP"/>
        <s v="FERRETERIA JIREH / ROLANDO ANTULIO"/>
        <s v="FERRETERIA Y BLOCKERA ANDREA"/>
        <s v="OSCAR ROBERTO LOPEZ DE LEON / CONST"/>
        <s v="JESUS RABANALES DE RODRÍGUEZ/ FERRO"/>
        <s v="FERRETERIA LA CEIBA / DARIO DE LEON"/>
        <s v="FERRETERIA ESTUARDITO / RODMY ESTUA"/>
        <s v="PAULINA PUAC MACARIO DE CASIMIRO /"/>
        <s v="BLOQUERA Y FERRETERIA SINAI"/>
        <s v="FERRETERIA SAN JOSE / JUAN MANUEL I"/>
        <s v="ISAIAS VELASQUEZ PEREZ / FERRETERIA"/>
        <s v="FERRETERIA SANTA MARTA / GLORIA FUE"/>
        <s v="ALFONSO ESTRADA LOPEZ / MATERIALES"/>
        <s v="FERRETERIA EL BUEN PASTOR"/>
        <s v="FERRETERIA MULTIPLES / HORACIO RUDY"/>
        <s v="ERICK LEONEL LOPEZ CORDOVA/VENTA"/>
        <s v="DISTRIBUIDORA COMERCIAL EL EDEN /"/>
        <s v="FERRETERIA SAN JUAN / VICTOR MANUEL"/>
        <s v="TRANSPORTE Y VENTA DE MATERIALES DE"/>
        <s v="GRUPO FERRAMIREZ, S.A."/>
        <s v="MATERIALES DE CONSTRUCCION SAMALIZ,"/>
        <s v="AGUEDA MOINO DE RAMIREZ/C.   LA PRE"/>
        <s v="HERMELINDO ASENCIO / MATERIALES DE"/>
        <s v="ELY DOLORES CRUZ SIC/HOJALATERIA"/>
        <s v="GIOVANNY ASISCLO BOL BOLVITO"/>
        <s v="DISTRIBUIDORA GARZONA"/>
        <s v="ELMER ROLANDO JUAREZ CHAVARRIA"/>
        <s v="DARIO ELIZARDO, ALVARADO ALVARADO"/>
        <s v="FERRETERIA LEONSKI / DIEGO LOPEZ"/>
        <s v="FERRETERIA EL CHIVO"/>
        <s v="CRISTOBAL MULUL LUX"/>
        <s v="AGROFER COBAN, SOCIEDAD ANONIMA"/>
        <s v="DISTRIBUIDORA  KUBENAQ"/>
        <s v="DANSA / FERRETERIA LA BODEGA"/>
        <s v="FERRETERIA CALEL"/>
        <s v="SERGIO ADONY MORENTE CHUN"/>
        <s v="LUIS ARNOLDO POP CAAL"/>
        <s v="ESTACION DE SERVICIO LAS CASAS S.A."/>
        <s v="FERRO AGRO SANTIAGO, SOCIEDAD ANONI"/>
        <s v="VENTA DE MATERIALES LA COBANERA /"/>
        <s v="COMERCIAL EL REY DEL REMATE"/>
        <s v="ROSALIA CUL TUL"/>
        <s v="INSTALACIONES ACCESORIOS LA"/>
        <s v="FERRETERÍA LA MARQUENSITA, S.A."/>
        <s v="FERRETERIA LA REFORMA"/>
        <s v="FERROAGRO IXCAN/SELVIN PEREIRA"/>
        <s v="MARTIN POROJ / FERRETERIA EL PUEBLO"/>
        <s v="OTTO SARG"/>
        <s v="COPAFE SOCIEDAD ANONIMA"/>
        <s v="SUSANA ALBERTINA ROSALES CHAVEZ"/>
        <s v="FERRETERIA LA CARRETA / MARLON"/>
        <s v="NUMAN ELY FLORES / FERRETERIA CENTR"/>
        <s v="JOSE ANTONIO CAL COY / SERVICIOS"/>
        <s v="WALTER GUILLERMO"/>
        <s v="FERRETERIA LA PREFERIDA"/>
        <s v="GRANJA CHISAC, S.A."/>
        <s v="WUAYMAR RONY TUN CHOC"/>
        <s v="BICIREPUESTOS ELECTRICOS"/>
        <s v="EMINSA"/>
        <s v="ALVARO VINICIO ARELLANO LEIVA /"/>
        <s v="JOSE DAVID URRUTIA/COMERCIALIZ"/>
        <s v="CEUSA, SOCIEDAD ANONIMA"/>
        <s v="FERRETERÍA MANA/VIVAVEGO GUATEMALA,"/>
        <s v="TEODORA CARRILLO RODAS / FERRETERIA"/>
        <s v="COMERCIAL ALDANA"/>
        <s v="DISCOMA, S.A."/>
        <s v="INDUSTRIA Y COMERCIALIZADORA FATIMA"/>
        <s v="COMERCIAL VARGAS / JOSE ANTONIO VAR"/>
        <s v="FERRETERIA VARGAS, S.A."/>
        <s v="COMERCIALIZADORA LA BODEGA"/>
        <s v="COMERCIAL ARSA"/>
        <s v="HECTOR ALDANA PAZ/COMERCIAL PAZ"/>
        <s v="DISTRIBUIDORA FERRETERA  EL COLONIZ"/>
        <s v="COMERCIAL MERCE´S"/>
        <s v="FERRETERIA SUPER COLONIZADOR, S.A."/>
        <s v="COMERCIALIZADORA DE MATERIALES"/>
        <s v="LEONEL EFRAIN MENDOZA ALDANA"/>
        <s v="RUDY GUEVARA / FERR GUEVARA"/>
        <s v="ROSALINDA ZELADA LOPEZ/COMERCIAL NO"/>
        <s v="HERMELINDO PANTALEON ASENCIO"/>
        <s v="FERRETERIA EL CAMINO, S.A."/>
        <s v="COMERCIALIZADORA H &amp; E, S. A."/>
        <s v="CARLOS ENRIQUE RIVAS/ COMERCIAL LA"/>
        <s v="DISTRIBUIDORA FERROPLAST"/>
        <s v="FELIX DE JESUS, CORADO VARGAS"/>
        <s v="EVELYN ARCHILA / COMERCIAL EVELYN"/>
        <s v="FERRETERIA DEL ORIENTE"/>
        <s v="SERPICO"/>
        <s v="CESAR ANIBAL ARRIAZA CORDOVA"/>
        <s v="CLAUDIA IBETH AGUIRRE ALDANA"/>
        <s v="COMERCIAL EL MANANTIAL"/>
        <s v="ALVARO ESAU MORALES ESTRADA"/>
        <s v="COMERCIAL MADRID"/>
        <s v="MYNOR DANILO CASTAÑEDA CORDON"/>
        <s v="RAUL SANCHEZ / FERREVELT R.S."/>
        <s v="COMERCIAL FERRO NUEVO"/>
        <s v="LESLIE MASSIELA MARROQUIN/FERRETERI"/>
        <s v="DISTRIBUIDORA DONDE PEPE /"/>
        <s v="FERRETERIA NANCY"/>
        <s v="MEFESGUA, S.A."/>
        <s v="FERRETERIA REAL MAYA / JOSE"/>
        <s v="FERRETERIA  EL TORNILLO"/>
        <s v="FERROMAYA/ MANUEL TICUM SALVADOR"/>
        <s v="DISTRIBUDORA MONGUI / KARIN ROSS"/>
        <s v="FERRETERIA LA GARRUCHA"/>
        <s v="FERRETERIA Y DISTRIBUIDORA EL CONST"/>
        <s v="WALTER SALVADOR SANDOVAL MORALES"/>
        <s v="MIRNA LETICIA VALDEZ LOPEZ DE"/>
        <s v="MATERIALES DE CONSTRUCCION EMANUEL"/>
        <s v="EL SUPER FAMILIAR SOCIEDAD ANONIMA"/>
        <s v="AGROVETERINARIA MAYA"/>
        <s v="FERRETERIA JAROL"/>
        <s v="PILAR VILLEDA ESPAÑA DE VALDEZ"/>
        <s v="PRODUCTOS FERRETEROS DEL NORTE S.A."/>
        <s v="FERROELECTRICOS JOSUE"/>
        <s v="SEMAGUA"/>
        <s v="COMERCIAL EL NORTE"/>
        <s v="NOE ROGER PUAC HERNANDEZ/"/>
        <s v="JULIO ISMAEL SEGURA CIFUENTES"/>
        <s v="FERRETERIA EL EXITO / ANABELLA AREL"/>
        <s v="FERRETERIA Y DISTRIBUIDORA DEL CENT"/>
        <s v="COMERCIALIZADORA FLOR DEL NORTE /"/>
        <s v="MANUEL CUIN MACARIO / SUPER VARIEDA"/>
        <s v="MISCELANEA MEDINA / CELESTINO"/>
        <s v="ALMACEN Y AGROVETERINARIA JOHANITA"/>
        <s v="DISTRIBUIDORA COMERCIAL EL ARTESANO"/>
        <s v="ARACELY BATEN / FERRETERIA"/>
        <s v="PEDRO CASIMIRO MACARIO /"/>
        <s v="EDER ISMAEL CAMPOS PAZ /"/>
        <s v="RIGOBERTO CALEL"/>
        <s v="MIGDALIA ROSIVEL PEREZ LARA"/>
        <s v="ROSA ELIZABETH BEDOYA JUAREZ"/>
        <s v="FERRETERIA INDUSTRIAL No.1"/>
        <s v="LUIS AVILAN CHAVARRIA REYES"/>
        <s v="DISTRIBUIDORA YANES / MARICELA  YAN"/>
        <s v="MYNOR ANTONIO BEDOYA JUAREZ /"/>
        <s v="DISTRIBUIDORA DEL NORTE"/>
        <s v="DEPOSITO DE MADERAS EL POCHOTE S.A"/>
        <s v="FERCOSTA, S.A."/>
        <s v="FERRETERIA JIMENEZ Y DELGADO S.A"/>
        <s v="ZEBOL S.A"/>
        <s v="MATERIALES DE CONSTRUCCION NOSARA S"/>
        <s v="FERROCA S.A"/>
        <s v="DEPOSITO IRAZU DE CORONADO S.A"/>
        <s v="COOPEAGROPAL,R.L."/>
        <s v="MATERIALES RODRIGUEZ Y FALLAS, S.A."/>
        <s v="ELECTRO BEYCO S.A"/>
        <s v="FERREMAYOREO PERVAZ,S.A."/>
        <s v="LEON ROJAS R Y CIA S A"/>
        <s v="MATERIALES A Y C S A"/>
        <s v="MERCADO DE MATERIALES EL TANQUE S.A"/>
        <s v="COOPE AGRI"/>
        <s v="DEPOSITO DE MADERAS EL UNICO"/>
        <s v="EL COLONO LA JUNGLA S.A"/>
        <s v="FERRETERIA E P A, S.A."/>
        <s v="FERRETERIA SAMARA SOCIEDAD ANONIMA"/>
        <s v="ALMACENES EL COLONO DMC, S.A."/>
        <s v="FERRETERIA PALMARES S.A"/>
        <s v="MATERIALES PARA CONSTRUCCION"/>
        <s v="COMACO DE HUACAS S.A"/>
        <s v="DEPOSITO y FERRETERIA COBANO"/>
        <s v="COOPERATIVA DE REFORESTACION"/>
        <s v="DISTRIBUIDORA  BARSA S.A"/>
        <s v="IMPORTACIONES MORPA SUREÑO, S.A."/>
        <s v="FERRETERIA SAN MARTIN HERMANOS"/>
        <s v="EL COLONO SAN CARLOS S.A"/>
        <s v="CARIMA VEINTITRES DE SAN ISIDRO, S."/>
        <s v="AGROPECUARIA ARCANO S.A"/>
        <s v="DEPOSITO EL RAFAELEÑO BARVA B.V. ,S"/>
        <s v="WILLIAN ROJAS BARRANTES"/>
        <s v="COOPERATIVA DE CAFICULTORES Y SERVI"/>
        <s v="BLOQUES DEL CARIBE S.A"/>
        <s v="FERRETERIA SAN RAFAEL , S.A."/>
        <s v="MADERAS Y MATERIALES PARA LA"/>
        <s v="LOS CONSTRUCTORES ROJAS Y MONGE LT"/>
        <s v="CORPORACION HERMANOS YU CHU S.A"/>
        <s v="MATERIALES PARA CONSTRUCCION SAMUEL"/>
        <s v="CASA DE OTOÑO ANARANJADO DIECISEIS,"/>
        <s v="CORPORACION COMERCIAL E INDUSTRIAL"/>
        <s v="COOPERATIVA DE CAFICULTORES"/>
        <s v="CENTRO DE PINTURA EDI NANDAYURE S.A"/>
        <s v="ENA PORRAS PANIAGUA"/>
        <s v="HORACIO VILLALOBOS"/>
        <s v="FERRETERIA BELEMITA S.A"/>
        <s v="GERARDO CARRANZA ROJAS"/>
        <s v="L M A ANGULO Y ANGULO , S.A."/>
        <s v="FERRETERIA ROJAS Y RODRIGUEZ S.A"/>
        <s v="ANABELLE MORERA SANCHEZ"/>
        <s v="INVERSIONES SALAZAR VALLEJOS DE"/>
        <s v="FELIX CARRANZA ROJAS"/>
        <s v="ALMACEN BUENOS AIRES DE CUTRIS, S.A"/>
        <s v="ALEX SANTIAGO JIMENEZ SIBAJA"/>
        <s v="FERRETERIA EL CONSTRUCTOR DE"/>
        <s v="COOPERATIVA  DE CAFICULTORES DOTA"/>
        <s v="INVERSIONES VENTANAS DE OSA , S.A"/>
        <s v="COOP DE CAFICUL Y SERV MULT DE"/>
        <s v="CENTRO DE PINTURAS JORCEL,S.A"/>
        <s v="RAFAEL ANTONIO MORA MENDEZ"/>
        <s v="3-101-613806, S.A. (MATERIALES DON"/>
        <s v="DISTRIBUIDORA FAMA DE ALAJUELA EIRL"/>
        <s v="DEPOSITO DE MADERAS Y FERRETERIA"/>
        <s v="FIX SUR CCH S.A"/>
        <s v="FERRETERIA HERMANOS GONZALEZ"/>
        <s v="EL GUADALUPANO S.A"/>
        <s v="FERRETERIA Y CERRAJERIA QUINCHO, S."/>
        <s v="FERRETERIAS F Y F S.A"/>
        <s v="AGROCOMERCIAL ROMY S.A"/>
        <s v="CENTRO AGRICOLA CONTONAL"/>
        <s v="DEPOSITO DE MATERIALES IRAZU"/>
        <s v="FERRETERIA JERUSALEN 3-102-637315 S"/>
        <s v="ANTONIO VALERIO VARELA"/>
        <s v="FSR J &amp; M, S.A."/>
        <s v="JUAN ARIAS TREVINO ( MATERIALES DE"/>
        <s v="ALMACEN EL MEJOR PRECIO"/>
        <s v="INVERSIONES CONFINES S.A"/>
        <s v="EL COLONO AGROPECUARIO S.A"/>
        <s v="JOSE PABLO BARRANTES TORRES"/>
        <s v="DEPOSITO DE MADERAS Y MATERIALES"/>
        <s v="EDWIN ALBERTO VEGA UREÑA"/>
        <s v="MATERIALES DE COTO BRUS S.A"/>
        <s v="YAMILETH MORA VARGAS"/>
        <s v="ALMACEN TRES R MATERIALES DE"/>
        <s v="RAFAEL ANTONIO GUTIERREZ HERNANDEZ"/>
        <s v="CENTRO FERRETERO KIN, S.A."/>
        <s v="ALMACEN RIO VERDE EL PROGRESO,S.A."/>
        <s v="INVERSIONES MULTIPLES"/>
        <s v="FERRETERIA LA CASCADA , S.A."/>
        <s v="DEPOSITO EL MOLINO,S.A."/>
        <s v="DISTRIBUIDORA CARMAR SOTO MARIN"/>
        <s v="FERRETERIA ACUÑA Y COMPAÑIA S.A."/>
        <s v="CERAMICAS ANGEL S.A."/>
        <s v="ALAMBRA COMPANY A P O S SOCIEDAD"/>
        <s v="MATERIALES DE CONSTRUCCION CAJON SA"/>
        <s v="CORPORACION DE EMPRESAS VIPO, S.A."/>
        <s v="INVERSIONES LA COLONIAL, S.A."/>
        <s v="MATERIALES SARAPIQUI DEL NORTE S.A"/>
        <s v="BRUNO QUIROS CAMPOS"/>
        <s v="ELADIO BRENES BRENES"/>
        <s v="COMERCIAL F Y W S.A"/>
        <s v="ALMACENES ECOMARKET DE COSTA RICA"/>
        <s v="FERRETERIA PACHECO Y VARGAS"/>
        <s v="SERVICIOS ROMASA, S.A."/>
        <s v="FERRETERIA LOS ANGELES DE GUAPILES"/>
        <s v="DEPOSITO LAS GRAVILIAS S.A"/>
        <s v="ALMACEN CENTRO FERRETERO LA ESTRELL"/>
        <s v="FERRETERIA CUBERO, S.A."/>
        <s v="DEPOSITO Y FERRETERIA CACHI, S.A."/>
        <s v="DYUNITRA SA"/>
        <s v="CAMPOS GARITA GONZALEZ,S.A."/>
        <s v="AL FERRETERIA,S.A."/>
        <s v="IMPORTACIONES CAMPOS RUDIN S.A"/>
        <s v="FEDECOR, S.A."/>
        <s v="CORICEN MATERIALES ELECTRICOS S.R.L"/>
        <s v="3-101-652049"/>
        <s v="3-101-652058"/>
        <s v="JOVICAMPER DE OCCIDENTE,S.A."/>
        <s v="M Y C FERRETERIA,S.A."/>
        <s v="COOPE ATENAS , R.L."/>
        <s v="PUNTO FERRETERO CRHL,S.A."/>
        <s v="CARJO MATERIALES EL LABRADOR DE SAN"/>
        <s v="COSMAC, S.A."/>
        <s v="DEPOSITO IRAZU LOS HEREDIANOS S.A"/>
        <s v="FERRECUYO,.S.A."/>
        <s v="FERRETERIA ELECTRO DOS MIL, S.A."/>
        <s v="MATERIALES ARSENIO SOTO, S.A."/>
        <s v="3-101-612981, S.A."/>
        <s v="MATERIALES MEZA,S.A."/>
        <s v="CONSTRU VARGAS M DP 81, S.A."/>
        <s v="FERRETERIA BAROSA,S.A."/>
        <s v="MANUEL LEDEZMA ULATE"/>
        <s v="3-101-482952, S.A."/>
        <s v="BLOQUERA HERMANOS CHAVARRIA, S.A."/>
        <s v="FERRETERIA Y MATERIALES RUMAGUA, S."/>
        <s v="FEYTRA DE ALAJUELA, S.A."/>
        <s v="EL GUAYACAN BARBAREÑO, S.A."/>
        <s v="FABRICA DE NIPLES DANNIS LIMITADA"/>
        <s v="AGROCOMERCIAL  VESIM LTDA"/>
        <s v="MATERIALES DE CONSTRUCCION SAMARA,"/>
        <s v="MATERIALES DE CONSTUCCION DON"/>
        <s v="JORGE EDUARDO MADRIZ ARAYA"/>
        <s v="MATRIALES Y FERRETERIA ESQUIPULAS,S"/>
        <s v="FERRETERIA R G DOS MIL S.A."/>
        <s v="FERRETERIA BRENES S.A"/>
        <s v="NORYIS S.A."/>
        <s v="MIGUEL CASTRO E HIJOS , S.A."/>
        <s v="AMERICAN BRANDS, S.A."/>
        <s v="CONSTRUCCIONES PENARANDA,S.A."/>
        <s v="CPA CONSTRUCTORA PROYECTOS"/>
        <s v="SERVICIO DE MAQUILA LARISA SML , S."/>
        <s v="PVC AMANO, LTDA"/>
        <s v="JOSE SMITH GARRO"/>
        <s v="MOTORES ELECTRO BEYCO HERMANOS"/>
        <s v="ARPE SAN RAFAEL LIMITADA"/>
        <s v="DILSON POTOY PERALTA"/>
        <s v="3-101-666526, S.A. CENTRO FERRETERO"/>
        <s v="EL COLONO GUACIMO, S.A."/>
        <s v="LOTIFICACIONES LORIMAR DEL"/>
        <s v="MATERIALES PARA LA CONSTRUCCION"/>
        <s v="PROVEEDORA FERRETERA"/>
        <s v="LARACH Y CIA S. DE R.L. DE C.V"/>
        <s v="FERRETERIA HERCO"/>
        <s v="BOMOHSA"/>
        <s v="INDUSTRIAL FERRETERA  S.A. DE C.V."/>
        <s v="FERRETERÍA EL CARMEN"/>
        <s v="FEMOSA"/>
        <s v="FERRETERÍA CASA MERREN"/>
        <s v="FERRETERIA LA CUMBRE"/>
        <s v="SINHCO S DE R.L."/>
        <s v="FERRETERIA EL JORDAN"/>
        <s v="FERRECOMSA"/>
        <s v="AGENCIA LA MUNDIAL"/>
        <s v="MADERERA Y SUMINISTROS OSEGUERA"/>
        <s v="FERRETERIA KAWAS"/>
        <s v="FERRETERIA LA MODERNA"/>
        <s v="COMERCIAL EL BARATILLO"/>
        <s v="FERRETERIA LEMPIRA"/>
        <s v="PROMACO/PROVEEDORA DE MATERIAL DE"/>
        <s v="FERRETERÍA JAVIER"/>
        <s v="FERREGASA HARDWARE"/>
        <s v="COMERCIAL FERRETERA PEÑA BLANCA"/>
        <s v="FERRETERIA UNO"/>
        <s v="MAFERSA"/>
        <s v="COMERCIAL Y FERRETERIA LA FLORIDA"/>
        <s v="FERRETERIA MADECONSA"/>
        <s v="FERRETERIA ELIAS S. DE R.L."/>
        <s v="SERRANO INDUSTRIAL"/>
        <s v="FERRETERIA ROSITA"/>
        <s v="FERRETERÍA Y MADERERA INFRA"/>
        <s v="MARCOS SANCHEZ"/>
        <s v="COOPERATIVA DE AHORRO Y CREDITO"/>
        <s v="INTERMARK"/>
        <s v="COMERCIAL VICTORIA"/>
        <s v="FERRETERIA DONADONI"/>
        <s v="FERRETERIA TOLEDO NO I"/>
        <s v="FERREMAR"/>
        <s v="ACCESORIOS ELECTRICOS Y CONTROLES ,"/>
        <s v="AQUATEC"/>
        <s v="FERRETERIA Y COMERCIO S.A. DE C.V."/>
        <s v="VIDRIERIA MI SOLUCION"/>
        <s v="WOOD BULDING SUPPLY"/>
        <s v="COMERCIAL Y FERRETERÍA SUMAR"/>
        <s v="FERRETERIA LESVI"/>
        <s v="BICICLOS"/>
        <s v="COMERCIAL Y FERRETERIA MALDONADO"/>
        <s v="FEMCOCENTRO"/>
        <s v="FERRETERIA LA CASA DEL SOLDADOR"/>
        <s v="FERRETERIA EL TORONJAL S. DE R.L."/>
        <s v="SUPERMERCADO Y FERRETERIA"/>
        <s v="PLAZA CERAMICA, S.A."/>
        <s v="FERRETERÍA HERNÁNDEZ (TOCOA)"/>
        <s v="FERRETERIA LAS DELICIAS"/>
        <s v="FERREPIN"/>
        <s v="INVERSIONES PANAMERICANA"/>
        <s v="GÓMEZ COMERCIAL"/>
        <s v="DISTRIBUIDORA CACERES"/>
        <s v="COM. Y FERRETERIA DON KIKE"/>
        <s v="FERRETERIA CACERES"/>
        <s v="CASA DEL CONSTRUCTOR, S.A."/>
        <s v="IMFESA, S. DE R.L. DE C.V."/>
        <s v="FERRETERÍA AVILEZ"/>
        <s v="FERRETERIA CONAFESA"/>
        <s v="FERREMAT"/>
        <s v="FERRETERIA UMANZOR"/>
        <s v="WATER TECHNOLOGIES DE HONDURAS , S."/>
        <s v="FERRETERIA MAS, S DE R.L."/>
        <s v="FERRETERIA MODELO"/>
        <s v="FERRETERIA LA NUEVA ESPERANZA"/>
        <s v="FERRETERIA SAN FRANCISCO"/>
        <s v="MACONELEC"/>
        <s v="COMEERCIAL Y FERRETERIA VEMACO"/>
        <s v="FERRETERIA EL CONSTRUCTOR DEL SUR"/>
        <s v="DISTRIBUIDORA MORADEL"/>
        <s v="FERRETERIA SAN PEDRO"/>
        <s v="FERRETERIA EL PARAISO"/>
        <s v="INVERSIONES FISHER, S.A. DE C.V."/>
        <s v="FERRETERÍA VÁSQUEZ"/>
        <s v="FERRETERIA LA GRAN VICTORIA"/>
        <s v="INVERSIONES FOLIA"/>
        <s v="FERRETERIA SAN RAMON"/>
        <s v="FERRETERIA EL BOULEVARD"/>
        <s v="CASA ANGEL"/>
        <s v="COMERCIAL LA SURTIDORA"/>
        <s v="FERRETERIA GOASCORAN"/>
        <s v="AGROPECUARIA DE ORIENTE"/>
        <s v="COMERCIAL Y FERRETERIA SANTA EDUVIG"/>
        <s v="FERRETERIA TOOL BOX"/>
        <s v="FERRETERIA AGROMAR"/>
        <s v="AGROFERRETERIA ROCA FIRME"/>
        <s v="MARC´S BEST PRICE S DE RL"/>
        <s v="COMERCIAL LA TURU"/>
        <s v="FERRETERIA SAN GENARO"/>
        <s v="COMERCIAL ALVARENGA"/>
        <s v="FERRETERÍA COPANECA"/>
        <s v="GRAN FERRETERIA NOLASCO"/>
        <s v="FERRETECHOS DE HONDURAS"/>
        <s v="COMERCIAL Y FERRETERIA EMANUEL"/>
        <s v="INDUSTRIAL POLYCENTRO"/>
        <s v="FERRETERIA VALENTIN CACERES"/>
        <s v="FERRETERIA PONCE S DE R L"/>
        <s v="URBHE INGENIERIA S. DE R.L. DE C.V."/>
        <s v="F. CARLUCASA"/>
        <s v="FERRETERIA HONDURAS DE RL"/>
        <s v="FAMACO"/>
        <s v="FERRETERIA ZUMMAR, S.A. DE C.V."/>
        <s v="DIMACO"/>
        <s v="FERRETERIA Y MADERA DIFER S. DE R.L"/>
        <s v="COMPAÑIA DE SERVICIOS AGUILAR"/>
        <s v="EMINSA  S.A DE C. V"/>
        <s v="RYPSA"/>
        <s v="FERRETERIA MORALES CASTAÑEDA"/>
        <s v="CEMEX NICARAGUA, S.A."/>
        <s v="FERRETERIA LAS MARIAS"/>
        <s v="PEDRO TORRES COMERCIAL"/>
        <s v="SOLBRITT AREAS"/>
        <s v="FERRETERIA ROBERTO MORALES CUADRA"/>
        <s v="MEXICHEM NICARAGUA , S.A"/>
        <s v="BAYARDO ARAUZ UBEDA"/>
        <s v="IMPULSADORA DEL NORTE"/>
        <s v="FERRETERIA LA FE"/>
        <s v="COMERCIAL MANUEL SEVILLA"/>
        <s v="AGRIMERSA"/>
        <s v="FERRETERIA JENNY, S.A."/>
        <s v="CONSTRUNICA"/>
        <s v="DIMACO S.A"/>
        <s v="URIEL RIVERA PORRAS"/>
        <s v="COMERCIAL TOLEDO"/>
        <s v="JORGE FONSECA"/>
        <s v="SILVIO JAVIER DUARTE Y/ O FERRETERI"/>
        <s v="FERRETERIA NILO"/>
        <s v="FERRETERIA EL CONSTRUCTOR Y/O"/>
        <s v="ANGEL URIEL CHAVARRIA MOLINA"/>
        <s v="FERRETERIA RODRIQUEZ"/>
        <s v="INENIC, S.A."/>
        <s v="COMERCIAL LA PROVIDENCIA"/>
        <s v="FERRETERIA EL YUNKE"/>
        <s v="FERRETERIA  EL PROGRESO"/>
        <s v="CENTRO PLASTICO EDGAR BENDAÑA"/>
        <s v="FERRETERIA LENIN"/>
        <s v="FERRETERIA DYLAN RAMON"/>
        <s v="PRYSA"/>
        <s v="SERVICIOS GENERALES AMADOR ROBLE"/>
        <s v="INMCOMACON Y/O JUAN FRANCISCO"/>
        <s v="CARMEN MARIA MONTENEGRO"/>
        <s v="MATERIALES  DE CONSTRUCCION LOPEZ"/>
        <s v="FERRETERIA LA TERMINAL"/>
        <s v="LILLIETH GUADALUPE  DIAZ SEQUEIRA"/>
        <s v="AUXILIADORA OROZCO LECHADO"/>
        <s v="COMERCIAL LA ESPERANZA"/>
        <s v="LA PLOMERIA"/>
        <s v="FERRETERIA MERTY"/>
        <s v="FERRETERIA UENSES"/>
        <s v="FERRETERIA BAB"/>
        <s v="FERRETERIA CENTRAL"/>
        <s v="FERRETERIA EL CONSTRUCTOR TELICA"/>
        <s v="MATERIALES DE CONSTRUCCION LUPITA"/>
        <s v="JOSE VICENTE LEON/FERRETERIA LEON"/>
        <s v="FERRETERIA POPO"/>
        <s v="FERRETERIA MONSERRAT"/>
        <s v="DECORACIONES EL ESFUERZO"/>
        <s v="COMERCIAL JUSTINA BARRERA"/>
        <s v="DUILIO GOMEZ"/>
        <s v="IGNACIO LOPEZ"/>
        <s v="NOE DE JESUS TORRES BRAVO"/>
        <s v="FERRETERIA EDMUNDO VELASQUEZ"/>
        <s v="BILOMAR PONCE / FERRETERIA LOS AMIG"/>
        <s v="FERRETERIA BONILLA"/>
        <s v="CODINSA"/>
        <s v="MATERIALES DE CONSTRUCCION LA LLAVE"/>
        <s v="COMERCIAL LAURA"/>
        <s v="VETERINARIA LAS MARIAS"/>
        <s v="MAT. DE CONSTRUCCION YORK"/>
        <s v="FERRETERIA SAN JUAN DEL SUR"/>
        <s v="FERRETERIA MIGUEL MORA"/>
        <s v="ILEANA CID"/>
        <s v="FERRETERIA PACHECO 2"/>
        <s v="FERRETERIA SIERRA"/>
        <s v="FERRETERIA LA GUADALUPANA"/>
        <s v="MARVIN EMILIO VILCHEZ TERCERO"/>
        <s v="FERRETERIA  KM 8 1/2"/>
        <s v="FERRETERIA DUARTE"/>
        <s v="FERRETERIA LA DALIA"/>
        <s v="FERRETERIA MI FAMILIA"/>
        <s v="MATERIALES  DE CONSTRUCCION CHANDEL"/>
        <s v="YESSENIA RAMONA ZAVALA"/>
        <s v="ELENA DEL SOCORRO LOPEZ DUARTE"/>
        <s v="FERRETERIA YAHOSKA Y/O ORLANDO"/>
        <s v="FERRETERIA GUERRERO"/>
        <s v="FERRETERIA CASTRO"/>
        <s v="FERRETERIA LA HOYADA"/>
        <s v="FERRETERIA CORRALES"/>
        <s v="FERRETERIA MI CASA"/>
        <s v="FERRETERIA MASIS"/>
        <s v="VENTA DE MAT. DE CONSTRUCCION SAN J"/>
        <s v="FERRETERIA EL ESFUERZO"/>
        <s v="FERRETERIA Y MATERIALES DE"/>
        <s v="FERRETERIA MEZA &amp; MEZA"/>
        <s v="FERRETERIA LAS BRISAS"/>
        <s v="FERRETERIA LAS DOS S"/>
        <s v="FERRETERIA SAN JOSE"/>
        <s v="FRANK MATERIALES DE CONSTRUCION"/>
        <s v="FERRETERIA LA CONCEPCION"/>
        <s v="EDITH VICTORIA ROA ZAMORA"/>
        <s v="TRANSP. Y MAT. DE CONSTR. QUINTANIL"/>
        <s v="FERRETERIA MIRNA PEREZ"/>
        <s v="FERRETERIA  DIONISIO CASTILLO"/>
        <s v="MATERIALES DE CONSTRUCCION LA GARAN"/>
        <s v="FERRETERIA SALASH"/>
        <s v="FERRETERIA PACHECO"/>
        <s v="FERRETERIA SANTIAGO"/>
        <s v="RODRIGO HERNANDEZ / FERRETERIA"/>
        <s v="FERRETERIA DAMAR"/>
        <s v="JOSE OMAR ALVARADO SANDOVAL"/>
        <s v="ALCALDIA MUNICIPAL LA CONQUISTA"/>
        <s v="FERRETERIA  COLLADO"/>
        <s v="FERRETERIA PICHARDO"/>
        <s v="ELECTROTECNOLOGIA AVANZADA"/>
        <s v="AQUATORRE,S.A"/>
        <s v="INDUSTRIA  DE TANQUES Y MONTAJES"/>
        <s v="SEMILLAS ACUATICAS, S.A"/>
        <s v="SINSA"/>
        <s v="ALCALDIA MUNICIPAL DE CATARINA"/>
        <s v="EGTRACSA"/>
        <s v="ADOLFO PASTORA JUAREZ"/>
        <s v="ENRIQUE GASTEASORO MONTEALEGRE"/>
        <s v="HOGAR DE HUERFANOS ZACARIAS GUERRA"/>
        <s v="INDUSTRIAS DELMOR S.A. (INDELSA)"/>
        <s v="FREUND SA DE CV"/>
        <s v="PORTILLO MATERIALES ELEC SA DE CV"/>
        <s v="JOSE N BATARSE SA DE CV"/>
        <s v="CARLOS LINARES MARTINEZ"/>
        <s v="FERRETERIA EPA, S.A. DE C.V."/>
        <s v="AGROFERRETERIA EL GANADERO"/>
        <s v="DENIS ADONAY TURCIOS FUENTES"/>
        <s v="AGROFERRETERIA SANTA CLARA"/>
        <s v="SUMINISTROS SAN ESTEBAN SA DE CV"/>
        <s v="VIDRI, S.A DE C.V."/>
        <s v="MARIO ALEXANDER BENAVIDES"/>
        <s v="FERRETERIA CABALLERO"/>
        <s v="ELIX NEFTALI UMAÑA"/>
        <s v="SIXTO RODOLFO ESPINOZA"/>
        <s v="FRANCISCO ALEXANDER GOMEZ"/>
        <s v="MARIA LIDUVINA CARDOZA DE CARDOZA"/>
        <s v="ROSITA  DE SANTIN"/>
        <s v="ANGELA DEL CARMEN RIVERA VDA. DE"/>
        <s v="REAL INVERSIONES, LTDA  DE C.V."/>
        <s v="JOSE HECTOR GAMEZ ARCE"/>
        <s v="INVERSIONES EL INDIO S.A. DE C.V."/>
        <s v="ROSIBEL RIVERA DE IGLESIAS"/>
        <s v="SONIA YANETH LINARES DE"/>
        <s v="JACINTO RIVAS"/>
        <s v="FERRETERIA DEL PUEBLO S.A DE C.V"/>
        <s v="CARLOS RAFAEL LOZANO IGLESIAS"/>
        <s v="FERRETERIA Y SUMINISTROS DEL NORTE"/>
        <s v="JUAN PABLO REYES REYES"/>
        <s v="MARSE SA DE CV"/>
        <s v="PROAGROFE, S.A. DE C.V."/>
        <s v="JAIME MAURICIO VILLALOBOS"/>
        <s v="JOSE LEOPOLDO HERNANDEZ GRANADEÑO"/>
        <s v="JUAN NEFTALI DOMINGUEZ GOMEZ"/>
        <s v="GRACIAS A DIOS FERRETERIA DE PAZ,"/>
        <s v="MANUEL MERCEDES PORTILLO DOMINGUEZ"/>
        <s v="ALFONSO GALDAMEZ SANABRIA MEJIA"/>
        <s v="CENTRO COMERCIAL FERRETERO, S.A DE"/>
        <s v="GRUPO SANTA SOFIA, S.A. DE C.V."/>
        <s v="OSCAR ANTONIO CELARIE"/>
        <s v="JUAN ANTONIO BELTRAN IRAHETA"/>
        <s v="CRESCENCIO DE JESUS DE PAZ VASQUEZ"/>
        <s v="BLADIMIR ALVARADO LOZANO"/>
        <s v="CHAVEZ DISTRIBUTIONS S.A DE C.V"/>
        <s v="SURIANO SIU. S.A. DE C.V."/>
        <s v="MANUEL DE JESUS RIVAS RAMOS"/>
        <s v="JUAN ANTONIO MEJIA GONZALEZ"/>
        <s v="FERRETERIA LA ENTRADA"/>
        <s v="ALEX RAUL QUIJADA"/>
        <s v="CAS HERRAMIENTAS, S.A DE C.V"/>
        <s v="HENRI AMEDEE JEANPIERRE HERNANDEZ"/>
        <s v="SUCROCENTRO SA DE CV"/>
        <s v="ROSA VIRGINIA GONZALEZ DE CARRANZA"/>
        <s v="JUAN RAMON RECINOS"/>
        <s v="DANIEL DE JESUS REYES BARRERA"/>
        <s v="DIUVER ADILTO MARTINEZ REYES"/>
        <s v="JOAQUÍN REMBERTO ALVARADO FLORES"/>
        <s v="LEOKARY, S.A. DE C.V."/>
        <s v="VIDALES HERMANOS Y COMPAÑÍA"/>
        <s v="OSCAR ALCIDES MELENDEZ SANCHEZ"/>
        <s v="URBANO FERNANDEZ RAMIREZ"/>
        <s v="FERRETERIA Y SUMINISTROS DE OCCIDEN"/>
        <s v="JOSE ISMAEL FUENTES CRUZ"/>
        <s v="JOSE SANTOS ALFARO ECHEVERRIA"/>
        <s v="JOSE PEDRO DE JESUS DIAZ TORRES"/>
        <s v="MAJANO SA DE CV"/>
        <s v="RAMOFERR, S.A DE C.V"/>
        <s v="FERRETERIA EL PUENTE"/>
        <s v="AGROFERRETERIA LA YUNTA SA DE CV"/>
        <s v="OSCAR ANTONIO RAMIREZ"/>
        <s v="JOSE ADRIAN SOLIS SANDOVAL"/>
        <s v="JOSE JAVIER VILLEDA RODRIGUEZ"/>
        <s v="RENE AMILCAR PERAZA HERNANDEZ"/>
        <s v="ROBERTO ANTONIO RODRIGUEZ HERNANDEZ"/>
        <s v="MAURICIO HERNAN CRUZ OLMEDO"/>
        <s v="GENERAL FERRETERA DE EL"/>
        <s v="VICTOR HUGO CORNEJO"/>
        <s v="FREDY ANTONIO JOYA"/>
        <s v="JOSE MARCELO VENTURA"/>
        <s v="MARIO SAUL MARTINEZ PORTILLO"/>
        <s v="ROBERTO RAMIREZ SANTOS"/>
        <s v="CLAROS HENRIQUEZ, LUIS ORLANDO"/>
        <s v="MONELCA INDUSTRIAL S.A DE C.V"/>
        <s v="JOSE EDGAR ZELAYA GALEAS"/>
        <s v="NOEMI HAYDEE MENDOZA PEREZ"/>
        <s v="PVC S.A DE C.V"/>
        <s v="URBMAN, S.A DE C.V"/>
        <s v="TERMINALES DEL PACIFICO , S.A."/>
        <s v="FERRETERIA EL CONSTRUCTOR SAMAREÑO,"/>
        <s v="VENTA UNICA COSTA RICA"/>
        <s v="EMPLEADOS TITANCASA COSTA RICA"/>
        <s v="SERVICIOS Y TRATAMIENTOS QUIMICOS"/>
        <s v="ABONOS DEL PACIFICO S.A"/>
        <s v="MADERAS EL PUENTE,S.A."/>
        <s v="IMPORTADORA QUIMICA DEL NORTE, S.A."/>
        <s v="MAQUINARIA INDUSTRIAL GALLO"/>
        <s v="ASO ADM DEL ACUEDUCTO RURAL DE CONC"/>
        <s v="DEPOSITO EL RAFAELEÑO, S.A."/>
        <s v="JOSE ELIZARDO PALUCHO GRANADOS"/>
        <s v="RAMON ANTONIO ALVARADO"/>
        <s v="ASISTEDCOS"/>
        <s v="VERONICA ESMERALDA FLORES"/>
        <s v="ANA MATILDE SALAZAR GRANDE"/>
        <s v="ACDIS ONG"/>
        <s v="FERRETERIA E IMPORTADORA LOPEZ/"/>
        <s v="CARLOS RAMIREZ GONZALES"/>
        <s v="SERGIO ADEMAR AVILA MOLINA/"/>
        <s v="ENRIQUE VICENTE AILON"/>
        <s v="FERRETERIA JUDA"/>
        <s v="CARTONES ECONOMICOS, S.A."/>
        <s v="CERAMICAS EL SOL"/>
        <s v="LUIS FERNANDO, HERNANDEZ GONZALES /"/>
        <s v="FERRETERIA MAYA / JUSTO RUFINO"/>
        <s v="LAZARO, AJTUN JUAREZ / AGROPECUARIA"/>
        <s v="JOSE ALEXANDER VEGA DE LEON / FEROM"/>
        <s v="ODILIO PAULINO SALES GONZALEZ / MIN"/>
        <s v="DAMARIS NOEMI, LOPEZ PEREZ / CONSTR"/>
        <s v="RODOLFO POZUELOS OLIVA / DIST. SAN"/>
        <s v="SANTOS TZUN/ FERRETERIA EL PUNTO"/>
        <s v="NORMA MARIVEL VELASQUEZ SOLIS"/>
        <s v="CENTRO DE SERVICIOS LOS CUATES"/>
        <s v="MAYLI DAMARIS ESPINO CERRITOS/CEDEC"/>
        <s v="FERRETERIA CALDERON / AGUSTIN CALDE"/>
        <s v="JOSE REYES/FERROCENTRO SAN JUAN"/>
        <s v="SUPERFILES, S.A."/>
        <s v="VENTA UNICA GUATEMALA"/>
        <s v="EMPLEADOS TITANCASA"/>
        <s v="RODOLFO OBREGON GUACHIN"/>
        <s v="MARIA ELENA CHITAY SOR"/>
        <s v="MACSAM, SOCIEDAD ANONIMA"/>
        <s v="FERRETERIA RIVERA"/>
        <s v="JUAN ALBERTO PEREZ SAC"/>
        <s v="CONSUELO LEAL/FERRONORTE COBAN"/>
        <s v="MANFREDO ROBERTO, CANAHUI"/>
        <s v="FERRETERIA Y SERVICIOS EL AGUILA"/>
        <s v="ALMA LETICIA BOL DE LA CRUZ /"/>
        <s v="DISTRIBUIDORA Y MULTISERVICIOS LA P"/>
        <s v="MAXIMILIANO CUX / COMERCIAL DEL ATL"/>
        <s v="JULIANA PAULA, GUTIERREZ TALE"/>
        <s v="MATERIALES DE CONSTRUCCION EL"/>
        <s v="COMERCIAL  JIRE"/>
        <s v="VENTA UNICA HONDURAS"/>
        <s v="SISTEMAS TECNICOS DE AGUA EN HONDUR"/>
        <s v="DISEÑO Y CONSTRUCCION S.A. DE C.V."/>
        <s v="KINGDOM SOLUTIONS"/>
        <s v="HOTEL AUSTRIA NAVARRETE CIA LTDA"/>
        <s v="EDDY ANTONIO PEREZ HERNANDEZ"/>
        <s v="MARLON SANCHEZ"/>
        <s v="MENDEZ Y VILLA NUEVA CONSTRUCTORES,"/>
        <s v="MATTEW TURNER &amp; CIA LTDA"/>
        <s v="BOMBAS Y MOTORES DE NICARAGUA S.A"/>
        <s v="VISION MUNDIAL NICARAGUA"/>
        <s v="AEROBOMBAS DE MECATE"/>
        <m/>
        <s v="ASADA SANTA ROSA DE OREAMUNO"/>
        <s v="ASOCIACION CAMARA DE PRODUCTORES"/>
        <s v="FERRETERIA TECNICA FETESA S.A"/>
        <s v="COPRODESA,S.A."/>
        <s v="HIDROMEDICION G&amp;R , S.A."/>
        <s v="INSTITUTO COSTARRICENSE DE"/>
        <s v="I E C ASOCIADOS , S.A."/>
        <s v="3-101-649639, S.A."/>
        <s v="DIMACOTO,S.A."/>
        <s v="CALVOCONSERVAS EL SALVADOR, S.A DE"/>
        <s v="TITO SALOMON MAZARIEGO REYES"/>
        <s v="COREAS FLORES FELICIANO"/>
        <s v="VENTA UNICA EL SALVADOR"/>
        <s v="INVERSIONES AVILA PINEDA S.A DE C.V"/>
        <s v="OPERADORA DE TIENDAS, S.A. / CLUBCO"/>
        <s v="OPERADORA DE TIENDAS, S.A. / WALMAR"/>
        <s v="NUEVOS ALMACENES, S.A."/>
        <s v="C-D BOR"/>
        <s v="OPERADORA DE TIENDAS, S.A."/>
        <s v="PEDRO TZOC RODRIGUEZ /"/>
        <s v="JERASA S A"/>
        <s v="CORPORACION MIFRANC S.A."/>
        <s v="DUBON CONSTRUCCIONES"/>
        <s v="MARIANO REYNALDO GONZALEZ ROCCHE"/>
        <s v="PEDRO MENDEZ LEON"/>
        <s v="AGROCENTRO LA JOYA 2, S.A."/>
        <s v="EDGAR LEONEL GARCIA GONZALES/"/>
        <s v="FUNDACION HABITAT PARA LA HUMANIDAD"/>
        <s v="GRUPO FERROSO"/>
        <s v="FERRETERIA LA COSTEÑA, SOCIEDAD"/>
        <s v="CORPORACION DE NEGOCIOS"/>
        <s v="ALFREDO DE LEON / FERRETERIA LA"/>
        <s v="GLORIA ORDOÑEZ / FERRETERIA MARNEL"/>
        <s v="SERVIMACO"/>
        <s v="QUISERTEC, S. A."/>
        <s v="CONSTRUCCION DE PROYECTOS, S.A."/>
        <s v="CODECOMAR SOCIEDAD ANÓNIMA"/>
        <s v="JORGE AURELIO VELIZ MARTINEZ"/>
        <s v="AGROINDUSTRIAS SUCCESSO,"/>
        <s v="INGENIERIA COLOMBO GUATEMALTECA,"/>
        <s v="ALBERTO JOSÉ PEREZ ZARCO (COPROPIED"/>
        <s v="TRANSPORTES ANGEL"/>
        <s v="PRODUCTOS INNOVADORES ASAMA, S.A."/>
        <s v="COBROS CABRILS, SOCIEDAD ANÓNIMA"/>
        <s v="ALIMENTOS PARA ANIMALES, S.A."/>
        <s v="JULIO ABDEL ABDALLA LÓPEZ"/>
        <s v="JUAN CARLOS ALONZO CASTILLO"/>
        <s v="FPC GROUP, SOCIEDAD ANONIMA"/>
        <s v="ADMICA, S. A."/>
        <s v="MUNICIPALIDAD DE SAN JUAN CHAMELCO"/>
        <s v="FERRETERIA RICKY"/>
        <s v="OSCAR MONTEPEQUE / INVERSIONES COCA"/>
        <s v="DORA ALICIA XOY TA"/>
        <s v="CESAR ANTONIO BUENAFE PELAEZ"/>
        <s v="FERRETERIA JIREH"/>
        <s v="FERRECENTRO"/>
        <s v="FERRETERIA JUVENTUD"/>
        <s v="FERRETERIA PIZZATI"/>
        <s v="FERRETERIA OTI"/>
        <s v="CAROL MELIZA VALLEJOS GONZALEZ"/>
        <s v="OSCAR RENE TERCERO FERNANDEZ"/>
        <s v="ALCALDIA MUNICIPAL SAN CARLOS"/>
        <s v="FERRETERIA ALONDRA Y / O SALVADOR G"/>
        <s v="ACICAFOC / PROYECTO REGIONAL COSECH"/>
        <s v="Ramoferr,  S.A de C.V" u="1"/>
        <s v="Marse, S.A. de C.V./Ferret. La Industrial" u="1"/>
        <s v="VICTOR FRANCISCO URRUTIA PEREZ" u="1"/>
        <s v="CORPORACION TORRE FUERTE S.A" u="1"/>
        <s v="Ceinfece" u="1"/>
        <s v="YALCACHIMBA, S.A." u="1"/>
        <s v="INDUSTRIAS DE LÁTEX, S. A." u="1"/>
        <s v="Ceramicas Imperial" u="1"/>
        <s v="ANA MIRIAM CORDERO  VDA DE DELGADO" u="1"/>
        <s v="VIDALES HERMANOS" u="1"/>
        <s v="MARLY JEANNETTE MARTINEZ VASQUEZ" u="1"/>
        <s v="KARLA  BOCHE" u="1"/>
        <s v="OSCAR ALAY NAJARRO" u="1"/>
        <s v="INDUSTRIAS AGRICOLAS CENTRO" u="1"/>
        <s v="Comelasa" u="1"/>
        <s v="BONATTI INGENIEROS Y ARQUITECTOS ," u="1"/>
        <s v="Ferreteria La Norteña" u="1"/>
        <s v="Ferretería Majano, S.A. de C.V." u="1"/>
        <s v="Saúl Amilcar Deras Fuentes" u="1"/>
        <s v="Elix Neftaly Umaña" u="1"/>
        <s v="EDWIN MARTINEZ / DISTRIBUIDORA" u="1"/>
        <s v="ALFONSO GALDAMEZ" u="1"/>
        <s v="JULIO R BARILLAS" u="1"/>
        <s v="URBANO FERNANDEZ" u="1"/>
        <s v="MATERIALES PARA CONSTRUCCION ARPE" u="1"/>
        <s v="FERRETERIA SALAS" u="1"/>
        <s v="JOSE ARNOLDO VALDES DUARTE" u="1"/>
        <s v="ELEKTRA DE GUATEMALA, S.A." u="1"/>
        <s v="Vta. De Madera y Ferreteria Cabañas" u="1"/>
        <s v="Sonia Yaneth Linares" u="1"/>
        <s v="HIDROMAQ Y COMPAÑÍA LIMITADA" u="1"/>
        <s v="Rosa Virginia de Carranza -Ferret San Antonio" u="1"/>
        <s v="COOP DE CAFICUL Y SERV MULT DE COOPECERRO AZUL" u="1"/>
        <s v="Surissa, S.A. de C.V./Mayoreo" u="1"/>
        <s v="CARLOS EDUARDO VIDES SANTIAGO" u="1"/>
        <s v="Ferreteria Tres Hermanos" u="1"/>
        <s v="Ferreteria  La Fortuna" u="1"/>
        <s v="GRACIAS A DIOS" u="1"/>
        <s v="CNA SERVICIOS, S.A." u="1"/>
        <s v="Juan Neftali Dominguez-Ferreteria Los Hebreos" u="1"/>
        <s v="Diuver Adilio Martinez" u="1"/>
        <s v="SAMUEL ALCON AILON, GUILLERMO ALCON" u="1"/>
        <s v="FERRETERIA ALBERTO AGUILAR , S.A." u="1"/>
        <s v="DISTRIBUIDORA DE MATERIALES &quot;Z-3&quot; /" u="1"/>
        <s v="WATER FOR PEOPLE" u="1"/>
        <s v="Leokary, S.A  de .C.V" u="1"/>
        <s v="Venta de Materiales de Construcción Rivas" u="1"/>
        <s v="FERRETERIA, BLOQUERA Y SERVICIOS VA" u="1"/>
        <s v="Materiales de construccion Ferresal" u="1"/>
        <s v="COMERCIAL YFERRETERIA EMANUEL" u="1"/>
        <s v="Ferretería y Suministros del Norte/Casa M" u="1"/>
        <s v="ALIMENTOS INTEGRADOS DEL SUR, S.A." u="1"/>
        <s v="OPERADORA DE TIENDAS, S.A. / MAXI" u="1"/>
        <s v="Ferreteria El Campesino" u="1"/>
        <s v="KARLA PORRAS PANIAGUA" u="1"/>
        <s v="TECNOLOGIA INDUSTRIAL DE GRANULADOS" u="1"/>
        <s v="Ferreteria Hermanitos Joya" u="1"/>
        <s v="Ferretería El Triunfo" u="1"/>
        <s v="Agroferreteria San Simón-Jucuapa, Usulután" u="1"/>
        <s v="Ferretería JR" u="1"/>
        <s v="FERRETERIA CRISTIAN" u="1"/>
        <s v="Carlos Rafel Lozano-Ferreteria Jaimito" u="1"/>
        <s v="HILDA DE SALAZAR / FERRETERIA EL BA" u="1"/>
        <s v="Maderas de Oriente" u="1"/>
        <s v="DISTRIBUIDORA LA LIMA" u="1"/>
        <s v="JOSÉ ISAÍAS TUBAC TUBAC" u="1"/>
        <s v="FRANCISCO MELARA ARDON" u="1"/>
        <s v="Ferretería y Suministros de Occidente" u="1"/>
        <s v="CERVECERIA CENTRO AMERICANA SOCIEDA" u="1"/>
        <s v="QUIMICOS Y LUBRICANTES S.A." u="1"/>
        <s v="IREX DE EL SALVADOR S.A DE C.V." u="1"/>
        <s v="GRUPO ARTEC, S.A." u="1"/>
        <s v="MACONFER, casa Matriz" u="1"/>
        <s v="CAS Herramientas" u="1"/>
        <s v="Ferretería El Centro" u="1"/>
        <s v="Ferreteria el Bodegon de San Cristobal" u="1"/>
        <s v="Agroferreteria La YUNTA, S.A de C.V" u="1"/>
        <s v="REPRODUCTORES AVICOLAS, S.A." u="1"/>
        <s v="AIXA MARIELA LÓPEZ DE VELÁSQUEZ" u="1"/>
        <s v="IGLESIA EVANGELICA DEL CAMINO" u="1"/>
        <s v="Ferretería del Pueblo, S.A de C.V" u="1"/>
        <s v="Chávez Hermanos, S.A. de C.V." u="1"/>
        <s v="Ferreteria La Antena" u="1"/>
        <s v="LEOPOLDO HERNANDEZ" u="1"/>
        <s v="Maria Liduvina Cardoza" u="1"/>
        <s v="COOPERATIVA DE REFORESTACION COPEMADEREROS" u="1"/>
        <s v="WILLIAM GEOVANNY DUARTE GUERRA" u="1"/>
        <s v="OLGA MARINA ARAUJO DE AVILES" u="1"/>
        <s v="JORGE ALBERTO MONTENEGRO ORELLANA" u="1"/>
        <s v="EDWIN GUINEA/ FERRETERIA LA ECONOMI" u="1"/>
        <s v="COMPAÑIA AGRICOLA INDUSTRIAL SANTA" u="1"/>
        <s v="Luis Orlando Claros Henriquez" u="1"/>
        <s v="Ferreteria El Bosque" u="1"/>
        <s v="MANUEL ALEJANDRO DE PAZ BONILLA" u="1"/>
        <s v="Jose Hector Gemez Arce-Ferret. Y Vta. De Materiales Antonio José" u="1"/>
        <s v="CAD, S.A." u="1"/>
        <s v="DOMINGO DANIEL HERRADOR" u="1"/>
        <s v="cecofesa" u="1"/>
        <s v="FSR J &amp; M, S.A.(FAROCBA)" u="1"/>
        <s v="FERRETERIA JENNY" u="1"/>
        <s v="TONY RAMIRO, SANTOS COBON" u="1"/>
        <s v="Rosita de Santin" u="1"/>
        <s v="INVERSIONES Y PROYECTOS, S.A." u="1"/>
        <s v="Materiales de Construcción Los Angeles" u="1"/>
        <s v="DISTRIBUIDORA DE ORIENTE" u="1"/>
        <s v="ADECA / AGUA Y SANEAMIENTO CARAZO" u="1"/>
        <s v="DISTRIBUIDORA AP&amp;P S.A." u="1"/>
        <s v="Vta. De Mater. De Const. Fuentes El Pino-" u="1"/>
        <s v="Cielos Falsos Seguros de Cabañas" u="1"/>
        <s v="Ferretería La Bodega" u="1"/>
        <s v="Real Inversiones LTDA. (antes Hidrosagarra)" u="1"/>
        <s v="Jose Santos Alfaro-Ferreteria San Jorge" u="1"/>
        <s v="CENTRO AGRICOLA CONTONAL DESAMPARADOS" u="1"/>
        <s v="General Ferretera de El Salvador" u="1"/>
        <s v="ALIMENTOS IDEAL, S. A." u="1"/>
      </sharedItems>
    </cacheField>
    <cacheField name="Departamento" numFmtId="0">
      <sharedItems containsBlank="1" containsMixedTypes="1" containsNumber="1" containsInteger="1" minValue="9000038" maxValue="9000038" count="80">
        <s v="Guatemala"/>
        <s v="San Marcos"/>
        <s v="Totonicapán"/>
        <s v="Quetzaltenango"/>
        <s v="Huehuetenango"/>
        <s v="Chimaltenango"/>
        <s v="Sacatepéquez"/>
        <s v="Suchitepéquez"/>
        <s v="Retalhuleu"/>
        <s v="Escuintla"/>
        <s v="Jutiapa"/>
        <s v="Jalapa"/>
        <s v="Santa Rosa"/>
        <s v="Chiquimula"/>
        <s v="Izabal"/>
        <s v="Quiché"/>
        <s v="Sololá"/>
        <s v="Baja Verapaz"/>
        <s v="Alta Verapaz"/>
        <s v="El Progreso"/>
        <s v="Zacapa"/>
        <s v="Petén"/>
        <s v="Cartago"/>
        <s v="Puntarenas"/>
        <s v="Guanacaste"/>
        <s v="San José"/>
        <s v="Alajuela"/>
        <s v="Limon"/>
        <s v="Heredia"/>
        <s v="Copan"/>
        <s v="Fco. Morazan"/>
        <s v="Choluteca"/>
        <s v="Cortes"/>
        <s v="Comayagua"/>
        <s v="Atlantida"/>
        <s v="Olancho"/>
        <s v="Intibucá"/>
        <s v="Colon"/>
        <s v="Ocotepeque"/>
        <s v="El Paraiso"/>
        <s v="Isla de la Bahía"/>
        <s v="Valle"/>
        <s v="Lempira"/>
        <s v="Santa Barbara"/>
        <s v="Tegucigalpa"/>
        <s v="La Paz"/>
        <s v="Managua"/>
        <s v="Matagalpa"/>
        <s v="Aut. Del Atlant SUR"/>
        <s v="Rivas"/>
        <s v="Jinotega"/>
        <s v="Estelí"/>
        <s v="Chontales"/>
        <s v="Carazo"/>
        <s v="León"/>
        <s v="Boaco"/>
        <s v="Nueva Segovia"/>
        <s v="Chinandega"/>
        <s v="Masaya"/>
        <s v="Granadan"/>
        <s v="Departamento de Madr"/>
        <s v="San Salvador"/>
        <s v="San Miguel"/>
        <s v="Santa Ana"/>
        <s v="Cabañas"/>
        <s v="La Unión"/>
        <s v="Usulután"/>
        <s v="La Libertad"/>
        <s v="Morazán"/>
        <s v="Ahuachapán"/>
        <s v="Cuscatlán"/>
        <s v="Chalatenango"/>
        <s v="Sonsonate"/>
        <s v="San Vicente"/>
        <s v="CR/Sin asignar"/>
        <s v="HN/Sin asignar"/>
        <m/>
        <s v="SV/Sin asignar"/>
        <s v="Río San Juan"/>
        <n v="9000038" u="1"/>
      </sharedItems>
    </cacheField>
    <cacheField name="Cadenas" numFmtId="0">
      <sharedItems containsBlank="1"/>
    </cacheField>
    <cacheField name="Clasificación" numFmtId="0">
      <sharedItems containsBlank="1" count="4">
        <s v="Reserva"/>
        <s v="Cobertura"/>
        <s v="Top"/>
        <m/>
      </sharedItems>
    </cacheField>
    <cacheField name="Promesa ML" numFmtId="0">
      <sharedItems containsString="0" containsBlank="1" containsNumber="1" minValue="-362121.2804898608" maxValue="2679705.179304258"/>
    </cacheField>
    <cacheField name="Promesa USD" numFmtId="172">
      <sharedItems containsString="0" containsBlank="1" containsNumber="1" minValue="-676.00915066613345" maxValue="108463.67287659447"/>
    </cacheField>
    <cacheField name="Real ML" numFmtId="0">
      <sharedItems containsBlank="1" containsMixedTypes="1" containsNumber="1" minValue="-270020.57999999996" maxValue="8971743.6799999997"/>
    </cacheField>
    <cacheField name="Real USD" numFmtId="0">
      <sharedItems containsBlank="1" containsMixedTypes="1" containsNumber="1" minValue="-3210.2457018167865" maxValue="358551.35359800496"/>
    </cacheField>
    <cacheField name="Total Clientes" numFmtId="0">
      <sharedItems containsString="0" containsBlank="1" containsNumber="1" containsInteger="1" minValue="1" maxValue="1"/>
    </cacheField>
    <cacheField name="Total Clientes Venta" numFmtId="0">
      <sharedItems containsString="0" containsBlank="1" containsNumber="1" containsInteger="1" minValue="1" maxValue="1"/>
    </cacheField>
    <cacheField name="Ult. Fecha Entrega" numFmtId="14">
      <sharedItems containsDate="1" containsBlank="1" containsMixedTypes="1" minDate="2011-06-20T00:00:00" maxDate="2213-08-28T00:00:00" count="144">
        <d v="2013-07-26T00:00:00"/>
        <d v="2013-08-22T00:00:00"/>
        <d v="2013-05-09T00:00:00"/>
        <s v="0"/>
        <d v="2013-05-20T00:00:00"/>
        <d v="2013-07-25T00:00:00"/>
        <d v="2013-05-22T00:00:00"/>
        <d v="2013-08-01T00:00:00"/>
        <d v="2013-09-13T00:00:00"/>
        <d v="2013-05-27T00:00:00"/>
        <d v="2013-08-16T00:00:00"/>
        <d v="2013-09-23T00:00:00"/>
        <d v="2013-05-28T00:00:00"/>
        <d v="2013-08-26T00:00:00"/>
        <d v="2013-06-28T00:00:00"/>
        <d v="2013-08-12T00:00:00"/>
        <d v="2013-05-13T00:00:00"/>
        <d v="2013-07-16T00:00:00"/>
        <d v="2013-09-05T00:00:00"/>
        <d v="2013-09-25T00:00:00"/>
        <d v="2013-07-01T00:00:00"/>
        <d v="2013-08-19T00:00:00"/>
        <d v="2013-09-27T00:00:00"/>
        <d v="2013-09-12T00:00:00"/>
        <d v="2013-06-03T00:00:00"/>
        <d v="2013-08-06T00:00:00"/>
        <d v="2013-08-02T00:00:00"/>
        <d v="2013-09-19T00:00:00"/>
        <d v="2013-07-02T00:00:00"/>
        <d v="2013-07-22T00:00:00"/>
        <d v="2013-07-23T00:00:00"/>
        <d v="2013-09-02T00:00:00"/>
        <d v="2013-07-29T00:00:00"/>
        <d v="2013-09-16T00:00:00"/>
        <d v="2013-06-21T00:00:00"/>
        <d v="2013-08-27T00:00:00"/>
        <d v="2013-08-28T00:00:00"/>
        <d v="2013-09-11T00:00:00"/>
        <d v="2013-07-31T00:00:00"/>
        <d v="2013-09-09T00:00:00"/>
        <d v="2013-09-18T00:00:00"/>
        <d v="2013-09-17T00:00:00"/>
        <d v="2013-08-29T00:00:00"/>
        <d v="2013-09-20T00:00:00"/>
        <d v="2013-06-20T00:00:00"/>
        <d v="2013-05-07T00:00:00"/>
        <d v="2013-08-30T00:00:00"/>
        <d v="2013-06-12T00:00:00"/>
        <d v="2013-08-07T00:00:00"/>
        <d v="2013-06-25T00:00:00"/>
        <d v="2013-06-10T00:00:00"/>
        <d v="2013-09-07T00:00:00"/>
        <d v="2013-07-10T00:00:00"/>
        <d v="2013-07-15T00:00:00"/>
        <d v="2013-06-19T00:00:00"/>
        <d v="2013-07-27T00:00:00"/>
        <d v="2013-06-04T00:00:00"/>
        <d v="2013-09-04T00:00:00"/>
        <d v="2013-08-05T00:00:00"/>
        <d v="2013-06-27T00:00:00"/>
        <d v="2013-08-14T00:00:00"/>
        <d v="2013-06-14T00:00:00"/>
        <d v="2013-05-24T00:00:00"/>
        <d v="2013-09-24T00:00:00"/>
        <d v="2013-05-08T00:00:00"/>
        <d v="2013-05-29T00:00:00"/>
        <d v="2013-07-11T00:00:00"/>
        <d v="2013-07-04T00:00:00"/>
        <d v="2013-08-20T00:00:00"/>
        <d v="2013-09-26T00:00:00"/>
        <d v="2013-06-08T00:00:00"/>
        <d v="2013-08-03T00:00:00"/>
        <d v="2013-09-06T00:00:00"/>
        <d v="2013-07-18T00:00:00"/>
        <d v="2013-08-21T00:00:00"/>
        <d v="2013-06-05T00:00:00"/>
        <d v="2013-07-24T00:00:00"/>
        <d v="2013-08-09T00:00:00"/>
        <d v="2013-09-21T00:00:00"/>
        <d v="2013-07-08T00:00:00"/>
        <d v="2013-07-30T00:00:00"/>
        <d v="2013-05-02T00:00:00"/>
        <d v="2013-05-31T00:00:00"/>
        <d v="2013-06-17T00:00:00"/>
        <d v="2013-06-07T00:00:00"/>
        <d v="2013-08-08T00:00:00"/>
        <d v="2013-06-18T00:00:00"/>
        <d v="2013-07-17T00:00:00"/>
        <d v="2013-05-14T00:00:00"/>
        <d v="2013-09-10T00:00:00"/>
        <d v="2013-09-03T00:00:00"/>
        <d v="2013-08-15T00:00:00"/>
        <d v="2013-05-10T00:00:00"/>
        <d v="2013-06-11T00:00:00"/>
        <d v="2013-06-24T00:00:00"/>
        <d v="2013-05-16T00:00:00"/>
        <d v="2013-08-17T00:00:00"/>
        <d v="2213-08-27T00:00:00"/>
        <d v="2013-08-23T00:00:00"/>
        <d v="2013-07-19T00:00:00"/>
        <d v="2013-05-03T00:00:00"/>
        <d v="2013-06-22T00:00:00"/>
        <d v="2013-05-30T00:00:00"/>
        <d v="2013-08-13T00:00:00"/>
        <d v="2013-05-11T00:00:00"/>
        <d v="2013-05-23T00:00:00"/>
        <d v="2013-05-04T00:00:00"/>
        <d v="2013-05-15T00:00:00"/>
        <d v="2013-05-25T00:00:00"/>
        <d v="2013-07-09T00:00:00"/>
        <d v="2013-06-13T00:00:00"/>
        <d v="2013-07-05T00:00:00"/>
        <d v="2013-06-06T00:00:00"/>
        <d v="2213-07-12T00:00:00"/>
        <d v="2013-07-03T00:00:00"/>
        <d v="2013-05-17T00:00:00"/>
        <d v="2013-09-30T00:00:00"/>
        <d v="2013-09-22T00:00:00"/>
        <d v="2013-09-01T00:00:00"/>
        <d v="2013-08-31T00:00:00"/>
        <d v="2013-06-26T00:00:00"/>
        <d v="2213-06-18T00:00:00"/>
        <d v="2013-09-28T00:00:00"/>
        <d v="2013-09-29T00:00:00"/>
        <d v="2013-07-13T00:00:00"/>
        <d v="2013-07-20T00:00:00"/>
        <d v="2013-07-12T00:00:00"/>
        <m/>
        <d v="2013-06-29T00:00:00" u="1"/>
        <d v="2013-06-15T00:00:00" u="1"/>
        <d v="2013-08-18T00:00:00" u="1"/>
        <d v="2011-06-20T00:00:00" u="1"/>
        <d v="2013-06-01T00:00:00" u="1"/>
        <d v="2013-07-06T00:00:00" u="1"/>
        <d v="2013-08-04T00:00:00" u="1"/>
        <d v="2013-05-01T00:00:00" u="1"/>
        <d v="2013-09-14T00:00:00" u="1"/>
        <d v="2013-05-06T00:00:00" u="1"/>
        <d v="2013-06-09T00:00:00" u="1"/>
        <d v="2013-07-14T00:00:00" u="1"/>
        <d v="2013-08-24T00:00:00" u="1"/>
        <d v="2013-05-21T00:00:00" u="1"/>
        <d v="2013-08-10T00:00:00" u="1"/>
        <d v="2013-09-15T00:00:00" u="1"/>
      </sharedItems>
    </cacheField>
    <cacheField name="%" numFmtId="0" formula="IF(ISERROR('Real USD'/'Promesa USD'),0,('Real USD'/'Promesa USD'))" databaseField="0"/>
    <cacheField name="Clientes x Vender" numFmtId="0" formula="'Total Clientes'-'Total Clientes Venta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elbyn Noe Flores" refreshedDate="41548.719108217592" createdVersion="4" refreshedVersion="4" minRefreshableVersion="3" recordCount="1543">
  <cacheSource type="worksheet">
    <worksheetSource ref="A2:M8053" sheet="Promesas"/>
  </cacheSource>
  <cacheFields count="16">
    <cacheField name="País" numFmtId="0">
      <sharedItems containsBlank="1" count="10">
        <s v=" Guatemala"/>
        <s v=" Costa Rica"/>
        <s v=" Honduras"/>
        <s v=" Nicaragua"/>
        <s v=" El Salvador"/>
        <s v=" Guatemala APT CA 1"/>
        <s v=" Honduras APT CA 1"/>
        <s v=" Nicaragua APT CA 1"/>
        <m/>
        <s v=" El Salvador APT CA 1" u="1"/>
      </sharedItems>
    </cacheField>
    <cacheField name="Vendedor" numFmtId="0">
      <sharedItems containsBlank="1" count="40">
        <s v="MIGUEL ANGEL DUARTE"/>
        <s v="GERARDO PINEDA"/>
        <s v="MEDARDO MOSCOSO"/>
        <s v="GERSON DAVID PEREZ B"/>
        <s v="DOUGLAS RODRIGUEZ CI"/>
        <s v="FREDY BRIONY CAAL BO"/>
        <s v="FLAVIO SAAVEDRA"/>
        <s v="GUILLERMO ZUÑIGA"/>
        <s v="STEVE LORIA"/>
        <s v="RODOLFO PACHECO"/>
        <s v="ORLYN ALDENIS ESPINO"/>
        <s v="CARLOS MAX PAGUAGA"/>
        <s v="ALEJANDRO JOSE REYES"/>
        <s v="REINALDO M. MCCREA V"/>
        <s v="MCGREA MOISES"/>
        <s v="CANALES JORGE VIRGIL"/>
        <s v="GUADAMUZ CESAR LENIN"/>
        <s v="CELIA MAZARIEGOS"/>
        <s v="ERICK ESCOBAR"/>
        <s v="Sin asignar"/>
        <s v="EDUARDO BURGOS"/>
        <s v="VENTA OFICINA"/>
        <s v="RAUL OSBERTO MORALES"/>
        <s v="DANIEL BONILLA"/>
        <s v="CARLOS VALDES"/>
        <m/>
        <s v="DIEGO ALVARADO" u="1"/>
        <s v="GUADAMUZ CESAR" u="1"/>
        <s v="FREDY CAAL" u="1"/>
        <s v="EDUARDO ORELLANA" u="1"/>
        <s v="JORGE ALBERTO BORJAS" u="1"/>
        <s v="NOE DE JESUS PINEDA" u="1"/>
        <s v="RANDALL TORRES" u="1"/>
        <s v="ALVARO CHINCHILLA LU" u="1"/>
        <s v="RODERICK SOLIS UBAGO" u="1"/>
        <s v="CARLOS LUIS POSAS GU" u="1"/>
        <s v="ALEJANDRO REYES" u="1"/>
        <s v="CAAL FREDY BRIONY" u="1"/>
        <s v="GELBER OVIDIO TOVAR" u="1"/>
        <s v="NAZRY DAGOBERTO PADI" u="1"/>
      </sharedItems>
    </cacheField>
    <cacheField name="SKU" numFmtId="0">
      <sharedItems containsBlank="1" containsMixedTypes="1" containsNumber="1" containsInteger="1" minValue="5000001" maxValue="9000333"/>
    </cacheField>
    <cacheField name="Cliente" numFmtId="0">
      <sharedItems containsBlank="1" count="1634">
        <s v="AQUATECNIA, S.A."/>
        <s v="JACOBO GOMEZ / DISTRIBUIDORA DEL OE"/>
        <s v="LILIAN PENAGOS DE MARÍN"/>
        <s v="ALBERTO FUENTES /FERRETERIA GLORIA"/>
        <s v="MERCEDES MENDEZ/ DISTRIBUIDORA"/>
        <s v="COMPAÑÍA COMERCIAL ROYER, S.A."/>
        <s v="GILMER ADAN ESPINA / DIST. EL ESFUE"/>
        <s v="MANOLO PEÑALONZO"/>
        <s v="AMALIA ARACELY AJANEL VICENTE"/>
        <s v="D`CERAMICA"/>
        <s v="CONSTRUBAÑO"/>
        <s v="FERMAC CONSTRUFUTURO /"/>
        <s v="SURTI CERAMICOS, S.A."/>
        <s v="MAPERSA"/>
        <s v="COMERCIAL DISTRIBUIDORA CANAAN"/>
        <s v="PALOS DE OCCIDENTE, S.A. / DIST. CO"/>
        <s v="EL GIGANTE DEL AZULEJO , S.A."/>
        <s v="MIRIAM VICENTE Y VICENTE /"/>
        <s v="ROMEO BATEN/ FERRETERIA EL"/>
        <s v="DISTRIBUIDORA LOS ALTOS"/>
        <s v="DE LEON ORDOÑEZ JUAN SALVADOR"/>
        <s v="ANTONIO PASCUAL SAJCHE /"/>
        <s v="DISTRIBUIDORA TRANSPORTES"/>
        <s v="FERRETERIAS DE OCCIDENTE , S.A."/>
        <s v="SURTICERAMICA SAM´S CLUB"/>
        <s v="SANTOS MORALES TAHAY DE DE LEON /"/>
        <s v="NICOLAS VASQUEZ LOPEZ"/>
        <s v="JOSE CORTEZ LOPEZ / DISTRIBUIDORA"/>
        <s v="ENRIQUE RIGOBERTO PEREZ/"/>
        <s v="HIERROS Y CEMENTOS DE OCCIDENTE, S."/>
        <s v="CORPORACION CIFUENTES, S.A."/>
        <s v="CORPORACIÓN DE NEGOCIOS LAJUJ NOJ,"/>
        <s v="FELIPE MENDEZ / COMERCIAL MENDEZ"/>
        <s v="CORPORACION LA ROTONDA, S.A."/>
        <s v="FERRETERIA EL CENTRO"/>
        <s v="NIXON GRAMAJO/FERRO AGRO LA ECONOMI"/>
        <s v="FERRETERIAS EL TEJAR XELA, S.A."/>
        <s v="MATILDE LOPEZ SAC"/>
        <s v="FERRETERIAS EL TEJAR XELA S.A."/>
        <s v="JACOBO ESAU  MENDEZ / FERRETERIA"/>
        <s v="GRUPO CONSTRUFERRO, S.A."/>
        <s v="GLORIA MARINA RECANCOJ/FERRO MAYA"/>
        <s v="MISCELANEA PEÑALONZO"/>
        <s v="SERVIMATERIALES LOS ALTOS, S.A."/>
        <s v="FERRO CONSTRUCCION  EL  TRAVIESO"/>
        <s v="ALEJANDRO MALDONADO"/>
        <s v="WILMIN MORALES / COMERCIAL JORDAN"/>
        <s v="VICTOR MANUEL SONTAY/ MEGA FERRETER"/>
        <s v="SEMACOPE, R.L."/>
        <s v="SARA ROJOP / FERRETERIA GENEZARET"/>
        <s v="RENE ARTURO RAMON MACARIO"/>
        <s v="FLORENCIO RAMOS / DEPOSITO SANTA MO"/>
        <s v="MIGUEL ALEXANDER RIOS"/>
        <s v="FERRETERIA LA ESPERANZA/ JUAN CARLO"/>
        <s v="DISTRIBUIDORA Y FERRETERIA"/>
        <s v="FERRETERIA Y DISTRIBUIDORA POZ"/>
        <s v="CORPORACION AZUFERMA, S.A."/>
        <s v="COMERCIAL MAQUIEQUIPOS INDUSTRIALES"/>
        <s v="COMERCIAL VELASQUEZ, S.A."/>
        <s v="WEST TRADING COMPANY S.A."/>
        <s v="DISTRIBUIDORA MAVYCO"/>
        <s v="FERRETERIA EL CAMPESINO JR."/>
        <s v="DISTRIBUIDORA LA BENDICION DE OCCID"/>
        <s v="COMERCIAL EMMANUEL"/>
        <s v="EL  METRO S.A."/>
        <s v="HECTOR  OLAYO URIZAR SANTOS"/>
        <s v="MARIA SANTOS PÉREZ MENCHU / DEPÓSIT"/>
        <s v="MAKRO"/>
        <s v="DISTRIBUIDORA FUENTES Y RAMIREZ S.A"/>
        <s v="CONSTRUCTORA VELASQUEZ"/>
        <s v="FERRETERIA SAN MIGUEL M.G."/>
        <s v="FERRETERIA MONTUFAR"/>
        <s v="FERRETERIA LA MONTAÑESA"/>
        <s v="CECILIA MARTA CHAVALOC / FERRETERIA"/>
        <s v="FERRETERIA LA LUZ"/>
        <s v="FERROC, SOCIEDAD ANONIMA."/>
        <s v="COMERCIAL FERRETERA GUTIERREZ, S.A."/>
        <s v="&quot;FERRETERIA  &quot;OCCIDENTE&quot;"/>
        <s v="DISTRIBUIDORA FLOR DE OCCIDENTE"/>
        <s v="INGRID ELIZABETH OROZCO MARTINEZ"/>
        <s v="RUBEN BENJAMIN TOYOM YAX"/>
        <s v="AGUSTÍN PABLO CHAVALOC / FERRET. CH"/>
        <s v="COMERCIAL MAYORISTA, S.A."/>
        <s v="INSTALACIONES MODERNAS, S.A."/>
        <s v="DIVISION DMC GUATEMALA S.A."/>
        <s v="SUPER NEGOCIOS HM, S.A."/>
        <s v="FERRETERÍA ALDANA/DEVIS ENRIQUE ALD"/>
        <s v="DISTRIBUIDORA DEL ATLANTICO, S.A."/>
        <s v="FERRETERIAS EL TEJAR S.A."/>
        <s v="DISTRIBUIDORA MARISCAL, S.A."/>
        <s v="FERRETERIA EL TEJAR PROCERES S.A."/>
        <s v="FERRETERIA EL AHORRO"/>
        <s v="NOVEX S.A."/>
        <s v="JOSE LUIS DEL CID MELGAR/FERRETERIA"/>
        <s v="DISTRIBUIDORA POLIDUCTO PVC, SOCIED"/>
        <s v="CESAR VASQUEZ/ELECTRO PERFILES"/>
        <s v="FERRETERIA ESQUIPULAS EL MILAGRO"/>
        <s v="CONSTRUMART SAN JOSÉ, S.A."/>
        <s v="FERRETERÍA EL AHORRO"/>
        <s v="PERFILES Y HIERROS SOCIEDAD ANONIMA"/>
        <s v="SANDRA JUDITH LEMUS /"/>
        <s v="MNLT GUATEMALA, SOCIEDAD ANONIMA"/>
        <s v="ANGEL MENENDEZ / DISTRIBUIDORA LA L"/>
        <s v="LA REINITA, S.A."/>
        <s v="DISTRIBUIDORA Y FERRETERÍA LA CATOR"/>
        <s v="AHISA"/>
        <s v="FERRETERIA LA CENTRAL"/>
        <s v="FERRETERIA ESQUIPULAS"/>
        <s v="DISTRIBUIDORA LA ECONOMICA  / LOREN"/>
        <s v="DISTRIBUIDORA LA UNION, S.A."/>
        <s v="CONSTRUCCIONES Y REMODELACIONES"/>
        <s v="CELASA INGENIERIA Y EQUIPOS, S.A."/>
        <s v="GABRIEL GRANADOS"/>
        <s v="RENE MIRANDA / LA REINITA"/>
        <s v="DISTRIBUIDORA  D &amp; M"/>
        <s v="FERRETERIA KAREN/HUGO GONZALEZ"/>
        <s v="FERRETERIA MENDEZ/PRESIDERIO MENDEZ"/>
        <s v="INVERSIONES ALDAME, S.A."/>
        <s v="DISTRIBUIDORA Y FERRETERIA ASTURIAS"/>
        <s v="EL CHARCO, S.A."/>
        <s v="FFAC,S.A."/>
        <s v="EL MASTIL S.A."/>
        <s v="FERRETERIA EL TEJAR COBAN S.A."/>
        <s v="JOSE LEON CHALI CHALI"/>
        <s v="CORPORACION ACUARIO, S.A."/>
        <s v="DISTRIBUIDORA SACTIC"/>
        <s v="FABRICA DE BLOCK Y FERRETERIA &quot;SACT"/>
        <s v="MERCANTIL LOGORSE"/>
        <s v="MYNOR CUX / COMERCIAL EL CENTRO"/>
        <s v="JOSE FRANCISCO SANTIZO LAGUARDIA /"/>
        <s v="CEDECO"/>
        <s v="FERRO-AGRO SANTIAGO"/>
        <s v="FERRETERIA  EL AMIGO CONSTRUCTOR"/>
        <s v="LUIS GODINEZ / FERRETERIA SAN"/>
        <s v="GRUPO PAR, SOCIEDAD ANONIMA"/>
        <s v="NERY VICENTE / SUPERELECTRIC"/>
        <s v="JOSE OAJACA / DISTRIBUIDORA SAN MAR"/>
        <s v="FERROCONSTRUCCIONES, S.A."/>
        <s v="CONSTRUMATERIALES FERRETEROS, S.A."/>
        <s v="INVERSIONES Y SERVICIOS EL CAMPESIN"/>
        <s v="DISTRIBUIDORA JRME, S.A."/>
        <s v="ANGEL NORATO ESCOBAR/ MATERIALES"/>
        <s v="CORPORACION FHISA, SOCIEDAD ANONIMA"/>
        <s v="RUDI DONALDO GOMEZ MICULAX  / EL AR"/>
        <s v="JUAN SOLÓRZANO / DIST. ELECTROFERRE"/>
        <s v="OTTO FLORIAN O./LA CASA MARAVILLOSA"/>
        <s v="COMERCIAL DISTRIBUIDORA DON PEPE"/>
        <s v="COSTA ACEROS, S.A."/>
        <s v="BRENDA DE LEÓN/ FERRETERÍA EL"/>
        <s v="ABRAHAM BATEN / MINI FERRETERIA"/>
        <s v="DISTRIBUIDORA LA ECONOMICA"/>
        <s v="COMERCIAL AGRICOLA EL ESCOBILLO,"/>
        <s v="GRUPO CORPORATIVO DEL SUR S.A."/>
        <s v="FERRETERIA &quot;NISSI&quot;"/>
        <s v="MARIO PACHECO"/>
        <s v="LUIS F. MUÑOZ  N."/>
        <s v="SANDRA HERRERA /FERRETERIA"/>
        <s v="MANUEL DE JESÚS  VASQUEZ REYES"/>
        <s v="LUIS F. MUÑOZ N."/>
        <s v="FERRETERIA LA POPULAR/ERICK"/>
        <s v="CONSTRUCCION Y SERVICIOS EL CAMPO,"/>
        <s v="GRUPO R DEL SUR, S.A."/>
        <s v="DISTRIBUIDORA  DE CONSTRU"/>
        <s v="FERRETERIA LA SUREÑA , S.A."/>
        <s v="GRUPO HUNGARITA, S.A."/>
        <s v="FERROMINAS DE GUATEMALA  /"/>
        <s v="ALMACEN Y FERRETERÍA LA REALIZACIÓN"/>
        <s v="CLAUDIA REYES / FERRETERIA REYES"/>
        <s v="FERRETERIA ARREOLA, S.A."/>
        <s v="COMERCIALIZADORA LA LAMINA, S.A."/>
        <s v="CORPORACIÓN COMERCIAL GLIDY, S.A."/>
        <s v="MULTICONSTRUCCIONES"/>
        <s v="MARITZA GRACIELA ABADIA GARCIA"/>
        <s v="JOSE E DUARTE/FERRET. UNIVERSAL FER"/>
        <s v="LUIS NORIEGA Y/O FERRET. TIKAL II"/>
        <s v="JOSE FRANCISCO SANCHEZ"/>
        <s v="FABRICA DE BLOCK  LA COLONIAL"/>
        <s v="FERROCENTRO DEL NORTE"/>
        <s v="SALVAJE , S.A."/>
        <s v="OSCAR OCHOA"/>
        <s v="ANA MARIELA PACHECO / NEGOCIACIONES"/>
        <s v="SETEMA"/>
        <s v="EDUARDO G. PEREZ MORALES /INFERZEIS"/>
        <s v="GRUPO MACROFERRETERIAS, S.A."/>
        <s v="MARTA ORALIA OZUNA / DISTRIBUIDORA"/>
        <s v="CENTRAL CERAMICA, S.A."/>
        <s v="KARLA LISETH MARROQUIN DE MURALLES"/>
        <s v="CORPORACION TUBA, S.A."/>
        <s v="COMERCIALIZADORA RODAGRO, S.A."/>
        <s v="HUGO CARDONA PAIZ FERRET SAN CRISTO"/>
        <s v="DISTRIBUIDORA SAN GABRIEL, S.A."/>
        <s v="DISTRIBUIDORA LA CASITA"/>
        <s v="CORPORACION FERRETERA COATEPEQUE S."/>
        <s v="BORYS FERNANDO CHINCHILLA AVALOS /"/>
        <s v="MARÍA LUISA ALVARADO / AGROCENTRO L"/>
        <s v="CONSTRUCTOJ, S.A."/>
        <s v="TECNOFERR / ALEJANDRO CATALINO"/>
        <s v="RICARDO JUAREZ / FERRET. MULTIFER"/>
        <s v="OSCAR SINCAL / LEINY"/>
        <s v="CERAMICAS INTERNACIONALES, S.A"/>
        <s v="DISTRIBUIDORA Y FERRETERÍA PINARES"/>
        <s v="FERRETERIA EL PUNTO"/>
        <s v="GERMAN PEREZ/ FERRETERIA EL ESPACIO"/>
        <s v="TELCA MODERNA"/>
        <s v="FERRETERIA LA ASUNCION"/>
        <s v="CONSTRUMARKET S.A."/>
        <s v="MIRNA JOSEFA PRADO MOLINA DE NEYRA"/>
        <s v="OLIMPIA ARRIVILLAGA DE PEREZ"/>
        <s v="FERRETERIA EL CAMPO"/>
        <s v="FERRETERIA AMARA"/>
        <s v="EL TREBOL CIUDAD SAN CRISTOBAL, S.A"/>
        <s v="JORGE RAMIREZ DEHLSEN  (D' COLOR)"/>
        <s v="CORPORACION FG SOCIEDAD ANONIMA"/>
        <s v="MARIA DEL CARMEN REYES MANSILLA DE"/>
        <s v="EL TREBOL AGUILAR BATRES, S.A."/>
        <s v="FERRETERIA EL TEJAR AGUILAR BATRES"/>
        <s v="CONSULTING, SOCIEDAD ANONIMA"/>
        <s v="VENTA DE MATERIALES DE CONSTRUCCION"/>
        <s v="SANDRA LUCRECIA RODRÍGUEZ SANDOVAL"/>
        <s v="ALMACEN AMERICANO"/>
        <s v="LORENA GUADALUPE MELÉNDEZ"/>
        <s v="SONIA PORTILLO / DISTRIBUIDORA"/>
        <s v="GERMAN ALFONSO  MACZ / COMERCIALIZA"/>
        <s v="DISTRIBUIDORA SAN JOSE / NOEMI OVAL"/>
        <s v="JOSE LUIS AGUILAR / DISTRIBUIDORA D"/>
        <s v="JUAN FERNANDO ZEA ORDOÑEZ"/>
        <s v="SOLUCIONES ELECTRICAS SIAM"/>
        <s v="FIBRAPLAS S.A."/>
        <s v="FERRETERIA LA ESTRELLA / MARIA CONS"/>
        <s v="BRENDA LETICIA CHAICOJ SUNUN"/>
        <s v="BOMBAS Y BASCULAS DEL SUR  S.A."/>
        <s v="CESAR AUGUSTO ALDI ESCOBAR / CERRAJ"/>
        <s v="CARMELINO HERNÁNDEZ HERNÁNDEZ/"/>
        <s v="FERRECARS"/>
        <s v="DANIEL VANEGAS"/>
        <s v="FERRETERIA EL TEJAR ROOSEVELT S.A."/>
        <s v="HIDROBOMBAS, S.A."/>
        <s v="INVERFFAC, S.A."/>
        <s v="DISTRIBUIDORA GLOBAL EL FORMON"/>
        <s v="ASESA"/>
        <s v="FERRETERIAS EL TEJAR CENTRO S.A"/>
        <s v="GLENDA XIOMARA HERNANDEZ MARIN / IN"/>
        <s v="FERRETERIA CONSTRUPUNTO"/>
        <s v="CORPORACIÓN 1212, SOCIEDAD ANÓNIMA"/>
        <s v="TAYASAL MAYOREO, SOCIEDAD ANONIMA"/>
        <s v="MULTISERVICIOS PLASTICOS S.A."/>
        <s v="VICTOR MANUEL RODRIGUEZ J. / EL POR"/>
        <s v="COMERCIAL BARRILLAS"/>
        <s v="EVELIN AMARILIZ GIRON GIRON /"/>
        <s v="FERRETERIA METRO SUR"/>
        <s v="MORAMAY COBAR / FERRETERÍA LA NOVEN"/>
        <s v="LESVIN A. GUERRA/FERRETERIA GUERRA"/>
        <s v="FERRETERIA EL VENADITO / LUIS BARRI"/>
        <s v="MILSA ZUCETH BARILLAS CRUZ DE BAÑOS"/>
        <s v="ELECSUR /CECIL LEONEL FIGUEROA RAMO"/>
        <s v="CESAR CARRILLO/FERRETERIA SAN JUAN"/>
        <s v="RUTH NOEMI HERNANDEZ /DISTRIBUIDORA"/>
        <s v="ERICK GIRON"/>
        <s v="COMERCIAL SANLI/LUIS ROLANDO SOLORZ"/>
        <s v="BLANCA MARINA ARANA DE RAZANA"/>
        <s v="AURELIO CIFUENTES/IMPORTADORA COMER"/>
        <s v="FERRETERIA EL SHADDAI"/>
        <s v="MARIA HAYDEE NOGUERA / FERRETERIA S"/>
        <s v="MAR Y SOL, S.A."/>
        <s v="KAFER VENTAS Y SERVICIO"/>
        <s v="FERROPACIFIC"/>
        <s v="FERRETERIA RODRIGUEZ/SHENY YECENIA"/>
        <s v="FERRETERÍA INGERSA"/>
        <s v="FERRETERIA EL PORTEÑO"/>
        <s v="CARLOS RENE BARILLAS"/>
        <s v="ANTONIO MONTEPEQUE/FERRETERIA SANTA"/>
        <s v="CECOCO, S.A."/>
        <s v="MEGAFERRO S. A."/>
        <s v="FERRETERIA MULTIFUERTE/ CONSTRUCCIO"/>
        <s v="MATERIALES E INGENIERIA CFUERTE,"/>
        <s v="FERRETERIA MEDINA"/>
        <s v="ECONOBLOCK, S.A."/>
        <s v="LAS MEJORES CONSTRUCCIONES, S.A."/>
        <s v="VIDAL PINEDA/FERRETERIA CAÑA LINDA"/>
        <s v="ALVAMORA, SOCIEDAD ANONIMA"/>
        <s v="OSCAR CHACÓN /DISTRIBUIDORA LA PARR"/>
        <s v="COMACSA SOCIEDAD ANONIMA"/>
        <s v="ISRAEL GUEVARA FLORIAN"/>
        <s v="CORPORACION FERROAGROSERVICIOS"/>
        <s v="NEGOCIOS MONTE VERDE LR, S.A."/>
        <s v="FERRETERÍA SAN ANTONIO"/>
        <s v="ANGEL TENAS / FÁBRICA MODELO"/>
        <s v="FERRETERIA CONSTRUCENTRO / MANUEL L"/>
        <s v="ALVEINA ROSA PALMA DE POLANCO /"/>
        <s v="FERRO AHORRO"/>
        <s v="FERRETERIA LOS REYES"/>
        <s v="JUAN  ALBERTO ARREDONDO GARCIA/ BLO"/>
        <s v="FERRETERIA EL PAISANO"/>
        <s v="FERRETERIA EL ROBLE / EDUARDO LEMUS"/>
        <s v="MARIO GIOVANNI TEO HERNANDEZ"/>
        <s v="SILVIA CARINA SARMIENTO ZECEÑA DE"/>
        <s v="CONSTRUCTORA J&amp;M CASTAÑAZA"/>
        <s v="FERRETERIA LOS TRES HERMANOS S.A."/>
        <s v="GILDABERTO CANO OLIVA"/>
        <s v="FERRETERIA LA BODEGA"/>
        <s v="FERRETERÍA LA FUENTE"/>
        <s v="FERRO AGRO EL MOLINO"/>
        <s v="AGROFERRETERÍA MEDINA"/>
        <s v="FERRESERVICIOS HERNANDEZ"/>
        <s v="AGROFERRETERIA DE ORIENTE"/>
        <s v="PATRICIA MARROQUIN / FERRETERIA EL"/>
        <s v="DECOR CERAMIK"/>
        <s v="AGRO  FERRETERIA EL CRUCE"/>
        <s v="INVERSIONES CAMSA, S.A."/>
        <s v="VANESA ORTIZ/FERRETERIA VDV"/>
        <s v="FERRETERIA LAS ESMERALDAS"/>
        <s v="PEDRO DE PAZ/FERRETERÍA LA ECONÓMIC"/>
        <s v="FERRETERIA MORALES /MARTA"/>
        <s v="FERRETERIA VALENZUELA"/>
        <s v="FERRETERIA SAN JOSE/RUDY MUÑOZ"/>
        <s v="FEMESA"/>
        <s v="FERRETERIA EL BUEN PRECIO"/>
        <s v="RONAL ARMANDO MARROQUIN"/>
        <s v="FERRETERIA  SANTA FE/MARVIN PORRAS"/>
        <s v="WILLIAN ERIBERTO LEIVA SANDOVAL"/>
        <s v="FERROINSUMOS"/>
        <s v="FERRETERIA AGRICOLA EL SURCO"/>
        <s v="JOSE ARMANDO LOPEZ GONZALES /"/>
        <s v="FERRETERIA LA BENDICION"/>
        <s v="REINA DE PAZ /MATERIALES DE CONSTRU"/>
        <s v="ORLANDO SALAZAR"/>
        <s v="MARIO VIRGILIO RODAS DORATH"/>
        <s v="FERRETERIA MORALES"/>
        <s v="FERRETERIA LA BENDICION DE DIOS"/>
        <s v="FERRETERIA BUFALO"/>
        <s v="RUDY CIENFUEGOS"/>
        <s v="ASOCIADOS LA TROPICAL"/>
        <s v="FERCOMPAIZ, S.A."/>
        <s v="CAMPOS RAMOS, FERRETERIA Y MAS S.A."/>
        <s v="DIPROLIV SOCIEDAD ANONIMA"/>
        <s v="COMERCIALIZADORA ROLAND´S"/>
        <s v="CORPOMAY, S.A."/>
        <s v="MULTINEGOCIOS FAJA , S.A."/>
        <s v="HILDA MARINA MARTINEZ SANDOVAL DE"/>
        <s v="HOGAR Y ESTILO"/>
        <s v="CORPORACION KROGUER, S. A."/>
        <s v="TEODORO PONCE LEIVA"/>
        <s v="FERRETERIA Y MULTISERVICIOS DEL CAR"/>
        <s v="CIRCULOS DEL NORTE SOCIEDAD ANÓNIMA"/>
        <s v="DISTRIBUIDORA MEDRANO / MARLYN CONC"/>
        <s v="RICARDO BARAHONA PINEDA"/>
        <s v="CESAR AUGUSTO PAYES / DISTRIBUIDORA"/>
        <s v="MANUEL CHITIC Y CHITIC /TDA SALVADO"/>
        <s v="CENTROMAC, S.A."/>
        <s v="DICIZA"/>
        <s v="DISTRIBUIDORA BELLA VISTA, SOCIEDAD"/>
        <s v="FRANCIS ERNESTO CABRERA LEVERON Y"/>
        <s v="CIDEAMSA"/>
        <s v="COMERCIAL LA NUEVA"/>
        <s v="FERRETERIA SAN ANTONIO"/>
        <s v="FERRETERIA LA UNIVERSAL"/>
        <s v="ISAIAS SONTAY CALEL"/>
        <s v="ARIEL MONTEJO MARTÍNEZ / FERRCOMPAI"/>
        <s v="ESTUARDO VASQUEZ PAZ/COMERCIAL EL O"/>
        <s v="FERRETERÍA EL CANDADO, S.A."/>
        <s v="KARLA CHANG/COMERCIALIZADORA EL MAR"/>
        <s v="AGROSERVICIOS EL CANCHE"/>
        <s v="NERY RUBEN OLIVA SOSA"/>
        <s v="DISTRIBUIDORA NORTE SANTO TOMAS"/>
        <s v="JOSE GUILLERMO BARRERA / DEPOSITO W"/>
        <s v="MISCELANEA MONTE CRISTO"/>
        <s v="FERRETERIA JUAREZ"/>
        <s v="MARIO ROBERTO SALAZAR"/>
        <s v="DAVID LORENZO / FERRETERIA ENTRE RI"/>
        <s v="JOSE ELIAS CALDERON DIAZ"/>
        <s v="MAYRA  A. CARRERA DE FRANCO - COP"/>
        <s v="PROVEEDORA COMERCIAL MEDRANO"/>
        <s v="ESTUARDO VASQUEZ/MEGA OBRERO"/>
        <s v="COMERCIAL TIO MOY"/>
        <s v="TOMAS SALVADOR VELASQUEZ/"/>
        <s v="TOMAS SALVADOR JORGE / FERRETERIA L"/>
        <s v="DISTRIBUIDORA EL CENTRO"/>
        <s v="GUSTAVO E. CASTAÑEDA SAMAYOA/ DISTR"/>
        <s v="AGUATECNIA"/>
        <s v="ELSER ORLANDO RAMOS DIAZ"/>
        <s v="ORISAGA"/>
        <s v="HÉCTOR GARZA / DISTRIBUIDORA LA NUE"/>
        <s v="ERICK RICARDO MEDRANO/FERRETERIA ME"/>
        <s v="DISTRBUIDORA TECNO-SIERRA"/>
        <s v="CORPORACION CONSTRUCTORES DE"/>
        <s v="COMERCIAL TIO MOY #2"/>
        <s v="IRMA ELIZABETH CANTORAL"/>
        <s v="HENRY GIOVANY DE LEON GUILLERMO"/>
        <s v="FERRETERIA MODERNA"/>
        <s v="FERRETERIA LA ROCA"/>
        <s v="DISTRIBUIDORA AGRO FERRETERIA"/>
        <s v="ARTESANIA ORIENTAL"/>
        <s v="DIFAMI, S.A."/>
        <s v="DIST. LA FERRE, S.A."/>
        <s v="FERRETERIA PETAPA S.A."/>
        <s v="REGEPLAST, S.A."/>
        <s v="INDUSTRIA NIPLERA SOCIEDAD ANONIMA"/>
        <s v="AGROPECUARIA POTRERILLOS, SOCIEDAD"/>
        <s v="BENITO VICENTE REYNOSO / DIST. EL P"/>
        <s v="FERRECOMER, S.A."/>
        <s v="EDGAR A. MONROY /"/>
        <s v="HILDA EMILIANA COYOTE/MADEGUA"/>
        <s v="COMERCIAL L P"/>
        <s v="VENTAS INTEGRADAS SOCIEDAD ANÓNIMA"/>
        <s v="CONBEX, S.A."/>
        <s v="EDNA RAMIREZ AVILA / ALUMINIOS Y AC"/>
        <s v="CENTRO FERRETERO GONZALES"/>
        <s v="C.C. SERVICIOS, S.A."/>
        <s v="EPICENTRO"/>
        <s v="FERRETERIA Y CONSTRUCTORA LEONARDO"/>
        <s v="POLYPRODUCTOS DE GUATEMALA, S.A."/>
        <s v="DISTRUCENTRO"/>
        <s v="CANDELARIA LOPEZ HERNANDEZ /"/>
        <s v="FERRETERÍA PRESERCO"/>
        <s v="DISTRIBUIDORA AP&amp;P, SOCIEDAD ANONIM"/>
        <s v="FERRETERIA J.L.M."/>
        <s v="DISTRIBUIDORA MALDONADO"/>
        <s v="CONSTRUTIENDA, S.A."/>
        <s v="MARIO ANTONIO NAVARRO BLANCO"/>
        <s v="DISTRIBUIDORA HERNANDEZ"/>
        <s v="PRODUCTOS HIDRAULICOS DE CENTROAMER"/>
        <s v="DIDELPA"/>
        <s v="SANTOS FIDEL, GARCIA ISIDRO /  FERR"/>
        <s v="CENTRO FERRETERO GUAJITOS"/>
        <s v="ELUVIA EVERARDA PEREZ MORALES"/>
        <s v="FERRETERIA Y ACEITERA EL AMIGO"/>
        <s v="JOSE ELADIO SAMAYOA GODOY /"/>
        <s v="LORENZO ESCOBAR/ FERRETERIA EL TRIU"/>
        <s v="JUAN OSCAR ARCHILA /INSTALACIONES D"/>
        <s v="FERRETERÍA SANTO TOMAS"/>
        <s v="DISTRIBUIDORA DE MATERIALES ES"/>
        <s v="CONSTRUGUA"/>
        <s v="FERRO ELECTRICO LA ECONOMICA"/>
        <s v="DISTRIBUIDORA FERRETERA LA CALZADA"/>
        <s v="AGUA SERVICIOS M.R."/>
        <s v="MISCELANEA LA NUEVA"/>
        <s v="FRANCISCO WOTZBELY RASHON SICAN"/>
        <s v="MATERIALES DE CONSTRUCCION"/>
        <s v="DISTRIBUIDORA FERRETERA DEL VALLE"/>
        <s v="COMERCIALIZADORA Y DISTRIBUIDORA"/>
        <s v="COMERCIAL EL PUEBLO"/>
        <s v="HUGO DE LA ROSA"/>
        <s v="FERRETERIA SHALOM"/>
        <s v="FERROMADERAS BETO"/>
        <s v="GRUPO FHI, S. A."/>
        <s v="MULTIACEROS INDUSTRIALES"/>
        <s v="HILDA DE PAZ/FERRETERIA LA ESTRELLA"/>
        <s v="I.D.E.S.I."/>
        <s v="DIFAMI  S.A."/>
        <s v="SERVIFOSAS"/>
        <s v="SERVICIOS TECNICOS DE RIEGO, S.A."/>
        <s v="ROMAN SANCHEZ/ ALMACEN LA LUZ"/>
        <s v="RENE OSWALDO PAZ GALVEZ"/>
        <s v="NELLY EDUVINA DURAN GUZMAN DE GODOY"/>
        <s v="MULTISERVICIOS INDUSTRIALES"/>
        <s v="MONASTERIO ORTODOXO LAVRA MAMBRE"/>
        <s v="MARIO RENE VELASQUEZ / HIDRO AGRO M"/>
        <s v="MARIO RENE LIMA RUANO"/>
        <s v="MARIA ANDREA GARCIA AREVALO/ FERREP"/>
        <s v="MAPRI"/>
        <s v="MAPACO, S.A."/>
        <s v="MANGUERAS Y PRODUCTOS INDUSTRIALES"/>
        <s v="INVERSIONES VILLA FERRO, S.A."/>
        <s v="FERRETERIA Y DIST.EL BUEN OBRERO"/>
        <s v="FERRETERIA LOS TRES REYES"/>
        <s v="FERRETERIA LOS AMIGOS"/>
        <s v="FERRETERIA LA PARCELA"/>
        <s v="DISTRIBUIDORA FERRETERA LA ECONOMIC"/>
        <s v="LUCRECIA ISABEL GONZALEZ /"/>
        <s v="COMERCIALIZADORA LIX"/>
        <s v="C.C. SERVICIOS  S.A."/>
        <s v="BLOC, S.A."/>
        <s v="WELMER UBALDO HERRERA JUÁREZ"/>
        <s v="JESUS ANGEL DIAZ RAMIREZ"/>
        <s v="ENRIQUE JOAQUIN LOPEZ DIAZ/FERRETER"/>
        <s v="FERRETERIA SAN LUIS"/>
        <s v="FERRETERIA FERROCENTRO"/>
        <s v="FERRETERIA CALIFORNIA"/>
        <s v="CORPORACION PEREZ CHUN S.A."/>
        <s v="COMERCIAL Y ESTRUCTURAS METALICAS"/>
        <s v="MAXIMO CHAVEZ"/>
        <s v="SAMUEL ALCON AILON"/>
        <s v="DISTRIBUIDORA LA BENDICION"/>
        <s v="DAYNIS ASDRUBAL TELLO MENDÉZ"/>
        <s v="FERRETERIA MORALES/ RODRIGO ARON"/>
        <s v="FERRODEPOSITO ZACULEU , S.A."/>
        <s v="OSCAR TELLO/ FERRETERIA SINALOA"/>
        <s v="ANTONIO ELUVINDO CASTILLO LOPEZ"/>
        <s v="GASPAR MENDOZA"/>
        <s v="DISTRIBUIDORA WAYAB S. A."/>
        <s v="FREDY VILLATORO / FERRETERIA VILLAT"/>
        <s v="FERRETERIA SURIEL"/>
        <s v="DISTRIBUIDORA EL ALTO"/>
        <s v="BERNARDO MOISES MARTINEZ MENDOZA"/>
        <s v="HEBER ABRAHAM ULIN IXTABALAN"/>
        <s v="FERRETERIA  ESTRELLA"/>
        <s v="JAVIER VICENTE/FERRETERIA"/>
        <s v="DISTRIBUIDORA FLOR DE MARIA"/>
        <s v="DEPOSITO CAROLINA 2"/>
        <s v="ESWIN ADAN ARAUJO HERRERA"/>
        <s v="FERRETERIA LA UNION/ MANUEL SILVEST"/>
        <s v="AGROFERRETERIA LA PALMA"/>
        <s v="COMERCIAL LA SIERRA / CARLOS TOMAS"/>
        <s v="FERRETERIA JHIRE DIOS PROVEERA"/>
        <s v="MINI FERRETERIA HERRERA / ELIZABETH"/>
        <s v="DISTRIBUIDORA FERRETERA MALACATECA"/>
        <s v="MINI COMERCIAL EMMI"/>
        <s v="JOSE LUIS ROJAS MEDRANO"/>
        <s v="CERAMICOS DE OCCIDENTE S.A."/>
        <s v="DISTRIBUIDORA EL CONSTRUCTOR"/>
        <s v="FERREMAT, SOCIEDAD ANONIMA"/>
        <s v="CORPORACION FERRETERA DEL"/>
        <s v="FERRETERIA RIO JORDAN"/>
        <s v="MIGUEL ANGEL PEREZ / DISTRIBUIDORA"/>
        <s v="CASA DE LA PINTURA / ANA LAYNEZ DE"/>
        <s v="ALMACEN EL MUNDO/ RICARDO ANTONIO"/>
        <s v="TIENDA EL BUEN PRECIO / CRUZ ALBERT"/>
        <s v="FERRETERIA MASHEÑA"/>
        <s v="FRANCISCO LUX LÓPEZ/DISTRIBUIDORA L"/>
        <s v="FERRETERIA MACAVI / MARGARITO TOJIN"/>
        <s v="MARIO LEONARDO PANJOJ MACARIO"/>
        <s v="DISTRIBUIDORA EMANUEL/MARTA LAINES"/>
        <s v="MAYASERSA, S.A."/>
        <s v="LORENZO PECHER JULAJUJ /"/>
        <s v="CECILIA MERCEDES GUERRA CANÁ DECANÁ"/>
        <s v="MARGARITA MORALES IBATE DE"/>
        <s v="VENTAS Y SERVICIOS JUAREZ"/>
        <s v="AQUA LUZ"/>
        <s v="DISTRIBUIDORA J.Y. / JUAN YAC"/>
        <s v="LUZ AURA MARINA ESCOBAR CABRERA"/>
        <s v="VIRGINIA XUM"/>
        <s v="JOSE NIMACACHI SAJVIN"/>
        <s v="LUIS JOSE SALOJ SAZO"/>
        <s v="BLANCA ESTELA PECHER HOM DE PAR"/>
        <s v="ARTURO HERNANDEZ / FERRETERIA LA EC"/>
        <s v="FERRETERIA Y TRANSPORTES LA ECONOMI"/>
        <s v="FERRETERÍA KUMOOL"/>
        <s v="MISCELANEA NUEVA ESPERANZA"/>
        <s v="MATEO VELASQUEZ RALIOS"/>
        <s v="JUSTO ADAN FIGUEROA ESTRADA / AGROC"/>
        <s v="ALVARO VIDAL DE LEON / DEPOSITO"/>
        <s v="MINI FERRETERIA CALLE REAL"/>
        <s v="MERCADO FERRETERO EL CENTRO / ABIL"/>
        <s v="MARTIN SAQUIC AJTZAC"/>
        <s v="FERRETERIA LA FAVORITA"/>
        <s v="FERRETERIA BELY S.A."/>
        <s v="MARIA ISABEL HORTENSIA SANDOVAL URI"/>
        <s v="FERRETERIA LA ECONOMICA"/>
        <s v="MARCOS ZETINO RALES"/>
        <s v="DISTRIBUIDORA LA PROMESA"/>
        <s v="TRANSPORTES Y VENTA DE MATERIALES D"/>
        <s v="JUSTO RUFINO TZUNUN ZAPETA/"/>
        <s v="FERRETERIA MAYA DE ORO / PEDRO"/>
        <s v="DISTRIBUIDORA Y TRANSPORTE ROBEEMS"/>
        <s v="FERRETERIA LAS FLORES / ANGEL MARIA"/>
        <s v="FERRETERIA GONZALES/MOISES QUIAC"/>
        <s v="FERRETERIA LA CHIULENSE"/>
        <s v="MANUEL DE LA CRUZ RIZ"/>
        <s v="SINDY MERARI BONILLA CABRERA /"/>
        <s v="OTTO FERNANDO, CASTRO ACOSTA /"/>
        <s v="CESAR AUGUSTO, VICENTE AJPOP / VENT"/>
        <s v="INDUSCO ,S.A."/>
        <s v="ADOLFO RODERICO, MENENDEZ"/>
        <s v="BYRON HELADIO GONZALEZ RODAS /"/>
        <s v="THELMA VIOLETA CASTAÑEDA RUANO /"/>
        <s v="JULIETA GALVEZ ESQUIVEL / MATERIALE"/>
        <s v="DIONISIO HERNANDEZ PEREZ (MORTUAL)"/>
        <s v="RAFAEL, CHANCHAVAC ITZEP / COMERCIA"/>
        <s v="AGROSERVICIO PEREZ / SEBASTIÁN PERE"/>
        <s v="MARVIN LEONARDO, JORGE LOPEZ /"/>
        <s v="FERRETERIA COMERCIAL"/>
        <s v="MAXIMILIANO, LOL / DECORACIONES EL"/>
        <s v="OPERADORA FERRETERA , S.A."/>
        <s v="FERRETERIA, VENTA DE MATERIALES DE"/>
        <s v="FERRETERIA LA RUEDA / HELIO, POSADA"/>
        <s v="FERRETERIA EL PORTEÑO / HELEN VANEZ"/>
        <s v="ROCIO MARISSA, AVILES GRAMAJO / BOD"/>
        <s v="PEDRO LOPEZ LUX"/>
        <s v="BIENES INMUEBLES Y SEVICIOS  RYA"/>
        <s v="DISTRIBUIDORA Y FERRETERIA B Y P."/>
        <s v="DISTRIBUIDORA LA UNIVERSAL"/>
        <s v="FERRETERIAS EL TEJAR TIVOLI, S.A."/>
        <s v="ABNER DANIEL SOTO BATZ/ AQUATECNIA"/>
        <s v="DISTRIBUIDORA LA ECONOMICA / ELMER"/>
        <s v="MINI FERRETERIA SAN ISIDRO  /  SAND"/>
        <s v="FERRETERIA JUNIOR / IDELMIRO OTONIE"/>
        <s v="HACIENDA SAN JOSE ROMAN"/>
        <s v="HUGO FRANCISCO, PEREZ GOMEZ / AZULE"/>
        <s v="FERRETERÍA COJULÚN"/>
        <s v="ANA ARELIS VASQUEZ PEREZ DE CORDON"/>
        <s v="CARLOS JOEL, COTON FUENTES"/>
        <s v="CENTRO DE DISTRIBUCION DE MATERIALE"/>
        <s v="CONSTRUCTORA Y DISTRIBUIDORA"/>
        <s v="DISTRIBUIDORA DE MATERIALES DE CONS"/>
        <s v="FERRETERIA Y COMERCIAL EUREKA"/>
        <s v="FERRETERIA LA ESTRELLA DE OCCIDENTE"/>
        <s v="FERROMAN"/>
        <s v="DICT. FERRETERA PAJAPITENSE, S.A."/>
        <s v="JULIO TEBALAN VELASQUEZ / MINI"/>
        <s v="EDWIN PEREZ/TALLER Y VENTA DE"/>
        <s v="FERRETERIA ANAYANSI"/>
        <s v="DISTRIBUIDORA LA COLONIA / LUIS RAY"/>
        <s v="ALVARO GUILLERMO LOPEZ RABANALES /"/>
        <s v="LYDIA LORENZA GARCIA MACARIO"/>
        <s v="ERWIN ESTUARDO, COXAJ TEMA / MINI"/>
        <s v="ROSA ELENA, PEREZ PEREZ / FERRETERI"/>
        <s v="ARTURO, FUENTES RAMIREZ"/>
        <s v="ALEX EDILZAR, GONZALEZ CRUZ / MINI"/>
        <s v="DISTRIBUIDORA LA FAVORITA"/>
        <s v="ENRIQUE GILDARDO DE LEON ESCA"/>
        <s v="INVERSIONES FERRETERAS DE LEON"/>
        <s v="SARA LETICIA SANTOS DIAZ DE ROJOP"/>
        <s v="FERRETERIA JIREH / ROLANDO ANTULIO"/>
        <s v="FERRETERIA Y BLOCKERA ANDREA"/>
        <s v="OSCAR ROBERTO LOPEZ DE LEON / CONST"/>
        <s v="JESUS RABANALES DE RODRÍGUEZ/ FERRO"/>
        <s v="FERRETERIA LA CEIBA / DARIO DE LEON"/>
        <s v="FERRETERIA ESTUARDITO / RODMY ESTUA"/>
        <s v="PAULINA PUAC MACARIO DE CASIMIRO /"/>
        <s v="BLOQUERA Y FERRETERIA SINAI"/>
        <s v="FERRETERIA SAN JOSE / JUAN MANUEL I"/>
        <s v="ISAIAS VELASQUEZ PEREZ / FERRETERIA"/>
        <s v="FERRETERIA SANTA MARTA / GLORIA FUE"/>
        <s v="ALFONSO ESTRADA LOPEZ / MATERIALES"/>
        <s v="FERRETERIA EL BUEN PASTOR"/>
        <s v="FERRETERIA MULTIPLES / HORACIO RUDY"/>
        <s v="ERICK LEONEL LOPEZ CORDOVA/VENTA"/>
        <s v="DISTRIBUIDORA COMERCIAL EL EDEN /"/>
        <s v="FERRETERIA SAN JUAN / VICTOR MANUEL"/>
        <s v="TRANSPORTE Y VENTA DE MATERIALES DE"/>
        <s v="GRUPO FERRAMIREZ, S.A."/>
        <s v="MATERIALES DE CONSTRUCCION SAMALIZ,"/>
        <s v="AGUEDA MOINO DE RAMIREZ/C.   LA PRE"/>
        <s v="HERMELINDO ASENCIO / MATERIALES DE"/>
        <s v="ELY DOLORES CRUZ SIC/HOJALATERIA"/>
        <s v="GIOVANNY ASISCLO BOL BOLVITO"/>
        <s v="DISTRIBUIDORA GARZONA"/>
        <s v="ELMER ROLANDO JUAREZ CHAVARRIA"/>
        <s v="DARIO ELIZARDO, ALVARADO ALVARADO"/>
        <s v="FERRETERIA LEONSKI / DIEGO LOPEZ"/>
        <s v="FERRETERIA EL CHIVO"/>
        <s v="CRISTOBAL MULUL LUX"/>
        <s v="AGROFER COBAN, SOCIEDAD ANONIMA"/>
        <s v="DISTRIBUIDORA  KUBENAQ"/>
        <s v="DANSA / FERRETERIA LA BODEGA"/>
        <s v="FERRETERIA CALEL"/>
        <s v="SERGIO ADONY MORENTE CHUN"/>
        <s v="LUIS ARNOLDO POP CAAL"/>
        <s v="ESTACION DE SERVICIO LAS CASAS S.A."/>
        <s v="FERRO AGRO SANTIAGO, SOCIEDAD ANONI"/>
        <s v="VENTA DE MATERIALES LA COBANERA /"/>
        <s v="COMERCIAL EL REY DEL REMATE"/>
        <s v="ROSALIA CUL TUL"/>
        <s v="INSTALACIONES ACCESORIOS LA"/>
        <s v="FERRETERÍA LA MARQUENSITA, S.A."/>
        <s v="FERRETERIA LA REFORMA"/>
        <s v="FERROAGRO IXCAN/SELVIN PEREIRA"/>
        <s v="MARTIN POROJ / FERRETERIA EL PUEBLO"/>
        <s v="OTTO SARG"/>
        <s v="COPAFE SOCIEDAD ANONIMA"/>
        <s v="SUSANA ALBERTINA ROSALES CHAVEZ"/>
        <s v="FERRETERIA LA CARRETA / MARLON"/>
        <s v="NUMAN ELY FLORES / FERRETERIA CENTR"/>
        <s v="JOSE ANTONIO CAL COY / SERVICIOS"/>
        <s v="WALTER GUILLERMO"/>
        <s v="FERRETERIA LA PREFERIDA"/>
        <s v="GRANJA CHISAC, S.A."/>
        <s v="WUAYMAR RONY TUN CHOC"/>
        <s v="BICIREPUESTOS ELECTRICOS"/>
        <s v="EMINSA"/>
        <s v="ALVARO VINICIO ARELLANO LEIVA /"/>
        <s v="JOSE DAVID URRUTIA/COMERCIALIZ"/>
        <s v="CEUSA, SOCIEDAD ANONIMA"/>
        <s v="FERRETERÍA MANA/VIVAVEGO GUATEMALA,"/>
        <s v="TEODORA CARRILLO RODAS / FERRETERIA"/>
        <s v="COMERCIAL ALDANA"/>
        <s v="DISCOMA, S.A."/>
        <s v="INDUSTRIA Y COMERCIALIZADORA FATIMA"/>
        <s v="COMERCIAL VARGAS / JOSE ANTONIO VAR"/>
        <s v="FERRETERIA VARGAS, S.A."/>
        <s v="COMERCIALIZADORA LA BODEGA"/>
        <s v="COMERCIAL ARSA"/>
        <s v="HECTOR ALDANA PAZ/COMERCIAL PAZ"/>
        <s v="DISTRIBUIDORA FERRETERA  EL COLONIZ"/>
        <s v="COMERCIAL MERCE´S"/>
        <s v="FERRETERIA SUPER COLONIZADOR, S.A."/>
        <s v="COMERCIALIZADORA DE MATERIALES"/>
        <s v="LEONEL EFRAIN MENDOZA ALDANA"/>
        <s v="RUDY GUEVARA / FERR GUEVARA"/>
        <s v="ROSALINDA ZELADA LOPEZ/COMERCIAL NO"/>
        <s v="HERMELINDO PANTALEON ASENCIO"/>
        <s v="FERRETERIA EL CAMINO, S.A."/>
        <s v="COMERCIALIZADORA H &amp; E, S. A."/>
        <s v="CARLOS ENRIQUE RIVAS/ COMERCIAL LA"/>
        <s v="DISTRIBUIDORA FERROPLAST"/>
        <s v="FELIX DE JESUS, CORADO VARGAS"/>
        <s v="EVELYN ARCHILA / COMERCIAL EVELYN"/>
        <s v="FERRETERIA DEL ORIENTE"/>
        <s v="SERPICO"/>
        <s v="CESAR ANIBAL ARRIAZA CORDOVA"/>
        <s v="CLAUDIA IBETH AGUIRRE ALDANA"/>
        <s v="COMERCIAL EL MANANTIAL"/>
        <s v="ALVARO ESAU MORALES ESTRADA"/>
        <s v="COMERCIAL MADRID"/>
        <s v="MYNOR DANILO CASTAÑEDA CORDON"/>
        <s v="RAUL SANCHEZ / FERREVELT R.S."/>
        <s v="COMERCIAL FERRO NUEVO"/>
        <s v="LESLIE MASSIELA MARROQUIN/FERRETERI"/>
        <s v="DISTRIBUIDORA DONDE PEPE /"/>
        <s v="FERRETERIA NANCY"/>
        <s v="MEFESGUA, S.A."/>
        <s v="FERRETERIA REAL MAYA / JOSE"/>
        <s v="FERRETERIA  EL TORNILLO"/>
        <s v="FERROMAYA/ MANUEL TICUM SALVADOR"/>
        <s v="DISTRIBUDORA MONGUI / KARIN ROSS"/>
        <s v="FERRETERIA LA GARRUCHA"/>
        <s v="FERRETERIA Y DISTRIBUIDORA EL CONST"/>
        <s v="WALTER SALVADOR SANDOVAL MORALES"/>
        <s v="MIRNA LETICIA VALDEZ LOPEZ DE"/>
        <s v="MATERIALES DE CONSTRUCCION EMANUEL"/>
        <s v="EL SUPER FAMILIAR SOCIEDAD ANONIMA"/>
        <s v="AGROVETERINARIA MAYA"/>
        <s v="FERRETERIA JAROL"/>
        <s v="PILAR VILLEDA ESPAÑA DE VALDEZ"/>
        <s v="PRODUCTOS FERRETEROS DEL NORTE S.A."/>
        <s v="FERROELECTRICOS JOSUE"/>
        <s v="SEMAGUA"/>
        <s v="COMERCIAL EL NORTE"/>
        <s v="NOE ROGER PUAC HERNANDEZ/"/>
        <s v="JULIO ISMAEL SEGURA CIFUENTES"/>
        <s v="FERRETERIA EL EXITO / ANABELLA AREL"/>
        <s v="FERRETERIA Y DISTRIBUIDORA DEL CENT"/>
        <s v="COMERCIALIZADORA FLOR DEL NORTE /"/>
        <s v="MANUEL CUIN MACARIO / SUPER VARIEDA"/>
        <s v="MISCELANEA MEDINA / CELESTINO"/>
        <s v="ALMACEN Y AGROVETERINARIA JOHANITA"/>
        <s v="DISTRIBUIDORA COMERCIAL EL ARTESANO"/>
        <s v="ARACELY BATEN / FERRETERIA"/>
        <s v="PEDRO CASIMIRO MACARIO /"/>
        <s v="EDER ISMAEL CAMPOS PAZ /"/>
        <s v="RIGOBERTO CALEL"/>
        <s v="MIGDALIA ROSIVEL PEREZ LARA"/>
        <s v="ROSA ELIZABETH BEDOYA JUAREZ"/>
        <s v="FERRETERIA INDUSTRIAL No.1"/>
        <s v="LUIS AVILAN CHAVARRIA REYES"/>
        <s v="DISTRIBUIDORA YANES / MARICELA  YAN"/>
        <s v="MYNOR ANTONIO BEDOYA JUAREZ /"/>
        <s v="DISTRIBUIDORA DEL NORTE"/>
        <s v="DEPOSITO DE MADERAS EL POCHOTE S.A"/>
        <s v="FERCOSTA, S.A."/>
        <s v="FERRETERIA JIMENEZ Y DELGADO S.A"/>
        <s v="ZEBOL S.A"/>
        <s v="MATERIALES DE CONSTRUCCION NOSARA S"/>
        <s v="FERROCA S.A"/>
        <s v="DEPOSITO IRAZU DE CORONADO S.A"/>
        <s v="COOPEAGROPAL,R.L."/>
        <s v="MATERIALES RODRIGUEZ Y FALLAS, S.A."/>
        <s v="ELECTRO BEYCO S.A"/>
        <s v="FERREMAYOREO PERVAZ,S.A."/>
        <s v="LEON ROJAS R Y CIA S A"/>
        <s v="MATERIALES A Y C S A"/>
        <s v="MERCADO DE MATERIALES EL TANQUE S.A"/>
        <s v="COOPE AGRI"/>
        <s v="DEPOSITO DE MADERAS EL UNICO"/>
        <s v="EL COLONO LA JUNGLA S.A"/>
        <s v="FERRETERIA E P A, S.A."/>
        <s v="FERRETERIA SAMARA SOCIEDAD ANONIMA"/>
        <s v="ALMACENES EL COLONO DMC, S.A."/>
        <s v="FERRETERIA PALMARES S.A"/>
        <s v="MATERIALES PARA CONSTRUCCION"/>
        <s v="COMACO DE HUACAS S.A"/>
        <s v="DEPOSITO y FERRETERIA COBANO"/>
        <s v="COOPERATIVA DE REFORESTACION"/>
        <s v="DISTRIBUIDORA  BARSA S.A"/>
        <s v="IMPORTACIONES MORPA SUREÑO, S.A."/>
        <s v="FERRETERIA SAN MARTIN HERMANOS"/>
        <s v="EL COLONO SAN CARLOS S.A"/>
        <s v="CARIMA VEINTITRES DE SAN ISIDRO, S."/>
        <s v="AGROPECUARIA ARCANO S.A"/>
        <s v="DEPOSITO EL RAFAELEÑO BARVA B.V. ,S"/>
        <s v="WILLIAN ROJAS BARRANTES"/>
        <s v="COOPERATIVA DE CAFICULTORES Y SERVI"/>
        <s v="BLOQUES DEL CARIBE S.A"/>
        <s v="FERRETERIA SAN RAFAEL , S.A."/>
        <s v="MADERAS Y MATERIALES PARA LA"/>
        <s v="LOS CONSTRUCTORES ROJAS Y MONGE LT"/>
        <s v="CORPORACION HERMANOS YU CHU S.A"/>
        <s v="MATERIALES PARA CONSTRUCCION SAMUEL"/>
        <s v="CASA DE OTOÑO ANARANJADO DIECISEIS,"/>
        <s v="CORPORACION COMERCIAL E INDUSTRIAL"/>
        <s v="COOPERATIVA DE CAFICULTORES"/>
        <s v="CENTRO DE PINTURA EDI NANDAYURE S.A"/>
        <s v="ENA PORRAS PANIAGUA"/>
        <s v="HORACIO VILLALOBOS"/>
        <s v="FERRETERIA BELEMITA S.A"/>
        <s v="GERARDO CARRANZA ROJAS"/>
        <s v="L M A ANGULO Y ANGULO , S.A."/>
        <s v="FERRETERIA ROJAS Y RODRIGUEZ S.A"/>
        <s v="ANABELLE MORERA SANCHEZ"/>
        <s v="INVERSIONES SALAZAR VALLEJOS DE"/>
        <s v="FELIX CARRANZA ROJAS"/>
        <s v="ALMACEN BUENOS AIRES DE CUTRIS, S.A"/>
        <s v="ALEX SANTIAGO JIMENEZ SIBAJA"/>
        <s v="FERRETERIA EL CONSTRUCTOR DE"/>
        <s v="COOPERATIVA  DE CAFICULTORES DOTA"/>
        <s v="INVERSIONES VENTANAS DE OSA , S.A"/>
        <s v="COOP DE CAFICUL Y SERV MULT DE"/>
        <s v="CENTRO DE PINTURAS JORCEL,S.A"/>
        <s v="RAFAEL ANTONIO MORA MENDEZ"/>
        <s v="3-101-613806, S.A. (MATERIALES DON"/>
        <s v="DISTRIBUIDORA FAMA DE ALAJUELA EIRL"/>
        <s v="DEPOSITO DE MADERAS Y FERRETERIA"/>
        <s v="FIX SUR CCH S.A"/>
        <s v="FERRETERIA HERMANOS GONZALEZ"/>
        <s v="EL GUADALUPANO S.A"/>
        <s v="FERRETERIA Y CERRAJERIA QUINCHO, S."/>
        <s v="FERRETERIAS F Y F S.A"/>
        <s v="AGROCOMERCIAL ROMY S.A"/>
        <s v="CENTRO AGRICOLA CONTONAL"/>
        <s v="DEPOSITO DE MATERIALES IRAZU"/>
        <s v="FERRETERIA JERUSALEN 3-102-637315 S"/>
        <s v="ANTONIO VALERIO VARELA"/>
        <s v="FSR J &amp; M, S.A."/>
        <s v="JUAN ARIAS TREVINO ( MATERIALES DE"/>
        <s v="ALMACEN EL MEJOR PRECIO"/>
        <s v="INVERSIONES CONFINES S.A"/>
        <s v="EL COLONO AGROPECUARIO S.A"/>
        <s v="JOSE PABLO BARRANTES TORRES"/>
        <s v="DEPOSITO DE MADERAS Y MATERIALES"/>
        <s v="EDWIN ALBERTO VEGA UREÑA"/>
        <s v="MATERIALES DE COTO BRUS S.A"/>
        <s v="YAMILETH MORA VARGAS"/>
        <s v="ALMACEN TRES R MATERIALES DE"/>
        <s v="RAFAEL ANTONIO GUTIERREZ HERNANDEZ"/>
        <s v="CENTRO FERRETERO KIN, S.A."/>
        <s v="ALMACEN RIO VERDE EL PROGRESO,S.A."/>
        <s v="INVERSIONES MULTIPLES"/>
        <s v="FERRETERIA LA CASCADA , S.A."/>
        <s v="DEPOSITO EL MOLINO,S.A."/>
        <s v="DISTRIBUIDORA CARMAR SOTO MARIN"/>
        <s v="FERRETERIA ACUÑA Y COMPAÑIA S.A."/>
        <s v="CERAMICAS ANGEL S.A."/>
        <s v="ALAMBRA COMPANY A P O S SOCIEDAD"/>
        <s v="MATERIALES DE CONSTRUCCION CAJON SA"/>
        <s v="CORPORACION DE EMPRESAS VIPO, S.A."/>
        <s v="INVERSIONES LA COLONIAL, S.A."/>
        <s v="MATERIALES SARAPIQUI DEL NORTE S.A"/>
        <s v="BRUNO QUIROS CAMPOS"/>
        <s v="ELADIO BRENES BRENES"/>
        <s v="COMERCIAL F Y W S.A"/>
        <s v="ALMACENES ECOMARKET DE COSTA RICA"/>
        <s v="FERRETERIA PACHECO Y VARGAS"/>
        <s v="SERVICIOS ROMASA, S.A."/>
        <s v="FERRETERIA LOS ANGELES DE GUAPILES"/>
        <s v="DEPOSITO LAS GRAVILIAS S.A"/>
        <s v="ALMACEN CENTRO FERRETERO LA ESTRELL"/>
        <s v="FERRETERIA CUBERO, S.A."/>
        <s v="DEPOSITO Y FERRETERIA CACHI, S.A."/>
        <s v="DYUNITRA SA"/>
        <s v="CAMPOS GARITA GONZALEZ,S.A."/>
        <s v="AL FERRETERIA,S.A."/>
        <s v="IMPORTACIONES CAMPOS RUDIN S.A"/>
        <s v="FEDECOR, S.A."/>
        <s v="CORICEN MATERIALES ELECTRICOS S.R.L"/>
        <s v="3-101-652049"/>
        <s v="3-101-652058"/>
        <s v="JOVICAMPER DE OCCIDENTE,S.A."/>
        <s v="M Y C FERRETERIA,S.A."/>
        <s v="COOPE ATENAS , R.L."/>
        <s v="PUNTO FERRETERO CRHL,S.A."/>
        <s v="CARJO MATERIALES EL LABRADOR DE SAN"/>
        <s v="COSMAC, S.A."/>
        <s v="DEPOSITO IRAZU LOS HEREDIANOS S.A"/>
        <s v="FERRECUYO,.S.A."/>
        <s v="FERRETERIA ELECTRO DOS MIL, S.A."/>
        <s v="MATERIALES ARSENIO SOTO, S.A."/>
        <s v="3-101-612981, S.A."/>
        <s v="MATERIALES MEZA,S.A."/>
        <s v="CONSTRU VARGAS M DP 81, S.A."/>
        <s v="FERRETERIA BAROSA,S.A."/>
        <s v="MANUEL LEDEZMA ULATE"/>
        <s v="3-101-482952, S.A."/>
        <s v="BLOQUERA HERMANOS CHAVARRIA, S.A."/>
        <s v="FERRETERIA Y MATERIALES RUMAGUA, S."/>
        <s v="FEYTRA DE ALAJUELA, S.A."/>
        <s v="EL GUAYACAN BARBAREÑO, S.A."/>
        <s v="FABRICA DE NIPLES DANNIS LIMITADA"/>
        <s v="AGROCOMERCIAL  VESIM LTDA"/>
        <s v="MATERIALES DE CONSTRUCCION SAMARA,"/>
        <s v="MATERIALES DE CONSTUCCION DON"/>
        <s v="JORGE EDUARDO MADRIZ ARAYA"/>
        <s v="MATRIALES Y FERRETERIA ESQUIPULAS,S"/>
        <s v="FERRETERIA R G DOS MIL S.A."/>
        <s v="FERRETERIA BRENES S.A"/>
        <s v="NORYIS S.A."/>
        <s v="MIGUEL CASTRO E HIJOS , S.A."/>
        <s v="AMERICAN BRANDS, S.A."/>
        <s v="CONSTRUCCIONES PENARANDA,S.A."/>
        <s v="CPA CONSTRUCTORA PROYECTOS"/>
        <s v="SERVICIO DE MAQUILA LARISA SML , S."/>
        <s v="PVC AMANO, LTDA"/>
        <s v="JOSE SMITH GARRO"/>
        <s v="MOTORES ELECTRO BEYCO HERMANOS"/>
        <s v="ARPE SAN RAFAEL LIMITADA"/>
        <s v="DILSON POTOY PERALTA"/>
        <s v="3-101-666526, S.A. CENTRO FERRETERO"/>
        <s v="EL COLONO GUACIMO, S.A."/>
        <s v="LOTIFICACIONES LORIMAR DEL"/>
        <s v="MATERIALES PARA LA CONSTRUCCION"/>
        <s v="PROVEEDORA FERRETERA"/>
        <s v="LARACH Y CIA S. DE R.L. DE C.V"/>
        <s v="FERRETERIA HERCO"/>
        <s v="BOMOHSA"/>
        <s v="INDUSTRIAL FERRETERA  S.A. DE C.V."/>
        <s v="FERRETERÍA EL CARMEN"/>
        <s v="FEMOSA"/>
        <s v="FERRETERÍA CASA MERREN"/>
        <s v="FERRETERIA LA CUMBRE"/>
        <s v="SINHCO S DE R.L."/>
        <s v="FERRETERIA EL JORDAN"/>
        <s v="FERRECOMSA"/>
        <s v="AGENCIA LA MUNDIAL"/>
        <s v="MADERERA Y SUMINISTROS OSEGUERA"/>
        <s v="FERRETERIA KAWAS"/>
        <s v="FERRETERIA LA MODERNA"/>
        <s v="COMERCIAL EL BARATILLO"/>
        <s v="FERRETERIA LEMPIRA"/>
        <s v="PROMACO/PROVEEDORA DE MATERIAL DE"/>
        <s v="FERRETERÍA JAVIER"/>
        <s v="FERREGASA HARDWARE"/>
        <s v="COMERCIAL FERRETERA PEÑA BLANCA"/>
        <s v="FERRETERIA UNO"/>
        <s v="MAFERSA"/>
        <s v="COMERCIAL Y FERRETERIA LA FLORIDA"/>
        <s v="FERRETERIA MADECONSA"/>
        <s v="FERRETERIA ELIAS S. DE R.L."/>
        <s v="SERRANO INDUSTRIAL"/>
        <s v="FERRETERIA ROSITA"/>
        <s v="FERRETERÍA Y MADERERA INFRA"/>
        <s v="MARCOS SANCHEZ"/>
        <s v="COOPERATIVA DE AHORRO Y CREDITO"/>
        <s v="INTERMARK"/>
        <s v="COMERCIAL VICTORIA"/>
        <s v="FERRETERIA DONADONI"/>
        <s v="FERRETERIA TOLEDO NO I"/>
        <s v="FERREMAR"/>
        <s v="ACCESORIOS ELECTRICOS Y CONTROLES ,"/>
        <s v="AQUATEC"/>
        <s v="FERRETERIA Y COMERCIO S.A. DE C.V."/>
        <s v="VIDRIERIA MI SOLUCION"/>
        <s v="WOOD BULDING SUPPLY"/>
        <s v="COMERCIAL Y FERRETERÍA SUMAR"/>
        <s v="FERRETERIA LESVI"/>
        <s v="BICICLOS"/>
        <s v="COMERCIAL Y FERRETERIA MALDONADO"/>
        <s v="FEMCOCENTRO"/>
        <s v="FERRETERIA LA CASA DEL SOLDADOR"/>
        <s v="FERRETERIA EL TORONJAL S. DE R.L."/>
        <s v="SUPERMERCADO Y FERRETERIA"/>
        <s v="PLAZA CERAMICA, S.A."/>
        <s v="FERRETERÍA HERNÁNDEZ (TOCOA)"/>
        <s v="FERRETERIA LAS DELICIAS"/>
        <s v="FERREPIN"/>
        <s v="INVERSIONES PANAMERICANA"/>
        <s v="GÓMEZ COMERCIAL"/>
        <s v="DISTRIBUIDORA CACERES"/>
        <s v="COM. Y FERRETERIA DON KIKE"/>
        <s v="FERRETERIA CACERES"/>
        <s v="CASA DEL CONSTRUCTOR, S.A."/>
        <s v="IMFESA, S. DE R.L. DE C.V."/>
        <s v="FERRETERÍA AVILEZ"/>
        <s v="FERRETERIA CONAFESA"/>
        <s v="FERREMAT"/>
        <s v="FERRETERIA UMANZOR"/>
        <s v="WATER TECHNOLOGIES DE HONDURAS , S."/>
        <s v="FERRETERIA MAS, S DE R.L."/>
        <s v="FERRETERIA MODELO"/>
        <s v="FERRETERIA LA NUEVA ESPERANZA"/>
        <s v="FERRETERIA SAN FRANCISCO"/>
        <s v="MACONELEC"/>
        <s v="COMEERCIAL Y FERRETERIA VEMACO"/>
        <s v="FERRETERIA EL CONSTRUCTOR DEL SUR"/>
        <s v="DISTRIBUIDORA MORADEL"/>
        <s v="FERRETERIA SAN PEDRO"/>
        <s v="FERRETERIA EL PARAISO"/>
        <s v="INVERSIONES FISHER, S.A. DE C.V."/>
        <s v="FERRETERÍA VÁSQUEZ"/>
        <s v="FERRETERIA LA GRAN VICTORIA"/>
        <s v="INVERSIONES FOLIA"/>
        <s v="FERRETERIA SAN RAMON"/>
        <s v="FERRETERIA EL BOULEVARD"/>
        <s v="CASA ANGEL"/>
        <s v="COMERCIAL LA SURTIDORA"/>
        <s v="FERRETERIA GOASCORAN"/>
        <s v="AGROPECUARIA DE ORIENTE"/>
        <s v="COMERCIAL Y FERRETERIA SANTA EDUVIG"/>
        <s v="FERRETERIA TOOL BOX"/>
        <s v="FERRETERIA AGROMAR"/>
        <s v="AGROFERRETERIA ROCA FIRME"/>
        <s v="MARC´S BEST PRICE S DE RL"/>
        <s v="COMERCIAL LA TURU"/>
        <s v="FERRETERIA SAN GENARO"/>
        <s v="COMERCIAL ALVARENGA"/>
        <s v="FERRETERÍA COPANECA"/>
        <s v="GRAN FERRETERIA NOLASCO"/>
        <s v="FERRETECHOS DE HONDURAS"/>
        <s v="COMERCIAL Y FERRETERIA EMANUEL"/>
        <s v="INDUSTRIAL POLYCENTRO"/>
        <s v="FERRETERIA VALENTIN CACERES"/>
        <s v="FERRETERIA PONCE S DE R L"/>
        <s v="URBHE INGENIERIA S. DE R.L. DE C.V."/>
        <s v="F. CARLUCASA"/>
        <s v="FERRETERIA HONDURAS DE RL"/>
        <s v="FAMACO"/>
        <s v="FERRETERIA ZUMMAR, S.A. DE C.V."/>
        <s v="DIMACO"/>
        <s v="FERRETERIA Y MADERA DIFER S. DE R.L"/>
        <s v="COMPAÑIA DE SERVICIOS AGUILAR"/>
        <s v="EMINSA  S.A DE C. V"/>
        <s v="RYPSA"/>
        <s v="FERRETERIA MORALES CASTAÑEDA"/>
        <s v="CEMEX NICARAGUA, S.A."/>
        <s v="FERRETERIA LAS MARIAS"/>
        <s v="PEDRO TORRES COMERCIAL"/>
        <s v="SOLBRITT AREAS"/>
        <s v="FERRETERIA ROBERTO MORALES CUADRA"/>
        <s v="MEXICHEM NICARAGUA , S.A"/>
        <s v="BAYARDO ARAUZ UBEDA"/>
        <s v="IMPULSADORA DEL NORTE"/>
        <s v="FERRETERIA LA FE"/>
        <s v="COMERCIAL MANUEL SEVILLA"/>
        <s v="AGRIMERSA"/>
        <s v="FERRETERIA JENNY, S.A."/>
        <s v="CONSTRUNICA"/>
        <s v="DIMACO S.A"/>
        <s v="URIEL RIVERA PORRAS"/>
        <s v="COMERCIAL TOLEDO"/>
        <s v="JORGE FONSECA"/>
        <s v="SILVIO JAVIER DUARTE Y/ O FERRETERI"/>
        <s v="FERRETERIA NILO"/>
        <s v="FERRETERIA EL CONSTRUCTOR Y/O"/>
        <s v="ANGEL URIEL CHAVARRIA MOLINA"/>
        <s v="FERRETERIA RODRIQUEZ"/>
        <s v="INENIC, S.A."/>
        <s v="COMERCIAL LA PROVIDENCIA"/>
        <s v="FERRETERIA EL YUNKE"/>
        <s v="FERRETERIA  EL PROGRESO"/>
        <s v="CENTRO PLASTICO EDGAR BENDAÑA"/>
        <s v="FERRETERIA LENIN"/>
        <s v="FERRETERIA DYLAN RAMON"/>
        <s v="PRYSA"/>
        <s v="SERVICIOS GENERALES AMADOR ROBLE"/>
        <s v="INMCOMACON Y/O JUAN FRANCISCO"/>
        <s v="CARMEN MARIA MONTENEGRO"/>
        <s v="MATERIALES  DE CONSTRUCCION LOPEZ"/>
        <s v="FERRETERIA LA TERMINAL"/>
        <s v="LILLIETH GUADALUPE  DIAZ SEQUEIRA"/>
        <s v="AUXILIADORA OROZCO LECHADO"/>
        <s v="COMERCIAL LA ESPERANZA"/>
        <s v="LA PLOMERIA"/>
        <s v="FERRETERIA MERTY"/>
        <s v="FERRETERIA UENSES"/>
        <s v="FERRETERIA BAB"/>
        <s v="FERRETERIA CENTRAL"/>
        <s v="FERRETERIA EL CONSTRUCTOR TELICA"/>
        <s v="MATERIALES DE CONSTRUCCION LUPITA"/>
        <s v="JOSE VICENTE LEON/FERRETERIA LEON"/>
        <s v="FERRETERIA POPO"/>
        <s v="FERRETERIA MONSERRAT"/>
        <s v="DECORACIONES EL ESFUERZO"/>
        <s v="COMERCIAL JUSTINA BARRERA"/>
        <s v="DUILIO GOMEZ"/>
        <s v="IGNACIO LOPEZ"/>
        <s v="NOE DE JESUS TORRES BRAVO"/>
        <s v="FERRETERIA EDMUNDO VELASQUEZ"/>
        <s v="BILOMAR PONCE / FERRETERIA LOS AMIG"/>
        <s v="FERRETERIA BONILLA"/>
        <s v="CODINSA"/>
        <s v="MATERIALES DE CONSTRUCCION LA LLAVE"/>
        <s v="COMERCIAL LAURA"/>
        <s v="VETERINARIA LAS MARIAS"/>
        <s v="MAT. DE CONSTRUCCION YORK"/>
        <s v="FERRETERIA SAN JUAN DEL SUR"/>
        <s v="FERRETERIA MIGUEL MORA"/>
        <s v="ILEANA CID"/>
        <s v="FERRETERIA PACHECO 2"/>
        <s v="FERRETERIA SIERRA"/>
        <s v="FERRETERIA LA GUADALUPANA"/>
        <s v="MARVIN EMILIO VILCHEZ TERCERO"/>
        <s v="FERRETERIA  KM 8 1/2"/>
        <s v="FERRETERIA DUARTE"/>
        <s v="FERRETERIA LA DALIA"/>
        <s v="FERRETERIA MI FAMILIA"/>
        <s v="MATERIALES  DE CONSTRUCCION CHANDEL"/>
        <s v="YESSENIA RAMONA ZAVALA"/>
        <s v="ELENA DEL SOCORRO LOPEZ DUARTE"/>
        <s v="FERRETERIA YAHOSKA Y/O ORLANDO"/>
        <s v="FERRETERIA GUERRERO"/>
        <s v="FERRETERIA CASTRO"/>
        <s v="FERRETERIA LA HOYADA"/>
        <s v="FERRETERIA CORRALES"/>
        <s v="FERRETERIA MI CASA"/>
        <s v="FERRETERIA MASIS"/>
        <s v="VENTA DE MAT. DE CONSTRUCCION SAN J"/>
        <s v="FERRETERIA EL ESFUERZO"/>
        <s v="FERRETERIA Y MATERIALES DE"/>
        <s v="FERRETERIA MEZA &amp; MEZA"/>
        <s v="FERRETERIA LAS BRISAS"/>
        <s v="FERRETERIA LAS DOS S"/>
        <s v="FERRETERIA SAN JOSE"/>
        <s v="FRANK MATERIALES DE CONSTRUCION"/>
        <s v="FERRETERIA LA CONCEPCION"/>
        <s v="EDITH VICTORIA ROA ZAMORA"/>
        <s v="TRANSP. Y MAT. DE CONSTR. QUINTANIL"/>
        <s v="FERRETERIA MIRNA PEREZ"/>
        <s v="FERRETERIA  DIONISIO CASTILLO"/>
        <s v="MATERIALES DE CONSTRUCCION LA GARAN"/>
        <s v="FERRETERIA SALASH"/>
        <s v="FERRETERIA PACHECO"/>
        <s v="FERRETERIA SANTIAGO"/>
        <s v="RODRIGO HERNANDEZ / FERRETERIA"/>
        <s v="FERRETERIA DAMAR"/>
        <s v="JOSE OMAR ALVARADO SANDOVAL"/>
        <s v="ALCALDIA MUNICIPAL LA CONQUISTA"/>
        <s v="FERRETERIA  COLLADO"/>
        <s v="FERRETERIA PICHARDO"/>
        <s v="ELECTROTECNOLOGIA AVANZADA"/>
        <s v="AQUATORRE,S.A"/>
        <s v="INDUSTRIA  DE TANQUES Y MONTAJES"/>
        <s v="SEMILLAS ACUATICAS, S.A"/>
        <s v="SINSA"/>
        <s v="ALCALDIA MUNICIPAL DE CATARINA"/>
        <s v="EGTRACSA"/>
        <s v="ADOLFO PASTORA JUAREZ"/>
        <s v="ENRIQUE GASTEASORO MONTEALEGRE"/>
        <s v="HOGAR DE HUERFANOS ZACARIAS GUERRA"/>
        <s v="INDUSTRIAS DELMOR S.A. (INDELSA)"/>
        <s v="FREUND SA DE CV"/>
        <s v="PORTILLO MATERIALES ELEC SA DE CV"/>
        <s v="JOSE N BATARSE SA DE CV"/>
        <s v="CARLOS LINARES MARTINEZ"/>
        <s v="FERRETERIA EPA, S.A. DE C.V."/>
        <s v="AGROFERRETERIA EL GANADERO"/>
        <s v="DENIS ADONAY TURCIOS FUENTES"/>
        <s v="AGROFERRETERIA SANTA CLARA"/>
        <s v="SUMINISTROS SAN ESTEBAN SA DE CV"/>
        <s v="VIDRI, S.A DE C.V."/>
        <s v="MARIO ALEXANDER BENAVIDES"/>
        <s v="FERRETERIA CABALLERO"/>
        <s v="ELIX NEFTALI UMAÑA"/>
        <s v="SIXTO RODOLFO ESPINOZA"/>
        <s v="FRANCISCO ALEXANDER GOMEZ"/>
        <s v="MARIA LIDUVINA CARDOZA DE CARDOZA"/>
        <s v="ROSITA  DE SANTIN"/>
        <s v="ANGELA DEL CARMEN RIVERA VDA. DE"/>
        <s v="REAL INVERSIONES, LTDA  DE C.V."/>
        <s v="JOSE HECTOR GAMEZ ARCE"/>
        <s v="INVERSIONES EL INDIO S.A. DE C.V."/>
        <s v="ROSIBEL RIVERA DE IGLESIAS"/>
        <s v="SONIA YANETH LINARES DE"/>
        <s v="JACINTO RIVAS"/>
        <s v="FERRETERIA DEL PUEBLO S.A DE C.V"/>
        <s v="CARLOS RAFAEL LOZANO IGLESIAS"/>
        <s v="FERRETERIA Y SUMINISTROS DEL NORTE"/>
        <s v="JUAN PABLO REYES REYES"/>
        <s v="MARSE SA DE CV"/>
        <s v="PROAGROFE, S.A. DE C.V."/>
        <s v="JAIME MAURICIO VILLALOBOS"/>
        <s v="JOSE LEOPOLDO HERNANDEZ GRANADEÑO"/>
        <s v="JUAN NEFTALI DOMINGUEZ GOMEZ"/>
        <s v="GRACIAS A DIOS FERRETERIA DE PAZ,"/>
        <s v="MANUEL MERCEDES PORTILLO DOMINGUEZ"/>
        <s v="ALFONSO GALDAMEZ SANABRIA MEJIA"/>
        <s v="CENTRO COMERCIAL FERRETERO, S.A DE"/>
        <s v="GRUPO SANTA SOFIA, S.A. DE C.V."/>
        <s v="OSCAR ANTONIO CELARIE"/>
        <s v="JUAN ANTONIO BELTRAN IRAHETA"/>
        <s v="CRESCENCIO DE JESUS DE PAZ VASQUEZ"/>
        <s v="BLADIMIR ALVARADO LOZANO"/>
        <s v="CHAVEZ DISTRIBUTIONS S.A DE C.V"/>
        <s v="SURIANO SIU. S.A. DE C.V."/>
        <s v="MANUEL DE JESUS RIVAS RAMOS"/>
        <s v="JUAN ANTONIO MEJIA GONZALEZ"/>
        <s v="FERRETERIA LA ENTRADA"/>
        <s v="ALEX RAUL QUIJADA"/>
        <s v="CAS HERRAMIENTAS, S.A DE C.V"/>
        <s v="HENRI AMEDEE JEANPIERRE HERNANDEZ"/>
        <s v="SUCROCENTRO SA DE CV"/>
        <s v="ROSA VIRGINIA GONZALEZ DE CARRANZA"/>
        <s v="JUAN RAMON RECINOS"/>
        <s v="DANIEL DE JESUS REYES BARRERA"/>
        <s v="DIUVER ADILTO MARTINEZ REYES"/>
        <s v="JOAQUÍN REMBERTO ALVARADO FLORES"/>
        <s v="LEOKARY, S.A. DE C.V."/>
        <s v="VIDALES HERMANOS Y COMPAÑÍA"/>
        <s v="OSCAR ALCIDES MELENDEZ SANCHEZ"/>
        <s v="URBANO FERNANDEZ RAMIREZ"/>
        <s v="FERRETERIA Y SUMINISTROS DE OCCIDEN"/>
        <s v="JOSE ISMAEL FUENTES CRUZ"/>
        <s v="JOSE SANTOS ALFARO ECHEVERRIA"/>
        <s v="JOSE PEDRO DE JESUS DIAZ TORRES"/>
        <s v="MAJANO SA DE CV"/>
        <s v="RAMOFERR, S.A DE C.V"/>
        <s v="FERRETERIA EL PUENTE"/>
        <s v="AGROFERRETERIA LA YUNTA SA DE CV"/>
        <s v="OSCAR ANTONIO RAMIREZ"/>
        <s v="JOSE ADRIAN SOLIS SANDOVAL"/>
        <s v="JOSE JAVIER VILLEDA RODRIGUEZ"/>
        <s v="RENE AMILCAR PERAZA HERNANDEZ"/>
        <s v="ROBERTO ANTONIO RODRIGUEZ HERNANDEZ"/>
        <s v="MAURICIO HERNAN CRUZ OLMEDO"/>
        <s v="GENERAL FERRETERA DE EL"/>
        <s v="VICTOR HUGO CORNEJO"/>
        <s v="FREDY ANTONIO JOYA"/>
        <s v="JOSE MARCELO VENTURA"/>
        <s v="MARIO SAUL MARTINEZ PORTILLO"/>
        <s v="ROBERTO RAMIREZ SANTOS"/>
        <s v="CLAROS HENRIQUEZ, LUIS ORLANDO"/>
        <s v="MONELCA INDUSTRIAL S.A DE C.V"/>
        <s v="JOSE EDGAR ZELAYA GALEAS"/>
        <s v="NOEMI HAYDEE MENDOZA PEREZ"/>
        <s v="PVC S.A DE C.V"/>
        <s v="URBMAN, S.A DE C.V"/>
        <s v="TERMINALES DEL PACIFICO , S.A."/>
        <s v="FERRETERIA EL CONSTRUCTOR SAMAREÑO,"/>
        <s v="VENTA UNICA COSTA RICA"/>
        <s v="EMPLEADOS TITANCASA COSTA RICA"/>
        <s v="SERVICIOS Y TRATAMIENTOS QUIMICOS"/>
        <s v="ABONOS DEL PACIFICO S.A"/>
        <s v="MADERAS EL PUENTE,S.A."/>
        <s v="IMPORTADORA QUIMICA DEL NORTE, S.A."/>
        <s v="MAQUINARIA INDUSTRIAL GALLO"/>
        <s v="ASO ADM DEL ACUEDUCTO RURAL DE CONC"/>
        <s v="DEPOSITO EL RAFAELEÑO, S.A."/>
        <s v="JOSE ELIZARDO PALUCHO GRANADOS"/>
        <s v="RAMON ANTONIO ALVARADO"/>
        <s v="ASISTEDCOS"/>
        <s v="VERONICA ESMERALDA FLORES"/>
        <s v="ANA MATILDE SALAZAR GRANDE"/>
        <s v="ACDIS ONG"/>
        <s v="FERRETERIA E IMPORTADORA LOPEZ/"/>
        <s v="CARLOS RAMIREZ GONZALES"/>
        <s v="SERGIO ADEMAR AVILA MOLINA/"/>
        <s v="ENRIQUE VICENTE AILON"/>
        <s v="FERRETERIA JUDA"/>
        <s v="CARTONES ECONOMICOS, S.A."/>
        <s v="CERAMICAS EL SOL"/>
        <s v="LUIS FERNANDO, HERNANDEZ GONZALES /"/>
        <s v="FERRETERIA MAYA / JUSTO RUFINO"/>
        <s v="LAZARO, AJTUN JUAREZ / AGROPECUARIA"/>
        <s v="JOSE ALEXANDER VEGA DE LEON / FEROM"/>
        <s v="ODILIO PAULINO SALES GONZALEZ / MIN"/>
        <s v="DAMARIS NOEMI, LOPEZ PEREZ / CONSTR"/>
        <s v="RODOLFO POZUELOS OLIVA / DIST. SAN"/>
        <s v="SANTOS TZUN/ FERRETERIA EL PUNTO"/>
        <s v="NORMA MARIVEL VELASQUEZ SOLIS"/>
        <s v="CENTRO DE SERVICIOS LOS CUATES"/>
        <s v="MAYLI DAMARIS ESPINO CERRITOS/CEDEC"/>
        <s v="FERRETERIA CALDERON / AGUSTIN CALDE"/>
        <s v="JOSE REYES/FERROCENTRO SAN JUAN"/>
        <s v="SUPERFILES, S.A."/>
        <s v="VENTA UNICA GUATEMALA"/>
        <s v="EMPLEADOS TITANCASA"/>
        <s v="RODOLFO OBREGON GUACHIN"/>
        <s v="MARIA ELENA CHITAY SOR"/>
        <s v="MACSAM, SOCIEDAD ANONIMA"/>
        <s v="FERRETERIA RIVERA"/>
        <s v="JUAN ALBERTO PEREZ SAC"/>
        <s v="CONSUELO LEAL/FERRONORTE COBAN"/>
        <s v="MANFREDO ROBERTO, CANAHUI"/>
        <s v="FERRETERIA Y SERVICIOS EL AGUILA"/>
        <s v="ALMA LETICIA BOL DE LA CRUZ /"/>
        <s v="DISTRIBUIDORA Y MULTISERVICIOS LA P"/>
        <s v="MAXIMILIANO CUX / COMERCIAL DEL ATL"/>
        <s v="JULIANA PAULA, GUTIERREZ TALE"/>
        <s v="MATERIALES DE CONSTRUCCION EL"/>
        <s v="COMERCIAL  JIRE"/>
        <s v="VENTA UNICA HONDURAS"/>
        <s v="SISTEMAS TECNICOS DE AGUA EN HONDUR"/>
        <s v="DISEÑO Y CONSTRUCCION S.A. DE C.V."/>
        <s v="KINGDOM SOLUTIONS"/>
        <s v="HOTEL AUSTRIA NAVARRETE CIA LTDA"/>
        <s v="EDDY ANTONIO PEREZ HERNANDEZ"/>
        <s v="MARLON SANCHEZ"/>
        <s v="MENDEZ Y VILLA NUEVA CONSTRUCTORES,"/>
        <s v="MATTEW TURNER &amp; CIA LTDA"/>
        <s v="BOMBAS Y MOTORES DE NICARAGUA S.A"/>
        <s v="VISION MUNDIAL NICARAGUA"/>
        <s v="AEROBOMBAS DE MECATE"/>
        <m/>
        <s v="ASADA SANTA ROSA DE OREAMUNO"/>
        <s v="ASOCIACION CAMARA DE PRODUCTORES"/>
        <s v="FERRETERIA TECNICA FETESA S.A"/>
        <s v="COPRODESA,S.A."/>
        <s v="HIDROMEDICION G&amp;R , S.A."/>
        <s v="INSTITUTO COSTARRICENSE DE"/>
        <s v="I E C ASOCIADOS , S.A."/>
        <s v="3-101-649639, S.A."/>
        <s v="DIMACOTO,S.A."/>
        <s v="CALVOCONSERVAS EL SALVADOR, S.A DE"/>
        <s v="TITO SALOMON MAZARIEGO REYES"/>
        <s v="COREAS FLORES FELICIANO"/>
        <s v="VENTA UNICA EL SALVADOR"/>
        <s v="INVERSIONES AVILA PINEDA S.A DE C.V"/>
        <s v="OPERADORA DE TIENDAS, S.A. / CLUBCO"/>
        <s v="OPERADORA DE TIENDAS, S.A. / WALMAR"/>
        <s v="NUEVOS ALMACENES, S.A."/>
        <s v="C-D BOR"/>
        <s v="OPERADORA DE TIENDAS, S.A."/>
        <s v="PEDRO TZOC RODRIGUEZ /"/>
        <s v="JERASA S A"/>
        <s v="CORPORACION MIFRANC S.A."/>
        <s v="DUBON CONSTRUCCIONES"/>
        <s v="MARIANO REYNALDO GONZALEZ ROCCHE"/>
        <s v="PEDRO MENDEZ LEON"/>
        <s v="AGROCENTRO LA JOYA 2, S.A."/>
        <s v="EDGAR LEONEL GARCIA GONZALES/"/>
        <s v="FUNDACION HABITAT PARA LA HUMANIDAD"/>
        <s v="GRUPO FERROSO"/>
        <s v="FERRETERIA LA COSTEÑA, SOCIEDAD"/>
        <s v="CORPORACION DE NEGOCIOS"/>
        <s v="ALFREDO DE LEON / FERRETERIA LA"/>
        <s v="GLORIA ORDOÑEZ / FERRETERIA MARNEL"/>
        <s v="SERVIMACO"/>
        <s v="QUISERTEC, S. A."/>
        <s v="CONSTRUCCION DE PROYECTOS, S.A."/>
        <s v="CODECOMAR SOCIEDAD ANÓNIMA"/>
        <s v="JORGE AURELIO VELIZ MARTINEZ"/>
        <s v="AGROINDUSTRIAS SUCCESSO,"/>
        <s v="INGENIERIA COLOMBO GUATEMALTECA,"/>
        <s v="ALBERTO JOSÉ PEREZ ZARCO (COPROPIED"/>
        <s v="TRANSPORTES ANGEL"/>
        <s v="PRODUCTOS INNOVADORES ASAMA, S.A."/>
        <s v="COBROS CABRILS, SOCIEDAD ANÓNIMA"/>
        <s v="ALIMENTOS PARA ANIMALES, S.A."/>
        <s v="JULIO ABDEL ABDALLA LÓPEZ"/>
        <s v="JUAN CARLOS ALONZO CASTILLO"/>
        <s v="FPC GROUP, SOCIEDAD ANONIMA"/>
        <s v="ADMICA, S. A."/>
        <s v="MUNICIPALIDAD DE SAN JUAN CHAMELCO"/>
        <s v="FERRETERIA RICKY"/>
        <s v="OSCAR MONTEPEQUE / INVERSIONES COCA"/>
        <s v="DORA ALICIA XOY TA"/>
        <s v="CESAR ANTONIO BUENAFE PELAEZ"/>
        <s v="FERRETERIA JIREH"/>
        <s v="FERRECENTRO"/>
        <s v="FERRETERIA JUVENTUD"/>
        <s v="FERRETERIA PIZZATI"/>
        <s v="FERRETERIA OTI"/>
        <s v="CAROL MELIZA VALLEJOS GONZALEZ"/>
        <s v="OSCAR RENE TERCERO FERNANDEZ"/>
        <s v="ALCALDIA MUNICIPAL SAN CARLOS"/>
        <s v="FERRETERIA ALONDRA Y / O SALVADOR G"/>
        <s v="ACICAFOC / PROYECTO REGIONAL COSECH"/>
        <s v="DISTRIBUIDORA FERRETERA IXCOLIN" u="1"/>
        <s v="Ramoferr,  S.A de C.V" u="1"/>
        <s v="WESTRADE GUATEMALA SOCIEDAD ANONIMA" u="1"/>
        <s v="JUAN RAGUEX/ FERRETERIA PENIEL" u="1"/>
        <s v="COMERCIAL RICHARDSON BUNGUE S.A" u="1"/>
        <s v="Marse, S.A. de C.V./Ferret. La Industrial" u="1"/>
        <s v="VICTOR FRANCISCO URRUTIA PEREZ" u="1"/>
        <s v="CORPORACION TORRE FUERTE S.A" u="1"/>
        <s v="INVERSIONES AGRICOLAS PALAFOX," u="1"/>
        <s v="FERRETERIA DANY´S" u="1"/>
        <s v="Ceinfece" u="1"/>
        <s v="INGENIERIA, DISEÑO Y CONSTRUCCION" u="1"/>
        <s v="YALCACHIMBA, S.A." u="1"/>
        <s v="HERMANAS CARMELITAS MISIONERAS" u="1"/>
        <s v="SUMINISTROS ELECTRICOS POTABLES S.A" u="1"/>
        <s v="INDUSTRIAS DE LÁTEX, S. A." u="1"/>
        <s v="SERGIO SOLARES" u="1"/>
        <s v="Ceramicas Imperial" u="1"/>
        <s v="ANA MIRIAM CORDERO  VDA DE DELGADO" u="1"/>
        <s v="VIDALES HERMANOS" u="1"/>
        <s v="FERRINSA, SOCIEDAD ANONIMA" u="1"/>
        <s v="RUAFER FERRETERIA, S.A." u="1"/>
        <s v="INDUSTRIAS QUIMICAS, S.A." u="1"/>
        <s v="DUISA, S.A. DE C.V." u="1"/>
        <s v="SERMOVIL" u="1"/>
        <s v="FERRETERIA MANSEL" u="1"/>
        <s v="MARLY JEANNETTE MARTINEZ VASQUEZ" u="1"/>
        <s v="EDWIN ROLANDO SANABRIA/ MISCELANEA" u="1"/>
        <s v="KARLA  BOCHE" u="1"/>
        <s v="OSCAR ALAY NAJARRO" u="1"/>
        <s v="FERRETERIA SANTO DOMINGO" u="1"/>
        <s v="INDUSTRIAS AGRICOLAS CENTRO" u="1"/>
        <s v="Comelasa" u="1"/>
        <s v="NELVIS ARANA MAZARIEGOS / FERRONORT" u="1"/>
        <s v="KRYSTEL DE KRIJGER" u="1"/>
        <s v="BONATTI INGENIEROS Y ARQUITECTOS ," u="1"/>
        <s v="LEANDRO EULOGIO CHIVALAN CASTRO" u="1"/>
        <s v="MARIA ILEANA IXCOY SAPON" u="1"/>
        <s v="PRECONS CONSTRUCCIONES" u="1"/>
        <s v="FERRETERIA EL AHORRO / MARVIN GONZA" u="1"/>
        <s v="HUGO CARDONA / CISA" u="1"/>
        <s v="CONSTRUFER" u="1"/>
        <s v="ELECTRICIDAD Y TELEFONIA, SOCIEDAD" u="1"/>
        <s v="Ferreteria La Norteña" u="1"/>
        <s v="MATERIALES DE CONSTRUCCION PORTILLO" u="1"/>
        <s v="Ferretería  Luis" u="1"/>
        <s v="Ferretería Majano, S.A. de C.V." u="1"/>
        <s v="Saúl Amilcar Deras Fuentes" u="1"/>
        <s v="FERRETERIA YESHUA FOR ALL" u="1"/>
        <s v="FERRETERIA AGUSTIN SANCHEZ /HE" u="1"/>
        <s v="Elix Neftaly Umaña" u="1"/>
        <s v="COMERCIAL DE COLORES" u="1"/>
        <s v="EDWIN MARTINEZ / DISTRIBUIDORA" u="1"/>
        <s v="ALFONSO GALDAMEZ" u="1"/>
        <s v="JULIO R BARILLAS" u="1"/>
        <s v="URBANO FERNANDEZ" u="1"/>
        <s v="MATERIALES PARA CONSTRUCCION ARPE" u="1"/>
        <s v="FERRETERIA SALAS" u="1"/>
        <s v="MUNICIPALIDAD DE SANTA CRUZ ALTA VE" u="1"/>
        <s v="JOSE ARNOLDO VALDES DUARTE" u="1"/>
        <s v="MIL CIENTO DOCE S.A" u="1"/>
        <s v="ELEKTRA DE GUATEMALA, S.A." u="1"/>
        <s v="AGRICOLA SANTA CATALINA, S. A." u="1"/>
        <s v="WALTER HERBERT MORAN SANCHEZ/" u="1"/>
        <s v="Distribuidora Arreola, S.A." u="1"/>
        <s v="Vta. De Madera y Ferreteria Cabañas" u="1"/>
        <s v="FERRETERIA SOLIS, S.A." u="1"/>
        <s v="Sonia Yaneth Linares" u="1"/>
        <s v="HIDROMAQ Y COMPAÑÍA LIMITADA" u="1"/>
        <s v="ALCALDIA MUNICIPAL CORN ISLAND" u="1"/>
        <s v="PROVEEDORA MEDICA, S.A." u="1"/>
        <s v="ELMER ANTONIO SIERRA ESCALANTE" u="1"/>
        <s v="EL ARROYO REPRESENTACIONES ,S.A." u="1"/>
        <s v="PASCUAL PONCIO/ FERRETERIA EL SEMAN" u="1"/>
        <s v="DISTRIBUIDORA FERRETERA" u="1"/>
        <s v="FERRETERIA CANTILLANO" u="1"/>
        <s v="PROSEYCO S.A." u="1"/>
        <s v="CONSTRUTANQUE Y / O MARYORI POMAREZ" u="1"/>
        <s v="COMERCIALIZADOR R &amp; H PREMIUM,S.A." u="1"/>
        <s v="Rosa Virginia de Carranza -Ferret San Antonio" u="1"/>
        <s v="Vilma Patricia Escalante" u="1"/>
        <s v="COOP DE CAFICUL Y SERV MULT DE COOPECERRO AZUL" u="1"/>
        <s v="Surissa, S.A. de C.V./Mayoreo" u="1"/>
        <s v="FERRETERIA Y TRANSPORTES VELASQUEZ" u="1"/>
        <s v="BOMBAGUA" u="1"/>
        <s v="MARIO RODOLFO MENDEZ PALENCIA" u="1"/>
        <s v="OSMAN DE LEON / DISA" u="1"/>
        <s v="CARLOS EDUARDO VIDES SANTIAGO" u="1"/>
        <s v="Ferreteria Tres Hermanos" u="1"/>
        <s v="Ferreteria  La Fortuna" u="1"/>
        <s v="ASOCIACION DE LOS TESTIGOS DE JEHOV" u="1"/>
        <s v="GRACIAS A DIOS" u="1"/>
        <s v="ORGANIZACION TECNICA DE SERVICIOS Y" u="1"/>
        <s v="CNA SERVICIOS, S.A." u="1"/>
        <s v="Juan Neftali Dominguez-Ferreteria Los Hebreos" u="1"/>
        <s v="CICASA" u="1"/>
        <s v="Diuver Adilio Martinez" u="1"/>
        <s v="SAMUEL ALCON AILON, GUILLERMO ALCON" u="1"/>
        <s v="FERRETERIA ALBERTO AGUILAR , S.A." u="1"/>
        <s v="CARLOS HUMBERTO SOBERANIS ROMERO" u="1"/>
        <s v="FERRETERIA LA CUMBRE, S.A." u="1"/>
        <s v="JUNTA ADMINISTRATIVA SAN FRANCISCO" u="1"/>
        <s v="CARUNA RL / ALBA INFRAESTRUCTURA" u="1"/>
        <s v="GLOBAL TECH, S.A." u="1"/>
        <s v="OSCAR BRIONES" u="1"/>
        <s v="MANGALES , S.A." u="1"/>
        <s v="ROMEO ALEXSANDER  LOPEZ REYNA" u="1"/>
        <s v="AQUA SISTEMAS, S.A." u="1"/>
        <s v="CONSTRUCCION DE OBRAS DE INGENIERIA" u="1"/>
        <s v="ASADA GUARUMAL RIO GRANDE" u="1"/>
        <s v="DISTRIBUIDORA DE MATERIALES &quot;Z-3&quot; /" u="1"/>
        <s v="JENER ISAIAS, OROSCO GONZALES  /  S" u="1"/>
        <s v="WATER FOR PEOPLE" u="1"/>
        <s v="ERICK DELFINO MEJIA MAZARIEGOS" u="1"/>
        <s v="Leokary, S.A  de .C.V" u="1"/>
        <s v="Venta de Materiales de Construcción Rivas" u="1"/>
        <s v="SAN DIEGO, S.A." u="1"/>
        <s v="FERRETERIA, BLOQUERA Y SERVICIOS VA" u="1"/>
        <s v="CONSTRUCTORA OCHOA" u="1"/>
        <s v="CADOLVI JORAM,S.A." u="1"/>
        <s v="ALIMENTOS CONICA,S.A" u="1"/>
        <s v="ADAN SAMAYOA VELIZ" u="1"/>
        <s v="FERRO ELECTRIC / DAAVEEY JOSUE" u="1"/>
        <s v="AGUATORRE, S.A." u="1"/>
        <s v="MATERIALES EL CIPRES, S.A." u="1"/>
        <s v="3-101-644192, S.A." u="1"/>
        <s v="Angel Monroy Aguilar" u="1"/>
        <s v="Materiales de construccion Ferresal" u="1"/>
        <s v="RONALD NAVARRETE Y / O CERANICSA" u="1"/>
        <s v="CORPORACION EL PUENTE" u="1"/>
        <s v="ERICKA ARLINNE IZAGUIRRE CASTELLON" u="1"/>
        <s v="COMERCIAL YFERRETERIA EMANUEL" u="1"/>
        <s v="Ferretería y Suministros del Norte/Casa M" u="1"/>
        <s v="ALIMENTOS INTEGRADOS DEL SUR, S.A." u="1"/>
        <s v="MUNDO CERAMICO, S.A." u="1"/>
        <s v="OPERADORA DE TIENDAS, S.A. / MAXI" u="1"/>
        <s v="SERVICIOS PANAMERICANOS DE" u="1"/>
        <s v="JOSE FELIPE GUTIERREZ TOHOM /" u="1"/>
        <s v="Ferreteria El Campesino" u="1"/>
        <s v="AGRICENTER,S.A." u="1"/>
        <s v="KARLA PORRAS PANIAGUA" u="1"/>
        <s v="Corporacion Kairos, S.A." u="1"/>
        <s v="BANANERA MARINALA, S.A." u="1"/>
        <s v="DISTRIBUIDORA EL PACIFICO" u="1"/>
        <s v="DISTRIBUIDORA FERRO-AGRICOLA" u="1"/>
        <s v="TECNOLOGIA INDUSTRIAL DE GRANULADOS" u="1"/>
        <s v="Ferreteria Hermanitos Joya" u="1"/>
        <s v="GRUPO TEKNOENERGY, S.A." u="1"/>
        <s v="SANTOS SALOMON SONTAY CALEL" u="1"/>
        <s v="Olger Mora Herera" u="1"/>
        <s v="FERRETERIA EL MILAGRO" u="1"/>
        <s v="Ferretería El Triunfo" u="1"/>
        <s v="Agroferreteria San Simón-Jucuapa, Usulután" u="1"/>
        <s v="FABRICA DE ARTICULOS DE CEMENTO" u="1"/>
        <s v="DISTRIBUIDORA DE MATERIALES DE" u="1"/>
        <s v="Ferretería JR" u="1"/>
        <s v="FERRETERIA CRISTIAN" u="1"/>
        <s v="MOLINOS DE EL SALVADOR, S.A DE C.V" u="1"/>
        <s v="EDGAR GIL / FERRETERIA LA CORONA" u="1"/>
        <s v="Carlos Rafel Lozano-Ferreteria Jaimito" u="1"/>
        <s v="HILDA DE SALAZAR / FERRETERIA EL BA" u="1"/>
        <s v="FERRETERIA LA NUEVA" u="1"/>
        <s v="Maderas de Oriente" u="1"/>
        <s v="DISTRIBUIDORA LA LIMA" u="1"/>
        <s v="CATARINO LOPEZ CHACAJ" u="1"/>
        <s v="EDGAR JEREMIAS, GOMEZ LOPEZ /" u="1"/>
        <s v="FERRETERIA SANTA ANA" u="1"/>
        <s v="DEPOSITO C &amp; L" u="1"/>
        <s v="TDA LOS TRES REYES DE ORIENTE" u="1"/>
        <s v="MADERAS Y FERRETERIA BUEN PRECIO" u="1"/>
        <s v="JOSÉ ISAÍAS TUBAC TUBAC" u="1"/>
        <s v="FRANCISCO MELARA ARDON" u="1"/>
        <s v="ALTERNATIVAS TECNICAS, S.A." u="1"/>
        <s v="CONSTRUCTORA Y EXPORTADORA" u="1"/>
        <s v="PSMI, S. A." u="1"/>
        <s v="INVERSIONES AGRICOLAS DEL PACIFICO," u="1"/>
        <s v="Ferretería y Suministros de Occidente" u="1"/>
        <s v="CERVECERIA CENTRO AMERICANA SOCIEDA" u="1"/>
        <s v="QUIMICOS Y LUBRICANTES S.A." u="1"/>
        <s v="FERRETERIA OFIR" u="1"/>
        <s v="AGRO FERRETERIA “LA BENDICION “ /" u="1"/>
        <s v="ALAM KENY MUÑOZ BARRIOS / DISTRIBUI" u="1"/>
        <s v="JUAN FRANCISCO NARVAEZ" u="1"/>
        <s v="IREX DE EL SALVADOR S.A DE C.V." u="1"/>
        <s v="CIELO PLAST INTERNACIONAL, S.A." u="1"/>
        <s v="PRODUCTOS AGROINDUSTRIALES DEL" u="1"/>
        <s v="JESUSITO ADAN, GARCIA GONZALEZ /" u="1"/>
        <s v="GRUPO ARTEC, S.A." u="1"/>
        <s v="FRANCISCO ALEJANDRO CORDOVA MOLINA" u="1"/>
        <s v="MACONFER, casa Matriz" u="1"/>
        <s v="CAS Herramientas" u="1"/>
        <s v="FERRETERIA  EL SOL" u="1"/>
        <s v="Distribuidora Continental" u="1"/>
        <s v="JOSE FERNANDO TUM / IMCA" u="1"/>
        <s v="Ferretería El Centro" u="1"/>
        <s v="Ferreteria el Bodegon de San Cristobal" u="1"/>
        <s v="Agroferreteria La YUNTA, S.A de C.V" u="1"/>
        <s v="REPRODUCTORES AVICOLAS, S.A." u="1"/>
        <s v="AIXA MARIELA LÓPEZ DE VELÁSQUEZ" u="1"/>
        <s v="IGLESIA EVANGELICA DEL CAMINO" u="1"/>
        <s v="Ferretería del Pueblo, S.A de C.V" u="1"/>
        <s v="EUGENIO LOPEZ BAUTISTA" u="1"/>
        <s v="Agroservicio el Agricultor" u="1"/>
        <s v="EL LOBO FERRETERO DEL SUR S.A" u="1"/>
        <s v="JULIO ANTONIO XOCOP CUMEZ" u="1"/>
        <s v="FERNANDO LARA MATAMOROS" u="1"/>
        <s v="Chávez Hermanos, S.A. de C.V." u="1"/>
        <s v="JUAN CARLOS LEMUS / FERRETERIA EL C" u="1"/>
        <s v="ISRAEL VARGAS /SURTIDORA DEL ATLANT" u="1"/>
        <s v="Ferreteria La Antena" u="1"/>
        <s v="PERFILES TAIWAN, SOCIEDAD ANONIMA" u="1"/>
        <s v="LEOPOLDO HERNANDEZ" u="1"/>
        <s v="DISTRIBUIDORA COMERCIAL D KOLOR" u="1"/>
        <s v="FERRETERIA VICTORIA / ALVARO HUGO S" u="1"/>
        <s v="Maria Liduvina Cardoza" u="1"/>
        <s v="COOPERATIVA DE REFORESTACION COPEMADEREROS" u="1"/>
        <s v="ARIJA SOCIEDAD ANONIMA" u="1"/>
        <s v="WILLIAM GEOVANNY DUARTE GUERRA" u="1"/>
        <s v="FERRETERIA ALEJO PASTORA" u="1"/>
        <s v="OLGA MARINA ARAUJO DE AVILES" u="1"/>
        <s v="JORGE ALBERTO MONTENEGRO ORELLANA" u="1"/>
        <s v="EDWIN GUINEA/ FERRETERIA LA ECONOMI" u="1"/>
        <s v="CERAMICAS INTERNACIONALES, S.A." u="1"/>
        <s v="COMPAÑIA AGRICOLA INDUSTRIAL SANTA" u="1"/>
        <s v="Luis Orlando Claros Henriquez" u="1"/>
        <s v="CESAR ROLANDO ARGUETA BARRIOS / FER" u="1"/>
        <s v="Ferreteria El Bosque" u="1"/>
        <s v="MANUEL ALEJANDRO DE PAZ BONILLA" u="1"/>
        <s v="Jose Hector Gemez Arce-Ferret. Y Vta. De Materiales Antonio José" u="1"/>
        <s v="DIGNA ESCORCIA GONZALEZ" u="1"/>
        <s v="CARLOS VALDIZON" u="1"/>
        <s v="PRODUCTOS ALIMENTICIOS" u="1"/>
        <s v="VERONICA DE LEON/ SURTIHERRAMIENTAS" u="1"/>
        <s v="FERRETERIA TAMO" u="1"/>
        <s v="CAD, S.A." u="1"/>
        <s v="GRUPO EMPRESARIAL CRUZ MORA" u="1"/>
        <s v="DOMINGO DANIEL HERRADOR" u="1"/>
        <s v="Ferreteria El Aguila" u="1"/>
        <s v="cecofesa" u="1"/>
        <s v="FSR J &amp; M, S.A.(FAROCBA)" u="1"/>
        <s v="FERRO AGRO CONCEPCION" u="1"/>
        <s v="EMPLEADOS HONDURAS" u="1"/>
        <s v="JUNTA ADMINISTRATIVA LICEO ELIAS" u="1"/>
        <s v="FERRETERIA JENNY" u="1"/>
        <s v="FERRO-ELECTRICA &quot;EL CONSTRUCTOR&quot;" u="1"/>
        <s v="BOUNTIFUL PLANT MINISTRIES," u="1"/>
        <s v="ANASTACIA SAQUIC CUIN / FERRETERIA" u="1"/>
        <s v="TONY RAMIRO, SANTOS COBON" u="1"/>
        <s v="PAMAT DE TEJAR, S.A." u="1"/>
        <s v="FERRETERIA  BLANDON MORENO/JAIME RU" u="1"/>
        <s v="Rosita de Santin" u="1"/>
        <s v="INVERSIONES Y PROYECTOS, S.A." u="1"/>
        <s v="Materiales de Construcción Los Angeles" u="1"/>
        <s v="COTTONELA, S.A." u="1"/>
        <s v="SERGIO ANTONIO CABRERA / FERRO 24" u="1"/>
        <s v="DISTRIBUIDORA DE ORIENTE" u="1"/>
        <s v="ADECA / AGUA Y SANEAMIENTO CARAZO" u="1"/>
        <s v="CETANOS, S.A." u="1"/>
        <s v="DISTRIBUIDORA AP&amp;P S.A." u="1"/>
        <s v="Vta. De Mater. De Const. Fuentes El Pino-" u="1"/>
        <s v="Cielos Falsos Seguros de Cabañas" u="1"/>
        <s v="EMPLEADOS TITANCASA EL SALVADOR" u="1"/>
        <s v="PARAISO SPRINGS A.G. Y CIA. LTDA." u="1"/>
        <s v="Ferretería La Bodega" u="1"/>
        <s v="ASOCIACION CRUZ ROJA COSTARRICENSE" u="1"/>
        <s v="VICTOR MANUEL FUENTES CASTAÑON/" u="1"/>
        <s v="IMPORTADORA DE INSUMOS AGROPECUARIO" u="1"/>
        <s v="CORPORACION R &amp; G, S.A." u="1"/>
        <s v="ASOCIACION SOLIDARISTA DE TRABAJADO" u="1"/>
        <s v="FERRETERIA  CORNEJO" u="1"/>
        <s v="CORPORACION GRANDES VENADOS, S.A." u="1"/>
        <s v="Real Inversiones LTDA. (antes Hidrosagarra)" u="1"/>
        <s v="Jose Santos Alfaro-Ferreteria San Jorge" u="1"/>
        <s v="MISCELANEA LA PROVIDENCIA" u="1"/>
        <s v="TRYCASA" u="1"/>
        <s v="Distribuidora Jerusalem" u="1"/>
        <s v="COMERCIAL FERRETERA EL ARTESANO / M" u="1"/>
        <s v="CENTRO AGRICOLA CONTONAL DESAMPARADOS" u="1"/>
        <s v="General Ferretera de El Salvador" u="1"/>
        <s v="ALIMENTOS IDEAL, S. A." u="1"/>
      </sharedItems>
    </cacheField>
    <cacheField name="Departamento" numFmtId="0">
      <sharedItems containsBlank="1" containsMixedTypes="1" containsNumber="1" containsInteger="1" minValue="9000038" maxValue="9000038" count="80">
        <s v="Guatemala"/>
        <s v="San Marcos"/>
        <s v="Totonicapán"/>
        <s v="Quetzaltenango"/>
        <s v="Huehuetenango"/>
        <s v="Chimaltenango"/>
        <s v="Sacatepéquez"/>
        <s v="Suchitepéquez"/>
        <s v="Retalhuleu"/>
        <s v="Escuintla"/>
        <s v="Jutiapa"/>
        <s v="Jalapa"/>
        <s v="Santa Rosa"/>
        <s v="Chiquimula"/>
        <s v="Izabal"/>
        <s v="Quiché"/>
        <s v="Sololá"/>
        <s v="Baja Verapaz"/>
        <s v="Alta Verapaz"/>
        <s v="El Progreso"/>
        <s v="Zacapa"/>
        <s v="Petén"/>
        <s v="Cartago"/>
        <s v="Puntarenas"/>
        <s v="Guanacaste"/>
        <s v="San José"/>
        <s v="Alajuela"/>
        <s v="Limon"/>
        <s v="Heredia"/>
        <s v="Copan"/>
        <s v="Fco. Morazan"/>
        <s v="Choluteca"/>
        <s v="Cortes"/>
        <s v="Comayagua"/>
        <s v="Atlantida"/>
        <s v="Olancho"/>
        <s v="Intibucá"/>
        <s v="Colon"/>
        <s v="Ocotepeque"/>
        <s v="El Paraiso"/>
        <s v="Isla de la Bahía"/>
        <s v="Valle"/>
        <s v="Lempira"/>
        <s v="Santa Barbara"/>
        <s v="Tegucigalpa"/>
        <s v="La Paz"/>
        <s v="Managua"/>
        <s v="Matagalpa"/>
        <s v="Aut. Del Atlant SUR"/>
        <s v="Rivas"/>
        <s v="Jinotega"/>
        <s v="Estelí"/>
        <s v="Chontales"/>
        <s v="Carazo"/>
        <s v="León"/>
        <s v="Boaco"/>
        <s v="Nueva Segovia"/>
        <s v="Chinandega"/>
        <s v="Masaya"/>
        <s v="Granadan"/>
        <s v="Departamento de Madr"/>
        <s v="San Salvador"/>
        <s v="San Miguel"/>
        <s v="Santa Ana"/>
        <s v="Cabañas"/>
        <s v="La Unión"/>
        <s v="Usulután"/>
        <s v="La Libertad"/>
        <s v="Morazán"/>
        <s v="Ahuachapán"/>
        <s v="Cuscatlán"/>
        <s v="Chalatenango"/>
        <s v="Sonsonate"/>
        <s v="San Vicente"/>
        <s v="CR/Sin asignar"/>
        <s v="HN/Sin asignar"/>
        <m/>
        <s v="SV/Sin asignar"/>
        <s v="Río San Juan"/>
        <n v="9000038" u="1"/>
      </sharedItems>
    </cacheField>
    <cacheField name="Cadenas" numFmtId="0">
      <sharedItems containsBlank="1" count="10">
        <m/>
        <s v="FERRETERIAS EL TEJAR S.A."/>
        <s v="COMERCIAL MAYORISTA, S.A."/>
        <s v="INSTALACIONES MODERNAS, S.A."/>
        <s v="DIVISION DMC GUATEMALA S.A."/>
        <s v="SUPER NEGOCIOS HM, S.A."/>
        <s v="DISTRIBUIDORA DEL ATLANTICO, S.A."/>
        <s v="DISTRIBUIDORA MARISCAL, S.A."/>
        <s v="FFAC,S.A."/>
        <s v="CELASA INGENIERIA Y EQUIPOS, S.A." u="1"/>
      </sharedItems>
    </cacheField>
    <cacheField name="Clasificación" numFmtId="0">
      <sharedItems containsBlank="1" count="5">
        <s v="Reserva"/>
        <s v="Cobertura"/>
        <s v="Top"/>
        <m/>
        <s v="Otros Cobertura" u="1"/>
      </sharedItems>
    </cacheField>
    <cacheField name="Promesa ML" numFmtId="0">
      <sharedItems containsString="0" containsBlank="1" containsNumber="1" minValue="-362121.2804898608" maxValue="2679705.179304258"/>
    </cacheField>
    <cacheField name="Promesa USD" numFmtId="172">
      <sharedItems containsString="0" containsBlank="1" containsNumber="1" minValue="-676.00915066613345" maxValue="108463.67287659447"/>
    </cacheField>
    <cacheField name="Real ML" numFmtId="0">
      <sharedItems containsBlank="1" containsMixedTypes="1" containsNumber="1" minValue="-270020.57999999996" maxValue="8971743.6799999997"/>
    </cacheField>
    <cacheField name="Real USD" numFmtId="0">
      <sharedItems containsBlank="1" containsMixedTypes="1" containsNumber="1" minValue="-3210.2457018167865" maxValue="358551.35359800496"/>
    </cacheField>
    <cacheField name="Total Clientes" numFmtId="0">
      <sharedItems containsString="0" containsBlank="1" containsNumber="1" containsInteger="1" minValue="1" maxValue="1"/>
    </cacheField>
    <cacheField name="Total Clientes Venta" numFmtId="0">
      <sharedItems containsString="0" containsBlank="1" containsNumber="1" containsInteger="1" minValue="1" maxValue="1"/>
    </cacheField>
    <cacheField name="%" numFmtId="0" formula="IF(ISERROR('Real USD'/'Promesa USD'),0,('Real USD'/'Promesa USD'))" databaseField="0"/>
    <cacheField name="Clientes x Vender" numFmtId="0" formula="'Total Clientes'-'Total Clientes Venta'" databaseField="0"/>
    <cacheField name="Efectividad" numFmtId="0" formula="IF(ISERROR('Total Clientes Venta'/'Total Clientes'),0,('Total Clientes Venta'/'Total Clientes'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41">
  <r>
    <s v="ALEJANDRO JOSE REYES"/>
    <s v="#"/>
    <s v="Sin asignar"/>
    <s v="HN/1"/>
    <s v="Atlantida"/>
    <n v="6000067"/>
    <s v="FERRETERÍA CASA MERREN"/>
    <n v="400065"/>
    <s v="NC DIFERENCIA EN DESCUENTO"/>
    <x v="0"/>
    <n v="9.2012999999999998"/>
    <n v="2"/>
    <s v="Tradicional"/>
    <n v="6000067"/>
    <s v="FERRETERÍA CASA MERREN"/>
    <s v="CHON"/>
    <s v="Centro Honduras"/>
    <n v="-1"/>
    <n v="-4225.2"/>
    <n v="0"/>
    <n v="-204.21064841665699"/>
    <x v="0"/>
    <n v="6000067"/>
  </r>
  <r>
    <s v="ALEJANDRO JOSE REYES"/>
    <s v="#"/>
    <s v="Sin asignar"/>
    <s v="HN/1"/>
    <s v="Atlantida"/>
    <n v="6000089"/>
    <s v="FERRETERIA JUVENTUD"/>
    <n v="300000"/>
    <s v="CARTUCHO DE REPUESTO FILTRO ESTANDAR"/>
    <x v="1"/>
    <n v="9.2012999999999998"/>
    <n v="2"/>
    <s v="Tradicional"/>
    <n v="6000089"/>
    <s v="FERRETERIA JUVENTUD"/>
    <s v="CHON"/>
    <s v="Centro Honduras"/>
    <n v="9"/>
    <n v="1104.17"/>
    <n v="1"/>
    <n v="53.366295480029386"/>
    <x v="0"/>
    <s v="NO"/>
  </r>
  <r>
    <s v="ALEJANDRO JOSE REYES"/>
    <s v="#"/>
    <s v="Sin asignar"/>
    <s v="HN/1"/>
    <s v="Atlantida"/>
    <n v="6000089"/>
    <s v="FERRETERIA JUVENTUD"/>
    <n v="300003"/>
    <s v="FILTRO ESTANDAR"/>
    <x v="1"/>
    <n v="9.2012999999999998"/>
    <n v="2"/>
    <s v="Tradicional"/>
    <n v="6000089"/>
    <s v="FERRETERIA JUVENTUD"/>
    <s v="CHON"/>
    <s v="Centro Honduras"/>
    <n v="18"/>
    <n v="6621.89"/>
    <n v="18"/>
    <n v="320.04649499284693"/>
    <x v="0"/>
    <s v="NO"/>
  </r>
  <r>
    <s v="ALEJANDRO JOSE REYES"/>
    <s v="#"/>
    <s v="Sin asignar"/>
    <s v="HN/1"/>
    <s v="Atlantida"/>
    <n v="6000089"/>
    <s v="FERRETERIA JUVENTUD"/>
    <n v="310035"/>
    <s v="ELECTRONIVEL 5 MTS"/>
    <x v="2"/>
    <n v="9.2012999999999998"/>
    <n v="2"/>
    <s v="Tradicional"/>
    <n v="6000089"/>
    <s v="FERRETERIA JUVENTUD"/>
    <s v="CHON"/>
    <s v="Centro Honduras"/>
    <n v="24"/>
    <n v="6418.78"/>
    <n v="0"/>
    <n v="310.22986505819119"/>
    <x v="0"/>
    <s v="NO"/>
  </r>
  <r>
    <s v="ALEJANDRO JOSE REYES"/>
    <s v="#"/>
    <s v="Sin asignar"/>
    <s v="HN/1"/>
    <s v="Atlantida"/>
    <n v="6000089"/>
    <s v="FERRETERIA JUVENTUD"/>
    <n v="310054"/>
    <s v="MULTICONECTOR C/VALV-TUERCA UNION INTEG"/>
    <x v="2"/>
    <n v="9.2012999999999998"/>
    <n v="2"/>
    <s v="Tradicional"/>
    <n v="6000089"/>
    <s v="FERRETERIA JUVENTUD"/>
    <s v="CHON"/>
    <s v="Centro Honduras"/>
    <n v="6"/>
    <n v="1126.94"/>
    <n v="0"/>
    <n v="54.466805861655651"/>
    <x v="0"/>
    <s v="NO"/>
  </r>
  <r>
    <s v="ALEJANDRO JOSE REYES"/>
    <s v="#"/>
    <s v="Sin asignar"/>
    <s v="HN/1"/>
    <s v="Atlantida"/>
    <n v="6000089"/>
    <s v="FERRETERIA JUVENTUD"/>
    <n v="310059"/>
    <s v="SISTEMA DE LLENADO LAT 3/4 PLG (BLISTER)"/>
    <x v="2"/>
    <n v="9.2012999999999998"/>
    <n v="2"/>
    <s v="Tradicional"/>
    <n v="6000089"/>
    <s v="FERRETERIA JUVENTUD"/>
    <s v="CHON"/>
    <s v="Centro Honduras"/>
    <n v="12"/>
    <n v="3097.17"/>
    <n v="0"/>
    <n v="149.69116111819974"/>
    <x v="0"/>
    <s v="NO"/>
  </r>
  <r>
    <s v="ALEJANDRO JOSE REYES"/>
    <s v="#"/>
    <s v="Sin asignar"/>
    <s v="HN/1"/>
    <s v="Atlantida"/>
    <n v="6000089"/>
    <s v="FERRETERIA JUVENTUD"/>
    <n v="320003"/>
    <s v="BOMBA PERIFERICA 1/2 HP"/>
    <x v="3"/>
    <n v="9.2012999999999998"/>
    <n v="2"/>
    <s v="Tradicional"/>
    <n v="6000089"/>
    <s v="FERRETERIA JUVENTUD"/>
    <s v="CHON"/>
    <s v="Centro Honduras"/>
    <n v="3"/>
    <n v="3273.78"/>
    <n v="0"/>
    <n v="158.22700382786221"/>
    <x v="0"/>
    <s v="NO"/>
  </r>
  <r>
    <s v="ALEJANDRO JOSE REYES"/>
    <s v="#"/>
    <s v="Sin asignar"/>
    <s v="HN/1"/>
    <s v="Atlantida"/>
    <n v="6000089"/>
    <s v="FERRETERIA JUVENTUD"/>
    <n v="320009"/>
    <s v="HIDRONEUMATICO 3/4 HP C/TANQUE DE 24 L"/>
    <x v="3"/>
    <n v="9.2012999999999998"/>
    <n v="2"/>
    <s v="Tradicional"/>
    <n v="6000089"/>
    <s v="FERRETERIA JUVENTUD"/>
    <s v="CHON"/>
    <s v="Centro Honduras"/>
    <n v="2"/>
    <n v="6758.54"/>
    <n v="0"/>
    <n v="326.65100723040638"/>
    <x v="0"/>
    <s v="NO"/>
  </r>
  <r>
    <s v="ALEJANDRO JOSE REYES"/>
    <s v="#"/>
    <s v="Sin asignar"/>
    <s v="HN/1"/>
    <s v="Atlantida"/>
    <n v="6000089"/>
    <s v="FERRETERIA JUVENTUD"/>
    <n v="320010"/>
    <s v="SISTEMA HIDRONEUMATICO 1/2 HP CONSTRUCT"/>
    <x v="3"/>
    <n v="9.2012999999999998"/>
    <n v="2"/>
    <s v="Tradicional"/>
    <n v="6000089"/>
    <s v="FERRETERIA JUVENTUD"/>
    <s v="CHON"/>
    <s v="Centro Honduras"/>
    <n v="2"/>
    <n v="5162.8500000000004"/>
    <n v="0"/>
    <n v="249.52876696438929"/>
    <x v="0"/>
    <s v="NO"/>
  </r>
  <r>
    <s v="ALEJANDRO JOSE REYES"/>
    <s v="#"/>
    <s v="Sin asignar"/>
    <s v="HN/1"/>
    <s v="Atlantida"/>
    <n v="6000090"/>
    <s v="FERRETERIA KAWAS"/>
    <n v="310063"/>
    <s v="SMA C/FILTRO-MULTIC-VALV ESF INTEG MX-GU"/>
    <x v="4"/>
    <n v="9.2012999999999998"/>
    <n v="2"/>
    <s v="Tradicional"/>
    <n v="6000090"/>
    <s v="FERRETERIA KAWAS"/>
    <s v="CHON"/>
    <s v="Centro Honduras"/>
    <n v="5"/>
    <n v="0"/>
    <n v="0"/>
    <n v="0"/>
    <x v="0"/>
    <n v="6000090"/>
  </r>
  <r>
    <s v="ALEJANDRO JOSE REYES"/>
    <s v="#"/>
    <s v="Sin asignar"/>
    <s v="HN/1"/>
    <s v="Atlantida"/>
    <n v="6000090"/>
    <s v="FERRETERIA KAWAS"/>
    <n v="400065"/>
    <s v="NC DIFERENCIA EN DESCUENTO"/>
    <x v="0"/>
    <n v="9.2012999999999998"/>
    <n v="2"/>
    <s v="Tradicional"/>
    <n v="6000090"/>
    <s v="FERRETERIA KAWAS"/>
    <s v="CHON"/>
    <s v="Centro Honduras"/>
    <n v="-1"/>
    <n v="-1202.81"/>
    <n v="0"/>
    <n v="-58.133723852607972"/>
    <x v="0"/>
    <n v="6000090"/>
  </r>
  <r>
    <s v="ALEJANDRO JOSE REYES"/>
    <s v="#"/>
    <s v="Sin asignar"/>
    <s v="HN/1"/>
    <s v="Atlantida"/>
    <n v="6000090"/>
    <s v="FERRETERIA KAWAS"/>
    <n v="500021"/>
    <s v="SISTEMA MEJOR AGUA 2500 LTS TRICAPA"/>
    <x v="5"/>
    <n v="9.2012999999999998"/>
    <n v="2"/>
    <s v="Tradicional"/>
    <n v="6000090"/>
    <s v="FERRETERIA KAWAS"/>
    <s v="CHON"/>
    <s v="Centro Honduras"/>
    <n v="5"/>
    <n v="32256.83"/>
    <n v="193"/>
    <n v="1559.0239918029617"/>
    <x v="0"/>
    <n v="6000090"/>
  </r>
  <r>
    <s v="ALEJANDRO JOSE REYES"/>
    <s v="#"/>
    <s v="Sin asignar"/>
    <s v="HN/1"/>
    <s v="Atlantida"/>
    <n v="6000090"/>
    <s v="FERRETERIA KAWAS"/>
    <n v="550094"/>
    <s v="TANQUE VERTICAL 5000 L STD NEGRO"/>
    <x v="6"/>
    <n v="9.2012999999999998"/>
    <n v="2"/>
    <s v="Tradicional"/>
    <n v="6000090"/>
    <s v="FERRETERIA KAWAS"/>
    <s v="CHON"/>
    <s v="Centro Honduras"/>
    <n v="5"/>
    <n v="66532.7"/>
    <n v="425"/>
    <n v="3215.6314039361246"/>
    <x v="0"/>
    <n v="6000090"/>
  </r>
  <r>
    <s v="ALEJANDRO JOSE REYES"/>
    <s v="#"/>
    <s v="Sin asignar"/>
    <s v="HN/1"/>
    <s v="Atlantida"/>
    <n v="6000160"/>
    <s v="MADERERA Y SUMINISTROS OSEGUERA"/>
    <n v="400065"/>
    <s v="NC DIFERENCIA EN DESCUENTO"/>
    <x v="0"/>
    <n v="9.2012999999999998"/>
    <n v="2"/>
    <s v="Tradicional"/>
    <n v="6000160"/>
    <s v="MADERERA Y SUMINISTROS OSEGUERA"/>
    <s v="CHON"/>
    <s v="Centro Honduras"/>
    <n v="-1"/>
    <n v="-1277.1600000000001"/>
    <n v="0"/>
    <n v="-61.727177821598424"/>
    <x v="0"/>
    <n v="6000160"/>
  </r>
  <r>
    <s v="ALEJANDRO JOSE REYES"/>
    <s v="#"/>
    <s v="Sin asignar"/>
    <s v="HN/1"/>
    <s v="Atlantida"/>
    <n v="6000187"/>
    <s v="FERRECOMSA"/>
    <n v="310063"/>
    <s v="SMA C/FILTRO-MULTIC-VALV ESF INTEG MX-GU"/>
    <x v="4"/>
    <n v="9.2012999999999998"/>
    <n v="2"/>
    <s v="Tradicional"/>
    <n v="6000187"/>
    <s v="FERRECOMSA"/>
    <s v="CHON"/>
    <s v="Centro Honduras"/>
    <n v="2"/>
    <n v="0"/>
    <n v="0"/>
    <n v="0"/>
    <x v="0"/>
    <n v="6000187"/>
  </r>
  <r>
    <s v="ALEJANDRO JOSE REYES"/>
    <s v="#"/>
    <s v="Sin asignar"/>
    <s v="HN/1"/>
    <s v="Atlantida"/>
    <n v="6000187"/>
    <s v="FERRECOMSA"/>
    <n v="550333"/>
    <s v="TANQUE BICAPA 10000 LTS. TERMINADO"/>
    <x v="6"/>
    <n v="9.2012999999999998"/>
    <n v="2"/>
    <s v="Tradicional"/>
    <n v="6000187"/>
    <s v="FERRECOMSA"/>
    <s v="CHON"/>
    <s v="Centro Honduras"/>
    <n v="2"/>
    <n v="56171.94"/>
    <n v="380"/>
    <n v="2714.8793643428839"/>
    <x v="0"/>
    <n v="6000187"/>
  </r>
  <r>
    <s v="ALEJANDRO JOSE REYES"/>
    <s v="#"/>
    <s v="Sin asignar"/>
    <s v="HN/1"/>
    <s v="Atlantida"/>
    <n v="6000318"/>
    <s v="FERRETERIA PIZZATI"/>
    <n v="500019"/>
    <s v="SISTEMA MEJOR AGUA 1100 LTS TRICAPA"/>
    <x v="5"/>
    <n v="9.2012999999999998"/>
    <n v="2"/>
    <s v="Tradicional"/>
    <n v="6000318"/>
    <s v="FERRETERIA PIZZATI"/>
    <s v="CHON"/>
    <s v="Centro Honduras"/>
    <n v="3"/>
    <n v="10869.81"/>
    <n v="57"/>
    <n v="525.35523721146035"/>
    <x v="0"/>
    <s v="NO"/>
  </r>
  <r>
    <s v="ALEJANDRO JOSE REYES"/>
    <s v="#"/>
    <s v="Sin asignar"/>
    <s v="HN/1"/>
    <s v="Atlantida"/>
    <n v="6000318"/>
    <s v="FERRETERIA PIZZATI"/>
    <n v="500021"/>
    <s v="SISTEMA MEJOR AGUA 2500 LTS TRICAPA"/>
    <x v="5"/>
    <n v="9.2012999999999998"/>
    <n v="2"/>
    <s v="Tradicional"/>
    <n v="6000318"/>
    <s v="FERRETERIA PIZZATI"/>
    <s v="CHON"/>
    <s v="Centro Honduras"/>
    <n v="2"/>
    <n v="14024.75"/>
    <n v="77"/>
    <n v="677.83851448014536"/>
    <x v="0"/>
    <s v="NO"/>
  </r>
  <r>
    <s v="ALEJANDRO JOSE REYES"/>
    <s v="#"/>
    <s v="Sin asignar"/>
    <s v="HN/11"/>
    <s v="Isla de la Bahía"/>
    <n v="6000171"/>
    <s v="SERRANO INDUSTRIAL"/>
    <n v="310035"/>
    <s v="ELECTRONIVEL 5 MTS"/>
    <x v="2"/>
    <n v="9.2012999999999998"/>
    <n v="2"/>
    <s v="Tradicional"/>
    <n v="6000171"/>
    <s v="SERRANO INDUSTRIAL"/>
    <s v="CHON"/>
    <s v="Centro Honduras"/>
    <n v="10"/>
    <n v="2674.84"/>
    <n v="0"/>
    <n v="129.27927927927928"/>
    <x v="0"/>
    <n v="6000171"/>
  </r>
  <r>
    <s v="ALEJANDRO JOSE REYES"/>
    <s v="#"/>
    <s v="Sin asignar"/>
    <s v="HN/11"/>
    <s v="Isla de la Bahía"/>
    <n v="6000171"/>
    <s v="SERRANO INDUSTRIAL"/>
    <n v="500019"/>
    <s v="SISTEMA MEJOR AGUA 1100 LTS TRICAPA"/>
    <x v="5"/>
    <n v="9.2012999999999998"/>
    <n v="2"/>
    <s v="Tradicional"/>
    <n v="6000171"/>
    <s v="SERRANO INDUSTRIAL"/>
    <s v="CHON"/>
    <s v="Centro Honduras"/>
    <n v="6"/>
    <n v="20002.29"/>
    <n v="114"/>
    <n v="966.74254726829838"/>
    <x v="0"/>
    <n v="6000171"/>
  </r>
  <r>
    <s v="ALEJANDRO JOSE REYES"/>
    <s v="#"/>
    <s v="Sin asignar"/>
    <s v="HN/11"/>
    <s v="Isla de la Bahía"/>
    <n v="6000171"/>
    <s v="SERRANO INDUSTRIAL"/>
    <n v="500021"/>
    <s v="SISTEMA MEJOR AGUA 2500 LTS TRICAPA"/>
    <x v="5"/>
    <n v="9.2012999999999998"/>
    <n v="2"/>
    <s v="Tradicional"/>
    <n v="6000171"/>
    <s v="SERRANO INDUSTRIAL"/>
    <s v="CHON"/>
    <s v="Centro Honduras"/>
    <n v="12"/>
    <n v="77423.75"/>
    <n v="462"/>
    <n v="3742.0132041913157"/>
    <x v="0"/>
    <n v="6000171"/>
  </r>
  <r>
    <s v="ALEJANDRO JOSE REYES"/>
    <s v="#"/>
    <s v="Sin asignar"/>
    <s v="HN/11"/>
    <s v="Isla de la Bahía"/>
    <n v="6000171"/>
    <s v="SERRANO INDUSTRIAL"/>
    <n v="500023"/>
    <s v="SISTEMA MEJOR AGUA 450 LTS TRICAPA"/>
    <x v="5"/>
    <n v="9.2012999999999998"/>
    <n v="2"/>
    <s v="Tradicional"/>
    <n v="6000171"/>
    <s v="SERRANO INDUSTRIAL"/>
    <s v="CHON"/>
    <s v="Centro Honduras"/>
    <n v="3"/>
    <n v="5098.3100000000004"/>
    <n v="32"/>
    <n v="246.40944592661333"/>
    <x v="0"/>
    <n v="6000171"/>
  </r>
  <r>
    <s v="ALEJANDRO JOSE REYES"/>
    <s v="#"/>
    <s v="Sin asignar"/>
    <s v="HN/11"/>
    <s v="Isla de la Bahía"/>
    <n v="6000171"/>
    <s v="SERRANO INDUSTRIAL"/>
    <n v="500027"/>
    <s v="SISTEMA MEJOR AGUA 750 LTS TRICAPA"/>
    <x v="5"/>
    <n v="9.2012999999999998"/>
    <n v="2"/>
    <s v="Tradicional"/>
    <n v="6000171"/>
    <s v="SERRANO INDUSTRIAL"/>
    <s v="CHON"/>
    <s v="Centro Honduras"/>
    <n v="3"/>
    <n v="7495.06"/>
    <n v="45"/>
    <n v="362.24819239840701"/>
    <x v="0"/>
    <n v="6000171"/>
  </r>
  <r>
    <s v="ALEJANDRO JOSE REYES"/>
    <s v="#"/>
    <s v="Sin asignar"/>
    <s v="HN/11"/>
    <s v="Isla de la Bahía"/>
    <n v="6000171"/>
    <s v="SERRANO INDUSTRIAL"/>
    <n v="520017"/>
    <s v="Fosa Septica 1100 Lts.  Terminada"/>
    <x v="7"/>
    <n v="9.2012999999999998"/>
    <n v="2"/>
    <s v="Tradicional"/>
    <n v="6000171"/>
    <s v="SERRANO INDUSTRIAL"/>
    <s v="CHON"/>
    <s v="Centro Honduras"/>
    <n v="2"/>
    <n v="7563.6"/>
    <n v="52"/>
    <n v="365.56083980976683"/>
    <x v="0"/>
    <n v="6000171"/>
  </r>
  <r>
    <s v="ALEJANDRO JOSE REYES"/>
    <s v="#"/>
    <s v="Sin asignar"/>
    <s v="HN/3"/>
    <s v="Colon"/>
    <n v="6000087"/>
    <s v="FERRETERÍA JAVIER"/>
    <n v="310063"/>
    <s v="SMA C/FILTRO-MULTIC-VALV ESF INTEG MX-GU"/>
    <x v="4"/>
    <n v="9.2012999999999998"/>
    <n v="2"/>
    <s v="Tradicional"/>
    <n v="6000087"/>
    <s v="FERRETERÍA JAVIER"/>
    <s v="CHON"/>
    <s v="Centro Honduras"/>
    <n v="1"/>
    <n v="0"/>
    <n v="0"/>
    <n v="0"/>
    <x v="0"/>
    <n v="6000087"/>
  </r>
  <r>
    <s v="ALEJANDRO JOSE REYES"/>
    <s v="#"/>
    <s v="Sin asignar"/>
    <s v="HN/3"/>
    <s v="Colon"/>
    <n v="6000087"/>
    <s v="FERRETERÍA JAVIER"/>
    <n v="550094"/>
    <s v="TANQUE VERTICAL 5000 L STD NEGRO"/>
    <x v="6"/>
    <n v="9.2012999999999998"/>
    <n v="2"/>
    <s v="Tradicional"/>
    <n v="6000087"/>
    <s v="FERRETERÍA JAVIER"/>
    <s v="CHON"/>
    <s v="Centro Honduras"/>
    <n v="1"/>
    <n v="13303.9"/>
    <n v="85"/>
    <n v="642.99868538065959"/>
    <x v="0"/>
    <n v="6000087"/>
  </r>
  <r>
    <s v="ALEJANDRO JOSE REYES"/>
    <s v="#"/>
    <s v="Sin asignar"/>
    <s v="HN/3"/>
    <s v="Colon"/>
    <n v="6000182"/>
    <s v="FERRETERÍA HERNÁNDEZ (TOCOA)"/>
    <n v="310063"/>
    <s v="SMA C/FILTRO-MULTIC-VALV ESF INTEG MX-GU"/>
    <x v="4"/>
    <n v="9.2012999999999998"/>
    <n v="2"/>
    <s v="Tradicional"/>
    <n v="6000182"/>
    <s v="FERRETERÍA HERNÁNDEZ (TOCOA)"/>
    <s v="CHON"/>
    <s v="Centro Honduras"/>
    <n v="7"/>
    <n v="3052.61"/>
    <n v="0"/>
    <n v="147.53750531647529"/>
    <x v="0"/>
    <n v="6000182"/>
  </r>
  <r>
    <s v="ALEJANDRO JOSE REYES"/>
    <s v="#"/>
    <s v="Sin asignar"/>
    <s v="HN/3"/>
    <s v="Colon"/>
    <n v="6000182"/>
    <s v="FERRETERÍA HERNÁNDEZ (TOCOA)"/>
    <n v="550094"/>
    <s v="TANQUE VERTICAL 5000 L STD NEGRO"/>
    <x v="6"/>
    <n v="9.2012999999999998"/>
    <n v="2"/>
    <s v="Tradicional"/>
    <n v="6000182"/>
    <s v="FERRETERÍA HERNÁNDEZ (TOCOA)"/>
    <s v="CHON"/>
    <s v="Centro Honduras"/>
    <n v="1"/>
    <n v="13737.59"/>
    <n v="85"/>
    <n v="663.95961412055829"/>
    <x v="0"/>
    <n v="6000182"/>
  </r>
  <r>
    <s v="ALEJANDRO JOSE REYES"/>
    <s v="#"/>
    <s v="Sin asignar"/>
    <s v="HN/6"/>
    <s v="Cortes"/>
    <n v="6000057"/>
    <s v="FEMOSA"/>
    <n v="300000"/>
    <s v="CARTUCHO DE REPUESTO FILTRO ESTANDAR"/>
    <x v="1"/>
    <n v="9.2012999999999998"/>
    <n v="2"/>
    <s v="Tradicional"/>
    <n v="6000057"/>
    <s v="FEMOSA"/>
    <s v="CHON"/>
    <s v="Centro Honduras"/>
    <n v="12"/>
    <n v="1391.55"/>
    <n v="1"/>
    <n v="67.255828790163548"/>
    <x v="0"/>
    <n v="6000057"/>
  </r>
  <r>
    <s v="ALEJANDRO JOSE REYES"/>
    <s v="#"/>
    <s v="Sin asignar"/>
    <s v="HN/6"/>
    <s v="Cortes"/>
    <n v="6000057"/>
    <s v="FEMOSA"/>
    <n v="300008"/>
    <s v="PURIFICADOR SOBRE TARJA"/>
    <x v="8"/>
    <n v="9.2012999999999998"/>
    <n v="2"/>
    <s v="Tradicional"/>
    <n v="6000057"/>
    <s v="FEMOSA"/>
    <s v="CHON"/>
    <s v="Centro Honduras"/>
    <n v="2"/>
    <n v="2258.4699999999998"/>
    <n v="0"/>
    <n v="109.15545373699879"/>
    <x v="0"/>
    <n v="6000057"/>
  </r>
  <r>
    <s v="ALEJANDRO JOSE REYES"/>
    <s v="#"/>
    <s v="Sin asignar"/>
    <s v="HN/6"/>
    <s v="Cortes"/>
    <n v="6000057"/>
    <s v="FEMOSA"/>
    <n v="310035"/>
    <s v="ELECTRONIVEL 5 MTS"/>
    <x v="2"/>
    <n v="9.2012999999999998"/>
    <n v="2"/>
    <s v="Tradicional"/>
    <n v="6000057"/>
    <s v="FEMOSA"/>
    <s v="CHON"/>
    <s v="Centro Honduras"/>
    <n v="3"/>
    <n v="798.42"/>
    <n v="0"/>
    <n v="38.588910799211227"/>
    <x v="0"/>
    <n v="6000057"/>
  </r>
  <r>
    <s v="ALEJANDRO JOSE REYES"/>
    <s v="#"/>
    <s v="Sin asignar"/>
    <s v="HN/6"/>
    <s v="Cortes"/>
    <n v="6000057"/>
    <s v="FEMOSA"/>
    <n v="310059"/>
    <s v="SISTEMA DE LLENADO LAT 3/4 PLG (BLISTER)"/>
    <x v="2"/>
    <n v="9.2012999999999998"/>
    <n v="2"/>
    <s v="Tradicional"/>
    <n v="6000057"/>
    <s v="FEMOSA"/>
    <s v="CHON"/>
    <s v="Centro Honduras"/>
    <n v="3"/>
    <n v="731.99"/>
    <n v="0"/>
    <n v="35.378243049916868"/>
    <x v="0"/>
    <n v="6000057"/>
  </r>
  <r>
    <s v="ALEJANDRO JOSE REYES"/>
    <s v="#"/>
    <s v="Sin asignar"/>
    <s v="HN/6"/>
    <s v="Cortes"/>
    <n v="6000150"/>
    <s v="INVERSIONES FOLIA"/>
    <n v="300000"/>
    <s v="CARTUCHO DE REPUESTO FILTRO ESTANDAR"/>
    <x v="1"/>
    <n v="9.2012999999999998"/>
    <n v="2"/>
    <s v="Tradicional"/>
    <n v="6000150"/>
    <s v="INVERSIONES FOLIA"/>
    <s v="CHON"/>
    <s v="Centro Honduras"/>
    <n v="24"/>
    <n v="2932.27"/>
    <n v="3"/>
    <n v="141.72128136720411"/>
    <x v="0"/>
    <n v="6000150"/>
  </r>
  <r>
    <s v="ALEJANDRO JOSE REYES"/>
    <s v="#"/>
    <s v="Sin asignar"/>
    <s v="HN/6"/>
    <s v="Cortes"/>
    <n v="6000150"/>
    <s v="INVERSIONES FOLIA"/>
    <n v="310063"/>
    <s v="SMA C/FILTRO-MULTIC-VALV ESF INTEG MX-GU"/>
    <x v="4"/>
    <n v="9.2012999999999998"/>
    <n v="2"/>
    <s v="Tradicional"/>
    <n v="6000150"/>
    <s v="INVERSIONES FOLIA"/>
    <s v="CHON"/>
    <s v="Centro Honduras"/>
    <n v="2"/>
    <n v="981.48"/>
    <n v="0"/>
    <n v="47.436492286277691"/>
    <x v="0"/>
    <n v="6000150"/>
  </r>
  <r>
    <s v="ALEJANDRO JOSE REYES"/>
    <s v="#"/>
    <s v="Sin asignar"/>
    <s v="HN/6"/>
    <s v="Cortes"/>
    <n v="6000181"/>
    <s v="BOMOHSA"/>
    <n v="310029"/>
    <s v="CONEXION ROSCADA HEXAGONAL DE 3 P epdm"/>
    <x v="9"/>
    <n v="9.2012999999999998"/>
    <n v="2"/>
    <s v="Tradicional"/>
    <n v="6000181"/>
    <s v="BOMOHSA"/>
    <s v="CHON"/>
    <s v="Centro Honduras"/>
    <n v="2"/>
    <n v="1796.1"/>
    <n v="2"/>
    <n v="86.808374898503644"/>
    <x v="0"/>
    <n v="6000181"/>
  </r>
  <r>
    <s v="ALEJANDRO JOSE REYES"/>
    <s v="#"/>
    <s v="Sin asignar"/>
    <s v="HN/6"/>
    <s v="Cortes"/>
    <n v="6000295"/>
    <s v="FERRETERIA OTI"/>
    <n v="320009"/>
    <s v="HIDRONEUMATICO 3/4 HP C/TANQUE DE 24 L"/>
    <x v="3"/>
    <n v="9.2012999999999998"/>
    <n v="2"/>
    <s v="Tradicional"/>
    <n v="6000295"/>
    <s v="FERRETERIA OTI"/>
    <s v="CHON"/>
    <s v="Centro Honduras"/>
    <n v="1"/>
    <n v="3673.17"/>
    <n v="0"/>
    <n v="177.5301589142791"/>
    <x v="0"/>
    <s v="NO"/>
  </r>
  <r>
    <s v="ALEJANDRO JOSE REYES"/>
    <s v="#"/>
    <s v="Sin asignar"/>
    <s v="HN/8"/>
    <s v="Fco. Morazan"/>
    <n v="6000180"/>
    <s v="AQUATEC"/>
    <n v="500019"/>
    <s v="SISTEMA MEJOR AGUA 1100 LTS TRICAPA"/>
    <x v="5"/>
    <n v="9.2012999999999998"/>
    <n v="2"/>
    <s v="Tradicional"/>
    <n v="6000180"/>
    <s v="AQUATEC"/>
    <s v="CHON"/>
    <s v="Centro Honduras"/>
    <n v="2"/>
    <n v="6862.53"/>
    <n v="38"/>
    <n v="331.67700962765338"/>
    <x v="0"/>
    <n v="6000180"/>
  </r>
  <r>
    <s v="DOUGLAS RODRIGUEZ CI"/>
    <n v="297"/>
    <s v="RODRIGUEZ LUIS DOUGLAS"/>
    <s v="GT/7"/>
    <s v="Quiché"/>
    <n v="5000388"/>
    <s v="FERRETERÍA KUMOOL"/>
    <n v="520000"/>
    <s v="BIODIGESTOR AUTOLIMPIABLE 1300 LTS"/>
    <x v="10"/>
    <n v="9.2012999999999998"/>
    <n v="2"/>
    <s v="Tradicional"/>
    <n v="5000388"/>
    <s v="FERRETERÍA KUMOOL"/>
    <s v="CGTM"/>
    <s v="Centro Guatemala Titancasa"/>
    <n v="1"/>
    <n v="3861.78"/>
    <n v="35"/>
    <n v="486.75956211831885"/>
    <x v="1"/>
    <n v="5000388"/>
  </r>
  <r>
    <s v="CANALES JORGE VIRGIL"/>
    <s v="#"/>
    <s v="Sin asignar"/>
    <s v="NI/04"/>
    <s v="Carazo"/>
    <n v="8000271"/>
    <s v="FERRETERIA BONILLA"/>
    <n v="400065"/>
    <s v="NC DIFERENCIA EN DESCUENTO"/>
    <x v="0"/>
    <n v="9.2012999999999998"/>
    <n v="2"/>
    <s v="Tradicional"/>
    <n v="8000271"/>
    <s v="FERRETERIA BONILLA"/>
    <s v="CNIC"/>
    <s v="Centro Nicaragua"/>
    <n v="-2"/>
    <n v="-2056.7800000000002"/>
    <n v="0"/>
    <n v="-82.198207991303718"/>
    <x v="2"/>
    <n v="8000271"/>
  </r>
  <r>
    <s v="CANALES JORGE VIRGIL"/>
    <s v="#"/>
    <s v="Sin asignar"/>
    <s v="NI/04"/>
    <s v="Carazo"/>
    <n v="8000271"/>
    <s v="FERRETERIA BONILLA"/>
    <n v="500019"/>
    <s v="SISTEMA MEJOR AGUA 1100 LTS TRICAPA"/>
    <x v="5"/>
    <n v="9.2012999999999998"/>
    <n v="2"/>
    <s v="Tradicional"/>
    <n v="8000271"/>
    <s v="FERRETERIA BONILLA"/>
    <s v="CNIC"/>
    <s v="Centro Nicaragua"/>
    <n v="2"/>
    <n v="7308.06"/>
    <n v="38"/>
    <n v="292.06304801336415"/>
    <x v="2"/>
    <n v="8000271"/>
  </r>
  <r>
    <s v="CANALES JORGE VIRGIL"/>
    <s v="#"/>
    <s v="Sin asignar"/>
    <s v="NI/04"/>
    <s v="Carazo"/>
    <n v="8000271"/>
    <s v="FERRETERIA BONILLA"/>
    <n v="500021"/>
    <s v="SISTEMA MEJOR AGUA 2500 LTS TRICAPA"/>
    <x v="5"/>
    <n v="9.2012999999999998"/>
    <n v="2"/>
    <s v="Tradicional"/>
    <n v="8000271"/>
    <s v="FERRETERIA BONILLA"/>
    <s v="CNIC"/>
    <s v="Centro Nicaragua"/>
    <n v="1"/>
    <n v="7633.43"/>
    <n v="39"/>
    <n v="305.06630112460135"/>
    <x v="2"/>
    <n v="8000271"/>
  </r>
  <r>
    <s v="CANALES JORGE VIRGIL"/>
    <s v="#"/>
    <s v="Sin asignar"/>
    <s v="NI/04"/>
    <s v="Carazo"/>
    <n v="8000271"/>
    <s v="FERRETERIA BONILLA"/>
    <n v="500027"/>
    <s v="SISTEMA MEJOR AGUA 750 LTS TRICAPA"/>
    <x v="5"/>
    <n v="9.2012999999999998"/>
    <n v="2"/>
    <s v="Tradicional"/>
    <n v="8000271"/>
    <s v="FERRETERIA BONILLA"/>
    <s v="CNIC"/>
    <s v="Centro Nicaragua"/>
    <n v="2"/>
    <n v="5726.28"/>
    <n v="30"/>
    <n v="228.84798299110386"/>
    <x v="2"/>
    <n v="8000271"/>
  </r>
  <r>
    <s v="CANALES JORGE VIRGIL"/>
    <s v="#"/>
    <s v="Sin asignar"/>
    <s v="NI/05"/>
    <s v="Estelí"/>
    <n v="8000100"/>
    <s v="IMPULSADORA DEL NORTE"/>
    <n v="400063"/>
    <s v="NC BONIFICACION SOBRE VENTAS"/>
    <x v="0"/>
    <n v="9.2012999999999998"/>
    <n v="2"/>
    <s v="Tradicional"/>
    <n v="8000100"/>
    <s v="IMPULSADORA DEL NORTE"/>
    <s v="CNIC"/>
    <s v="Centro Nicaragua"/>
    <n v="-1"/>
    <n v="-5570.51"/>
    <n v="0"/>
    <n v="-222.62271103260304"/>
    <x v="2"/>
    <n v="8000100"/>
  </r>
  <r>
    <s v="CANALES JORGE VIRGIL"/>
    <s v="#"/>
    <s v="Sin asignar"/>
    <s v="NI/05"/>
    <s v="Estelí"/>
    <n v="8000100"/>
    <s v="IMPULSADORA DEL NORTE"/>
    <n v="400065"/>
    <s v="NC DIFERENCIA EN DESCUENTO"/>
    <x v="0"/>
    <n v="9.2012999999999998"/>
    <n v="2"/>
    <s v="Tradicional"/>
    <n v="8000100"/>
    <s v="IMPULSADORA DEL NORTE"/>
    <s v="CNIC"/>
    <s v="Centro Nicaragua"/>
    <n v="-1"/>
    <n v="-3788.54"/>
    <n v="0"/>
    <n v="-151.40715045040002"/>
    <x v="2"/>
    <n v="8000100"/>
  </r>
  <r>
    <s v="CANALES JORGE VIRGIL"/>
    <s v="#"/>
    <s v="Sin asignar"/>
    <s v="NI/07"/>
    <s v="Rivas"/>
    <n v="8000212"/>
    <s v="FERRETERIA SAN JUAN DEL SUR"/>
    <n v="400065"/>
    <s v="NC DIFERENCIA EN DESCUENTO"/>
    <x v="0"/>
    <n v="9.2012999999999998"/>
    <n v="2"/>
    <s v="Tradicional"/>
    <n v="8000212"/>
    <s v="FERRETERIA SAN JUAN DEL SUR"/>
    <s v="CNIC"/>
    <s v="Centro Nicaragua"/>
    <n v="-1"/>
    <n v="-1107.58"/>
    <n v="0"/>
    <n v="-44.263893662427762"/>
    <x v="2"/>
    <n v="8000212"/>
  </r>
  <r>
    <s v="CANALES JORGE VIRGIL"/>
    <s v="#"/>
    <s v="Sin asignar"/>
    <s v="NI/07"/>
    <s v="Rivas"/>
    <n v="8000226"/>
    <s v="FERRETERIA EDMUNDO VELASQUEZ"/>
    <n v="300002"/>
    <s v="CARTUCHO DE REPUESTO PURIFICADOR"/>
    <x v="8"/>
    <n v="9.2012999999999998"/>
    <n v="2"/>
    <s v="Tradicional"/>
    <n v="8000226"/>
    <s v="FERRETERIA EDMUNDO VELASQUEZ"/>
    <s v="CNIC"/>
    <s v="Centro Nicaragua"/>
    <n v="1"/>
    <n v="426.76"/>
    <n v="0"/>
    <n v="17.055254933618944"/>
    <x v="2"/>
    <n v="8000226"/>
  </r>
  <r>
    <s v="CANALES JORGE VIRGIL"/>
    <s v="#"/>
    <s v="Sin asignar"/>
    <s v="NI/07"/>
    <s v="Rivas"/>
    <n v="8000226"/>
    <s v="FERRETERIA EDMUNDO VELASQUEZ"/>
    <n v="400065"/>
    <s v="NC DIFERENCIA EN DESCUENTO"/>
    <x v="0"/>
    <n v="9.2012999999999998"/>
    <n v="2"/>
    <s v="Tradicional"/>
    <n v="8000226"/>
    <s v="FERRETERIA EDMUNDO VELASQUEZ"/>
    <s v="CNIC"/>
    <s v="Centro Nicaragua"/>
    <n v="-3"/>
    <n v="-1438"/>
    <n v="0"/>
    <n v="-57.468967556809552"/>
    <x v="2"/>
    <n v="8000226"/>
  </r>
  <r>
    <s v="CANALES JORGE VIRGIL"/>
    <s v="#"/>
    <s v="Sin asignar"/>
    <s v="NI/07"/>
    <s v="Rivas"/>
    <n v="8000226"/>
    <s v="FERRETERIA EDMUNDO VELASQUEZ"/>
    <n v="500023"/>
    <s v="SISTEMA MEJOR AGUA 450 LTS TRICAPA"/>
    <x v="5"/>
    <n v="9.2012999999999998"/>
    <n v="2"/>
    <s v="Tradicional"/>
    <n v="8000226"/>
    <s v="FERRETERIA EDMUNDO VELASQUEZ"/>
    <s v="CNIC"/>
    <s v="Centro Nicaragua"/>
    <n v="1"/>
    <n v="1871.39"/>
    <n v="11"/>
    <n v="74.789187201764832"/>
    <x v="2"/>
    <n v="8000226"/>
  </r>
  <r>
    <s v="CANALES JORGE VIRGIL"/>
    <s v="#"/>
    <s v="Sin asignar"/>
    <s v="NI/07"/>
    <s v="Rivas"/>
    <n v="8000226"/>
    <s v="FERRETERIA EDMUNDO VELASQUEZ"/>
    <n v="500027"/>
    <s v="SISTEMA MEJOR AGUA 750 LTS TRICAPA"/>
    <x v="5"/>
    <n v="9.2012999999999998"/>
    <n v="2"/>
    <s v="Tradicional"/>
    <n v="8000226"/>
    <s v="FERRETERIA EDMUNDO VELASQUEZ"/>
    <s v="CNIC"/>
    <s v="Centro Nicaragua"/>
    <n v="2"/>
    <n v="5421.82"/>
    <n v="30"/>
    <n v="216.6803878156197"/>
    <x v="2"/>
    <n v="8000226"/>
  </r>
  <r>
    <s v="CANALES JORGE VIRGIL"/>
    <s v="#"/>
    <s v="Sin asignar"/>
    <s v="NI/08"/>
    <s v="Masaya"/>
    <n v="8000223"/>
    <s v="MAT. DE CONSTRUCCION YORK"/>
    <n v="500021"/>
    <s v="SISTEMA MEJOR AGUA 2500 LTS TRICAPA"/>
    <x v="5"/>
    <n v="9.2012999999999998"/>
    <n v="2"/>
    <s v="Tradicional"/>
    <n v="8000223"/>
    <s v="MAT. DE CONSTRUCCION YORK"/>
    <s v="CNIC"/>
    <s v="Centro Nicaragua"/>
    <n v="1"/>
    <n v="7269.24"/>
    <n v="39"/>
    <n v="290.51162567639932"/>
    <x v="2"/>
    <n v="8000223"/>
  </r>
  <r>
    <s v="CANALES JORGE VIRGIL"/>
    <s v="#"/>
    <s v="Sin asignar"/>
    <s v="NI/08"/>
    <s v="Masaya"/>
    <n v="8000246"/>
    <s v="FERRETERIA SAN RAMON"/>
    <n v="700486"/>
    <s v="TAPA CLICK NEGRA 18 PLG"/>
    <x v="4"/>
    <n v="9.2012999999999998"/>
    <n v="2"/>
    <s v="Tradicional"/>
    <n v="8000246"/>
    <s v="FERRETERIA SAN RAMON"/>
    <s v="CNIC"/>
    <s v="Centro Nicaragua"/>
    <n v="1"/>
    <n v="247.82"/>
    <n v="1"/>
    <n v="9.9040052433439101"/>
    <x v="2"/>
    <n v="8000246"/>
  </r>
  <r>
    <s v="CANALES JORGE VIRGIL"/>
    <s v="#"/>
    <s v="Sin asignar"/>
    <s v="NI/08"/>
    <s v="Masaya"/>
    <n v="8000306"/>
    <s v="JOSE OMAR ALVARADO SANDOVAL"/>
    <n v="320003"/>
    <s v="BOMBA PERIFERICA 1/2 HP"/>
    <x v="3"/>
    <n v="9.2012999999999998"/>
    <n v="2"/>
    <s v="Tradicional"/>
    <n v="8000306"/>
    <s v="JOSE OMAR ALVARADO SANDOVAL"/>
    <s v="CNIC"/>
    <s v="Centro Nicaragua"/>
    <n v="1"/>
    <n v="1444.54"/>
    <n v="0"/>
    <n v="57.730335462109643"/>
    <x v="2"/>
    <n v="8000306"/>
  </r>
  <r>
    <s v="CANALES JORGE VIRGIL"/>
    <s v="#"/>
    <s v="Sin asignar"/>
    <s v="NI/08"/>
    <s v="Masaya"/>
    <n v="8000306"/>
    <s v="JOSE OMAR ALVARADO SANDOVAL"/>
    <n v="400065"/>
    <s v="NC DIFERENCIA EN DESCUENTO"/>
    <x v="0"/>
    <n v="9.2012999999999998"/>
    <n v="2"/>
    <s v="Tradicional"/>
    <n v="8000306"/>
    <s v="JOSE OMAR ALVARADO SANDOVAL"/>
    <s v="CNIC"/>
    <s v="Centro Nicaragua"/>
    <n v="-3"/>
    <n v="-8684.8700000000008"/>
    <n v="0"/>
    <n v="-347.08658711064578"/>
    <x v="2"/>
    <n v="8000306"/>
  </r>
  <r>
    <s v="CANALES JORGE VIRGIL"/>
    <s v="#"/>
    <s v="Sin asignar"/>
    <s v="NI/08"/>
    <s v="Masaya"/>
    <n v="8000306"/>
    <s v="JOSE OMAR ALVARADO SANDOVAL"/>
    <n v="500019"/>
    <s v="SISTEMA MEJOR AGUA 1100 LTS TRICAPA"/>
    <x v="5"/>
    <n v="9.2012999999999998"/>
    <n v="2"/>
    <s v="Tradicional"/>
    <n v="8000306"/>
    <s v="JOSE OMAR ALVARADO SANDOVAL"/>
    <s v="CNIC"/>
    <s v="Centro Nicaragua"/>
    <n v="1"/>
    <n v="3662.84"/>
    <n v="19"/>
    <n v="146.38361135311843"/>
    <x v="2"/>
    <n v="8000306"/>
  </r>
  <r>
    <s v="CANALES JORGE VIRGIL"/>
    <s v="#"/>
    <s v="Sin asignar"/>
    <s v="NI/08"/>
    <s v="Masaya"/>
    <n v="8000306"/>
    <s v="JOSE OMAR ALVARADO SANDOVAL"/>
    <n v="500023"/>
    <s v="SISTEMA MEJOR AGUA 450 LTS TRICAPA"/>
    <x v="5"/>
    <n v="9.2012999999999998"/>
    <n v="2"/>
    <s v="Tradicional"/>
    <n v="8000306"/>
    <s v="JOSE OMAR ALVARADO SANDOVAL"/>
    <s v="CNIC"/>
    <s v="Centro Nicaragua"/>
    <n v="1"/>
    <n v="1965.14"/>
    <n v="11"/>
    <n v="78.535860156181315"/>
    <x v="2"/>
    <n v="8000306"/>
  </r>
  <r>
    <s v="CANALES JORGE VIRGIL"/>
    <s v="#"/>
    <s v="Sin asignar"/>
    <s v="NI/08"/>
    <s v="Masaya"/>
    <n v="8000306"/>
    <s v="JOSE OMAR ALVARADO SANDOVAL"/>
    <n v="520002"/>
    <s v="BIODIGESTOR AUTOLIMPIABLE 600 LTS"/>
    <x v="10"/>
    <n v="9.2012999999999998"/>
    <n v="2"/>
    <s v="Tradicional"/>
    <n v="8000306"/>
    <s v="JOSE OMAR ALVARADO SANDOVAL"/>
    <s v="CNIC"/>
    <s v="Centro Nicaragua"/>
    <n v="2"/>
    <n v="22373.99"/>
    <n v="46"/>
    <n v="894.16558096410392"/>
    <x v="2"/>
    <n v="8000306"/>
  </r>
  <r>
    <s v="CANALES JORGE VIRGIL"/>
    <s v="#"/>
    <s v="Sin asignar"/>
    <s v="NI/08"/>
    <s v="Masaya"/>
    <n v="8000326"/>
    <s v="MARLON SANCHEZ"/>
    <n v="310059"/>
    <s v="SISTEMA DE LLENADO LAT 3/4 PLG (BLISTER)"/>
    <x v="2"/>
    <n v="9.2012999999999998"/>
    <n v="2"/>
    <s v="Tradicional"/>
    <n v="8000326"/>
    <s v="MARLON SANCHEZ"/>
    <s v="CNIC"/>
    <s v="Centro Nicaragua"/>
    <n v="6"/>
    <n v="2050.38"/>
    <n v="0"/>
    <n v="81.94243511761556"/>
    <x v="2"/>
    <n v="8000326"/>
  </r>
  <r>
    <s v="CANALES JORGE VIRGIL"/>
    <s v="#"/>
    <s v="Sin asignar"/>
    <s v="NI/09"/>
    <s v="Boaco"/>
    <n v="8000215"/>
    <s v="FERRETERIA YAHOSKA Y/O ORLANDO"/>
    <n v="500021"/>
    <s v="SISTEMA MEJOR AGUA 2500 LTS TRICAPA"/>
    <x v="5"/>
    <n v="9.2012999999999998"/>
    <n v="2"/>
    <s v="Tradicional"/>
    <n v="8000215"/>
    <s v="FERRETERIA YAHOSKA Y/O ORLANDO"/>
    <s v="CNIC"/>
    <s v="Centro Nicaragua"/>
    <n v="1"/>
    <n v="7258.53"/>
    <n v="39"/>
    <n v="290.08360575808678"/>
    <x v="2"/>
    <n v="8000215"/>
  </r>
  <r>
    <s v="CANALES JORGE VIRGIL"/>
    <s v="#"/>
    <s v="Sin asignar"/>
    <s v="NI/09"/>
    <s v="Boaco"/>
    <n v="8000278"/>
    <s v="FERRETERIA SANTIAGO"/>
    <n v="300000"/>
    <s v="CARTUCHO DE REPUESTO FILTRO ESTANDAR"/>
    <x v="1"/>
    <n v="9.2012999999999998"/>
    <n v="2"/>
    <s v="Tradicional"/>
    <n v="8000278"/>
    <s v="FERRETERIA SANTIAGO"/>
    <s v="CNIC"/>
    <s v="Centro Nicaragua"/>
    <n v="6"/>
    <n v="1024.1400000000001"/>
    <n v="1"/>
    <n v="40.929254821718317"/>
    <x v="2"/>
    <n v="8000278"/>
  </r>
  <r>
    <s v="CANALES JORGE VIRGIL"/>
    <s v="#"/>
    <s v="Sin asignar"/>
    <s v="NI/09"/>
    <s v="Boaco"/>
    <n v="8000278"/>
    <s v="FERRETERIA SANTIAGO"/>
    <n v="300008"/>
    <s v="PURIFICADOR SOBRE TARJA"/>
    <x v="8"/>
    <n v="9.2012999999999998"/>
    <n v="2"/>
    <s v="Tradicional"/>
    <n v="8000278"/>
    <s v="FERRETERIA SANTIAGO"/>
    <s v="CNIC"/>
    <s v="Centro Nicaragua"/>
    <n v="1"/>
    <n v="1579.17"/>
    <n v="0"/>
    <n v="63.110757647209276"/>
    <x v="2"/>
    <n v="8000278"/>
  </r>
  <r>
    <s v="CANALES JORGE VIRGIL"/>
    <s v="#"/>
    <s v="Sin asignar"/>
    <s v="NI/1"/>
    <s v="Managua"/>
    <n v="8000044"/>
    <s v="FERRETERIA DAMAR"/>
    <n v="400065"/>
    <s v="NC DIFERENCIA EN DESCUENTO"/>
    <x v="0"/>
    <n v="9.2012999999999998"/>
    <n v="2"/>
    <s v="Tradicional"/>
    <n v="8000044"/>
    <s v="FERRETERIA DAMAR"/>
    <s v="CNIC"/>
    <s v="Centro Nicaragua"/>
    <n v="-2"/>
    <n v="-444.03"/>
    <n v="0"/>
    <n v="-17.74544204746185"/>
    <x v="2"/>
    <n v="8000044"/>
  </r>
  <r>
    <s v="CANALES JORGE VIRGIL"/>
    <s v="#"/>
    <s v="Sin asignar"/>
    <s v="NI/1"/>
    <s v="Managua"/>
    <n v="8000044"/>
    <s v="FERRETERIA DAMAR"/>
    <n v="540056"/>
    <s v="CONEXION DE 5 VIAS  ESSA Es un accesorio"/>
    <x v="9"/>
    <n v="9.2012999999999998"/>
    <n v="2"/>
    <s v="Tradicional"/>
    <n v="8000044"/>
    <s v="FERRETERIA DAMAR"/>
    <s v="CNIC"/>
    <s v="Centro Nicaragua"/>
    <n v="2"/>
    <n v="444.03"/>
    <n v="0"/>
    <n v="17.74544204746185"/>
    <x v="2"/>
    <n v="8000044"/>
  </r>
  <r>
    <s v="CANALES JORGE VIRGIL"/>
    <s v="#"/>
    <s v="Sin asignar"/>
    <s v="NI/10"/>
    <s v="Chontales"/>
    <n v="8000004"/>
    <s v="COMERCIAL MANUEL SEVILLA"/>
    <n v="400063"/>
    <s v="NC BONIFICACION SOBRE VENTAS"/>
    <x v="0"/>
    <n v="9.2012999999999998"/>
    <n v="2"/>
    <s v="Tradicional"/>
    <n v="8000004"/>
    <s v="COMERCIAL MANUEL SEVILLA"/>
    <s v="CNIC"/>
    <s v="Centro Nicaragua"/>
    <n v="-1"/>
    <n v="-4620.9799999999996"/>
    <n v="0"/>
    <n v="-184.67520841492751"/>
    <x v="2"/>
    <n v="8000004"/>
  </r>
  <r>
    <s v="CANALES JORGE VIRGIL"/>
    <s v="#"/>
    <s v="Sin asignar"/>
    <s v="NI/10"/>
    <s v="Chontales"/>
    <n v="8000004"/>
    <s v="COMERCIAL MANUEL SEVILLA"/>
    <n v="400065"/>
    <s v="NC DIFERENCIA EN DESCUENTO"/>
    <x v="0"/>
    <n v="9.2012999999999998"/>
    <n v="2"/>
    <s v="Tradicional"/>
    <n v="8000004"/>
    <s v="COMERCIAL MANUEL SEVILLA"/>
    <s v="CNIC"/>
    <s v="Centro Nicaragua"/>
    <n v="-1"/>
    <n v="-1244.26"/>
    <n v="0"/>
    <n v="-49.726243096130631"/>
    <x v="2"/>
    <n v="8000004"/>
  </r>
  <r>
    <s v="CANALES JORGE VIRGIL"/>
    <s v="#"/>
    <s v="Sin asignar"/>
    <s v="NI/10"/>
    <s v="Chontales"/>
    <n v="8000004"/>
    <s v="COMERCIAL MANUEL SEVILLA"/>
    <n v="500122"/>
    <s v="Sistema Mejor Agua 1700 lts BICAPA"/>
    <x v="5"/>
    <n v="9.2012999999999998"/>
    <n v="2"/>
    <s v="Tradicional"/>
    <n v="8000004"/>
    <s v="COMERCIAL MANUEL SEVILLA"/>
    <s v="CNIC"/>
    <s v="Centro Nicaragua"/>
    <n v="4"/>
    <n v="21043.93"/>
    <n v="110"/>
    <n v="841.01038278009128"/>
    <x v="2"/>
    <n v="8000004"/>
  </r>
  <r>
    <s v="CANALES JORGE VIRGIL"/>
    <s v="#"/>
    <s v="Sin asignar"/>
    <s v="NI/10"/>
    <s v="Chontales"/>
    <n v="8000024"/>
    <s v="FERRETERIA LA GUADALUPANA"/>
    <n v="701047"/>
    <s v="KIT SMA (V)"/>
    <x v="2"/>
    <n v="9.2012999999999998"/>
    <n v="2"/>
    <s v="Tradicional"/>
    <n v="8000024"/>
    <s v="FERRETERIA LA GUADALUPANA"/>
    <s v="CNIC"/>
    <s v="Centro Nicaragua"/>
    <n v="1"/>
    <n v="618.76"/>
    <n v="0"/>
    <n v="24.728441144263893"/>
    <x v="2"/>
    <n v="8000024"/>
  </r>
  <r>
    <s v="CANALES JORGE VIRGIL"/>
    <s v="#"/>
    <s v="Sin asignar"/>
    <s v="NI/10"/>
    <s v="Chontales"/>
    <n v="8000034"/>
    <s v="FERRETERIA NILO"/>
    <n v="500021"/>
    <s v="SISTEMA MEJOR AGUA 2500 LTS TRICAPA"/>
    <x v="5"/>
    <n v="9.2012999999999998"/>
    <n v="2"/>
    <s v="Tradicional"/>
    <n v="8000034"/>
    <s v="FERRETERIA NILO"/>
    <s v="CNIC"/>
    <s v="Centro Nicaragua"/>
    <n v="1"/>
    <n v="7258.53"/>
    <n v="39"/>
    <n v="290.08360575808678"/>
    <x v="2"/>
    <n v="8000034"/>
  </r>
  <r>
    <s v="CANALES JORGE VIRGIL"/>
    <s v="#"/>
    <s v="Sin asignar"/>
    <s v="NI/10"/>
    <s v="Chontales"/>
    <n v="8000050"/>
    <s v="MATERIALES  DE CONSTRUCCION LOPEZ"/>
    <n v="310035"/>
    <s v="ELECTRONIVEL 5 MTS"/>
    <x v="2"/>
    <n v="9.2012999999999998"/>
    <n v="2"/>
    <s v="Tradicional"/>
    <n v="8000050"/>
    <s v="MATERIALES  DE CONSTRUCCION LOPEZ"/>
    <s v="CNIC"/>
    <s v="Centro Nicaragua"/>
    <n v="1"/>
    <n v="346.27"/>
    <n v="0"/>
    <n v="13.838511401875133"/>
    <x v="2"/>
    <n v="8000050"/>
  </r>
  <r>
    <s v="CANALES JORGE VIRGIL"/>
    <s v="#"/>
    <s v="Sin asignar"/>
    <s v="NI/10"/>
    <s v="Chontales"/>
    <n v="8000050"/>
    <s v="MATERIALES  DE CONSTRUCCION LOPEZ"/>
    <n v="500021"/>
    <s v="SISTEMA MEJOR AGUA 2500 LTS TRICAPA"/>
    <x v="5"/>
    <n v="9.2012999999999998"/>
    <n v="2"/>
    <s v="Tradicional"/>
    <n v="8000050"/>
    <s v="MATERIALES  DE CONSTRUCCION LOPEZ"/>
    <s v="CNIC"/>
    <s v="Centro Nicaragua"/>
    <n v="1"/>
    <n v="7106.7"/>
    <n v="39"/>
    <n v="284.01579397495021"/>
    <x v="2"/>
    <n v="8000050"/>
  </r>
  <r>
    <s v="CANALES JORGE VIRGIL"/>
    <s v="#"/>
    <s v="Sin asignar"/>
    <s v="NI/10"/>
    <s v="Chontales"/>
    <n v="8000110"/>
    <s v="JORGE FONSECA"/>
    <n v="400063"/>
    <s v="NC BONIFICACION SOBRE VENTAS"/>
    <x v="0"/>
    <n v="9.2012999999999998"/>
    <n v="2"/>
    <s v="Tradicional"/>
    <n v="8000110"/>
    <s v="JORGE FONSECA"/>
    <s v="CNIC"/>
    <s v="Centro Nicaragua"/>
    <n v="-1"/>
    <n v="-10024.299999999999"/>
    <n v="0"/>
    <n v="-400.61625276754239"/>
    <x v="2"/>
    <n v="8000110"/>
  </r>
  <r>
    <s v="CANALES JORGE VIRGIL"/>
    <s v="#"/>
    <s v="Sin asignar"/>
    <s v="NI/10"/>
    <s v="Chontales"/>
    <n v="8000111"/>
    <s v="COMERCIAL TOLEDO"/>
    <n v="400063"/>
    <s v="NC BONIFICACION SOBRE VENTAS"/>
    <x v="0"/>
    <n v="9.2012999999999998"/>
    <n v="2"/>
    <s v="Tradicional"/>
    <n v="8000111"/>
    <s v="COMERCIAL TOLEDO"/>
    <s v="CNIC"/>
    <s v="Centro Nicaragua"/>
    <n v="-1"/>
    <n v="-5810.96"/>
    <n v="0"/>
    <n v="-232.23217782609041"/>
    <x v="2"/>
    <n v="8000111"/>
  </r>
  <r>
    <s v="CANALES JORGE VIRGIL"/>
    <s v="#"/>
    <s v="Sin asignar"/>
    <s v="NI/10"/>
    <s v="Chontales"/>
    <n v="8000111"/>
    <s v="COMERCIAL TOLEDO"/>
    <n v="550066"/>
    <s v="TANQUE VERTICAL 22000 L STD NEGRO"/>
    <x v="6"/>
    <n v="9.2012999999999998"/>
    <n v="2"/>
    <s v="Tradicional"/>
    <n v="8000111"/>
    <s v="COMERCIAL TOLEDO"/>
    <s v="CNIC"/>
    <s v="Centro Nicaragua"/>
    <n v="1"/>
    <n v="86666.93"/>
    <n v="400"/>
    <n v="3463.6015218485982"/>
    <x v="2"/>
    <n v="8000111"/>
  </r>
  <r>
    <s v="CANALES JORGE VIRGIL"/>
    <s v="#"/>
    <s v="Sin asignar"/>
    <s v="NI/11"/>
    <s v="Matagalpa"/>
    <n v="8000187"/>
    <s v="FERRETERIA LAS MARIAS"/>
    <n v="400065"/>
    <s v="NC DIFERENCIA EN DESCUENTO"/>
    <x v="0"/>
    <n v="9.2012999999999998"/>
    <n v="2"/>
    <s v="Tradicional"/>
    <n v="8000187"/>
    <s v="FERRETERIA LAS MARIAS"/>
    <s v="CNIC"/>
    <s v="Centro Nicaragua"/>
    <n v="-1"/>
    <n v="-1335.66"/>
    <n v="0"/>
    <n v="-53.378999448489743"/>
    <x v="2"/>
    <n v="8000187"/>
  </r>
  <r>
    <s v="CANALES JORGE VIRGIL"/>
    <s v="#"/>
    <s v="Sin asignar"/>
    <s v="NI/11"/>
    <s v="Matagalpa"/>
    <n v="8000187"/>
    <s v="FERRETERIA LAS MARIAS"/>
    <n v="500021"/>
    <s v="SISTEMA MEJOR AGUA 2500 LTS TRICAPA"/>
    <x v="5"/>
    <n v="9.2012999999999998"/>
    <n v="2"/>
    <s v="Tradicional"/>
    <n v="8000187"/>
    <s v="FERRETERIA LAS MARIAS"/>
    <s v="CNIC"/>
    <s v="Centro Nicaragua"/>
    <n v="1"/>
    <n v="7121.89"/>
    <n v="39"/>
    <n v="284.62285490484447"/>
    <x v="2"/>
    <n v="8000187"/>
  </r>
  <r>
    <s v="CANALES JORGE VIRGIL"/>
    <s v="#"/>
    <s v="Sin asignar"/>
    <s v="NI/11"/>
    <s v="Matagalpa"/>
    <n v="8000205"/>
    <s v="VETERINARIA LAS MARIAS"/>
    <n v="400063"/>
    <s v="NC BONIFICACION SOBRE VENTAS"/>
    <x v="0"/>
    <n v="9.2012999999999998"/>
    <n v="2"/>
    <s v="Tradicional"/>
    <n v="8000205"/>
    <s v="VETERINARIA LAS MARIAS"/>
    <s v="CNIC"/>
    <s v="Centro Nicaragua"/>
    <n v="-1"/>
    <n v="-408.96"/>
    <n v="0"/>
    <n v="-16.343886628673737"/>
    <x v="2"/>
    <n v="8000205"/>
  </r>
  <r>
    <s v="CANALES JORGE VIRGIL"/>
    <s v="#"/>
    <s v="Sin asignar"/>
    <s v="NI/11"/>
    <s v="Matagalpa"/>
    <n v="8000205"/>
    <s v="VETERINARIA LAS MARIAS"/>
    <n v="570012"/>
    <s v="BEBEDERO 850 L STD NEGRO TIPO CANOA"/>
    <x v="6"/>
    <n v="9.2012999999999998"/>
    <n v="2"/>
    <s v="Tradicional"/>
    <n v="8000205"/>
    <s v="VETERINARIA LAS MARIAS"/>
    <s v="CNIC"/>
    <s v="Centro Nicaragua"/>
    <n v="2"/>
    <n v="10432.74"/>
    <n v="80"/>
    <n v="416.93935785022899"/>
    <x v="2"/>
    <n v="8000205"/>
  </r>
  <r>
    <s v="CANALES JORGE VIRGIL"/>
    <s v="#"/>
    <s v="Sin asignar"/>
    <s v="NI/11"/>
    <s v="Matagalpa"/>
    <n v="8000328"/>
    <s v="CAROL MELIZA VALLEJOS GONZALEZ"/>
    <n v="500019"/>
    <s v="SISTEMA MEJOR AGUA 1100 LTS TRICAPA"/>
    <x v="5"/>
    <n v="9.2012999999999998"/>
    <n v="2"/>
    <s v="Tradicional"/>
    <n v="8000328"/>
    <s v="CAROL MELIZA VALLEJOS GONZALEZ"/>
    <s v="CNIC"/>
    <s v="Centro Nicaragua"/>
    <n v="2"/>
    <n v="7317.86"/>
    <n v="38"/>
    <n v="292.45470022619912"/>
    <x v="2"/>
    <s v="NO"/>
  </r>
  <r>
    <s v="CANALES JORGE VIRGIL"/>
    <s v="#"/>
    <s v="Sin asignar"/>
    <s v="NI/11"/>
    <s v="Matagalpa"/>
    <n v="8000328"/>
    <s v="CAROL MELIZA VALLEJOS GONZALEZ"/>
    <n v="500023"/>
    <s v="SISTEMA MEJOR AGUA 450 LTS TRICAPA"/>
    <x v="5"/>
    <n v="9.2012999999999998"/>
    <n v="2"/>
    <s v="Tradicional"/>
    <n v="8000328"/>
    <s v="CAROL MELIZA VALLEJOS GONZALEZ"/>
    <s v="CNIC"/>
    <s v="Centro Nicaragua"/>
    <n v="1"/>
    <n v="1967.77"/>
    <n v="11"/>
    <n v="78.640966821462541"/>
    <x v="2"/>
    <s v="NO"/>
  </r>
  <r>
    <s v="CANALES JORGE VIRGIL"/>
    <s v="#"/>
    <s v="Sin asignar"/>
    <s v="NI/11"/>
    <s v="Matagalpa"/>
    <n v="8000328"/>
    <s v="CAROL MELIZA VALLEJOS GONZALEZ"/>
    <n v="500027"/>
    <s v="SISTEMA MEJOR AGUA 750 LTS TRICAPA"/>
    <x v="5"/>
    <n v="9.2012999999999998"/>
    <n v="2"/>
    <s v="Tradicional"/>
    <n v="8000328"/>
    <s v="CAROL MELIZA VALLEJOS GONZALEZ"/>
    <s v="CNIC"/>
    <s v="Centro Nicaragua"/>
    <n v="2"/>
    <n v="5715.58"/>
    <n v="30"/>
    <n v="228.42036271790647"/>
    <x v="2"/>
    <s v="NO"/>
  </r>
  <r>
    <s v="CANALES JORGE VIRGIL"/>
    <s v="#"/>
    <s v="Sin asignar"/>
    <s v="NI/11"/>
    <s v="Matagalpa"/>
    <n v="8000328"/>
    <s v="CAROL MELIZA VALLEJOS GONZALEZ"/>
    <n v="701047"/>
    <s v="KIT SMA (V)"/>
    <x v="2"/>
    <n v="9.2012999999999998"/>
    <n v="2"/>
    <s v="Tradicional"/>
    <n v="8000328"/>
    <s v="CAROL MELIZA VALLEJOS GONZALEZ"/>
    <s v="CNIC"/>
    <s v="Centro Nicaragua"/>
    <n v="2"/>
    <n v="1303.2"/>
    <n v="0"/>
    <n v="52.08175140475258"/>
    <x v="2"/>
    <s v="NO"/>
  </r>
  <r>
    <s v="CANALES JORGE VIRGIL"/>
    <s v="#"/>
    <s v="Sin asignar"/>
    <s v="NI/12"/>
    <s v="Jinotega"/>
    <n v="8000002"/>
    <s v="COMERCIAL LA PROVIDENCIA"/>
    <n v="500019"/>
    <s v="SISTEMA MEJOR AGUA 1100 LTS TRICAPA"/>
    <x v="5"/>
    <n v="9.2012999999999998"/>
    <n v="2"/>
    <s v="Tradicional"/>
    <n v="8000002"/>
    <s v="COMERCIAL LA PROVIDENCIA"/>
    <s v="CNIC"/>
    <s v="Centro Nicaragua"/>
    <n v="1"/>
    <n v="3664.79"/>
    <n v="19"/>
    <n v="146.4615421505703"/>
    <x v="2"/>
    <n v="8000002"/>
  </r>
  <r>
    <s v="CANALES JORGE VIRGIL"/>
    <s v="#"/>
    <s v="Sin asignar"/>
    <s v="NI/12"/>
    <s v="Jinotega"/>
    <n v="8000135"/>
    <s v="MATERIALES DE CONSTRUCCION LA LLAVE"/>
    <n v="520017"/>
    <s v="Fosa Septica 1100 Lts.  Terminada"/>
    <x v="7"/>
    <n v="9.2012999999999998"/>
    <n v="2"/>
    <s v="Tradicional"/>
    <n v="8000135"/>
    <s v="MATERIALES DE CONSTRUCCION LA LLAVE"/>
    <s v="CNIC"/>
    <s v="Centro Nicaragua"/>
    <n v="3"/>
    <n v="14785.97"/>
    <n v="78"/>
    <n v="590.91406830734297"/>
    <x v="2"/>
    <n v="8000135"/>
  </r>
  <r>
    <s v="CANALES JORGE VIRGIL"/>
    <s v="#"/>
    <s v="Sin asignar"/>
    <s v="NI/12"/>
    <s v="Jinotega"/>
    <n v="8000140"/>
    <s v="BAYARDO ARAUZ UBEDA"/>
    <n v="400063"/>
    <s v="NC BONIFICACION SOBRE VENTAS"/>
    <x v="0"/>
    <n v="9.2012999999999998"/>
    <n v="2"/>
    <s v="Tradicional"/>
    <n v="8000140"/>
    <s v="BAYARDO ARAUZ UBEDA"/>
    <s v="CNIC"/>
    <s v="Centro Nicaragua"/>
    <n v="-1"/>
    <n v="-6680.6"/>
    <n v="0"/>
    <n v="-266.98691561893037"/>
    <x v="2"/>
    <n v="8000140"/>
  </r>
  <r>
    <s v="CANALES JORGE VIRGIL"/>
    <s v="#"/>
    <s v="Sin asignar"/>
    <s v="NI/12"/>
    <s v="Jinotega"/>
    <n v="8000140"/>
    <s v="BAYARDO ARAUZ UBEDA"/>
    <n v="500019"/>
    <s v="SISTEMA MEJOR AGUA 1100 LTS TRICAPA"/>
    <x v="5"/>
    <n v="9.2012999999999998"/>
    <n v="2"/>
    <s v="Tradicional"/>
    <n v="8000140"/>
    <s v="BAYARDO ARAUZ UBEDA"/>
    <s v="CNIC"/>
    <s v="Centro Nicaragua"/>
    <n v="2"/>
    <n v="6816.51"/>
    <n v="38"/>
    <n v="272.41849237876767"/>
    <x v="2"/>
    <n v="8000140"/>
  </r>
  <r>
    <s v="CANALES JORGE VIRGIL"/>
    <s v="#"/>
    <s v="Sin asignar"/>
    <s v="NI/13"/>
    <s v="Departamento de Madr"/>
    <n v="8000011"/>
    <s v="FERRETERIA CORRALES"/>
    <n v="500122"/>
    <s v="Sistema Mejor Agua 1700 lts BICAPA"/>
    <x v="5"/>
    <n v="9.2012999999999998"/>
    <n v="2"/>
    <s v="Tradicional"/>
    <n v="8000011"/>
    <s v="FERRETERIA CORRALES"/>
    <s v="CNIC"/>
    <s v="Centro Nicaragua"/>
    <n v="1"/>
    <n v="5369.83"/>
    <n v="28"/>
    <n v="214.60263286201851"/>
    <x v="2"/>
    <n v="8000011"/>
  </r>
  <r>
    <s v="CANALES JORGE VIRGIL"/>
    <s v="#"/>
    <s v="Sin asignar"/>
    <s v="NI/13"/>
    <s v="Departamento de Madr"/>
    <n v="8000011"/>
    <s v="FERRETERIA CORRALES"/>
    <n v="701047"/>
    <s v="KIT SMA (V)"/>
    <x v="2"/>
    <n v="9.2012999999999998"/>
    <n v="2"/>
    <s v="Tradicional"/>
    <n v="8000011"/>
    <s v="FERRETERIA CORRALES"/>
    <s v="CNIC"/>
    <s v="Centro Nicaragua"/>
    <n v="6"/>
    <n v="3717.08"/>
    <n v="0"/>
    <n v="148.55128645762562"/>
    <x v="2"/>
    <n v="8000011"/>
  </r>
  <r>
    <s v="CANALES JORGE VIRGIL"/>
    <s v="#"/>
    <s v="Sin asignar"/>
    <s v="NI/13"/>
    <s v="Departamento de Madr"/>
    <n v="8000012"/>
    <s v="FERRETERIA  DIONISIO CASTILLO"/>
    <n v="300002"/>
    <s v="CARTUCHO DE REPUESTO PURIFICADOR"/>
    <x v="8"/>
    <n v="9.2012999999999998"/>
    <n v="2"/>
    <s v="Tradicional"/>
    <n v="8000012"/>
    <s v="FERRETERIA  DIONISIO CASTILLO"/>
    <s v="CNIC"/>
    <s v="Centro Nicaragua"/>
    <n v="2"/>
    <n v="855.34"/>
    <n v="0"/>
    <n v="34.183245278192963"/>
    <x v="2"/>
    <n v="8000012"/>
  </r>
  <r>
    <s v="CANALES JORGE VIRGIL"/>
    <s v="#"/>
    <s v="Sin asignar"/>
    <s v="NI/13"/>
    <s v="Departamento de Madr"/>
    <n v="8000012"/>
    <s v="FERRETERIA  DIONISIO CASTILLO"/>
    <n v="310059"/>
    <s v="SISTEMA DE LLENADO LAT 3/4 PLG (BLISTER)"/>
    <x v="2"/>
    <n v="9.2012999999999998"/>
    <n v="2"/>
    <s v="Tradicional"/>
    <n v="8000012"/>
    <s v="FERRETERIA  DIONISIO CASTILLO"/>
    <s v="CNIC"/>
    <s v="Centro Nicaragua"/>
    <n v="2"/>
    <n v="648.85"/>
    <n v="0"/>
    <n v="25.930973295713407"/>
    <x v="2"/>
    <n v="8000012"/>
  </r>
  <r>
    <s v="CANALES JORGE VIRGIL"/>
    <s v="#"/>
    <s v="Sin asignar"/>
    <s v="NI/13"/>
    <s v="Departamento de Madr"/>
    <n v="8000012"/>
    <s v="FERRETERIA  DIONISIO CASTILLO"/>
    <n v="310088"/>
    <s v="VALVULA DE PIE (PICHANCHA)"/>
    <x v="2"/>
    <n v="9.2012999999999998"/>
    <n v="2"/>
    <s v="Tradicional"/>
    <n v="8000012"/>
    <s v="FERRETERIA  DIONISIO CASTILLO"/>
    <s v="CNIC"/>
    <s v="Centro Nicaragua"/>
    <n v="2"/>
    <n v="118.2"/>
    <n v="0"/>
    <n v="4.7238052609282954"/>
    <x v="2"/>
    <n v="8000012"/>
  </r>
  <r>
    <s v="CANALES JORGE VIRGIL"/>
    <s v="#"/>
    <s v="Sin asignar"/>
    <s v="NI/13"/>
    <s v="Departamento de Madr"/>
    <n v="8000331"/>
    <s v="OSCAR RENE TERCERO FERNANDEZ"/>
    <n v="300008"/>
    <s v="PURIFICADOR SOBRE TARJA"/>
    <x v="8"/>
    <n v="9.2012999999999998"/>
    <n v="2"/>
    <s v="Tradicional"/>
    <n v="8000331"/>
    <s v="OSCAR RENE TERCERO FERNANDEZ"/>
    <s v="CNIC"/>
    <s v="Centro Nicaragua"/>
    <n v="1"/>
    <n v="1581.08"/>
    <n v="0"/>
    <n v="63.18708986420058"/>
    <x v="2"/>
    <s v="NO"/>
  </r>
  <r>
    <s v="CANALES JORGE VIRGIL"/>
    <s v="#"/>
    <s v="Sin asignar"/>
    <s v="NI/13"/>
    <s v="Departamento de Madr"/>
    <n v="8000331"/>
    <s v="OSCAR RENE TERCERO FERNANDEZ"/>
    <n v="500019"/>
    <s v="SISTEMA MEJOR AGUA 1100 LTS TRICAPA"/>
    <x v="5"/>
    <n v="9.2012999999999998"/>
    <n v="2"/>
    <s v="Tradicional"/>
    <n v="8000331"/>
    <s v="OSCAR RENE TERCERO FERNANDEZ"/>
    <s v="CNIC"/>
    <s v="Centro Nicaragua"/>
    <n v="1"/>
    <n v="3661.86"/>
    <n v="19"/>
    <n v="146.34444613183493"/>
    <x v="2"/>
    <s v="NO"/>
  </r>
  <r>
    <s v="CANALES JORGE VIRGIL"/>
    <s v="#"/>
    <s v="Sin asignar"/>
    <s v="NI/13"/>
    <s v="Departamento de Madr"/>
    <n v="8000331"/>
    <s v="OSCAR RENE TERCERO FERNANDEZ"/>
    <n v="500021"/>
    <s v="SISTEMA MEJOR AGUA 2500 LTS TRICAPA"/>
    <x v="5"/>
    <n v="9.2012999999999998"/>
    <n v="2"/>
    <s v="Tradicional"/>
    <n v="8000331"/>
    <s v="OSCAR RENE TERCERO FERNANDEZ"/>
    <s v="CNIC"/>
    <s v="Centro Nicaragua"/>
    <n v="1"/>
    <n v="7649.78"/>
    <n v="39"/>
    <n v="305.71972088785157"/>
    <x v="2"/>
    <s v="NO"/>
  </r>
  <r>
    <s v="CANALES JORGE VIRGIL"/>
    <s v="#"/>
    <s v="Sin asignar"/>
    <s v="NI/13"/>
    <s v="Departamento de Madr"/>
    <n v="8000331"/>
    <s v="OSCAR RENE TERCERO FERNANDEZ"/>
    <n v="500027"/>
    <s v="SISTEMA MEJOR AGUA 750 LTS TRICAPA"/>
    <x v="5"/>
    <n v="9.2012999999999998"/>
    <n v="2"/>
    <s v="Tradicional"/>
    <n v="8000331"/>
    <s v="OSCAR RENE TERCERO FERNANDEZ"/>
    <s v="CNIC"/>
    <s v="Centro Nicaragua"/>
    <n v="1"/>
    <n v="2860.08"/>
    <n v="15"/>
    <n v="114.30170009031978"/>
    <x v="2"/>
    <s v="NO"/>
  </r>
  <r>
    <s v="CANALES JORGE VIRGIL"/>
    <s v="#"/>
    <s v="Sin asignar"/>
    <s v="NI/13"/>
    <s v="Departamento de Madr"/>
    <n v="8000332"/>
    <s v="FERRETERIA ALONDRA Y / O SALVADOR G"/>
    <n v="500021"/>
    <s v="SISTEMA MEJOR AGUA 2500 LTS TRICAPA"/>
    <x v="5"/>
    <n v="9.2012999999999998"/>
    <n v="2"/>
    <s v="Tradicional"/>
    <n v="8000332"/>
    <s v="FERRETERIA ALONDRA Y / O SALVADOR G"/>
    <s v="CNIC"/>
    <s v="Centro Nicaragua"/>
    <n v="11"/>
    <n v="84214.9"/>
    <n v="424"/>
    <n v="3365.6073406814744"/>
    <x v="2"/>
    <s v="NO"/>
  </r>
  <r>
    <s v="CANALES JORGE VIRGIL"/>
    <s v="#"/>
    <s v="Sin asignar"/>
    <s v="NI/14"/>
    <s v="Nueva Segovia"/>
    <n v="8000107"/>
    <s v="FERRETERIA LENIN"/>
    <n v="400065"/>
    <s v="NC DIFERENCIA EN DESCUENTO"/>
    <x v="0"/>
    <n v="9.2012999999999998"/>
    <n v="2"/>
    <s v="Tradicional"/>
    <n v="8000107"/>
    <s v="FERRETERIA LENIN"/>
    <s v="CNIC"/>
    <s v="Centro Nicaragua"/>
    <n v="-1"/>
    <n v="-1780.09"/>
    <n v="0"/>
    <n v="-71.140427300557093"/>
    <x v="2"/>
    <n v="8000107"/>
  </r>
  <r>
    <s v="CANALES JORGE VIRGIL"/>
    <s v="#"/>
    <s v="Sin asignar"/>
    <s v="NI/14"/>
    <s v="Nueva Segovia"/>
    <n v="8000195"/>
    <s v="YESSENIA RAMONA ZAVALA"/>
    <n v="500017"/>
    <s v="SISTEMA MEJOR AGUA 1100 LTS H.E. TRICAPA"/>
    <x v="5"/>
    <n v="9.2012999999999998"/>
    <n v="2"/>
    <s v="Tradicional"/>
    <n v="8000195"/>
    <s v="YESSENIA RAMONA ZAVALA"/>
    <s v="CNIC"/>
    <s v="Centro Nicaragua"/>
    <n v="1"/>
    <n v="4145.51"/>
    <n v="29"/>
    <n v="165.67328212547258"/>
    <x v="2"/>
    <n v="8000195"/>
  </r>
  <r>
    <s v="CANALES JORGE VIRGIL"/>
    <s v="#"/>
    <s v="Sin asignar"/>
    <s v="NI/14"/>
    <s v="Nueva Segovia"/>
    <n v="8000195"/>
    <s v="YESSENIA RAMONA ZAVALA"/>
    <n v="500027"/>
    <s v="SISTEMA MEJOR AGUA 750 LTS TRICAPA"/>
    <x v="5"/>
    <n v="9.2012999999999998"/>
    <n v="2"/>
    <s v="Tradicional"/>
    <n v="8000195"/>
    <s v="YESSENIA RAMONA ZAVALA"/>
    <s v="CNIC"/>
    <s v="Centro Nicaragua"/>
    <n v="2"/>
    <n v="5319.02"/>
    <n v="30"/>
    <n v="212.57203603200358"/>
    <x v="2"/>
    <n v="8000195"/>
  </r>
  <r>
    <s v="CANALES JORGE VIRGIL"/>
    <s v="#"/>
    <s v="Sin asignar"/>
    <s v="NI/14"/>
    <s v="Nueva Segovia"/>
    <n v="8000196"/>
    <s v="BILOMAR PONCE / FERRETERIA LOS AMIG"/>
    <n v="500027"/>
    <s v="SISTEMA MEJOR AGUA 750 LTS TRICAPA"/>
    <x v="5"/>
    <n v="9.2012999999999998"/>
    <n v="2"/>
    <s v="Tradicional"/>
    <n v="8000196"/>
    <s v="BILOMAR PONCE / FERRETERIA LOS AMIG"/>
    <s v="CNIC"/>
    <s v="Centro Nicaragua"/>
    <n v="2"/>
    <n v="5433.41"/>
    <n v="30"/>
    <n v="217.14357650406438"/>
    <x v="2"/>
    <n v="8000196"/>
  </r>
  <r>
    <s v="CANALES JORGE VIRGIL"/>
    <s v="#"/>
    <s v="Sin asignar"/>
    <s v="NI/14"/>
    <s v="Nueva Segovia"/>
    <n v="8000196"/>
    <s v="BILOMAR PONCE / FERRETERIA LOS AMIG"/>
    <n v="570012"/>
    <s v="BEBEDERO 850 L STD NEGRO TIPO CANOA"/>
    <x v="6"/>
    <n v="9.2012999999999998"/>
    <n v="2"/>
    <s v="Tradicional"/>
    <n v="8000196"/>
    <s v="BILOMAR PONCE / FERRETERIA LOS AMIG"/>
    <s v="CNIC"/>
    <s v="Centro Nicaragua"/>
    <n v="2"/>
    <n v="10446.700000000001"/>
    <n v="80"/>
    <n v="417.49726243096131"/>
    <x v="2"/>
    <n v="8000196"/>
  </r>
  <r>
    <s v="CANALES JORGE VIRGIL"/>
    <s v="#"/>
    <s v="Sin asignar"/>
    <s v="NI/15"/>
    <s v="Río San Juan"/>
    <n v="8000330"/>
    <s v="ALCALDIA MUNICIPAL SAN CARLOS"/>
    <n v="550066"/>
    <s v="TANQUE VERTICAL 22000 L STD NEGRO"/>
    <x v="6"/>
    <n v="9.2012999999999998"/>
    <n v="4"/>
    <s v="Gobierno"/>
    <n v="8000330"/>
    <s v="ALCALDIA MUNICIPAL SAN CARLOS"/>
    <s v="CNIC"/>
    <s v="Centro Nicaragua"/>
    <n v="2"/>
    <n v="192439.18"/>
    <n v="800"/>
    <n v="7690.7378248115665"/>
    <x v="2"/>
    <s v="NO"/>
  </r>
  <r>
    <s v="CANALES JORGE VIRGIL"/>
    <s v="#"/>
    <s v="Sin asignar"/>
    <s v="NI/16"/>
    <s v="Aut. Del Atlant SUR"/>
    <n v="8000105"/>
    <s v="PEDRO TORRES COMERCIAL"/>
    <n v="400063"/>
    <s v="NC BONIFICACION SOBRE VENTAS"/>
    <x v="0"/>
    <n v="9.2012999999999998"/>
    <n v="2"/>
    <s v="Tradicional"/>
    <n v="8000105"/>
    <s v="PEDRO TORRES COMERCIAL"/>
    <s v="CNIC"/>
    <s v="Centro Nicaragua"/>
    <n v="-1"/>
    <n v="-1948.81"/>
    <n v="0"/>
    <n v="-77.883239683161349"/>
    <x v="2"/>
    <n v="8000105"/>
  </r>
  <r>
    <s v="CANALES JORGE VIRGIL"/>
    <s v="#"/>
    <s v="Sin asignar"/>
    <s v="NI/16"/>
    <s v="Aut. Del Atlant SUR"/>
    <n v="8000105"/>
    <s v="PEDRO TORRES COMERCIAL"/>
    <n v="400065"/>
    <s v="NC DIFERENCIA EN DESCUENTO"/>
    <x v="0"/>
    <n v="9.2012999999999998"/>
    <n v="2"/>
    <s v="Tradicional"/>
    <n v="8000105"/>
    <s v="PEDRO TORRES COMERCIAL"/>
    <s v="CNIC"/>
    <s v="Centro Nicaragua"/>
    <n v="-1"/>
    <n v="-675.11"/>
    <n v="0"/>
    <n v="-26.980441368065158"/>
    <x v="2"/>
    <n v="8000105"/>
  </r>
  <r>
    <s v="CANALES JORGE VIRGIL"/>
    <s v="#"/>
    <s v="Sin asignar"/>
    <s v="NI/16"/>
    <s v="Aut. Del Atlant SUR"/>
    <n v="8000105"/>
    <s v="PEDRO TORRES COMERCIAL"/>
    <n v="500019"/>
    <s v="SISTEMA MEJOR AGUA 1100 LTS TRICAPA"/>
    <x v="5"/>
    <n v="9.2012999999999998"/>
    <n v="2"/>
    <s v="Tradicional"/>
    <n v="8000105"/>
    <s v="PEDRO TORRES COMERCIAL"/>
    <s v="CNIC"/>
    <s v="Centro Nicaragua"/>
    <n v="5"/>
    <n v="16491.55"/>
    <n v="95"/>
    <n v="659.07673985500867"/>
    <x v="2"/>
    <n v="8000105"/>
  </r>
  <r>
    <s v="CANALES JORGE VIRGIL"/>
    <s v="#"/>
    <s v="Sin asignar"/>
    <s v="NI/16"/>
    <s v="Aut. Del Atlant SUR"/>
    <n v="8000105"/>
    <s v="PEDRO TORRES COMERCIAL"/>
    <n v="570012"/>
    <s v="BEBEDERO 850 L STD NEGRO TIPO CANOA"/>
    <x v="6"/>
    <n v="9.2012999999999998"/>
    <n v="2"/>
    <s v="Tradicional"/>
    <n v="8000105"/>
    <s v="PEDRO TORRES COMERCIAL"/>
    <s v="CNIC"/>
    <s v="Centro Nicaragua"/>
    <n v="5"/>
    <n v="24301.5"/>
    <n v="200"/>
    <n v="971.1975765520217"/>
    <x v="2"/>
    <n v="8000105"/>
  </r>
  <r>
    <s v="CANALES JORGE VIRGIL"/>
    <s v="#"/>
    <s v="Sin asignar"/>
    <s v="NI/4"/>
    <s v="Carazo"/>
    <n v="8000003"/>
    <s v="COMERCIAL LAURA"/>
    <n v="310059"/>
    <s v="SISTEMA DE LLENADO LAT 3/4 PLG (BLISTER)"/>
    <x v="2"/>
    <n v="9.2012999999999998"/>
    <n v="2"/>
    <s v="Tradicional"/>
    <n v="8000003"/>
    <s v="COMERCIAL LAURA"/>
    <s v="CNIC"/>
    <s v="Centro Nicaragua"/>
    <n v="3"/>
    <n v="953.96"/>
    <n v="0"/>
    <n v="38.12454540368153"/>
    <x v="2"/>
    <n v="8000003"/>
  </r>
  <r>
    <s v="CANALES JORGE VIRGIL"/>
    <s v="#"/>
    <s v="Sin asignar"/>
    <s v="NI/4"/>
    <s v="Carazo"/>
    <n v="8000003"/>
    <s v="COMERCIAL LAURA"/>
    <n v="500023"/>
    <s v="SISTEMA MEJOR AGUA 450 LTS TRICAPA"/>
    <x v="5"/>
    <n v="9.2012999999999998"/>
    <n v="2"/>
    <s v="Tradicional"/>
    <n v="8000003"/>
    <s v="COMERCIAL LAURA"/>
    <s v="CNIC"/>
    <s v="Centro Nicaragua"/>
    <n v="1"/>
    <n v="1833.45"/>
    <n v="11"/>
    <n v="73.272933634932173"/>
    <x v="2"/>
    <n v="8000003"/>
  </r>
  <r>
    <s v="CANALES JORGE VIRGIL"/>
    <s v="#"/>
    <s v="Sin asignar"/>
    <s v="NI/4"/>
    <s v="Carazo"/>
    <n v="8000055"/>
    <s v="AGRIMERSA"/>
    <n v="500023"/>
    <s v="SISTEMA MEJOR AGUA 450 LTS TRICAPA"/>
    <x v="5"/>
    <n v="9.2012999999999998"/>
    <n v="2"/>
    <s v="Tradicional"/>
    <n v="8000055"/>
    <s v="AGRIMERSA"/>
    <s v="CNIC"/>
    <s v="Centro Nicaragua"/>
    <n v="2"/>
    <n v="3666.9"/>
    <n v="21"/>
    <n v="146.54586726986435"/>
    <x v="2"/>
    <n v="8000055"/>
  </r>
  <r>
    <s v="CANALES JORGE VIRGIL"/>
    <s v="#"/>
    <s v="Sin asignar"/>
    <s v="NI/4"/>
    <s v="Carazo"/>
    <n v="8000055"/>
    <s v="AGRIMERSA"/>
    <n v="500027"/>
    <s v="SISTEMA MEJOR AGUA 750 LTS TRICAPA"/>
    <x v="5"/>
    <n v="9.2012999999999998"/>
    <n v="2"/>
    <s v="Tradicional"/>
    <n v="8000055"/>
    <s v="AGRIMERSA"/>
    <s v="CNIC"/>
    <s v="Centro Nicaragua"/>
    <n v="1"/>
    <n v="2662.72"/>
    <n v="15"/>
    <n v="106.41430409796099"/>
    <x v="2"/>
    <n v="8000055"/>
  </r>
  <r>
    <s v="CANALES JORGE VIRGIL"/>
    <s v="#"/>
    <s v="Sin asignar"/>
    <s v="NI/5"/>
    <s v="Estelí"/>
    <n v="8000038"/>
    <s v="FERRETERIA RODRIQUEZ"/>
    <n v="500019"/>
    <s v="SISTEMA MEJOR AGUA 1100 LTS TRICAPA"/>
    <x v="5"/>
    <n v="9.2012999999999998"/>
    <n v="2"/>
    <s v="Tradicional"/>
    <n v="8000038"/>
    <s v="FERRETERIA RODRIQUEZ"/>
    <s v="CNIC"/>
    <s v="Centro Nicaragua"/>
    <n v="1"/>
    <n v="3478.29"/>
    <n v="19"/>
    <n v="139.0081607532511"/>
    <x v="2"/>
    <n v="8000038"/>
  </r>
  <r>
    <s v="CANALES JORGE VIRGIL"/>
    <s v="#"/>
    <s v="Sin asignar"/>
    <s v="NI/5"/>
    <s v="Estelí"/>
    <n v="8000038"/>
    <s v="FERRETERIA RODRIQUEZ"/>
    <n v="500021"/>
    <s v="SISTEMA MEJOR AGUA 2500 LTS TRICAPA"/>
    <x v="5"/>
    <n v="9.2012999999999998"/>
    <n v="2"/>
    <s v="Tradicional"/>
    <n v="8000038"/>
    <s v="FERRETERIA RODRIQUEZ"/>
    <s v="CNIC"/>
    <s v="Centro Nicaragua"/>
    <n v="1"/>
    <n v="7266.3"/>
    <n v="39"/>
    <n v="290.39413001254883"/>
    <x v="2"/>
    <n v="8000038"/>
  </r>
  <r>
    <s v="CANALES JORGE VIRGIL"/>
    <s v="#"/>
    <s v="Sin asignar"/>
    <s v="NI/5"/>
    <s v="Estelí"/>
    <n v="8000038"/>
    <s v="FERRETERIA RODRIQUEZ"/>
    <n v="500027"/>
    <s v="SISTEMA MEJOR AGUA 750 LTS TRICAPA"/>
    <x v="5"/>
    <n v="9.2012999999999998"/>
    <n v="2"/>
    <s v="Tradicional"/>
    <n v="8000038"/>
    <s v="FERRETERIA RODRIQUEZ"/>
    <s v="CNIC"/>
    <s v="Centro Nicaragua"/>
    <n v="1"/>
    <n v="2717.08"/>
    <n v="15"/>
    <n v="108.58677494384985"/>
    <x v="2"/>
    <n v="8000038"/>
  </r>
  <r>
    <s v="CANALES JORGE VIRGIL"/>
    <s v="#"/>
    <s v="Sin asignar"/>
    <s v="NI/5"/>
    <s v="Estelí"/>
    <n v="8000038"/>
    <s v="FERRETERIA RODRIQUEZ"/>
    <n v="520017"/>
    <s v="Fosa Septica 1100 Lts.  Terminada"/>
    <x v="7"/>
    <n v="9.2012999999999998"/>
    <n v="2"/>
    <s v="Tradicional"/>
    <n v="8000038"/>
    <s v="FERRETERIA RODRIQUEZ"/>
    <s v="CNIC"/>
    <s v="Centro Nicaragua"/>
    <n v="2"/>
    <n v="9865.2199999999993"/>
    <n v="52"/>
    <n v="394.2586982759309"/>
    <x v="2"/>
    <n v="8000038"/>
  </r>
  <r>
    <s v="CANALES JORGE VIRGIL"/>
    <s v="#"/>
    <s v="Sin asignar"/>
    <s v="NI/5"/>
    <s v="Estelí"/>
    <n v="8000038"/>
    <s v="FERRETERIA RODRIQUEZ"/>
    <n v="700486"/>
    <s v="TAPA CLICK NEGRA 18 PLG"/>
    <x v="4"/>
    <n v="9.2012999999999998"/>
    <n v="2"/>
    <s v="Tradicional"/>
    <n v="8000038"/>
    <s v="FERRETERIA RODRIQUEZ"/>
    <s v="CNIC"/>
    <s v="Centro Nicaragua"/>
    <n v="1"/>
    <n v="248.32"/>
    <n v="1"/>
    <n v="9.9239874991007984"/>
    <x v="2"/>
    <n v="8000038"/>
  </r>
  <r>
    <s v="CANALES JORGE VIRGIL"/>
    <s v="#"/>
    <s v="Sin asignar"/>
    <s v="NI/5"/>
    <s v="Estelí"/>
    <n v="8000106"/>
    <s v="CONSTRUNICA"/>
    <n v="400063"/>
    <s v="NC BONIFICACION SOBRE VENTAS"/>
    <x v="0"/>
    <n v="9.2012999999999998"/>
    <n v="2"/>
    <s v="Tradicional"/>
    <n v="8000106"/>
    <s v="CONSTRUNICA"/>
    <s v="CNIC"/>
    <s v="Centro Nicaragua"/>
    <n v="-1"/>
    <n v="-13347.86"/>
    <n v="0"/>
    <n v="-533.44070465426705"/>
    <x v="2"/>
    <n v="8000106"/>
  </r>
  <r>
    <s v="CANALES JORGE VIRGIL"/>
    <s v="#"/>
    <s v="Sin asignar"/>
    <s v="NI/5"/>
    <s v="Estelí"/>
    <n v="8000130"/>
    <s v="CARMEN MARIA MONTENEGRO"/>
    <n v="500021"/>
    <s v="SISTEMA MEJOR AGUA 2500 LTS TRICAPA"/>
    <x v="5"/>
    <n v="9.2012999999999998"/>
    <n v="2"/>
    <s v="Tradicional"/>
    <n v="8000130"/>
    <s v="CARMEN MARIA MONTENEGRO"/>
    <s v="CNIC"/>
    <s v="Centro Nicaragua"/>
    <n v="1"/>
    <n v="7114.3"/>
    <n v="39"/>
    <n v="284.31952426245493"/>
    <x v="2"/>
    <n v="8000130"/>
  </r>
  <r>
    <s v="CANALES JORGE VIRGIL"/>
    <s v="#"/>
    <s v="Sin asignar"/>
    <s v="NI/7"/>
    <s v="Rivas"/>
    <n v="8000001"/>
    <s v="COMERCIAL LA ESPERANZA"/>
    <n v="300000"/>
    <s v="CARTUCHO DE REPUESTO FILTRO ESTANDAR"/>
    <x v="1"/>
    <n v="9.2012999999999998"/>
    <n v="2"/>
    <s v="Tradicional"/>
    <n v="8000001"/>
    <s v="COMERCIAL LA ESPERANZA"/>
    <s v="CNIC"/>
    <s v="Centro Nicaragua"/>
    <n v="18"/>
    <n v="2900.22"/>
    <n v="2"/>
    <n v="115.90587558248274"/>
    <x v="2"/>
    <n v="8000001"/>
  </r>
  <r>
    <s v="CANALES JORGE VIRGIL"/>
    <s v="#"/>
    <s v="Sin asignar"/>
    <s v="NI/7"/>
    <s v="Rivas"/>
    <n v="8000001"/>
    <s v="COMERCIAL LA ESPERANZA"/>
    <n v="300002"/>
    <s v="CARTUCHO DE REPUESTO PURIFICADOR"/>
    <x v="8"/>
    <n v="9.2012999999999998"/>
    <n v="2"/>
    <s v="Tradicional"/>
    <n v="8000001"/>
    <s v="COMERCIAL LA ESPERANZA"/>
    <s v="CNIC"/>
    <s v="Centro Nicaragua"/>
    <n v="6"/>
    <n v="2695.32"/>
    <n v="0"/>
    <n v="107.7171471733101"/>
    <x v="2"/>
    <n v="8000001"/>
  </r>
  <r>
    <s v="CANALES JORGE VIRGIL"/>
    <s v="#"/>
    <s v="Sin asignar"/>
    <s v="NI/7"/>
    <s v="Rivas"/>
    <n v="8000001"/>
    <s v="COMERCIAL LA ESPERANZA"/>
    <n v="300003"/>
    <s v="FILTRO ESTANDAR"/>
    <x v="1"/>
    <n v="9.2012999999999998"/>
    <n v="2"/>
    <s v="Tradicional"/>
    <n v="8000001"/>
    <s v="COMERCIAL LA ESPERANZA"/>
    <s v="CNIC"/>
    <s v="Centro Nicaragua"/>
    <n v="1"/>
    <n v="481.84"/>
    <n v="1"/>
    <n v="19.256500227797712"/>
    <x v="2"/>
    <n v="8000001"/>
  </r>
  <r>
    <s v="CANALES JORGE VIRGIL"/>
    <s v="#"/>
    <s v="Sin asignar"/>
    <s v="NI/7"/>
    <s v="Rivas"/>
    <n v="8000001"/>
    <s v="COMERCIAL LA ESPERANZA"/>
    <n v="300008"/>
    <s v="PURIFICADOR SOBRE TARJA"/>
    <x v="8"/>
    <n v="9.2012999999999998"/>
    <n v="2"/>
    <s v="Tradicional"/>
    <n v="8000001"/>
    <s v="COMERCIAL LA ESPERANZA"/>
    <s v="CNIC"/>
    <s v="Centro Nicaragua"/>
    <n v="2"/>
    <n v="3129.76"/>
    <n v="0"/>
    <n v="125.07932955535485"/>
    <x v="2"/>
    <n v="8000001"/>
  </r>
  <r>
    <s v="CANALES JORGE VIRGIL"/>
    <s v="#"/>
    <s v="Sin asignar"/>
    <s v="NI/7"/>
    <s v="Rivas"/>
    <n v="8000001"/>
    <s v="COMERCIAL LA ESPERANZA"/>
    <n v="310035"/>
    <s v="ELECTRONIVEL 5 MTS"/>
    <x v="2"/>
    <n v="9.2012999999999998"/>
    <n v="2"/>
    <s v="Tradicional"/>
    <n v="8000001"/>
    <s v="COMERCIAL LA ESPERANZA"/>
    <s v="CNIC"/>
    <s v="Centro Nicaragua"/>
    <n v="12"/>
    <n v="4206.1400000000003"/>
    <n v="0"/>
    <n v="168.09633045855281"/>
    <x v="2"/>
    <n v="8000001"/>
  </r>
  <r>
    <s v="CANALES JORGE VIRGIL"/>
    <s v="#"/>
    <s v="Sin asignar"/>
    <s v="NI/7"/>
    <s v="Rivas"/>
    <n v="8000001"/>
    <s v="COMERCIAL LA ESPERANZA"/>
    <n v="310059"/>
    <s v="SISTEMA DE LLENADO LAT 3/4 PLG (BLISTER)"/>
    <x v="2"/>
    <n v="9.2012999999999998"/>
    <n v="2"/>
    <s v="Tradicional"/>
    <n v="8000001"/>
    <s v="COMERCIAL LA ESPERANZA"/>
    <s v="CNIC"/>
    <s v="Centro Nicaragua"/>
    <n v="12"/>
    <n v="3853.77"/>
    <n v="0"/>
    <n v="154.01403553644363"/>
    <x v="2"/>
    <n v="8000001"/>
  </r>
  <r>
    <s v="CANALES JORGE VIRGIL"/>
    <s v="#"/>
    <s v="Sin asignar"/>
    <s v="NI/7"/>
    <s v="Rivas"/>
    <n v="8000001"/>
    <s v="COMERCIAL LA ESPERANZA"/>
    <n v="320010"/>
    <s v="SISTEMA HIDRONEUMATICO 1/2 HP CONSTRUCT"/>
    <x v="3"/>
    <n v="9.2012999999999998"/>
    <n v="2"/>
    <s v="Tradicional"/>
    <n v="8000001"/>
    <s v="COMERCIAL LA ESPERANZA"/>
    <s v="CNIC"/>
    <s v="Centro Nicaragua"/>
    <n v="6"/>
    <n v="19350.810000000001"/>
    <n v="0"/>
    <n v="773.34566904588723"/>
    <x v="2"/>
    <n v="8000001"/>
  </r>
  <r>
    <s v="CANALES JORGE VIRGIL"/>
    <s v="#"/>
    <s v="Sin asignar"/>
    <s v="NI/7"/>
    <s v="Rivas"/>
    <n v="8000001"/>
    <s v="COMERCIAL LA ESPERANZA"/>
    <n v="400063"/>
    <s v="NC BONIFICACION SOBRE VENTAS"/>
    <x v="0"/>
    <n v="9.2012999999999998"/>
    <n v="2"/>
    <s v="Tradicional"/>
    <n v="8000001"/>
    <s v="COMERCIAL LA ESPERANZA"/>
    <s v="CNIC"/>
    <s v="Centro Nicaragua"/>
    <n v="-1"/>
    <n v="-2620.0500000000002"/>
    <n v="0"/>
    <n v="-104.7090183916682"/>
    <x v="2"/>
    <n v="8000001"/>
  </r>
  <r>
    <s v="CANALES JORGE VIRGIL"/>
    <s v="#"/>
    <s v="Sin asignar"/>
    <s v="NI/7"/>
    <s v="Rivas"/>
    <n v="8000001"/>
    <s v="COMERCIAL LA ESPERANZA"/>
    <n v="400065"/>
    <s v="NC DIFERENCIA EN DESCUENTO"/>
    <x v="0"/>
    <n v="9.2012999999999998"/>
    <n v="2"/>
    <s v="Tradicional"/>
    <n v="8000001"/>
    <s v="COMERCIAL LA ESPERANZA"/>
    <s v="CNIC"/>
    <s v="Centro Nicaragua"/>
    <n v="-4"/>
    <n v="-4561.22"/>
    <n v="0"/>
    <n v="-182.2869292068643"/>
    <x v="2"/>
    <n v="8000001"/>
  </r>
  <r>
    <s v="CANALES JORGE VIRGIL"/>
    <s v="#"/>
    <s v="Sin asignar"/>
    <s v="NI/7"/>
    <s v="Rivas"/>
    <n v="8000032"/>
    <s v="FERRETERIA MIGUEL MORA"/>
    <n v="300003"/>
    <s v="FILTRO ESTANDAR"/>
    <x v="1"/>
    <n v="9.2012999999999998"/>
    <n v="2"/>
    <s v="Tradicional"/>
    <n v="8000032"/>
    <s v="FERRETERIA MIGUEL MORA"/>
    <s v="CNIC"/>
    <s v="Centro Nicaragua"/>
    <n v="3"/>
    <n v="1430.13"/>
    <n v="3"/>
    <n v="57.154446851196141"/>
    <x v="2"/>
    <n v="8000032"/>
  </r>
  <r>
    <s v="CANALES JORGE VIRGIL"/>
    <s v="#"/>
    <s v="Sin asignar"/>
    <s v="NI/7"/>
    <s v="Rivas"/>
    <n v="8000032"/>
    <s v="FERRETERIA MIGUEL MORA"/>
    <n v="310035"/>
    <s v="ELECTRONIVEL 5 MTS"/>
    <x v="2"/>
    <n v="9.2012999999999998"/>
    <n v="2"/>
    <s v="Tradicional"/>
    <n v="8000032"/>
    <s v="FERRETERIA MIGUEL MORA"/>
    <s v="CNIC"/>
    <s v="Centro Nicaragua"/>
    <n v="4"/>
    <n v="1383.8"/>
    <n v="0"/>
    <n v="55.302891032762901"/>
    <x v="2"/>
    <n v="8000032"/>
  </r>
  <r>
    <s v="CANALES JORGE VIRGIL"/>
    <s v="#"/>
    <s v="Sin asignar"/>
    <s v="NI/7"/>
    <s v="Rivas"/>
    <n v="8000032"/>
    <s v="FERRETERIA MIGUEL MORA"/>
    <n v="400065"/>
    <s v="NC DIFERENCIA EN DESCUENTO"/>
    <x v="0"/>
    <n v="9.2012999999999998"/>
    <n v="2"/>
    <s v="Tradicional"/>
    <n v="8000032"/>
    <s v="FERRETERIA MIGUEL MORA"/>
    <s v="CNIC"/>
    <s v="Centro Nicaragua"/>
    <n v="-1"/>
    <n v="-917.23"/>
    <n v="0"/>
    <n v="-36.656648895780542"/>
    <x v="2"/>
    <n v="8000032"/>
  </r>
  <r>
    <s v="CANALES JORGE VIRGIL"/>
    <s v="#"/>
    <s v="Sin asignar"/>
    <s v="NI/7"/>
    <s v="Rivas"/>
    <n v="8000032"/>
    <s v="FERRETERIA MIGUEL MORA"/>
    <n v="500023"/>
    <s v="SISTEMA MEJOR AGUA 450 LTS TRICAPA"/>
    <x v="5"/>
    <n v="9.2012999999999998"/>
    <n v="2"/>
    <s v="Tradicional"/>
    <n v="8000032"/>
    <s v="FERRETERIA MIGUEL MORA"/>
    <s v="CNIC"/>
    <s v="Centro Nicaragua"/>
    <n v="2"/>
    <n v="3663.98"/>
    <n v="21"/>
    <n v="146.42917089624413"/>
    <x v="2"/>
    <n v="8000032"/>
  </r>
  <r>
    <s v="CANALES JORGE VIRGIL"/>
    <s v="#"/>
    <s v="Sin asignar"/>
    <s v="NI/7"/>
    <s v="Rivas"/>
    <n v="8000032"/>
    <s v="FERRETERIA MIGUEL MORA"/>
    <n v="500027"/>
    <s v="SISTEMA MEJOR AGUA 750 LTS TRICAPA"/>
    <x v="5"/>
    <n v="9.2012999999999998"/>
    <n v="2"/>
    <s v="Tradicional"/>
    <n v="8000032"/>
    <s v="FERRETERIA MIGUEL MORA"/>
    <s v="CNIC"/>
    <s v="Centro Nicaragua"/>
    <n v="2"/>
    <n v="5304.12"/>
    <n v="30"/>
    <n v="211.97656481044831"/>
    <x v="2"/>
    <n v="8000032"/>
  </r>
  <r>
    <s v="CANALES JORGE VIRGIL"/>
    <s v="#"/>
    <s v="Sin asignar"/>
    <s v="NI/7"/>
    <s v="Rivas"/>
    <n v="8000032"/>
    <s v="FERRETERIA MIGUEL MORA"/>
    <n v="700486"/>
    <s v="TAPA CLICK NEGRA 18 PLG"/>
    <x v="4"/>
    <n v="9.2012999999999998"/>
    <n v="2"/>
    <s v="Tradicional"/>
    <n v="8000032"/>
    <s v="FERRETERIA MIGUEL MORA"/>
    <s v="CNIC"/>
    <s v="Centro Nicaragua"/>
    <n v="1"/>
    <n v="247.63"/>
    <n v="1"/>
    <n v="9.8964119861562931"/>
    <x v="2"/>
    <n v="8000032"/>
  </r>
  <r>
    <s v="CANALES JORGE VIRGIL"/>
    <s v="#"/>
    <s v="Sin asignar"/>
    <s v="NI/7"/>
    <s v="Rivas"/>
    <n v="8000085"/>
    <s v="SOLBRITT AREAS"/>
    <n v="400065"/>
    <s v="NC DIFERENCIA EN DESCUENTO"/>
    <x v="0"/>
    <n v="9.2012999999999998"/>
    <n v="2"/>
    <s v="Tradicional"/>
    <n v="8000085"/>
    <s v="SOLBRITT AREAS"/>
    <s v="CNIC"/>
    <s v="Centro Nicaragua"/>
    <n v="-1"/>
    <n v="-3130.12"/>
    <n v="0"/>
    <n v="-125.09371677949979"/>
    <x v="2"/>
    <n v="8000085"/>
  </r>
  <r>
    <s v="CANALES JORGE VIRGIL"/>
    <s v="#"/>
    <s v="Sin asignar"/>
    <s v="NI/7"/>
    <s v="Rivas"/>
    <n v="8000085"/>
    <s v="SOLBRITT AREAS"/>
    <n v="500019"/>
    <s v="SISTEMA MEJOR AGUA 1100 LTS TRICAPA"/>
    <x v="5"/>
    <n v="9.2012999999999998"/>
    <n v="2"/>
    <s v="Tradicional"/>
    <n v="8000085"/>
    <s v="SOLBRITT AREAS"/>
    <s v="CNIC"/>
    <s v="Centro Nicaragua"/>
    <n v="5"/>
    <n v="17016.73"/>
    <n v="95"/>
    <n v="680.0653020118134"/>
    <x v="2"/>
    <n v="8000085"/>
  </r>
  <r>
    <s v="CANALES JORGE VIRGIL"/>
    <s v="#"/>
    <s v="Sin asignar"/>
    <s v="NI/7"/>
    <s v="Rivas"/>
    <n v="8000085"/>
    <s v="SOLBRITT AREAS"/>
    <n v="500021"/>
    <s v="SISTEMA MEJOR AGUA 2500 LTS TRICAPA"/>
    <x v="5"/>
    <n v="9.2012999999999998"/>
    <n v="2"/>
    <s v="Tradicional"/>
    <n v="8000085"/>
    <s v="SOLBRITT AREAS"/>
    <s v="CNIC"/>
    <s v="Centro Nicaragua"/>
    <n v="3"/>
    <n v="21325.74"/>
    <n v="116"/>
    <n v="852.27278176978848"/>
    <x v="2"/>
    <n v="8000085"/>
  </r>
  <r>
    <s v="CANALES JORGE VIRGIL"/>
    <s v="#"/>
    <s v="Sin asignar"/>
    <s v="NI/7"/>
    <s v="Rivas"/>
    <n v="8000085"/>
    <s v="SOLBRITT AREAS"/>
    <n v="500023"/>
    <s v="SISTEMA MEJOR AGUA 450 LTS TRICAPA"/>
    <x v="5"/>
    <n v="9.2012999999999998"/>
    <n v="2"/>
    <s v="Tradicional"/>
    <n v="8000085"/>
    <s v="SOLBRITT AREAS"/>
    <s v="CNIC"/>
    <s v="Centro Nicaragua"/>
    <n v="2"/>
    <n v="3660.3"/>
    <n v="21"/>
    <n v="146.28210149387343"/>
    <x v="2"/>
    <n v="8000085"/>
  </r>
  <r>
    <s v="CANALES JORGE VIRGIL"/>
    <s v="#"/>
    <s v="Sin asignar"/>
    <s v="NI/7"/>
    <s v="Rivas"/>
    <n v="8000085"/>
    <s v="SOLBRITT AREAS"/>
    <n v="500027"/>
    <s v="SISTEMA MEJOR AGUA 750 LTS TRICAPA"/>
    <x v="5"/>
    <n v="9.2012999999999998"/>
    <n v="2"/>
    <s v="Tradicional"/>
    <n v="8000085"/>
    <s v="SOLBRITT AREAS"/>
    <s v="CNIC"/>
    <s v="Centro Nicaragua"/>
    <n v="5"/>
    <n v="13285.53"/>
    <n v="75"/>
    <n v="530.94971665161336"/>
    <x v="2"/>
    <n v="8000085"/>
  </r>
  <r>
    <s v="CANALES JORGE VIRGIL"/>
    <s v="#"/>
    <s v="Sin asignar"/>
    <s v="NI/7"/>
    <s v="Rivas"/>
    <n v="8000085"/>
    <s v="SOLBRITT AREAS"/>
    <n v="520017"/>
    <s v="Fosa Septica 1100 Lts.  Terminada"/>
    <x v="7"/>
    <n v="9.2012999999999998"/>
    <n v="2"/>
    <s v="Tradicional"/>
    <n v="8000085"/>
    <s v="SOLBRITT AREAS"/>
    <s v="CNIC"/>
    <s v="Centro Nicaragua"/>
    <n v="2"/>
    <n v="9647.86"/>
    <n v="52"/>
    <n v="385.57201205329665"/>
    <x v="2"/>
    <n v="8000085"/>
  </r>
  <r>
    <s v="CANALES JORGE VIRGIL"/>
    <s v="#"/>
    <s v="Sin asignar"/>
    <s v="NI/7"/>
    <s v="Rivas"/>
    <n v="8000085"/>
    <s v="SOLBRITT AREAS"/>
    <n v="550333"/>
    <s v="TANQUE BICAPA 10000 LTS. TERMINADO"/>
    <x v="6"/>
    <n v="9.2012999999999998"/>
    <n v="2"/>
    <s v="Tradicional"/>
    <n v="8000085"/>
    <s v="SOLBRITT AREAS"/>
    <s v="CNIC"/>
    <s v="Centro Nicaragua"/>
    <n v="1"/>
    <n v="34600.449999999997"/>
    <n v="190"/>
    <n v="1382.7900824068226"/>
    <x v="2"/>
    <n v="8000085"/>
  </r>
  <r>
    <s v="CARLOS MAX PAGUAGA"/>
    <s v="#"/>
    <s v="Sin asignar"/>
    <s v="HN/07"/>
    <s v="El Paraiso"/>
    <n v="6000091"/>
    <s v="FERRETERIA LA CASA DEL SOLDADOR"/>
    <n v="300000"/>
    <s v="CARTUCHO DE REPUESTO FILTRO ESTANDAR"/>
    <x v="1"/>
    <n v="9.2012999999999998"/>
    <n v="2"/>
    <s v="Tradicional"/>
    <n v="6000091"/>
    <s v="FERRETERIA LA CASA DEL SOLDADOR"/>
    <s v="CHON"/>
    <s v="Centro Honduras"/>
    <n v="12"/>
    <n v="1507.93"/>
    <n v="1"/>
    <n v="72.880659629586674"/>
    <x v="0"/>
    <n v="6000091"/>
  </r>
  <r>
    <s v="CARLOS MAX PAGUAGA"/>
    <s v="#"/>
    <s v="Sin asignar"/>
    <s v="HN/08"/>
    <s v="Fco. Morazan"/>
    <n v="6000033"/>
    <s v="COMERCIAL Y FERRETERIA SANTA EDUVIG"/>
    <n v="320024"/>
    <s v="TANQUE HIDRONEUMATICO CON ACC 3/4 HP TER"/>
    <x v="3"/>
    <n v="9.2012999999999998"/>
    <n v="2"/>
    <s v="Tradicional"/>
    <n v="6000033"/>
    <s v="COMERCIAL Y FERRETERIA SANTA EDUVIG"/>
    <s v="CHON"/>
    <s v="Centro Honduras"/>
    <n v="1"/>
    <n v="3661.6"/>
    <n v="0"/>
    <n v="176.97096237868769"/>
    <x v="0"/>
    <n v="6000033"/>
  </r>
  <r>
    <s v="CARLOS MAX PAGUAGA"/>
    <s v="#"/>
    <s v="Sin asignar"/>
    <s v="HN/08"/>
    <s v="Fco. Morazan"/>
    <n v="6000033"/>
    <s v="COMERCIAL Y FERRETERIA SANTA EDUVIG"/>
    <n v="500122"/>
    <s v="Sistema Mejor Agua 1700 lts BICAPA"/>
    <x v="5"/>
    <n v="9.2012999999999998"/>
    <n v="2"/>
    <s v="Tradicional"/>
    <n v="6000033"/>
    <s v="COMERCIAL Y FERRETERIA SANTA EDUVIG"/>
    <s v="CHON"/>
    <s v="Centro Honduras"/>
    <n v="1"/>
    <n v="4628.13"/>
    <n v="28"/>
    <n v="223.68489734369564"/>
    <x v="0"/>
    <n v="6000033"/>
  </r>
  <r>
    <s v="CARLOS MAX PAGUAGA"/>
    <s v="#"/>
    <s v="Sin asignar"/>
    <s v="HN/08"/>
    <s v="Fco. Morazan"/>
    <n v="6000143"/>
    <s v="INDUSTRIAL FERRETERA  S.A. DE C.V."/>
    <n v="500021"/>
    <s v="SISTEMA MEJOR AGUA 2500 LTS TRICAPA"/>
    <x v="5"/>
    <n v="9.2012999999999998"/>
    <n v="2"/>
    <s v="Tradicional"/>
    <n v="6000143"/>
    <s v="INDUSTRIAL FERRETERA  S.A. DE C.V."/>
    <s v="CHON"/>
    <s v="Centro Honduras"/>
    <n v="1"/>
    <n v="5959.7"/>
    <n v="39"/>
    <n v="288.04179716196882"/>
    <x v="0"/>
    <n v="6000143"/>
  </r>
  <r>
    <s v="CARLOS MAX PAGUAGA"/>
    <s v="#"/>
    <s v="Sin asignar"/>
    <s v="HN/08"/>
    <s v="Fco. Morazan"/>
    <n v="6000143"/>
    <s v="INDUSTRIAL FERRETERA  S.A. DE C.V."/>
    <n v="520000"/>
    <s v="BIODIGESTOR AUTOLIMPIABLE 1300 LTS"/>
    <x v="10"/>
    <n v="9.2012999999999998"/>
    <n v="2"/>
    <s v="Tradicional"/>
    <n v="6000143"/>
    <s v="INDUSTRIAL FERRETERA  S.A. DE C.V."/>
    <s v="CHON"/>
    <s v="Centro Honduras"/>
    <n v="1"/>
    <n v="8393.14"/>
    <n v="35"/>
    <n v="405.65382979546064"/>
    <x v="0"/>
    <n v="6000143"/>
  </r>
  <r>
    <s v="CARLOS MAX PAGUAGA"/>
    <s v="#"/>
    <s v="Sin asignar"/>
    <s v="HN/08"/>
    <s v="Fco. Morazan"/>
    <n v="6000155"/>
    <s v="LARACH Y CIA S. DE R.L. DE C.V"/>
    <n v="300000"/>
    <s v="CARTUCHO DE REPUESTO FILTRO ESTANDAR"/>
    <x v="1"/>
    <n v="9.2012999999999998"/>
    <n v="2"/>
    <s v="Tradicional"/>
    <n v="6000155"/>
    <s v="LARACH Y CIA S. DE R.L. DE C.V"/>
    <s v="CHON"/>
    <s v="Centro Honduras"/>
    <n v="120"/>
    <n v="13585.95"/>
    <n v="14"/>
    <n v="656.63061129799325"/>
    <x v="0"/>
    <n v="6000155"/>
  </r>
  <r>
    <s v="CARLOS MAX PAGUAGA"/>
    <s v="#"/>
    <s v="Sin asignar"/>
    <s v="HN/08"/>
    <s v="Fco. Morazan"/>
    <n v="6000155"/>
    <s v="LARACH Y CIA S. DE R.L. DE C.V"/>
    <n v="300001"/>
    <s v="CARTUCHO  FILTRO JUMBO"/>
    <x v="1"/>
    <n v="9.2012999999999998"/>
    <n v="2"/>
    <s v="Tradicional"/>
    <n v="6000155"/>
    <s v="LARACH Y CIA S. DE R.L. DE C.V"/>
    <s v="CHON"/>
    <s v="Centro Honduras"/>
    <n v="11"/>
    <n v="5657.47"/>
    <n v="5"/>
    <n v="273.43453968990451"/>
    <x v="0"/>
    <n v="6000155"/>
  </r>
  <r>
    <s v="CARLOS MAX PAGUAGA"/>
    <s v="#"/>
    <s v="Sin asignar"/>
    <s v="HN/08"/>
    <s v="Fco. Morazan"/>
    <n v="6000155"/>
    <s v="LARACH Y CIA S. DE R.L. DE C.V"/>
    <n v="300002"/>
    <s v="CARTUCHO DE REPUESTO PURIFICADOR"/>
    <x v="8"/>
    <n v="9.2012999999999998"/>
    <n v="2"/>
    <s v="Tradicional"/>
    <n v="6000155"/>
    <s v="LARACH Y CIA S. DE R.L. DE C.V"/>
    <s v="CHON"/>
    <s v="Centro Honduras"/>
    <n v="12"/>
    <n v="3578.78"/>
    <n v="0"/>
    <n v="172.96813981363337"/>
    <x v="0"/>
    <n v="6000155"/>
  </r>
  <r>
    <s v="CARLOS MAX PAGUAGA"/>
    <s v="#"/>
    <s v="Sin asignar"/>
    <s v="HN/08"/>
    <s v="Fco. Morazan"/>
    <n v="6000155"/>
    <s v="LARACH Y CIA S. DE R.L. DE C.V"/>
    <n v="300003"/>
    <s v="FILTRO ESTANDAR"/>
    <x v="1"/>
    <n v="9.2012999999999998"/>
    <n v="2"/>
    <s v="Tradicional"/>
    <n v="6000155"/>
    <s v="LARACH Y CIA S. DE R.L. DE C.V"/>
    <s v="CHON"/>
    <s v="Centro Honduras"/>
    <n v="36"/>
    <n v="12221.53"/>
    <n v="35"/>
    <n v="590.68601863666242"/>
    <x v="0"/>
    <n v="6000155"/>
  </r>
  <r>
    <s v="CARLOS MAX PAGUAGA"/>
    <s v="#"/>
    <s v="Sin asignar"/>
    <s v="HN/08"/>
    <s v="Fco. Morazan"/>
    <n v="6000155"/>
    <s v="LARACH Y CIA S. DE R.L. DE C.V"/>
    <n v="300008"/>
    <s v="PURIFICADOR SOBRE TARJA"/>
    <x v="8"/>
    <n v="9.2012999999999998"/>
    <n v="2"/>
    <s v="Tradicional"/>
    <n v="6000155"/>
    <s v="LARACH Y CIA S. DE R.L. DE C.V"/>
    <s v="CHON"/>
    <s v="Centro Honduras"/>
    <n v="12"/>
    <n v="12568.11"/>
    <n v="0"/>
    <n v="607.43678227583814"/>
    <x v="0"/>
    <n v="6000155"/>
  </r>
  <r>
    <s v="CARLOS MAX PAGUAGA"/>
    <s v="#"/>
    <s v="Sin asignar"/>
    <s v="HN/08"/>
    <s v="Fco. Morazan"/>
    <n v="6000155"/>
    <s v="LARACH Y CIA S. DE R.L. DE C.V"/>
    <n v="310035"/>
    <s v="ELECTRONIVEL 5 MTS"/>
    <x v="2"/>
    <n v="9.2012999999999998"/>
    <n v="2"/>
    <s v="Tradicional"/>
    <n v="6000155"/>
    <s v="LARACH Y CIA S. DE R.L. DE C.V"/>
    <s v="CHON"/>
    <s v="Centro Honduras"/>
    <n v="72"/>
    <n v="17770.02"/>
    <n v="0"/>
    <n v="858.85338127827401"/>
    <x v="0"/>
    <n v="6000155"/>
  </r>
  <r>
    <s v="CARLOS MAX PAGUAGA"/>
    <s v="#"/>
    <s v="Sin asignar"/>
    <s v="HN/08"/>
    <s v="Fco. Morazan"/>
    <n v="6000155"/>
    <s v="LARACH Y CIA S. DE R.L. DE C.V"/>
    <n v="310054"/>
    <s v="MULTICONECTOR C/VALV-TUERCA UNION INTEG"/>
    <x v="2"/>
    <n v="9.2012999999999998"/>
    <n v="2"/>
    <s v="Tradicional"/>
    <n v="6000155"/>
    <s v="LARACH Y CIA S. DE R.L. DE C.V"/>
    <s v="CHON"/>
    <s v="Centro Honduras"/>
    <n v="12"/>
    <n v="2079.73"/>
    <n v="0"/>
    <n v="100.51666473340293"/>
    <x v="0"/>
    <n v="6000155"/>
  </r>
  <r>
    <s v="CARLOS MAX PAGUAGA"/>
    <s v="#"/>
    <s v="Sin asignar"/>
    <s v="HN/08"/>
    <s v="Fco. Morazan"/>
    <n v="6000155"/>
    <s v="LARACH Y CIA S. DE R.L. DE C.V"/>
    <n v="310059"/>
    <s v="SISTEMA DE LLENADO LAT 3/4 PLG (BLISTER)"/>
    <x v="2"/>
    <n v="9.2012999999999998"/>
    <n v="2"/>
    <s v="Tradicional"/>
    <n v="6000155"/>
    <s v="LARACH Y CIA S. DE R.L. DE C.V"/>
    <s v="CHON"/>
    <s v="Centro Honduras"/>
    <n v="96"/>
    <n v="21721.64"/>
    <n v="0"/>
    <n v="1049.8414723736612"/>
    <x v="0"/>
    <n v="6000155"/>
  </r>
  <r>
    <s v="CARLOS MAX PAGUAGA"/>
    <s v="#"/>
    <s v="Sin asignar"/>
    <s v="HN/08"/>
    <s v="Fco. Morazan"/>
    <n v="6000155"/>
    <s v="LARACH Y CIA S. DE R.L. DE C.V"/>
    <n v="320000"/>
    <s v="BOMBA CENTRIFUGA 1 HP"/>
    <x v="3"/>
    <n v="9.2012999999999998"/>
    <n v="2"/>
    <s v="Tradicional"/>
    <n v="6000155"/>
    <s v="LARACH Y CIA S. DE R.L. DE C.V"/>
    <s v="CHON"/>
    <s v="Centro Honduras"/>
    <n v="1"/>
    <n v="2295.41"/>
    <n v="0"/>
    <n v="110.94082279704597"/>
    <x v="0"/>
    <n v="6000155"/>
  </r>
  <r>
    <s v="CARLOS MAX PAGUAGA"/>
    <s v="#"/>
    <s v="Sin asignar"/>
    <s v="HN/08"/>
    <s v="Fco. Morazan"/>
    <n v="6000155"/>
    <s v="LARACH Y CIA S. DE R.L. DE C.V"/>
    <n v="320003"/>
    <s v="BOMBA PERIFERICA 1/2 HP"/>
    <x v="3"/>
    <n v="9.2012999999999998"/>
    <n v="2"/>
    <s v="Tradicional"/>
    <n v="6000155"/>
    <s v="LARACH Y CIA S. DE R.L. DE C.V"/>
    <s v="CHON"/>
    <s v="Centro Honduras"/>
    <n v="2"/>
    <n v="2013.97"/>
    <n v="0"/>
    <n v="97.338379151683867"/>
    <x v="0"/>
    <n v="6000155"/>
  </r>
  <r>
    <s v="CARLOS MAX PAGUAGA"/>
    <s v="#"/>
    <s v="Sin asignar"/>
    <s v="HN/08"/>
    <s v="Fco. Morazan"/>
    <n v="6000155"/>
    <s v="LARACH Y CIA S. DE R.L. DE C.V"/>
    <n v="320009"/>
    <s v="HIDRONEUMATICO 3/4 HP C/TANQUE DE 24 L"/>
    <x v="3"/>
    <n v="9.2012999999999998"/>
    <n v="2"/>
    <s v="Tradicional"/>
    <n v="6000155"/>
    <s v="LARACH Y CIA S. DE R.L. DE C.V"/>
    <s v="CHON"/>
    <s v="Centro Honduras"/>
    <n v="2"/>
    <n v="6236.91"/>
    <n v="0"/>
    <n v="301.43979816726596"/>
    <x v="0"/>
    <n v="6000155"/>
  </r>
  <r>
    <s v="CARLOS MAX PAGUAGA"/>
    <s v="#"/>
    <s v="Sin asignar"/>
    <s v="HN/08"/>
    <s v="Fco. Morazan"/>
    <n v="6000155"/>
    <s v="LARACH Y CIA S. DE R.L. DE C.V"/>
    <n v="320010"/>
    <s v="SISTEMA HIDRONEUMATICO 1/2 HP CONSTRUCT"/>
    <x v="3"/>
    <n v="9.2012999999999998"/>
    <n v="2"/>
    <s v="Tradicional"/>
    <n v="6000155"/>
    <s v="LARACH Y CIA S. DE R.L. DE C.V"/>
    <s v="CHON"/>
    <s v="Centro Honduras"/>
    <n v="3"/>
    <n v="7146.39"/>
    <n v="0"/>
    <n v="345.39641572903378"/>
    <x v="0"/>
    <n v="6000155"/>
  </r>
  <r>
    <s v="CARLOS MAX PAGUAGA"/>
    <s v="#"/>
    <s v="Sin asignar"/>
    <s v="HN/08"/>
    <s v="Fco. Morazan"/>
    <n v="6000155"/>
    <s v="LARACH Y CIA S. DE R.L. DE C.V"/>
    <n v="320024"/>
    <s v="TANQUE HIDRONEUMATICO CON ACC 3/4 HP TER"/>
    <x v="3"/>
    <n v="9.2012999999999998"/>
    <n v="2"/>
    <s v="Tradicional"/>
    <n v="6000155"/>
    <s v="LARACH Y CIA S. DE R.L. DE C.V"/>
    <s v="CHON"/>
    <s v="Centro Honduras"/>
    <n v="3"/>
    <n v="9355.36"/>
    <n v="0"/>
    <n v="452.15945559293203"/>
    <x v="0"/>
    <n v="6000155"/>
  </r>
  <r>
    <s v="CARLOS MAX PAGUAGA"/>
    <s v="#"/>
    <s v="Sin asignar"/>
    <s v="HN/08"/>
    <s v="Fco. Morazan"/>
    <n v="6000155"/>
    <s v="LARACH Y CIA S. DE R.L. DE C.V"/>
    <n v="500021"/>
    <s v="SISTEMA MEJOR AGUA 2500 LTS TRICAPA"/>
    <x v="5"/>
    <n v="9.2012999999999998"/>
    <n v="2"/>
    <s v="Tradicional"/>
    <n v="6000155"/>
    <s v="LARACH Y CIA S. DE R.L. DE C.V"/>
    <s v="CHON"/>
    <s v="Centro Honduras"/>
    <n v="3"/>
    <n v="17859.97"/>
    <n v="116"/>
    <n v="863.20080810424167"/>
    <x v="0"/>
    <n v="6000155"/>
  </r>
  <r>
    <s v="CARLOS MAX PAGUAGA"/>
    <s v="#"/>
    <s v="Sin asignar"/>
    <s v="HN/08"/>
    <s v="Fco. Morazan"/>
    <n v="6000155"/>
    <s v="LARACH Y CIA S. DE R.L. DE C.V"/>
    <n v="500023"/>
    <s v="SISTEMA MEJOR AGUA 450 LTS TRICAPA"/>
    <x v="5"/>
    <n v="9.2012999999999998"/>
    <n v="2"/>
    <s v="Tradicional"/>
    <n v="6000155"/>
    <s v="LARACH Y CIA S. DE R.L. DE C.V"/>
    <s v="CHON"/>
    <s v="Centro Honduras"/>
    <n v="12"/>
    <n v="18817.009999999998"/>
    <n v="126"/>
    <n v="909.4560762479216"/>
    <x v="0"/>
    <n v="6000155"/>
  </r>
  <r>
    <s v="CARLOS MAX PAGUAGA"/>
    <s v="#"/>
    <s v="Sin asignar"/>
    <s v="HN/08"/>
    <s v="Fco. Morazan"/>
    <n v="6000155"/>
    <s v="LARACH Y CIA S. DE R.L. DE C.V"/>
    <n v="500027"/>
    <s v="SISTEMA MEJOR AGUA 750 LTS TRICAPA"/>
    <x v="5"/>
    <n v="9.2012999999999998"/>
    <n v="2"/>
    <s v="Tradicional"/>
    <n v="6000155"/>
    <s v="LARACH Y CIA S. DE R.L. DE C.V"/>
    <s v="CHON"/>
    <s v="Centro Honduras"/>
    <n v="15"/>
    <n v="34579.269999999997"/>
    <n v="225"/>
    <n v="1671.2712175695005"/>
    <x v="0"/>
    <n v="6000155"/>
  </r>
  <r>
    <s v="CARLOS MAX PAGUAGA"/>
    <s v="#"/>
    <s v="Sin asignar"/>
    <s v="HN/08"/>
    <s v="Fco. Morazan"/>
    <n v="6000155"/>
    <s v="LARACH Y CIA S. DE R.L. DE C.V"/>
    <n v="500122"/>
    <s v="Sistema Mejor Agua 1700 lts BICAPA"/>
    <x v="5"/>
    <n v="9.2012999999999998"/>
    <n v="2"/>
    <s v="Tradicional"/>
    <n v="6000155"/>
    <s v="LARACH Y CIA S. DE R.L. DE C.V"/>
    <s v="CHON"/>
    <s v="Centro Honduras"/>
    <n v="5"/>
    <n v="20744.95"/>
    <n v="138"/>
    <n v="1002.6364884197502"/>
    <x v="0"/>
    <n v="6000155"/>
  </r>
  <r>
    <s v="CARLOS MAX PAGUAGA"/>
    <s v="#"/>
    <s v="Sin asignar"/>
    <s v="HN/08"/>
    <s v="Fco. Morazan"/>
    <n v="6000308"/>
    <s v="COOPERATIVA DE AHORRO Y CREDITO"/>
    <n v="300000"/>
    <s v="CARTUCHO DE REPUESTO FILTRO ESTANDAR"/>
    <x v="1"/>
    <n v="9.2012999999999998"/>
    <n v="2"/>
    <s v="Tradicional"/>
    <n v="6000308"/>
    <s v="COOPERATIVA DE AHORRO Y CREDITO"/>
    <s v="CHON"/>
    <s v="Centro Honduras"/>
    <n v="6"/>
    <n v="759.35"/>
    <n v="1"/>
    <n v="36.70059544523064"/>
    <x v="0"/>
    <n v="6000308"/>
  </r>
  <r>
    <s v="CARLOS MAX PAGUAGA"/>
    <s v="#"/>
    <s v="Sin asignar"/>
    <s v="HN/08"/>
    <s v="Fco. Morazan"/>
    <n v="6000308"/>
    <s v="COOPERATIVA DE AHORRO Y CREDITO"/>
    <n v="300002"/>
    <s v="CARTUCHO DE REPUESTO PURIFICADOR"/>
    <x v="8"/>
    <n v="9.2012999999999998"/>
    <n v="2"/>
    <s v="Tradicional"/>
    <n v="6000308"/>
    <s v="COOPERATIVA DE AHORRO Y CREDITO"/>
    <s v="CHON"/>
    <s v="Centro Honduras"/>
    <n v="6"/>
    <n v="1999.9"/>
    <n v="0"/>
    <n v="96.658353632602569"/>
    <x v="0"/>
    <n v="6000308"/>
  </r>
  <r>
    <s v="CARLOS MAX PAGUAGA"/>
    <s v="#"/>
    <s v="Sin asignar"/>
    <s v="HN/08"/>
    <s v="Fco. Morazan"/>
    <n v="6000308"/>
    <s v="COOPERATIVA DE AHORRO Y CREDITO"/>
    <n v="500019"/>
    <s v="SISTEMA MEJOR AGUA 1100 LTS TRICAPA"/>
    <x v="5"/>
    <n v="9.2012999999999998"/>
    <n v="2"/>
    <s v="Tradicional"/>
    <n v="6000308"/>
    <s v="COOPERATIVA DE AHORRO Y CREDITO"/>
    <s v="CHON"/>
    <s v="Centro Honduras"/>
    <n v="6"/>
    <n v="20627.7"/>
    <n v="114"/>
    <n v="996.96960909407267"/>
    <x v="0"/>
    <n v="6000308"/>
  </r>
  <r>
    <s v="CARLOS MAX PAGUAGA"/>
    <s v="#"/>
    <s v="Sin asignar"/>
    <s v="HN/08"/>
    <s v="Fco. Morazan"/>
    <n v="6000308"/>
    <s v="COOPERATIVA DE AHORRO Y CREDITO"/>
    <n v="500021"/>
    <s v="SISTEMA MEJOR AGUA 2500 LTS TRICAPA"/>
    <x v="5"/>
    <n v="9.2012999999999998"/>
    <n v="2"/>
    <s v="Tradicional"/>
    <n v="6000308"/>
    <s v="COOPERATIVA DE AHORRO Y CREDITO"/>
    <s v="CHON"/>
    <s v="Centro Honduras"/>
    <n v="1"/>
    <n v="6653.8"/>
    <n v="39"/>
    <n v="321.58875613811239"/>
    <x v="0"/>
    <n v="6000308"/>
  </r>
  <r>
    <s v="CARLOS MAX PAGUAGA"/>
    <s v="#"/>
    <s v="Sin asignar"/>
    <s v="HN/08"/>
    <s v="Fco. Morazan"/>
    <n v="6000308"/>
    <s v="COOPERATIVA DE AHORRO Y CREDITO"/>
    <n v="500027"/>
    <s v="SISTEMA MEJOR AGUA 750 LTS TRICAPA"/>
    <x v="5"/>
    <n v="9.2012999999999998"/>
    <n v="2"/>
    <s v="Tradicional"/>
    <n v="6000308"/>
    <s v="COOPERATIVA DE AHORRO Y CREDITO"/>
    <s v="CHON"/>
    <s v="Centro Honduras"/>
    <n v="5"/>
    <n v="12882.44"/>
    <n v="75"/>
    <n v="622.62885202799362"/>
    <x v="0"/>
    <n v="6000308"/>
  </r>
  <r>
    <s v="CARLOS MAX PAGUAGA"/>
    <s v="#"/>
    <s v="Sin asignar"/>
    <s v="HN/2"/>
    <s v="Choluteca"/>
    <n v="6000085"/>
    <s v="FERRETERIA HERCO"/>
    <n v="300000"/>
    <s v="CARTUCHO DE REPUESTO FILTRO ESTANDAR"/>
    <x v="1"/>
    <n v="9.2012999999999998"/>
    <n v="2"/>
    <s v="Tradicional"/>
    <n v="6000085"/>
    <s v="FERRETERIA HERCO"/>
    <s v="CHON"/>
    <s v="Centro Honduras"/>
    <n v="6"/>
    <n v="679.84"/>
    <n v="1"/>
    <n v="32.857750454316978"/>
    <x v="0"/>
    <n v="6000085"/>
  </r>
  <r>
    <s v="CARLOS MAX PAGUAGA"/>
    <s v="#"/>
    <s v="Sin asignar"/>
    <s v="HN/2"/>
    <s v="Choluteca"/>
    <n v="6000085"/>
    <s v="FERRETERIA HERCO"/>
    <n v="400065"/>
    <s v="NC DIFERENCIA EN DESCUENTO"/>
    <x v="0"/>
    <n v="9.2012999999999998"/>
    <n v="2"/>
    <s v="Tradicional"/>
    <n v="6000085"/>
    <s v="FERRETERIA HERCO"/>
    <s v="CHON"/>
    <s v="Centro Honduras"/>
    <n v="-1"/>
    <n v="-24567.95"/>
    <n v="0"/>
    <n v="-1187.4081699725477"/>
    <x v="0"/>
    <n v="6000085"/>
  </r>
  <r>
    <s v="CARLOS MAX PAGUAGA"/>
    <s v="#"/>
    <s v="Sin asignar"/>
    <s v="HN/2"/>
    <s v="Choluteca"/>
    <n v="6000085"/>
    <s v="FERRETERIA HERCO"/>
    <n v="500019"/>
    <s v="SISTEMA MEJOR AGUA 1100 LTS TRICAPA"/>
    <x v="5"/>
    <n v="9.2012999999999998"/>
    <n v="2"/>
    <s v="Tradicional"/>
    <n v="6000085"/>
    <s v="FERRETERIA HERCO"/>
    <s v="CHON"/>
    <s v="Centro Honduras"/>
    <n v="18"/>
    <n v="55388.91"/>
    <n v="342"/>
    <n v="2677.0342767660363"/>
    <x v="0"/>
    <n v="6000085"/>
  </r>
  <r>
    <s v="CARLOS MAX PAGUAGA"/>
    <s v="#"/>
    <s v="Sin asignar"/>
    <s v="HN/2"/>
    <s v="Choluteca"/>
    <n v="6000085"/>
    <s v="FERRETERIA HERCO"/>
    <n v="500021"/>
    <s v="SISTEMA MEJOR AGUA 2500 LTS TRICAPA"/>
    <x v="5"/>
    <n v="9.2012999999999998"/>
    <n v="2"/>
    <s v="Tradicional"/>
    <n v="6000085"/>
    <s v="FERRETERIA HERCO"/>
    <s v="CHON"/>
    <s v="Centro Honduras"/>
    <n v="9"/>
    <n v="53620.85"/>
    <n v="347"/>
    <n v="2591.5811197463559"/>
    <x v="0"/>
    <n v="6000085"/>
  </r>
  <r>
    <s v="CARLOS MAX PAGUAGA"/>
    <s v="#"/>
    <s v="Sin asignar"/>
    <s v="HN/2"/>
    <s v="Choluteca"/>
    <n v="6000085"/>
    <s v="FERRETERIA HERCO"/>
    <n v="500027"/>
    <s v="SISTEMA MEJOR AGUA 750 LTS TRICAPA"/>
    <x v="5"/>
    <n v="9.2012999999999998"/>
    <n v="2"/>
    <s v="Tradicional"/>
    <n v="6000085"/>
    <s v="FERRETERIA HERCO"/>
    <s v="CHON"/>
    <s v="Centro Honduras"/>
    <n v="12"/>
    <n v="27673.35"/>
    <n v="180"/>
    <n v="1337.4971001043962"/>
    <x v="0"/>
    <n v="6000085"/>
  </r>
  <r>
    <s v="CARLOS MAX PAGUAGA"/>
    <s v="#"/>
    <s v="Sin asignar"/>
    <s v="HN/2"/>
    <s v="Choluteca"/>
    <n v="6000165"/>
    <s v="PROMACO/PROVEEDORA DE MATERIAL DE"/>
    <n v="310063"/>
    <s v="SMA C/FILTRO-MULTIC-VALV ESF INTEG MX-GU"/>
    <x v="4"/>
    <n v="9.2012999999999998"/>
    <n v="2"/>
    <s v="Tradicional"/>
    <n v="6000165"/>
    <s v="PROMACO/PROVEEDORA DE MATERIAL DE"/>
    <s v="CHON"/>
    <s v="Centro Honduras"/>
    <n v="2"/>
    <n v="0"/>
    <n v="0"/>
    <n v="0"/>
    <x v="0"/>
    <n v="6000165"/>
  </r>
  <r>
    <s v="CARLOS MAX PAGUAGA"/>
    <s v="#"/>
    <s v="Sin asignar"/>
    <s v="HN/2"/>
    <s v="Choluteca"/>
    <n v="6000165"/>
    <s v="PROMACO/PROVEEDORA DE MATERIAL DE"/>
    <n v="550094"/>
    <s v="TANQUE VERTICAL 5000 L STD NEGRO"/>
    <x v="6"/>
    <n v="9.2012999999999998"/>
    <n v="2"/>
    <s v="Tradicional"/>
    <n v="6000165"/>
    <s v="PROMACO/PROVEEDORA DE MATERIAL DE"/>
    <s v="CHON"/>
    <s v="Centro Honduras"/>
    <n v="2"/>
    <n v="25154.19"/>
    <n v="170"/>
    <n v="1215.7420832850016"/>
    <x v="0"/>
    <n v="6000165"/>
  </r>
  <r>
    <s v="CARLOS MAX PAGUAGA"/>
    <s v="#"/>
    <s v="Sin asignar"/>
    <s v="HN/2"/>
    <s v="Choluteca"/>
    <n v="6000165"/>
    <s v="PROMACO/PROVEEDORA DE MATERIAL DE"/>
    <n v="570012"/>
    <s v="BEBEDERO 850 L STD NEGRO TIPO CANOA"/>
    <x v="6"/>
    <n v="9.2012999999999998"/>
    <n v="2"/>
    <s v="Tradicional"/>
    <n v="6000165"/>
    <s v="PROMACO/PROVEEDORA DE MATERIAL DE"/>
    <s v="CHON"/>
    <s v="Centro Honduras"/>
    <n v="6"/>
    <n v="25951.78"/>
    <n v="240"/>
    <n v="1254.2908788616942"/>
    <x v="0"/>
    <n v="6000165"/>
  </r>
  <r>
    <s v="CARLOS MAX PAGUAGA"/>
    <s v="#"/>
    <s v="Sin asignar"/>
    <s v="HN/4"/>
    <s v="Comayagua"/>
    <n v="6000034"/>
    <s v="COMERCIAL Y FERRETERÍA SUMAR"/>
    <n v="300000"/>
    <s v="CARTUCHO DE REPUESTO FILTRO ESTANDAR"/>
    <x v="1"/>
    <n v="9.2012999999999998"/>
    <n v="2"/>
    <s v="Tradicional"/>
    <n v="6000034"/>
    <s v="COMERCIAL Y FERRETERÍA SUMAR"/>
    <s v="CHON"/>
    <s v="Centro Honduras"/>
    <n v="24"/>
    <n v="2935.1"/>
    <n v="3"/>
    <n v="141.85805977651469"/>
    <x v="0"/>
    <n v="6000034"/>
  </r>
  <r>
    <s v="CARLOS MAX PAGUAGA"/>
    <s v="#"/>
    <s v="Sin asignar"/>
    <s v="HN/4"/>
    <s v="Comayagua"/>
    <n v="6000034"/>
    <s v="COMERCIAL Y FERRETERÍA SUMAR"/>
    <n v="300001"/>
    <s v="CARTUCHO  FILTRO JUMBO"/>
    <x v="1"/>
    <n v="9.2012999999999998"/>
    <n v="2"/>
    <s v="Tradicional"/>
    <n v="6000034"/>
    <s v="COMERCIAL Y FERRETERÍA SUMAR"/>
    <s v="CHON"/>
    <s v="Centro Honduras"/>
    <n v="6"/>
    <n v="3509.08"/>
    <n v="3"/>
    <n v="169.59942775393418"/>
    <x v="0"/>
    <n v="6000034"/>
  </r>
  <r>
    <s v="CARLOS MAX PAGUAGA"/>
    <s v="#"/>
    <s v="Sin asignar"/>
    <s v="HN/4"/>
    <s v="Comayagua"/>
    <n v="6000034"/>
    <s v="COMERCIAL Y FERRETERÍA SUMAR"/>
    <n v="300002"/>
    <s v="CARTUCHO DE REPUESTO PURIFICADOR"/>
    <x v="8"/>
    <n v="9.2012999999999998"/>
    <n v="2"/>
    <s v="Tradicional"/>
    <n v="6000034"/>
    <s v="COMERCIAL Y FERRETERÍA SUMAR"/>
    <s v="CHON"/>
    <s v="Centro Honduras"/>
    <n v="24"/>
    <n v="7732.06"/>
    <n v="0"/>
    <n v="373.70278003325217"/>
    <x v="0"/>
    <n v="6000034"/>
  </r>
  <r>
    <s v="CARLOS MAX PAGUAGA"/>
    <s v="#"/>
    <s v="Sin asignar"/>
    <s v="HN/4"/>
    <s v="Comayagua"/>
    <n v="6000034"/>
    <s v="COMERCIAL Y FERRETERÍA SUMAR"/>
    <n v="300003"/>
    <s v="FILTRO ESTANDAR"/>
    <x v="1"/>
    <n v="9.2012999999999998"/>
    <n v="2"/>
    <s v="Tradicional"/>
    <n v="6000034"/>
    <s v="COMERCIAL Y FERRETERÍA SUMAR"/>
    <s v="CHON"/>
    <s v="Centro Honduras"/>
    <n v="12"/>
    <n v="4400.6899999999996"/>
    <n v="12"/>
    <n v="212.69235974171593"/>
    <x v="0"/>
    <n v="6000034"/>
  </r>
  <r>
    <s v="CARLOS MAX PAGUAGA"/>
    <s v="#"/>
    <s v="Sin asignar"/>
    <s v="HN/4"/>
    <s v="Comayagua"/>
    <n v="6000034"/>
    <s v="COMERCIAL Y FERRETERÍA SUMAR"/>
    <n v="300006"/>
    <s v="FILTRO JUMBO"/>
    <x v="1"/>
    <n v="9.2012999999999998"/>
    <n v="2"/>
    <s v="Tradicional"/>
    <n v="6000034"/>
    <s v="COMERCIAL Y FERRETERÍA SUMAR"/>
    <s v="CHON"/>
    <s v="Centro Honduras"/>
    <n v="4"/>
    <n v="4304.3100000000004"/>
    <n v="15"/>
    <n v="208.03416077021228"/>
    <x v="0"/>
    <n v="6000034"/>
  </r>
  <r>
    <s v="CARLOS MAX PAGUAGA"/>
    <s v="#"/>
    <s v="Sin asignar"/>
    <s v="HN/4"/>
    <s v="Comayagua"/>
    <n v="6000034"/>
    <s v="COMERCIAL Y FERRETERÍA SUMAR"/>
    <n v="310035"/>
    <s v="ELECTRONIVEL 5 MTS"/>
    <x v="2"/>
    <n v="9.2012999999999998"/>
    <n v="2"/>
    <s v="Tradicional"/>
    <n v="6000034"/>
    <s v="COMERCIAL Y FERRETERÍA SUMAR"/>
    <s v="CHON"/>
    <s v="Centro Honduras"/>
    <n v="24"/>
    <n v="6398.56"/>
    <n v="0"/>
    <n v="309.2526002397247"/>
    <x v="0"/>
    <n v="6000034"/>
  </r>
  <r>
    <s v="CARLOS MAX PAGUAGA"/>
    <s v="#"/>
    <s v="Sin asignar"/>
    <s v="HN/4"/>
    <s v="Comayagua"/>
    <n v="6000034"/>
    <s v="COMERCIAL Y FERRETERÍA SUMAR"/>
    <n v="310091"/>
    <s v="VALVULA DE ESFERA 3/4 PLG"/>
    <x v="2"/>
    <n v="9.2012999999999998"/>
    <n v="2"/>
    <s v="Tradicional"/>
    <n v="6000034"/>
    <s v="COMERCIAL Y FERRETERÍA SUMAR"/>
    <s v="CHON"/>
    <s v="Centro Honduras"/>
    <n v="2"/>
    <n v="210.31"/>
    <n v="0"/>
    <n v="10.164617407106677"/>
    <x v="0"/>
    <n v="6000034"/>
  </r>
  <r>
    <s v="CARLOS MAX PAGUAGA"/>
    <s v="#"/>
    <s v="Sin asignar"/>
    <s v="HN/4"/>
    <s v="Comayagua"/>
    <n v="6000034"/>
    <s v="COMERCIAL Y FERRETERÍA SUMAR"/>
    <n v="700486"/>
    <s v="TAPA CLICK NEGRA 18 PLG"/>
    <x v="4"/>
    <n v="9.2012999999999998"/>
    <n v="2"/>
    <s v="Tradicional"/>
    <n v="6000034"/>
    <s v="COMERCIAL Y FERRETERÍA SUMAR"/>
    <s v="CHON"/>
    <s v="Centro Honduras"/>
    <n v="2"/>
    <n v="407.01"/>
    <n v="2"/>
    <n v="19.671441828094189"/>
    <x v="0"/>
    <n v="6000034"/>
  </r>
  <r>
    <s v="CARLOS MAX PAGUAGA"/>
    <s v="#"/>
    <s v="Sin asignar"/>
    <s v="HN/4"/>
    <s v="Comayagua"/>
    <n v="6000052"/>
    <s v="FAMACO"/>
    <n v="300000"/>
    <s v="CARTUCHO DE REPUESTO FILTRO ESTANDAR"/>
    <x v="1"/>
    <n v="9.2012999999999998"/>
    <n v="2"/>
    <s v="Tradicional"/>
    <n v="6000052"/>
    <s v="FAMACO"/>
    <s v="CHON"/>
    <s v="Centro Honduras"/>
    <n v="18"/>
    <n v="2273.1999999999998"/>
    <n v="2"/>
    <n v="109.86737810772145"/>
    <x v="0"/>
    <n v="6000052"/>
  </r>
  <r>
    <s v="CARLOS MAX PAGUAGA"/>
    <s v="#"/>
    <s v="Sin asignar"/>
    <s v="HN/4"/>
    <s v="Comayagua"/>
    <n v="6000052"/>
    <s v="FAMACO"/>
    <n v="300002"/>
    <s v="CARTUCHO DE REPUESTO PURIFICADOR"/>
    <x v="8"/>
    <n v="9.2012999999999998"/>
    <n v="2"/>
    <s v="Tradicional"/>
    <n v="6000052"/>
    <s v="FAMACO"/>
    <s v="CHON"/>
    <s v="Centro Honduras"/>
    <n v="6"/>
    <n v="1996.02"/>
    <n v="0"/>
    <n v="96.470827050226191"/>
    <x v="0"/>
    <n v="6000052"/>
  </r>
  <r>
    <s v="CARLOS MAX PAGUAGA"/>
    <s v="#"/>
    <s v="Sin asignar"/>
    <s v="HN/4"/>
    <s v="Comayagua"/>
    <n v="6000052"/>
    <s v="FAMACO"/>
    <n v="300003"/>
    <s v="FILTRO ESTANDAR"/>
    <x v="1"/>
    <n v="9.2012999999999998"/>
    <n v="2"/>
    <s v="Tradicional"/>
    <n v="6000052"/>
    <s v="FAMACO"/>
    <s v="CHON"/>
    <s v="Centro Honduras"/>
    <n v="4"/>
    <n v="1594.38"/>
    <n v="4"/>
    <n v="77.058925878668376"/>
    <x v="0"/>
    <n v="6000052"/>
  </r>
  <r>
    <s v="CARLOS MAX PAGUAGA"/>
    <s v="#"/>
    <s v="Sin asignar"/>
    <s v="HN/4"/>
    <s v="Comayagua"/>
    <n v="6000052"/>
    <s v="FAMACO"/>
    <n v="300008"/>
    <s v="PURIFICADOR SOBRE TARJA"/>
    <x v="8"/>
    <n v="9.2012999999999998"/>
    <n v="2"/>
    <s v="Tradicional"/>
    <n v="6000052"/>
    <s v="FAMACO"/>
    <s v="CHON"/>
    <s v="Centro Honduras"/>
    <n v="2"/>
    <n v="2459.5700000000002"/>
    <n v="0"/>
    <n v="118.8749371689286"/>
    <x v="0"/>
    <n v="6000052"/>
  </r>
  <r>
    <s v="CARLOS MAX PAGUAGA"/>
    <s v="#"/>
    <s v="Sin asignar"/>
    <s v="HN/4"/>
    <s v="Comayagua"/>
    <n v="6000078"/>
    <s v="FERRETERIA EL JORDAN"/>
    <n v="500019"/>
    <s v="SISTEMA MEJOR AGUA 1100 LTS TRICAPA"/>
    <x v="5"/>
    <n v="9.2012999999999998"/>
    <n v="2"/>
    <s v="Tradicional"/>
    <n v="6000078"/>
    <s v="FERRETERIA EL JORDAN"/>
    <s v="CHON"/>
    <s v="Centro Honduras"/>
    <n v="8"/>
    <n v="26023.91"/>
    <n v="152"/>
    <n v="1257.7770366933457"/>
    <x v="0"/>
    <n v="6000078"/>
  </r>
  <r>
    <s v="CARLOS MAX PAGUAGA"/>
    <s v="#"/>
    <s v="Sin asignar"/>
    <s v="HN/4"/>
    <s v="Comayagua"/>
    <n v="6000078"/>
    <s v="FERRETERIA EL JORDAN"/>
    <n v="500027"/>
    <s v="SISTEMA MEJOR AGUA 750 LTS TRICAPA"/>
    <x v="5"/>
    <n v="9.2012999999999998"/>
    <n v="2"/>
    <s v="Tradicional"/>
    <n v="6000078"/>
    <s v="FERRETERIA EL JORDAN"/>
    <s v="CHON"/>
    <s v="Centro Honduras"/>
    <n v="5"/>
    <n v="9751.5300000000007"/>
    <n v="75"/>
    <n v="471.30698294861389"/>
    <x v="0"/>
    <n v="6000078"/>
  </r>
  <r>
    <s v="CARLOS MAX PAGUAGA"/>
    <s v="#"/>
    <s v="Sin asignar"/>
    <s v="HN/7"/>
    <s v="El Paraiso"/>
    <n v="6000343"/>
    <s v="FERRECENTRO"/>
    <n v="500019"/>
    <s v="SISTEMA MEJOR AGUA 1100 LTS TRICAPA"/>
    <x v="5"/>
    <n v="9.2012999999999998"/>
    <n v="2"/>
    <s v="Tradicional"/>
    <n v="6000343"/>
    <s v="FERRECENTRO"/>
    <s v="CHON"/>
    <s v="Centro Honduras"/>
    <n v="2"/>
    <n v="7187.46"/>
    <n v="38"/>
    <n v="347.38139426980626"/>
    <x v="0"/>
    <s v="NO"/>
  </r>
  <r>
    <s v="CARLOS MAX PAGUAGA"/>
    <s v="#"/>
    <s v="Sin asignar"/>
    <s v="HN/8"/>
    <s v="Fco. Morazan"/>
    <n v="6000055"/>
    <s v="FEMCOCENTRO"/>
    <n v="400065"/>
    <s v="NC DIFERENCIA EN DESCUENTO"/>
    <x v="0"/>
    <n v="9.2012999999999998"/>
    <n v="2"/>
    <s v="Tradicional"/>
    <n v="6000055"/>
    <s v="FEMCOCENTRO"/>
    <s v="CHON"/>
    <s v="Centro Honduras"/>
    <n v="-1"/>
    <n v="-1226.08"/>
    <n v="0"/>
    <n v="-59.258400030932215"/>
    <x v="0"/>
    <n v="6000055"/>
  </r>
  <r>
    <s v="CARLOS MAX PAGUAGA"/>
    <s v="#"/>
    <s v="Sin asignar"/>
    <s v="HN/8"/>
    <s v="Fco. Morazan"/>
    <n v="6000080"/>
    <s v="FERRETERIA ELIAS S. DE R.L."/>
    <n v="400065"/>
    <s v="NC DIFERENCIA EN DESCUENTO"/>
    <x v="0"/>
    <n v="9.2012999999999998"/>
    <n v="2"/>
    <s v="Tradicional"/>
    <n v="6000080"/>
    <s v="FERRETERIA ELIAS S. DE R.L."/>
    <s v="CHON"/>
    <s v="Centro Honduras"/>
    <n v="-1"/>
    <n v="-5235.2"/>
    <n v="0"/>
    <n v="-253.02555774658776"/>
    <x v="0"/>
    <n v="6000080"/>
  </r>
  <r>
    <s v="CARLOS MAX PAGUAGA"/>
    <s v="#"/>
    <s v="Sin asignar"/>
    <s v="HN/8"/>
    <s v="Fco. Morazan"/>
    <n v="6000098"/>
    <s v="FERRETERIA MADECONSA"/>
    <n v="300000"/>
    <s v="CARTUCHO DE REPUESTO FILTRO ESTANDAR"/>
    <x v="1"/>
    <n v="9.2012999999999998"/>
    <n v="2"/>
    <s v="Tradicional"/>
    <n v="6000098"/>
    <s v="FERRETERIA MADECONSA"/>
    <s v="CHON"/>
    <s v="Centro Honduras"/>
    <n v="24"/>
    <n v="2784.33"/>
    <n v="3"/>
    <n v="134.57110544020415"/>
    <x v="0"/>
    <n v="6000098"/>
  </r>
  <r>
    <s v="CARLOS MAX PAGUAGA"/>
    <s v="#"/>
    <s v="Sin asignar"/>
    <s v="HN/8"/>
    <s v="Fco. Morazan"/>
    <n v="6000098"/>
    <s v="FERRETERIA MADECONSA"/>
    <n v="300003"/>
    <s v="FILTRO ESTANDAR"/>
    <x v="1"/>
    <n v="9.2012999999999998"/>
    <n v="2"/>
    <s v="Tradicional"/>
    <n v="6000098"/>
    <s v="FERRETERIA MADECONSA"/>
    <s v="CHON"/>
    <s v="Centro Honduras"/>
    <n v="24"/>
    <n v="8317.8799999999992"/>
    <n v="23"/>
    <n v="402.01639407647986"/>
    <x v="0"/>
    <n v="6000098"/>
  </r>
  <r>
    <s v="CARLOS MAX PAGUAGA"/>
    <s v="#"/>
    <s v="Sin asignar"/>
    <s v="HN/8"/>
    <s v="Fco. Morazan"/>
    <n v="6000098"/>
    <s v="FERRETERIA MADECONSA"/>
    <n v="310035"/>
    <s v="ELECTRONIVEL 5 MTS"/>
    <x v="2"/>
    <n v="9.2012999999999998"/>
    <n v="2"/>
    <s v="Tradicional"/>
    <n v="6000098"/>
    <s v="FERRETERIA MADECONSA"/>
    <s v="CHON"/>
    <s v="Centro Honduras"/>
    <n v="24"/>
    <n v="6047.1"/>
    <n v="0"/>
    <n v="292.26597842477673"/>
    <x v="0"/>
    <n v="6000098"/>
  </r>
  <r>
    <s v="CARLOS MAX PAGUAGA"/>
    <s v="#"/>
    <s v="Sin asignar"/>
    <s v="HN/8"/>
    <s v="Fco. Morazan"/>
    <n v="6000098"/>
    <s v="FERRETERIA MADECONSA"/>
    <n v="310059"/>
    <s v="SISTEMA DE LLENADO LAT 3/4 PLG (BLISTER)"/>
    <x v="2"/>
    <n v="9.2012999999999998"/>
    <n v="2"/>
    <s v="Tradicional"/>
    <n v="6000098"/>
    <s v="FERRETERIA MADECONSA"/>
    <s v="CHON"/>
    <s v="Centro Honduras"/>
    <n v="24"/>
    <n v="5544.02"/>
    <n v="0"/>
    <n v="267.9513204191316"/>
    <x v="0"/>
    <n v="6000098"/>
  </r>
  <r>
    <s v="CARLOS MAX PAGUAGA"/>
    <s v="#"/>
    <s v="Sin asignar"/>
    <s v="HN/8"/>
    <s v="Fco. Morazan"/>
    <n v="6000098"/>
    <s v="FERRETERIA MADECONSA"/>
    <n v="500019"/>
    <s v="SISTEMA MEJOR AGUA 1100 LTS TRICAPA"/>
    <x v="5"/>
    <n v="9.2012999999999998"/>
    <n v="2"/>
    <s v="Tradicional"/>
    <n v="6000098"/>
    <s v="FERRETERIA MADECONSA"/>
    <s v="CHON"/>
    <s v="Centro Honduras"/>
    <n v="12"/>
    <n v="37684.800000000003"/>
    <n v="228"/>
    <n v="1821.366430808491"/>
    <x v="0"/>
    <n v="6000098"/>
  </r>
  <r>
    <s v="CARLOS MAX PAGUAGA"/>
    <s v="#"/>
    <s v="Sin asignar"/>
    <s v="HN/8"/>
    <s v="Fco. Morazan"/>
    <n v="6000098"/>
    <s v="FERRETERIA MADECONSA"/>
    <n v="500023"/>
    <s v="SISTEMA MEJOR AGUA 450 LTS TRICAPA"/>
    <x v="5"/>
    <n v="9.2012999999999998"/>
    <n v="2"/>
    <s v="Tradicional"/>
    <n v="6000098"/>
    <s v="FERRETERIA MADECONSA"/>
    <s v="CHON"/>
    <s v="Centro Honduras"/>
    <n v="12"/>
    <n v="19210.580000000002"/>
    <n v="126"/>
    <n v="928.4779414607741"/>
    <x v="0"/>
    <n v="6000098"/>
  </r>
  <r>
    <s v="CARLOS MAX PAGUAGA"/>
    <s v="#"/>
    <s v="Sin asignar"/>
    <s v="HN/8"/>
    <s v="Fco. Morazan"/>
    <n v="6000098"/>
    <s v="FERRETERIA MADECONSA"/>
    <n v="500027"/>
    <s v="SISTEMA MEJOR AGUA 750 LTS TRICAPA"/>
    <x v="5"/>
    <n v="9.2012999999999998"/>
    <n v="2"/>
    <s v="Tradicional"/>
    <n v="6000098"/>
    <s v="FERRETERIA MADECONSA"/>
    <s v="CHON"/>
    <s v="Centro Honduras"/>
    <n v="12"/>
    <n v="28242.15"/>
    <n v="180"/>
    <n v="1364.9881104280246"/>
    <x v="0"/>
    <n v="6000098"/>
  </r>
  <r>
    <s v="CARLOS MAX PAGUAGA"/>
    <s v="#"/>
    <s v="Sin asignar"/>
    <s v="HN/8"/>
    <s v="Fco. Morazan"/>
    <n v="6000188"/>
    <s v="FERREPIN"/>
    <n v="500021"/>
    <s v="SISTEMA MEJOR AGUA 2500 LTS TRICAPA"/>
    <x v="5"/>
    <n v="9.2012999999999998"/>
    <n v="2"/>
    <s v="Tradicional"/>
    <n v="6000188"/>
    <s v="FERREPIN"/>
    <s v="CHON"/>
    <s v="Centro Honduras"/>
    <n v="1"/>
    <n v="6660.85"/>
    <n v="39"/>
    <n v="321.92949387155397"/>
    <x v="0"/>
    <n v="6000188"/>
  </r>
  <r>
    <s v="CARLOS MAX PAGUAGA"/>
    <s v="#"/>
    <s v="Sin asignar"/>
    <s v="HN/8"/>
    <s v="Fco. Morazan"/>
    <n v="6800010"/>
    <s v="BOMOHSA"/>
    <n v="310059"/>
    <s v="SISTEMA DE LLENADO LAT 3/4 PLG (BLISTER)"/>
    <x v="2"/>
    <n v="9.2012999999999998"/>
    <n v="2"/>
    <s v="Tradicional"/>
    <n v="6800010"/>
    <s v="BOMOHSA"/>
    <s v="CHON"/>
    <s v="Centro Honduras"/>
    <n v="15"/>
    <n v="3477.61"/>
    <n v="0"/>
    <n v="168.07843250976299"/>
    <x v="0"/>
    <n v="6800010"/>
  </r>
  <r>
    <s v="CARLOS MAX PAGUAGA"/>
    <n v="154"/>
    <s v="MAX CARLOS"/>
    <s v="HN/2"/>
    <s v="Choluteca"/>
    <n v="6000085"/>
    <s v="FERRETERIA HERCO"/>
    <n v="300000"/>
    <s v="CARTUCHO DE REPUESTO FILTRO ESTANDAR"/>
    <x v="1"/>
    <n v="9.2012999999999998"/>
    <n v="2"/>
    <s v="Tradicional"/>
    <n v="6000085"/>
    <s v="FERRETERIA HERCO"/>
    <s v="CHON"/>
    <s v="Centro Honduras"/>
    <n v="-6"/>
    <n v="-679.84"/>
    <n v="-1"/>
    <n v="-32.857750454316978"/>
    <x v="0"/>
    <n v="6000085"/>
  </r>
  <r>
    <s v="CARLOS MAX PAGUAGA"/>
    <n v="154"/>
    <s v="MAX CARLOS"/>
    <s v="HN/8"/>
    <s v="Fco. Morazan"/>
    <n v="6000098"/>
    <s v="FERRETERIA MADECONSA"/>
    <n v="300003"/>
    <s v="FILTRO ESTANDAR"/>
    <x v="1"/>
    <n v="9.2012999999999998"/>
    <n v="2"/>
    <s v="Tradicional"/>
    <n v="6000098"/>
    <s v="FERRETERIA MADECONSA"/>
    <s v="CHON"/>
    <s v="Centro Honduras"/>
    <n v="-24"/>
    <n v="-8317.8799999999992"/>
    <n v="-23"/>
    <n v="-402.01639407647986"/>
    <x v="0"/>
    <n v="6000098"/>
  </r>
  <r>
    <s v="CARLOS VALDES"/>
    <s v="#"/>
    <s v="Sin asignar"/>
    <s v="GT/02"/>
    <s v="Baja Verapaz"/>
    <n v="5002308"/>
    <s v="ACICAFOC / PROYECTO REGIONAL COSECH"/>
    <n v="400065"/>
    <s v="NC DIFERENCIA EN DESCUENTO"/>
    <x v="0"/>
    <n v="9.2012999999999998"/>
    <n v="11"/>
    <n v="11"/>
    <n v="5002308"/>
    <s v="ACICAFOC / PROYECTO REGIONAL COSECH"/>
    <s v="CGTM"/>
    <s v=" Guatemala APT CA 1"/>
    <n v="-1"/>
    <n v="-170.57"/>
    <n v="0"/>
    <n v="-21.499561992273417"/>
    <x v="3"/>
    <s v="NO"/>
  </r>
  <r>
    <s v="CELIA MAZARIEGOS"/>
    <s v="#"/>
    <s v="Sin asignar"/>
    <s v="SV/02"/>
    <s v="Santa Ana"/>
    <n v="9000274"/>
    <s v="TITO SALOMON MAZARIEGO REYES"/>
    <n v="520000"/>
    <s v="BIODIGESTOR AUTOLIMPIABLE 1300 LTS"/>
    <x v="10"/>
    <n v="9.2012999999999998"/>
    <n v="2"/>
    <s v="Tradicional"/>
    <n v="9000274"/>
    <s v="TITO SALOMON MAZARIEGO REYES"/>
    <s v="CSLV"/>
    <s v="Centro El Salvador"/>
    <n v="1"/>
    <n v="476.51"/>
    <n v="35"/>
    <n v="476.51"/>
    <x v="4"/>
    <s v="NO"/>
  </r>
  <r>
    <s v="CELIA MAZARIEGOS"/>
    <s v="#"/>
    <s v="Sin asignar"/>
    <s v="SV/05"/>
    <s v="San Miguel"/>
    <n v="9000238"/>
    <s v="JOSE ELIZARDO PALUCHO GRANADOS"/>
    <n v="310059"/>
    <s v="SISTEMA DE LLENADO LAT 3/4 PLG (BLISTER)"/>
    <x v="2"/>
    <n v="9.2012999999999998"/>
    <n v="2"/>
    <s v="Tradicional"/>
    <n v="9000238"/>
    <s v="JOSE ELIZARDO PALUCHO GRANADOS"/>
    <s v="CSLV"/>
    <s v="Centro El Salvador"/>
    <n v="6"/>
    <n v="69.47"/>
    <n v="0"/>
    <n v="69.47"/>
    <x v="4"/>
    <n v="9000238"/>
  </r>
  <r>
    <s v="CELIA MAZARIEGOS"/>
    <s v="#"/>
    <s v="Sin asignar"/>
    <s v="SV/06"/>
    <s v="Morazán"/>
    <n v="9000333"/>
    <s v="COREAS FLORES FELICIANO"/>
    <n v="500019"/>
    <s v="SISTEMA MEJOR AGUA 1100 LTS TRICAPA"/>
    <x v="5"/>
    <n v="9.2012999999999998"/>
    <n v="2"/>
    <s v="Tradicional"/>
    <n v="9000333"/>
    <s v="COREAS FLORES FELICIANO"/>
    <s v="CSLV"/>
    <s v="Centro El Salvador"/>
    <n v="1"/>
    <n v="134.96"/>
    <n v="19"/>
    <n v="134.96"/>
    <x v="4"/>
    <s v="NO"/>
  </r>
  <r>
    <s v="CELIA MAZARIEGOS"/>
    <s v="#"/>
    <s v="Sin asignar"/>
    <s v="SV/06"/>
    <s v="Morazán"/>
    <n v="9000333"/>
    <s v="COREAS FLORES FELICIANO"/>
    <n v="500021"/>
    <s v="SISTEMA MEJOR AGUA 2500 LTS TRICAPA"/>
    <x v="5"/>
    <n v="9.2012999999999998"/>
    <n v="2"/>
    <s v="Tradicional"/>
    <n v="9000333"/>
    <s v="COREAS FLORES FELICIANO"/>
    <s v="CSLV"/>
    <s v="Centro El Salvador"/>
    <n v="1"/>
    <n v="313.69"/>
    <n v="39"/>
    <n v="313.69"/>
    <x v="4"/>
    <s v="NO"/>
  </r>
  <r>
    <s v="CELIA MAZARIEGOS"/>
    <s v="#"/>
    <s v="Sin asignar"/>
    <s v="SV/06"/>
    <s v="Morazán"/>
    <n v="9000333"/>
    <s v="COREAS FLORES FELICIANO"/>
    <n v="500122"/>
    <s v="Sistema Mejor Agua 1700 lts BICAPA"/>
    <x v="5"/>
    <n v="9.2012999999999998"/>
    <n v="2"/>
    <s v="Tradicional"/>
    <n v="9000333"/>
    <s v="COREAS FLORES FELICIANO"/>
    <s v="CSLV"/>
    <s v="Centro El Salvador"/>
    <n v="1"/>
    <n v="174.96"/>
    <n v="28"/>
    <n v="174.96"/>
    <x v="4"/>
    <s v="NO"/>
  </r>
  <r>
    <s v="CELIA MAZARIEGOS"/>
    <s v="#"/>
    <s v="Sin asignar"/>
    <s v="SV/07"/>
    <s v="La Unión"/>
    <n v="9000022"/>
    <s v="CHAVEZ DISTRIBUTIONS S.A DE C.V"/>
    <n v="310059"/>
    <s v="SISTEMA DE LLENADO LAT 3/4 PLG (BLISTER)"/>
    <x v="2"/>
    <n v="9.2012999999999998"/>
    <n v="2"/>
    <s v="Tradicional"/>
    <n v="9000022"/>
    <s v="CHAVEZ DISTRIBUTIONS S.A DE C.V"/>
    <s v="CSLV"/>
    <s v="Centro El Salvador"/>
    <n v="6"/>
    <n v="69.47"/>
    <n v="0"/>
    <n v="69.47"/>
    <x v="4"/>
    <n v="9000022"/>
  </r>
  <r>
    <s v="CELIA MAZARIEGOS"/>
    <s v="#"/>
    <s v="Sin asignar"/>
    <s v="SV/07"/>
    <s v="La Unión"/>
    <n v="9000022"/>
    <s v="CHAVEZ DISTRIBUTIONS S.A DE C.V"/>
    <n v="700486"/>
    <s v="TAPA CLICK NEGRA 18 PLG"/>
    <x v="4"/>
    <n v="9.2012999999999998"/>
    <n v="2"/>
    <s v="Tradicional"/>
    <n v="9000022"/>
    <s v="CHAVEZ DISTRIBUTIONS S.A DE C.V"/>
    <s v="CSLV"/>
    <s v="Centro El Salvador"/>
    <n v="1"/>
    <n v="8.42"/>
    <n v="1"/>
    <n v="8.42"/>
    <x v="4"/>
    <n v="9000022"/>
  </r>
  <r>
    <s v="CELIA MAZARIEGOS"/>
    <s v="#"/>
    <s v="Sin asignar"/>
    <s v="SV/07"/>
    <s v="La Unión"/>
    <n v="9000023"/>
    <s v="AGROFERRETERIA SANTA CLARA"/>
    <n v="310035"/>
    <s v="ELECTRONIVEL 5 MTS"/>
    <x v="2"/>
    <n v="9.2012999999999998"/>
    <n v="2"/>
    <s v="Tradicional"/>
    <n v="9000023"/>
    <s v="AGROFERRETERIA SANTA CLARA"/>
    <s v="CSLV"/>
    <s v="Centro El Salvador"/>
    <n v="6"/>
    <n v="69.930000000000007"/>
    <n v="0"/>
    <n v="69.930000000000007"/>
    <x v="4"/>
    <n v="9000023"/>
  </r>
  <r>
    <s v="CELIA MAZARIEGOS"/>
    <s v="#"/>
    <s v="Sin asignar"/>
    <s v="SV/07"/>
    <s v="La Unión"/>
    <n v="9000023"/>
    <s v="AGROFERRETERIA SANTA CLARA"/>
    <n v="500023"/>
    <s v="SISTEMA MEJOR AGUA 450 LTS TRICAPA"/>
    <x v="5"/>
    <n v="9.2012999999999998"/>
    <n v="2"/>
    <s v="Tradicional"/>
    <n v="9000023"/>
    <s v="AGROFERRETERIA SANTA CLARA"/>
    <s v="CSLV"/>
    <s v="Centro El Salvador"/>
    <n v="2"/>
    <n v="134.9"/>
    <n v="21"/>
    <n v="134.9"/>
    <x v="4"/>
    <n v="9000023"/>
  </r>
  <r>
    <s v="CELIA MAZARIEGOS"/>
    <s v="#"/>
    <s v="Sin asignar"/>
    <s v="SV/07"/>
    <s v="La Unión"/>
    <n v="9000023"/>
    <s v="AGROFERRETERIA SANTA CLARA"/>
    <n v="500122"/>
    <s v="Sistema Mejor Agua 1700 lts BICAPA"/>
    <x v="5"/>
    <n v="9.2012999999999998"/>
    <n v="2"/>
    <s v="Tradicional"/>
    <n v="9000023"/>
    <s v="AGROFERRETERIA SANTA CLARA"/>
    <s v="CSLV"/>
    <s v="Centro El Salvador"/>
    <n v="1"/>
    <n v="169.99"/>
    <n v="28"/>
    <n v="169.99"/>
    <x v="4"/>
    <n v="9000023"/>
  </r>
  <r>
    <s v="CELIA MAZARIEGOS"/>
    <s v="#"/>
    <s v="Sin asignar"/>
    <s v="SV/07"/>
    <s v="La Unión"/>
    <n v="9000024"/>
    <s v="JACINTO RIVAS"/>
    <n v="500019"/>
    <s v="SISTEMA MEJOR AGUA 1100 LTS TRICAPA"/>
    <x v="5"/>
    <n v="9.2012999999999998"/>
    <n v="2"/>
    <s v="Tradicional"/>
    <n v="9000024"/>
    <s v="JACINTO RIVAS"/>
    <s v="CSLV"/>
    <s v="Centro El Salvador"/>
    <n v="1"/>
    <n v="142.05000000000001"/>
    <n v="19"/>
    <n v="142.05000000000001"/>
    <x v="4"/>
    <n v="9000024"/>
  </r>
  <r>
    <s v="CELIA MAZARIEGOS"/>
    <s v="#"/>
    <s v="Sin asignar"/>
    <s v="SV/07"/>
    <s v="La Unión"/>
    <n v="9000024"/>
    <s v="JACINTO RIVAS"/>
    <n v="500023"/>
    <s v="SISTEMA MEJOR AGUA 450 LTS TRICAPA"/>
    <x v="5"/>
    <n v="9.2012999999999998"/>
    <n v="2"/>
    <s v="Tradicional"/>
    <n v="9000024"/>
    <s v="JACINTO RIVAS"/>
    <s v="CSLV"/>
    <s v="Centro El Salvador"/>
    <n v="1"/>
    <n v="73.069999999999993"/>
    <n v="11"/>
    <n v="73.069999999999993"/>
    <x v="4"/>
    <n v="9000024"/>
  </r>
  <r>
    <s v="CELIA MAZARIEGOS"/>
    <s v="#"/>
    <s v="Sin asignar"/>
    <s v="SV/07"/>
    <s v="La Unión"/>
    <n v="9000024"/>
    <s v="JACINTO RIVAS"/>
    <n v="500027"/>
    <s v="SISTEMA MEJOR AGUA 750 LTS TRICAPA"/>
    <x v="5"/>
    <n v="9.2012999999999998"/>
    <n v="2"/>
    <s v="Tradicional"/>
    <n v="9000024"/>
    <s v="JACINTO RIVAS"/>
    <s v="CSLV"/>
    <s v="Centro El Salvador"/>
    <n v="1"/>
    <n v="106.12"/>
    <n v="15"/>
    <n v="106.12"/>
    <x v="4"/>
    <n v="9000024"/>
  </r>
  <r>
    <s v="CELIA MAZARIEGOS"/>
    <s v="#"/>
    <s v="Sin asignar"/>
    <s v="SV/07"/>
    <s v="La Unión"/>
    <n v="9000043"/>
    <s v="JOSE ISMAEL FUENTES CRUZ"/>
    <n v="310054"/>
    <s v="MULTICONECTOR C/VALV-TUERCA UNION INTEG"/>
    <x v="2"/>
    <n v="9.2012999999999998"/>
    <n v="2"/>
    <s v="Tradicional"/>
    <n v="9000043"/>
    <s v="JOSE ISMAEL FUENTES CRUZ"/>
    <s v="CSLV"/>
    <s v="Centro El Salvador"/>
    <n v="1"/>
    <n v="8.42"/>
    <n v="0"/>
    <n v="8.42"/>
    <x v="4"/>
    <n v="9000043"/>
  </r>
  <r>
    <s v="CELIA MAZARIEGOS"/>
    <s v="#"/>
    <s v="Sin asignar"/>
    <s v="SV/07"/>
    <s v="La Unión"/>
    <n v="9000190"/>
    <s v="DENIS ADONAY TURCIOS FUENTES"/>
    <n v="310035"/>
    <s v="ELECTRONIVEL 5 MTS"/>
    <x v="2"/>
    <n v="9.2012999999999998"/>
    <n v="2"/>
    <s v="Tradicional"/>
    <n v="9000190"/>
    <s v="DENIS ADONAY TURCIOS FUENTES"/>
    <s v="CSLV"/>
    <s v="Centro El Salvador"/>
    <n v="2"/>
    <n v="23.31"/>
    <n v="0"/>
    <n v="23.31"/>
    <x v="4"/>
    <n v="9000190"/>
  </r>
  <r>
    <s v="CELIA MAZARIEGOS"/>
    <s v="#"/>
    <s v="Sin asignar"/>
    <s v="SV/07"/>
    <s v="La Unión"/>
    <n v="9000190"/>
    <s v="DENIS ADONAY TURCIOS FUENTES"/>
    <n v="310059"/>
    <s v="SISTEMA DE LLENADO LAT 3/4 PLG (BLISTER)"/>
    <x v="2"/>
    <n v="9.2012999999999998"/>
    <n v="2"/>
    <s v="Tradicional"/>
    <n v="9000190"/>
    <s v="DENIS ADONAY TURCIOS FUENTES"/>
    <s v="CSLV"/>
    <s v="Centro El Salvador"/>
    <n v="2"/>
    <n v="21.38"/>
    <n v="0"/>
    <n v="21.38"/>
    <x v="4"/>
    <n v="9000190"/>
  </r>
  <r>
    <s v="CELIA MAZARIEGOS"/>
    <s v="#"/>
    <s v="Sin asignar"/>
    <s v="SV/07"/>
    <s v="La Unión"/>
    <n v="9000190"/>
    <s v="DENIS ADONAY TURCIOS FUENTES"/>
    <n v="400063"/>
    <s v="NC BONIFICACION SOBRE VENTAS"/>
    <x v="0"/>
    <n v="9.2012999999999998"/>
    <n v="2"/>
    <s v="Tradicional"/>
    <n v="9000190"/>
    <s v="DENIS ADONAY TURCIOS FUENTES"/>
    <s v="CSLV"/>
    <s v="Centro El Salvador"/>
    <n v="-1"/>
    <n v="-45.44"/>
    <n v="0"/>
    <n v="-45.44"/>
    <x v="4"/>
    <n v="9000190"/>
  </r>
  <r>
    <s v="CELIA MAZARIEGOS"/>
    <s v="#"/>
    <s v="Sin asignar"/>
    <s v="SV/07"/>
    <s v="La Unión"/>
    <n v="9000190"/>
    <s v="DENIS ADONAY TURCIOS FUENTES"/>
    <n v="500017"/>
    <s v="SISTEMA MEJOR AGUA 1100 LTS H.E. TRICAPA"/>
    <x v="5"/>
    <n v="9.2012999999999998"/>
    <n v="2"/>
    <s v="Tradicional"/>
    <n v="9000190"/>
    <s v="DENIS ADONAY TURCIOS FUENTES"/>
    <s v="CSLV"/>
    <s v="Centro El Salvador"/>
    <n v="1"/>
    <n v="152.16999999999999"/>
    <n v="29"/>
    <n v="152.16999999999999"/>
    <x v="4"/>
    <n v="9000190"/>
  </r>
  <r>
    <s v="CELIA MAZARIEGOS"/>
    <s v="#"/>
    <s v="Sin asignar"/>
    <s v="SV/07"/>
    <s v="La Unión"/>
    <n v="9000190"/>
    <s v="DENIS ADONAY TURCIOS FUENTES"/>
    <n v="500019"/>
    <s v="SISTEMA MEJOR AGUA 1100 LTS TRICAPA"/>
    <x v="5"/>
    <n v="9.2012999999999998"/>
    <n v="2"/>
    <s v="Tradicional"/>
    <n v="9000190"/>
    <s v="DENIS ADONAY TURCIOS FUENTES"/>
    <s v="CSLV"/>
    <s v="Centro El Salvador"/>
    <n v="4"/>
    <n v="524.52"/>
    <n v="76"/>
    <n v="524.52"/>
    <x v="4"/>
    <n v="9000190"/>
  </r>
  <r>
    <s v="CELIA MAZARIEGOS"/>
    <s v="#"/>
    <s v="Sin asignar"/>
    <s v="SV/07"/>
    <s v="La Unión"/>
    <n v="9000190"/>
    <s v="DENIS ADONAY TURCIOS FUENTES"/>
    <n v="500021"/>
    <s v="SISTEMA MEJOR AGUA 2500 LTS TRICAPA"/>
    <x v="5"/>
    <n v="9.2012999999999998"/>
    <n v="2"/>
    <s v="Tradicional"/>
    <n v="9000190"/>
    <s v="DENIS ADONAY TURCIOS FUENTES"/>
    <s v="CSLV"/>
    <s v="Centro El Salvador"/>
    <n v="2"/>
    <n v="522.66999999999996"/>
    <n v="77"/>
    <n v="522.66999999999996"/>
    <x v="4"/>
    <n v="9000190"/>
  </r>
  <r>
    <s v="CELIA MAZARIEGOS"/>
    <s v="#"/>
    <s v="Sin asignar"/>
    <s v="SV/07"/>
    <s v="La Unión"/>
    <n v="9000190"/>
    <s v="DENIS ADONAY TURCIOS FUENTES"/>
    <n v="500122"/>
    <s v="Sistema Mejor Agua 1700 lts BICAPA"/>
    <x v="5"/>
    <n v="9.2012999999999998"/>
    <n v="2"/>
    <s v="Tradicional"/>
    <n v="9000190"/>
    <s v="DENIS ADONAY TURCIOS FUENTES"/>
    <s v="CSLV"/>
    <s v="Centro El Salvador"/>
    <n v="2"/>
    <n v="339.99"/>
    <n v="55"/>
    <n v="339.99"/>
    <x v="4"/>
    <n v="9000190"/>
  </r>
  <r>
    <s v="CELIA MAZARIEGOS"/>
    <s v="#"/>
    <s v="Sin asignar"/>
    <s v="SV/08"/>
    <s v="La Libertad"/>
    <n v="9000288"/>
    <s v="RAMOFERR, S.A DE C.V"/>
    <n v="510127"/>
    <s v="CISTERNA GPV 2,800 LITROS EQ C/HIDRO 1/2"/>
    <x v="11"/>
    <n v="9.2012999999999998"/>
    <n v="2"/>
    <s v="Tradicional"/>
    <n v="9000288"/>
    <s v="RAMOFERR, S.A DE C.V"/>
    <s v="CSLV"/>
    <s v="Centro El Salvador"/>
    <n v="1"/>
    <n v="481.89"/>
    <n v="50"/>
    <n v="481.89"/>
    <x v="4"/>
    <n v="9000288"/>
  </r>
  <r>
    <s v="CELIA MAZARIEGOS"/>
    <s v="#"/>
    <s v="Sin asignar"/>
    <s v="SV/08"/>
    <s v="La Libertad"/>
    <n v="9000298"/>
    <s v="HENRI AMEDEE JEANPIERRE HERNANDEZ"/>
    <n v="300008"/>
    <s v="PURIFICADOR SOBRE TARJA"/>
    <x v="8"/>
    <n v="9.2012999999999998"/>
    <n v="2"/>
    <s v="Tradicional"/>
    <n v="9000298"/>
    <s v="HENRI AMEDEE JEANPIERRE HERNANDEZ"/>
    <s v="CSLV"/>
    <s v="Centro El Salvador"/>
    <n v="1"/>
    <n v="53.57"/>
    <n v="0"/>
    <n v="53.57"/>
    <x v="4"/>
    <n v="9000298"/>
  </r>
  <r>
    <s v="CELIA MAZARIEGOS"/>
    <s v="#"/>
    <s v="Sin asignar"/>
    <s v="SV/11"/>
    <s v="San Salvador"/>
    <n v="9000038"/>
    <s v="SUCROCENTRO SA DE CV"/>
    <n v="310028"/>
    <s v="CONEXION ROSCADA HEX 2 PLG EPDM"/>
    <x v="9"/>
    <n v="9.2012999999999998"/>
    <n v="5"/>
    <s v="Agroindustria"/>
    <n v="9000038"/>
    <s v="SUCROCENTRO SA DE CV"/>
    <s v="CSLV"/>
    <s v="Centro El Salvador"/>
    <n v="3"/>
    <n v="95.61"/>
    <n v="1"/>
    <n v="95.61"/>
    <x v="4"/>
    <n v="9000038"/>
  </r>
  <r>
    <s v="CELIA MAZARIEGOS"/>
    <s v="#"/>
    <s v="Sin asignar"/>
    <s v="SV/11"/>
    <s v="San Salvador"/>
    <n v="9000038"/>
    <s v="SUCROCENTRO SA DE CV"/>
    <n v="310029"/>
    <s v="CONEXION ROSCADA HEXAGONAL DE 3 P epdm"/>
    <x v="9"/>
    <n v="9.2012999999999998"/>
    <n v="5"/>
    <s v="Agroindustria"/>
    <n v="9000038"/>
    <s v="SUCROCENTRO SA DE CV"/>
    <s v="CSLV"/>
    <s v="Centro El Salvador"/>
    <n v="2"/>
    <n v="100.12"/>
    <n v="2"/>
    <n v="100.12"/>
    <x v="4"/>
    <n v="9000038"/>
  </r>
  <r>
    <s v="CELIA MAZARIEGOS"/>
    <s v="#"/>
    <s v="Sin asignar"/>
    <s v="SV/11"/>
    <s v="San Salvador"/>
    <n v="9000049"/>
    <s v="FREUND SA DE CV"/>
    <n v="300000"/>
    <s v="CARTUCHO DE REPUESTO FILTRO ESTANDAR"/>
    <x v="1"/>
    <n v="9.2012999999999998"/>
    <n v="2"/>
    <s v="Tradicional"/>
    <n v="9000049"/>
    <s v="FREUND SA DE CV"/>
    <s v="CSLV"/>
    <s v="Centro El Salvador"/>
    <n v="88"/>
    <n v="469.94"/>
    <n v="11"/>
    <n v="469.94"/>
    <x v="4"/>
    <n v="9000049"/>
  </r>
  <r>
    <s v="CELIA MAZARIEGOS"/>
    <s v="#"/>
    <s v="Sin asignar"/>
    <s v="SV/11"/>
    <s v="San Salvador"/>
    <n v="9000049"/>
    <s v="FREUND SA DE CV"/>
    <n v="300002"/>
    <s v="CARTUCHO DE REPUESTO PURIFICADOR"/>
    <x v="8"/>
    <n v="9.2012999999999998"/>
    <n v="2"/>
    <s v="Tradicional"/>
    <n v="9000049"/>
    <s v="FREUND SA DE CV"/>
    <s v="CSLV"/>
    <s v="Centro El Salvador"/>
    <n v="100"/>
    <n v="1408.77"/>
    <n v="0"/>
    <n v="1408.77"/>
    <x v="4"/>
    <n v="9000049"/>
  </r>
  <r>
    <s v="CELIA MAZARIEGOS"/>
    <s v="#"/>
    <s v="Sin asignar"/>
    <s v="SV/11"/>
    <s v="San Salvador"/>
    <n v="9000049"/>
    <s v="FREUND SA DE CV"/>
    <n v="300003"/>
    <s v="FILTRO ESTANDAR"/>
    <x v="1"/>
    <n v="9.2012999999999998"/>
    <n v="2"/>
    <s v="Tradicional"/>
    <n v="9000049"/>
    <s v="FREUND SA DE CV"/>
    <s v="CSLV"/>
    <s v="Centro El Salvador"/>
    <n v="42"/>
    <n v="673.21"/>
    <n v="41"/>
    <n v="673.21"/>
    <x v="4"/>
    <n v="9000049"/>
  </r>
  <r>
    <s v="CELIA MAZARIEGOS"/>
    <s v="#"/>
    <s v="Sin asignar"/>
    <s v="SV/11"/>
    <s v="San Salvador"/>
    <n v="9000049"/>
    <s v="FREUND SA DE CV"/>
    <n v="300008"/>
    <s v="PURIFICADOR SOBRE TARJA"/>
    <x v="8"/>
    <n v="9.2012999999999998"/>
    <n v="2"/>
    <s v="Tradicional"/>
    <n v="9000049"/>
    <s v="FREUND SA DE CV"/>
    <s v="CSLV"/>
    <s v="Centro El Salvador"/>
    <n v="28"/>
    <n v="1384.68"/>
    <n v="0"/>
    <n v="1384.68"/>
    <x v="4"/>
    <n v="9000049"/>
  </r>
  <r>
    <s v="CELIA MAZARIEGOS"/>
    <s v="#"/>
    <s v="Sin asignar"/>
    <s v="SV/11"/>
    <s v="San Salvador"/>
    <n v="9000049"/>
    <s v="FREUND SA DE CV"/>
    <n v="310029"/>
    <s v="CONEXION ROSCADA HEXAGONAL DE 3 P epdm"/>
    <x v="9"/>
    <n v="9.2012999999999998"/>
    <n v="2"/>
    <s v="Tradicional"/>
    <n v="9000049"/>
    <s v="FREUND SA DE CV"/>
    <s v="CSLV"/>
    <s v="Centro El Salvador"/>
    <n v="1"/>
    <n v="41.7"/>
    <n v="1"/>
    <n v="41.7"/>
    <x v="4"/>
    <n v="9000049"/>
  </r>
  <r>
    <s v="CELIA MAZARIEGOS"/>
    <s v="#"/>
    <s v="Sin asignar"/>
    <s v="SV/11"/>
    <s v="San Salvador"/>
    <n v="9000049"/>
    <s v="FREUND SA DE CV"/>
    <n v="310035"/>
    <s v="ELECTRONIVEL 5 MTS"/>
    <x v="2"/>
    <n v="9.2012999999999998"/>
    <n v="2"/>
    <s v="Tradicional"/>
    <n v="9000049"/>
    <s v="FREUND SA DE CV"/>
    <s v="CSLV"/>
    <s v="Centro El Salvador"/>
    <n v="37"/>
    <n v="431.24"/>
    <n v="0"/>
    <n v="431.24"/>
    <x v="4"/>
    <n v="9000049"/>
  </r>
  <r>
    <s v="CELIA MAZARIEGOS"/>
    <s v="#"/>
    <s v="Sin asignar"/>
    <s v="SV/11"/>
    <s v="San Salvador"/>
    <n v="9000049"/>
    <s v="FREUND SA DE CV"/>
    <n v="310059"/>
    <s v="SISTEMA DE LLENADO LAT 3/4 PLG (BLISTER)"/>
    <x v="2"/>
    <n v="9.2012999999999998"/>
    <n v="2"/>
    <s v="Tradicional"/>
    <n v="9000049"/>
    <s v="FREUND SA DE CV"/>
    <s v="CSLV"/>
    <s v="Centro El Salvador"/>
    <n v="121"/>
    <n v="1293.33"/>
    <n v="0"/>
    <n v="1293.33"/>
    <x v="4"/>
    <n v="9000049"/>
  </r>
  <r>
    <s v="CELIA MAZARIEGOS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3"/>
    <s v="FREUND SA DE CV"/>
    <s v="CSLV"/>
    <s v="Centro El Salvador"/>
    <n v="2"/>
    <n v="296.08999999999997"/>
    <n v="55"/>
    <n v="296.08999999999997"/>
    <x v="4"/>
    <n v="9000049"/>
  </r>
  <r>
    <s v="CELIA MAZARIEGOS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4"/>
    <s v="FREUND SA DE CV"/>
    <s v="CSLV"/>
    <s v="Centro El Salvador"/>
    <n v="1"/>
    <n v="148.05000000000001"/>
    <n v="28"/>
    <n v="148.05000000000001"/>
    <x v="4"/>
    <n v="9000049"/>
  </r>
  <r>
    <s v="CELIA MAZARIEGOS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5"/>
    <s v="FREUND SA DE CV"/>
    <s v="CSLV"/>
    <s v="Centro El Salvador"/>
    <n v="1"/>
    <n v="148.05000000000001"/>
    <n v="28"/>
    <n v="148.05000000000001"/>
    <x v="4"/>
    <n v="9000049"/>
  </r>
  <r>
    <s v="CELIA MAZARIEGOS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82"/>
    <s v="FREUND SA DE CV"/>
    <s v="CSLV"/>
    <s v="Centro El Salvador"/>
    <n v="1"/>
    <n v="148.05000000000001"/>
    <n v="28"/>
    <n v="148.05000000000001"/>
    <x v="4"/>
    <n v="9000049"/>
  </r>
  <r>
    <s v="CELIA MAZARIEGOS"/>
    <s v="#"/>
    <s v="Sin asignar"/>
    <s v="SV/11"/>
    <s v="San Salvador"/>
    <n v="9000049"/>
    <s v="FREUND SA DE CV"/>
    <n v="510126"/>
    <s v="CISTERNA GPV 2,800 LITROS SIN EQUIPO"/>
    <x v="11"/>
    <n v="9.2012999999999998"/>
    <n v="2"/>
    <s v="Tradicional"/>
    <n v="9000049"/>
    <s v="FREUND SA DE CV"/>
    <s v="CSLV"/>
    <s v="Centro El Salvador"/>
    <n v="1"/>
    <n v="299.47000000000003"/>
    <n v="50"/>
    <n v="299.47000000000003"/>
    <x v="4"/>
    <n v="9000049"/>
  </r>
  <r>
    <s v="CELIA MAZARIEGOS"/>
    <s v="#"/>
    <s v="Sin asignar"/>
    <s v="SV/11"/>
    <s v="San Salvador"/>
    <n v="9000049"/>
    <s v="FREUND SA DE CV"/>
    <n v="520016"/>
    <s v="Fosa Septica 10000 Lts. Terminada"/>
    <x v="7"/>
    <n v="9.2012999999999998"/>
    <n v="2"/>
    <s v="Tradicional"/>
    <n v="9000049"/>
    <s v="FREUND SA DE CV"/>
    <s v="CSLV"/>
    <s v="Centro El Salvador"/>
    <n v="1"/>
    <n v="1215.56"/>
    <n v="210"/>
    <n v="1215.56"/>
    <x v="4"/>
    <n v="9000049"/>
  </r>
  <r>
    <s v="CELIA MAZARIEGOS"/>
    <s v="#"/>
    <s v="Sin asignar"/>
    <s v="SV/11"/>
    <s v="San Salvador"/>
    <n v="9000049"/>
    <s v="FREUND SA DE CV"/>
    <n v="520019"/>
    <s v="Fosa Septica 450 Lts. Terminada"/>
    <x v="7"/>
    <n v="9.2012999999999998"/>
    <n v="2"/>
    <s v="Tradicional"/>
    <n v="9000049"/>
    <s v="FREUND SA DE CV"/>
    <s v="CSLV"/>
    <s v="Centro El Salvador"/>
    <n v="1"/>
    <n v="76.09"/>
    <n v="14"/>
    <n v="76.09"/>
    <x v="4"/>
    <n v="9000049"/>
  </r>
  <r>
    <s v="CELIA MAZARIEGOS"/>
    <s v="#"/>
    <s v="Sin asignar"/>
    <s v="SV/11"/>
    <s v="San Salvador"/>
    <n v="9000049"/>
    <s v="FREUND SA DE CV"/>
    <n v="520019"/>
    <s v="Fosa Septica 450 Lts. Terminada"/>
    <x v="7"/>
    <n v="9.2012999999999998"/>
    <n v="2"/>
    <s v="Tradicional"/>
    <n v="9800016"/>
    <s v="FREUND SA DE CV"/>
    <s v="CSLV"/>
    <s v="Centro El Salvador"/>
    <n v="1"/>
    <n v="76.09"/>
    <n v="14"/>
    <n v="76.09"/>
    <x v="4"/>
    <n v="9000049"/>
  </r>
  <r>
    <s v="CELIA MAZARIEGOS"/>
    <s v="#"/>
    <s v="Sin asignar"/>
    <s v="SV/11"/>
    <s v="San Salvador"/>
    <n v="9000049"/>
    <s v="FREUND SA DE CV"/>
    <n v="700071"/>
    <s v="CISTERNA 5000 L STD NEGRA S/EQUIPO TERM"/>
    <x v="11"/>
    <n v="9.2012999999999998"/>
    <n v="2"/>
    <s v="Tradicional"/>
    <n v="9000049"/>
    <s v="FREUND SA DE CV"/>
    <s v="CSLV"/>
    <s v="Centro El Salvador"/>
    <n v="1"/>
    <n v="575.23"/>
    <n v="110"/>
    <n v="575.23"/>
    <x v="4"/>
    <n v="9000049"/>
  </r>
  <r>
    <s v="CELIA MAZARIEGOS"/>
    <s v="#"/>
    <s v="Sin asignar"/>
    <s v="SV/11"/>
    <s v="San Salvador"/>
    <n v="9000049"/>
    <s v="FREUND SA DE CV"/>
    <n v="700486"/>
    <s v="TAPA CLICK NEGRA 18 PLG"/>
    <x v="4"/>
    <n v="9.2012999999999998"/>
    <n v="2"/>
    <s v="Tradicional"/>
    <n v="9000049"/>
    <s v="FREUND SA DE CV"/>
    <s v="CSLV"/>
    <s v="Centro El Salvador"/>
    <n v="10"/>
    <n v="77.73"/>
    <n v="10"/>
    <n v="77.73"/>
    <x v="4"/>
    <n v="9000049"/>
  </r>
  <r>
    <s v="CELIA MAZARIEGOS"/>
    <s v="#"/>
    <s v="Sin asignar"/>
    <s v="SV/11"/>
    <s v="San Salvador"/>
    <n v="9000072"/>
    <s v="VIDRI, S.A DE C.V."/>
    <n v="310059"/>
    <s v="SISTEMA DE LLENADO LAT 3/4 PLG (BLISTER)"/>
    <x v="2"/>
    <n v="9.2012999999999998"/>
    <n v="2"/>
    <s v="Tradicional"/>
    <n v="9000072"/>
    <s v="VIDRI, S.A DE C.V."/>
    <s v="CSLV"/>
    <s v="Centro El Salvador"/>
    <n v="150"/>
    <n v="1736.86"/>
    <n v="0"/>
    <n v="1736.86"/>
    <x v="4"/>
    <n v="9000072"/>
  </r>
  <r>
    <s v="CELIA MAZARIEGOS"/>
    <s v="#"/>
    <s v="Sin asignar"/>
    <s v="SV/11"/>
    <s v="San Salvador"/>
    <n v="9000143"/>
    <s v="FERRETERIA EPA, S.A. DE C.V."/>
    <n v="300000"/>
    <s v="CARTUCHO DE REPUESTO FILTRO ESTANDAR"/>
    <x v="1"/>
    <n v="9.2012999999999998"/>
    <n v="2"/>
    <s v="Tradicional"/>
    <n v="9800097"/>
    <s v="FERRETERIA EPA, S.A. DE C.V."/>
    <s v="CSLV"/>
    <s v="Centro El Salvador"/>
    <n v="5"/>
    <n v="26.7"/>
    <n v="1"/>
    <n v="26.7"/>
    <x v="4"/>
    <n v="9000143"/>
  </r>
  <r>
    <s v="CELIA MAZARIEGOS"/>
    <s v="#"/>
    <s v="Sin asignar"/>
    <s v="SV/11"/>
    <s v="San Salvador"/>
    <n v="9000143"/>
    <s v="FERRETERIA EPA, S.A. DE C.V."/>
    <n v="300003"/>
    <s v="FILTRO ESTANDAR"/>
    <x v="1"/>
    <n v="9.2012999999999998"/>
    <n v="2"/>
    <s v="Tradicional"/>
    <n v="9000143"/>
    <s v="FERRETERIA EPA, S.A. DE C.V."/>
    <s v="CSLV"/>
    <s v="Centro El Salvador"/>
    <n v="4"/>
    <n v="64.12"/>
    <n v="4"/>
    <n v="64.12"/>
    <x v="4"/>
    <n v="9000143"/>
  </r>
  <r>
    <s v="CELIA MAZARIEGOS"/>
    <s v="#"/>
    <s v="Sin asignar"/>
    <s v="SV/11"/>
    <s v="San Salvador"/>
    <n v="9000143"/>
    <s v="FERRETERIA EPA, S.A. DE C.V."/>
    <n v="310059"/>
    <s v="SISTEMA DE LLENADO LAT 3/4 PLG (BLISTER)"/>
    <x v="2"/>
    <n v="9.2012999999999998"/>
    <n v="2"/>
    <s v="Tradicional"/>
    <n v="9000143"/>
    <s v="FERRETERIA EPA, S.A. DE C.V."/>
    <s v="CSLV"/>
    <s v="Centro El Salvador"/>
    <n v="4"/>
    <n v="42.75"/>
    <n v="0"/>
    <n v="42.75"/>
    <x v="4"/>
    <n v="9000143"/>
  </r>
  <r>
    <s v="CELIA MAZARIEGOS"/>
    <s v="#"/>
    <s v="Sin asignar"/>
    <s v="SV/11"/>
    <s v="San Salvador"/>
    <n v="9000143"/>
    <s v="FERRETERIA EPA, S.A. DE C.V."/>
    <n v="500023"/>
    <s v="SISTEMA MEJOR AGUA 450 LTS TRICAPA"/>
    <x v="5"/>
    <n v="9.2012999999999998"/>
    <n v="2"/>
    <s v="Tradicional"/>
    <n v="9800097"/>
    <s v="FERRETERIA EPA, S.A. DE C.V."/>
    <s v="CSLV"/>
    <s v="Centro El Salvador"/>
    <n v="10"/>
    <n v="674.48"/>
    <n v="105"/>
    <n v="674.48"/>
    <x v="4"/>
    <n v="9000143"/>
  </r>
  <r>
    <s v="CELIA MAZARIEGOS"/>
    <s v="#"/>
    <s v="Sin asignar"/>
    <s v="SV/11"/>
    <s v="San Salvador"/>
    <n v="9000143"/>
    <s v="FERRETERIA EPA, S.A. DE C.V."/>
    <n v="500027"/>
    <s v="SISTEMA MEJOR AGUA 750 LTS TRICAPA"/>
    <x v="5"/>
    <n v="9.2012999999999998"/>
    <n v="2"/>
    <s v="Tradicional"/>
    <n v="9000143"/>
    <s v="FERRETERIA EPA, S.A. DE C.V."/>
    <s v="CSLV"/>
    <s v="Centro El Salvador"/>
    <n v="3"/>
    <n v="293.87"/>
    <n v="45"/>
    <n v="293.87"/>
    <x v="4"/>
    <n v="9000143"/>
  </r>
  <r>
    <s v="CELIA MAZARIEGOS"/>
    <s v="#"/>
    <s v="Sin asignar"/>
    <s v="SV/11"/>
    <s v="San Salvador"/>
    <n v="9000143"/>
    <s v="FERRETERIA EPA, S.A. DE C.V."/>
    <n v="500027"/>
    <s v="SISTEMA MEJOR AGUA 750 LTS TRICAPA"/>
    <x v="5"/>
    <n v="9.2012999999999998"/>
    <n v="2"/>
    <s v="Tradicional"/>
    <n v="9800097"/>
    <s v="FERRETERIA EPA, S.A. DE C.V."/>
    <s v="CSLV"/>
    <s v="Centro El Salvador"/>
    <n v="3"/>
    <n v="293.87"/>
    <n v="45"/>
    <n v="293.87"/>
    <x v="4"/>
    <n v="9000143"/>
  </r>
  <r>
    <s v="CELIA MAZARIEGOS"/>
    <s v="#"/>
    <s v="Sin asignar"/>
    <s v="SV/11"/>
    <s v="San Salvador"/>
    <n v="9000143"/>
    <s v="FERRETERIA EPA, S.A. DE C.V."/>
    <n v="500040"/>
    <s v="TAMBOPLAS 250 LTS"/>
    <x v="5"/>
    <n v="9.2012999999999998"/>
    <n v="2"/>
    <s v="Tradicional"/>
    <n v="9000143"/>
    <s v="FERRETERIA EPA, S.A. DE C.V."/>
    <s v="CSLV"/>
    <s v="Centro El Salvador"/>
    <n v="1"/>
    <n v="47.96"/>
    <n v="7"/>
    <n v="47.96"/>
    <x v="4"/>
    <n v="9000143"/>
  </r>
  <r>
    <s v="CELIA MAZARIEGOS"/>
    <s v="#"/>
    <s v="Sin asignar"/>
    <s v="SV/11"/>
    <s v="San Salvador"/>
    <n v="9000143"/>
    <s v="FERRETERIA EPA, S.A. DE C.V."/>
    <n v="520017"/>
    <s v="Fosa Septica 1100 Lts.  Terminada"/>
    <x v="7"/>
    <n v="9.2012999999999998"/>
    <n v="2"/>
    <s v="Tradicional"/>
    <n v="9800097"/>
    <s v="FERRETERIA EPA, S.A. DE C.V."/>
    <s v="CSLV"/>
    <s v="Centro El Salvador"/>
    <n v="1"/>
    <n v="138.69"/>
    <n v="26"/>
    <n v="138.69"/>
    <x v="4"/>
    <n v="9000143"/>
  </r>
  <r>
    <s v="CELIA MAZARIEGOS"/>
    <s v="#"/>
    <s v="Sin asignar"/>
    <s v="SV/5"/>
    <s v="San Miguel"/>
    <n v="9000026"/>
    <s v="FERRETERIA CABALLERO"/>
    <n v="300008"/>
    <s v="PURIFICADOR SOBRE TARJA"/>
    <x v="8"/>
    <n v="9.2012999999999998"/>
    <n v="2"/>
    <s v="Tradicional"/>
    <n v="9000026"/>
    <s v="FERRETERIA CABALLERO"/>
    <s v="CSLV"/>
    <s v="Centro El Salvador"/>
    <n v="24"/>
    <n v="0"/>
    <n v="0"/>
    <n v="0"/>
    <x v="4"/>
    <n v="9000026"/>
  </r>
  <r>
    <s v="CELIA MAZARIEGOS"/>
    <s v="#"/>
    <s v="Sin asignar"/>
    <s v="SV/5"/>
    <s v="San Miguel"/>
    <n v="9000026"/>
    <s v="FERRETERIA CABALLERO"/>
    <n v="500019"/>
    <s v="SISTEMA MEJOR AGUA 1100 LTS TRICAPA"/>
    <x v="5"/>
    <n v="9.2012999999999998"/>
    <n v="2"/>
    <s v="Tradicional"/>
    <n v="9000026"/>
    <s v="FERRETERIA CABALLERO"/>
    <s v="CSLV"/>
    <s v="Centro El Salvador"/>
    <n v="12"/>
    <n v="1494.91"/>
    <n v="228"/>
    <n v="1494.91"/>
    <x v="4"/>
    <n v="9000026"/>
  </r>
  <r>
    <s v="CELIA MAZARIEGOS"/>
    <s v="#"/>
    <s v="Sin asignar"/>
    <s v="SV/5"/>
    <s v="San Miguel"/>
    <n v="9000026"/>
    <s v="FERRETERIA CABALLERO"/>
    <n v="500021"/>
    <s v="SISTEMA MEJOR AGUA 2500 LTS TRICAPA"/>
    <x v="5"/>
    <n v="9.2012999999999998"/>
    <n v="2"/>
    <s v="Tradicional"/>
    <n v="9000026"/>
    <s v="FERRETERIA CABALLERO"/>
    <s v="CSLV"/>
    <s v="Centro El Salvador"/>
    <n v="12"/>
    <n v="2979.28"/>
    <n v="462"/>
    <n v="2979.28"/>
    <x v="4"/>
    <n v="9000026"/>
  </r>
  <r>
    <s v="CELIA MAZARIEGOS"/>
    <s v="#"/>
    <s v="Sin asignar"/>
    <s v="SV/5"/>
    <s v="San Miguel"/>
    <n v="9000026"/>
    <s v="FERRETERIA CABALLERO"/>
    <n v="500023"/>
    <s v="SISTEMA MEJOR AGUA 450 LTS TRICAPA"/>
    <x v="5"/>
    <n v="9.2012999999999998"/>
    <n v="2"/>
    <s v="Tradicional"/>
    <n v="9000026"/>
    <s v="FERRETERIA CABALLERO"/>
    <s v="CSLV"/>
    <s v="Centro El Salvador"/>
    <n v="6"/>
    <n v="384.46"/>
    <n v="63"/>
    <n v="384.46"/>
    <x v="4"/>
    <n v="9000026"/>
  </r>
  <r>
    <s v="CELIA MAZARIEGOS"/>
    <s v="#"/>
    <s v="Sin asignar"/>
    <s v="SV/5"/>
    <s v="San Miguel"/>
    <n v="9000026"/>
    <s v="FERRETERIA CABALLERO"/>
    <n v="520000"/>
    <s v="BIODIGESTOR AUTOLIMPIABLE 1300 LTS"/>
    <x v="10"/>
    <n v="9.2012999999999998"/>
    <n v="2"/>
    <s v="Tradicional"/>
    <n v="9000026"/>
    <s v="FERRETERIA CABALLERO"/>
    <s v="CSLV"/>
    <s v="Centro El Salvador"/>
    <n v="2"/>
    <n v="879.74"/>
    <n v="70"/>
    <n v="879.74"/>
    <x v="4"/>
    <n v="9000026"/>
  </r>
  <r>
    <s v="CELIA MAZARIEGOS"/>
    <s v="#"/>
    <s v="Sin asignar"/>
    <s v="SV/5"/>
    <s v="San Miguel"/>
    <n v="9000041"/>
    <s v="SUMINISTROS SAN ESTEBAN SA DE CV"/>
    <n v="300008"/>
    <s v="PURIFICADOR SOBRE TARJA"/>
    <x v="8"/>
    <n v="9.2012999999999998"/>
    <n v="2"/>
    <s v="Tradicional"/>
    <n v="9000041"/>
    <s v="SUMINISTROS SAN ESTEBAN SA DE CV"/>
    <s v="CSLV"/>
    <s v="Centro El Salvador"/>
    <n v="12"/>
    <n v="0"/>
    <n v="0"/>
    <n v="0"/>
    <x v="4"/>
    <n v="9000041"/>
  </r>
  <r>
    <s v="CELIA MAZARIEGOS"/>
    <s v="#"/>
    <s v="Sin asignar"/>
    <s v="SV/5"/>
    <s v="San Miguel"/>
    <n v="9000041"/>
    <s v="SUMINISTROS SAN ESTEBAN SA DE CV"/>
    <n v="500019"/>
    <s v="SISTEMA MEJOR AGUA 1100 LTS TRICAPA"/>
    <x v="5"/>
    <n v="9.2012999999999998"/>
    <n v="2"/>
    <s v="Tradicional"/>
    <n v="9000041"/>
    <s v="SUMINISTROS SAN ESTEBAN SA DE CV"/>
    <s v="CSLV"/>
    <s v="Centro El Salvador"/>
    <n v="20"/>
    <n v="2491.42"/>
    <n v="380"/>
    <n v="2491.42"/>
    <x v="4"/>
    <n v="9000041"/>
  </r>
  <r>
    <s v="CELIA MAZARIEGOS"/>
    <s v="#"/>
    <s v="Sin asignar"/>
    <s v="SV/5"/>
    <s v="San Miguel"/>
    <n v="9000041"/>
    <s v="SUMINISTROS SAN ESTEBAN SA DE CV"/>
    <n v="500021"/>
    <s v="SISTEMA MEJOR AGUA 2500 LTS TRICAPA"/>
    <x v="5"/>
    <n v="9.2012999999999998"/>
    <n v="2"/>
    <s v="Tradicional"/>
    <n v="9000041"/>
    <s v="SUMINISTROS SAN ESTEBAN SA DE CV"/>
    <s v="CSLV"/>
    <s v="Centro El Salvador"/>
    <n v="1"/>
    <n v="248.26"/>
    <n v="39"/>
    <n v="248.26"/>
    <x v="4"/>
    <n v="9000041"/>
  </r>
  <r>
    <s v="CELIA MAZARIEGOS"/>
    <s v="#"/>
    <s v="Sin asignar"/>
    <s v="SV/5"/>
    <s v="San Miguel"/>
    <n v="9000041"/>
    <s v="SUMINISTROS SAN ESTEBAN SA DE CV"/>
    <n v="500023"/>
    <s v="SISTEMA MEJOR AGUA 450 LTS TRICAPA"/>
    <x v="5"/>
    <n v="9.2012999999999998"/>
    <n v="2"/>
    <s v="Tradicional"/>
    <n v="9000041"/>
    <s v="SUMINISTROS SAN ESTEBAN SA DE CV"/>
    <s v="CSLV"/>
    <s v="Centro El Salvador"/>
    <n v="5"/>
    <n v="320.37"/>
    <n v="53"/>
    <n v="320.37"/>
    <x v="4"/>
    <n v="9000041"/>
  </r>
  <r>
    <s v="CELIA MAZARIEGOS"/>
    <s v="#"/>
    <s v="Sin asignar"/>
    <s v="SV/5"/>
    <s v="San Miguel"/>
    <n v="9000041"/>
    <s v="SUMINISTROS SAN ESTEBAN SA DE CV"/>
    <n v="500122"/>
    <s v="Sistema Mejor Agua 1700 lts BICAPA"/>
    <x v="5"/>
    <n v="9.2012999999999998"/>
    <n v="2"/>
    <s v="Tradicional"/>
    <n v="9000041"/>
    <s v="SUMINISTROS SAN ESTEBAN SA DE CV"/>
    <s v="CSLV"/>
    <s v="Centro El Salvador"/>
    <n v="1"/>
    <n v="161.49"/>
    <n v="28"/>
    <n v="161.49"/>
    <x v="4"/>
    <n v="9000041"/>
  </r>
  <r>
    <s v="CELIA MAZARIEGOS"/>
    <s v="#"/>
    <s v="Sin asignar"/>
    <s v="SV/5"/>
    <s v="San Miguel"/>
    <n v="9000045"/>
    <s v="JOSE N BATARSE SA DE CV"/>
    <n v="400059"/>
    <s v="ANTICIPO DE CLIENTES"/>
    <x v="0"/>
    <n v="9.2012999999999998"/>
    <n v="2"/>
    <s v="Tradicional"/>
    <n v="9000045"/>
    <s v="JOSE N BATARSE SA DE CV"/>
    <s v="CSLV"/>
    <s v="Centro El Salvador"/>
    <n v="-1"/>
    <n v="-76988.22"/>
    <n v="0"/>
    <n v="-76988.22"/>
    <x v="4"/>
    <n v="9000045"/>
  </r>
  <r>
    <s v="CELIA MAZARIEGOS"/>
    <s v="#"/>
    <s v="Sin asignar"/>
    <s v="SV/5"/>
    <s v="San Miguel"/>
    <n v="9000045"/>
    <s v="JOSE N BATARSE SA DE CV"/>
    <n v="500019"/>
    <s v="SISTEMA MEJOR AGUA 1100 LTS TRICAPA"/>
    <x v="5"/>
    <n v="9.2012999999999998"/>
    <n v="2"/>
    <s v="Tradicional"/>
    <n v="9000045"/>
    <s v="JOSE N BATARSE SA DE CV"/>
    <s v="CSLV"/>
    <s v="Centro El Salvador"/>
    <n v="210"/>
    <n v="19796.7"/>
    <n v="3990"/>
    <n v="19796.7"/>
    <x v="4"/>
    <n v="9000045"/>
  </r>
  <r>
    <s v="CELIA MAZARIEGOS"/>
    <s v="#"/>
    <s v="Sin asignar"/>
    <s v="SV/5"/>
    <s v="San Miguel"/>
    <n v="9000045"/>
    <s v="JOSE N BATARSE SA DE CV"/>
    <n v="500021"/>
    <s v="SISTEMA MEJOR AGUA 2500 LTS TRICAPA"/>
    <x v="5"/>
    <n v="9.2012999999999998"/>
    <n v="2"/>
    <s v="Tradicional"/>
    <n v="9000045"/>
    <s v="JOSE N BATARSE SA DE CV"/>
    <s v="CSLV"/>
    <s v="Centro El Salvador"/>
    <n v="95"/>
    <n v="17522.75"/>
    <n v="3658"/>
    <n v="17522.75"/>
    <x v="4"/>
    <n v="9000045"/>
  </r>
  <r>
    <s v="CELIA MAZARIEGOS"/>
    <s v="#"/>
    <s v="Sin asignar"/>
    <s v="SV/5"/>
    <s v="San Miguel"/>
    <n v="9000045"/>
    <s v="JOSE N BATARSE SA DE CV"/>
    <n v="500023"/>
    <s v="SISTEMA MEJOR AGUA 450 LTS TRICAPA"/>
    <x v="5"/>
    <n v="9.2012999999999998"/>
    <n v="2"/>
    <s v="Tradicional"/>
    <n v="9000045"/>
    <s v="JOSE N BATARSE SA DE CV"/>
    <s v="CSLV"/>
    <s v="Centro El Salvador"/>
    <n v="182"/>
    <n v="8588.58"/>
    <n v="1911"/>
    <n v="8588.58"/>
    <x v="4"/>
    <n v="9000045"/>
  </r>
  <r>
    <s v="CELIA MAZARIEGOS"/>
    <s v="#"/>
    <s v="Sin asignar"/>
    <s v="SV/5"/>
    <s v="San Miguel"/>
    <n v="9000045"/>
    <s v="JOSE N BATARSE SA DE CV"/>
    <n v="500027"/>
    <s v="SISTEMA MEJOR AGUA 750 LTS TRICAPA"/>
    <x v="5"/>
    <n v="9.2012999999999998"/>
    <n v="2"/>
    <s v="Tradicional"/>
    <n v="9000045"/>
    <s v="JOSE N BATARSE SA DE CV"/>
    <s v="CSLV"/>
    <s v="Centro El Salvador"/>
    <n v="170"/>
    <n v="11847.3"/>
    <n v="2550"/>
    <n v="11847.3"/>
    <x v="4"/>
    <n v="9000045"/>
  </r>
  <r>
    <s v="CELIA MAZARIEGOS"/>
    <s v="#"/>
    <s v="Sin asignar"/>
    <s v="SV/5"/>
    <s v="San Miguel"/>
    <n v="9000045"/>
    <s v="JOSE N BATARSE SA DE CV"/>
    <n v="500122"/>
    <s v="Sistema Mejor Agua 1700 lts BICAPA"/>
    <x v="5"/>
    <n v="9.2012999999999998"/>
    <n v="2"/>
    <s v="Tradicional"/>
    <n v="9000045"/>
    <s v="JOSE N BATARSE SA DE CV"/>
    <s v="CSLV"/>
    <s v="Centro El Salvador"/>
    <n v="12"/>
    <n v="1788.72"/>
    <n v="330"/>
    <n v="1788.72"/>
    <x v="4"/>
    <n v="9000045"/>
  </r>
  <r>
    <s v="CELIA MAZARIEGOS"/>
    <s v="#"/>
    <s v="Sin asignar"/>
    <s v="SV/5"/>
    <s v="San Miguel"/>
    <n v="9000045"/>
    <s v="JOSE N BATARSE SA DE CV"/>
    <n v="510121"/>
    <s v="CISTERNA GPV 1,700 LITROS SIN EQUIPO"/>
    <x v="11"/>
    <n v="9.2012999999999998"/>
    <n v="2"/>
    <s v="Tradicional"/>
    <n v="9000045"/>
    <s v="JOSE N BATARSE SA DE CV"/>
    <s v="CSLV"/>
    <s v="Centro El Salvador"/>
    <n v="2"/>
    <n v="359.88"/>
    <n v="59"/>
    <n v="359.88"/>
    <x v="4"/>
    <n v="9000045"/>
  </r>
  <r>
    <s v="CELIA MAZARIEGOS"/>
    <s v="#"/>
    <s v="Sin asignar"/>
    <s v="SV/5"/>
    <s v="San Miguel"/>
    <n v="9000056"/>
    <s v="PORTILLO MATERIALES ELEC SA DE CV"/>
    <n v="300002"/>
    <s v="CARTUCHO DE REPUESTO PURIFICADOR"/>
    <x v="8"/>
    <n v="9.2012999999999998"/>
    <n v="2"/>
    <s v="Tradicional"/>
    <n v="9000056"/>
    <s v="PORTILLO MATERIALES ELEC SA DE CV"/>
    <s v="CSLV"/>
    <s v="Centro El Salvador"/>
    <n v="6"/>
    <n v="84.53"/>
    <n v="0"/>
    <n v="84.53"/>
    <x v="4"/>
    <n v="9000056"/>
  </r>
  <r>
    <s v="CELIA MAZARIEGOS"/>
    <s v="#"/>
    <s v="Sin asignar"/>
    <s v="SV/5"/>
    <s v="San Miguel"/>
    <n v="9000056"/>
    <s v="PORTILLO MATERIALES ELEC SA DE CV"/>
    <n v="300008"/>
    <s v="PURIFICADOR SOBRE TARJA"/>
    <x v="8"/>
    <n v="9.2012999999999998"/>
    <n v="2"/>
    <s v="Tradicional"/>
    <n v="9000056"/>
    <s v="PORTILLO MATERIALES ELEC SA DE CV"/>
    <s v="CSLV"/>
    <s v="Centro El Salvador"/>
    <n v="6"/>
    <n v="296.72000000000003"/>
    <n v="0"/>
    <n v="296.72000000000003"/>
    <x v="4"/>
    <n v="9000056"/>
  </r>
  <r>
    <s v="CELIA MAZARIEGOS"/>
    <s v="#"/>
    <s v="Sin asignar"/>
    <s v="SV/5"/>
    <s v="San Miguel"/>
    <n v="9000056"/>
    <s v="PORTILLO MATERIALES ELEC SA DE CV"/>
    <n v="400063"/>
    <s v="NC BONIFICACION SOBRE VENTAS"/>
    <x v="0"/>
    <n v="9.2012999999999998"/>
    <n v="2"/>
    <s v="Tradicional"/>
    <n v="9000056"/>
    <s v="PORTILLO MATERIALES ELEC SA DE CV"/>
    <s v="CSLV"/>
    <s v="Centro El Salvador"/>
    <n v="-1"/>
    <n v="-628.84"/>
    <n v="0"/>
    <n v="-628.84"/>
    <x v="4"/>
    <n v="9000056"/>
  </r>
  <r>
    <s v="CELIA MAZARIEGOS"/>
    <s v="#"/>
    <s v="Sin asignar"/>
    <s v="SV/5"/>
    <s v="San Miguel"/>
    <n v="9000056"/>
    <s v="PORTILLO MATERIALES ELEC SA DE CV"/>
    <n v="500019"/>
    <s v="SISTEMA MEJOR AGUA 1100 LTS TRICAPA"/>
    <x v="5"/>
    <n v="9.2012999999999998"/>
    <n v="2"/>
    <s v="Tradicional"/>
    <n v="9000056"/>
    <s v="PORTILLO MATERIALES ELEC SA DE CV"/>
    <s v="CSLV"/>
    <s v="Centro El Salvador"/>
    <n v="12"/>
    <n v="1494.91"/>
    <n v="228"/>
    <n v="1494.91"/>
    <x v="4"/>
    <n v="9000056"/>
  </r>
  <r>
    <s v="CELIA MAZARIEGOS"/>
    <s v="#"/>
    <s v="Sin asignar"/>
    <s v="SV/5"/>
    <s v="San Miguel"/>
    <n v="9000056"/>
    <s v="PORTILLO MATERIALES ELEC SA DE CV"/>
    <n v="500021"/>
    <s v="SISTEMA MEJOR AGUA 2500 LTS TRICAPA"/>
    <x v="5"/>
    <n v="9.2012999999999998"/>
    <n v="2"/>
    <s v="Tradicional"/>
    <n v="9000056"/>
    <s v="PORTILLO MATERIALES ELEC SA DE CV"/>
    <s v="CSLV"/>
    <s v="Centro El Salvador"/>
    <n v="12"/>
    <n v="2979.28"/>
    <n v="462"/>
    <n v="2979.28"/>
    <x v="4"/>
    <n v="9000056"/>
  </r>
  <r>
    <s v="CELIA MAZARIEGOS"/>
    <s v="#"/>
    <s v="Sin asignar"/>
    <s v="SV/5"/>
    <s v="San Miguel"/>
    <n v="9000154"/>
    <s v="ALEX RAUL QUIJADA"/>
    <n v="500023"/>
    <s v="SISTEMA MEJOR AGUA 450 LTS TRICAPA"/>
    <x v="5"/>
    <n v="9.2012999999999998"/>
    <n v="2"/>
    <s v="Tradicional"/>
    <n v="9000154"/>
    <s v="ALEX RAUL QUIJADA"/>
    <s v="CSLV"/>
    <s v="Centro El Salvador"/>
    <n v="1"/>
    <n v="73.069999999999993"/>
    <n v="11"/>
    <n v="73.069999999999993"/>
    <x v="4"/>
    <n v="9000154"/>
  </r>
  <r>
    <s v="CELIA MAZARIEGOS"/>
    <n v="149"/>
    <s v="MAZARIEGOS CELIA"/>
    <s v="SV/06"/>
    <s v="Morazán"/>
    <n v="9000333"/>
    <s v="COREAS FLORES FELICIANO"/>
    <n v="500021"/>
    <s v="SISTEMA MEJOR AGUA 2500 LTS TRICAPA"/>
    <x v="5"/>
    <n v="9.2012999999999998"/>
    <n v="2"/>
    <s v="Tradicional"/>
    <n v="9000333"/>
    <s v="COREAS FLORES FELICIANO"/>
    <s v="CSLV"/>
    <s v="Centro El Salvador"/>
    <n v="-1"/>
    <n v="-313.69"/>
    <n v="-39"/>
    <n v="-313.69"/>
    <x v="4"/>
    <s v="NO"/>
  </r>
  <r>
    <s v="CELIA MAZARIEGOS"/>
    <n v="149"/>
    <s v="MAZARIEGOS CELIA"/>
    <s v="SV/07"/>
    <s v="La Unión"/>
    <n v="9000292"/>
    <s v="CALVOCONSERVAS EL SALVADOR, S.A DE"/>
    <n v="310028"/>
    <s v="CONEXION ROSCADA HEX 2 PLG EPDM"/>
    <x v="9"/>
    <n v="9.2012999999999998"/>
    <n v="5"/>
    <s v="Agroindustria"/>
    <n v="9000292"/>
    <s v="CALVOCONSERVAS EL SALVADOR, S.A DE"/>
    <s v="CSLV"/>
    <s v="Centro El Salvador"/>
    <n v="1"/>
    <n v="31.87"/>
    <n v="0"/>
    <n v="31.87"/>
    <x v="4"/>
    <s v="NO"/>
  </r>
  <r>
    <s v="CELIA MAZARIEGOS"/>
    <n v="149"/>
    <s v="MAZARIEGOS CELIA"/>
    <s v="SV/07"/>
    <s v="La Unión"/>
    <n v="9000292"/>
    <s v="CALVOCONSERVAS EL SALVADOR, S.A DE"/>
    <n v="310037"/>
    <s v="EMPAQUE VITON 2(200-G-V)"/>
    <x v="2"/>
    <n v="9.2012999999999998"/>
    <n v="5"/>
    <s v="Agroindustria"/>
    <n v="9000292"/>
    <s v="CALVOCONSERVAS EL SALVADOR, S.A DE"/>
    <s v="CSLV"/>
    <s v="Centro El Salvador"/>
    <n v="1"/>
    <n v="57.09"/>
    <n v="0"/>
    <n v="57.09"/>
    <x v="4"/>
    <s v="NO"/>
  </r>
  <r>
    <s v="CELIA MAZARIEGOS"/>
    <n v="149"/>
    <s v="MAZARIEGOS CELIA"/>
    <s v="SV/07"/>
    <s v="La Unión"/>
    <n v="9000292"/>
    <s v="CALVOCONSERVAS EL SALVADOR, S.A DE"/>
    <n v="550066"/>
    <s v="TANQUE VERTICAL 22000 L STD NEGRO"/>
    <x v="6"/>
    <n v="9.2012999999999998"/>
    <n v="5"/>
    <s v="Agroindustria"/>
    <n v="9000292"/>
    <s v="CALVOCONSERVAS EL SALVADOR, S.A DE"/>
    <s v="CSLV"/>
    <s v="Centro El Salvador"/>
    <n v="1"/>
    <n v="3850"/>
    <n v="400"/>
    <n v="3850"/>
    <x v="4"/>
    <s v="NO"/>
  </r>
  <r>
    <s v="CELIA MAZARIEGOS"/>
    <n v="149"/>
    <s v="MAZARIEGOS CELIA"/>
    <s v="SV/5"/>
    <s v="San Miguel"/>
    <n v="9000026"/>
    <s v="FERRETERIA CABALLERO"/>
    <n v="520000"/>
    <s v="BIODIGESTOR AUTOLIMPIABLE 1300 LTS"/>
    <x v="10"/>
    <n v="9.2012999999999998"/>
    <n v="2"/>
    <s v="Tradicional"/>
    <n v="9000026"/>
    <s v="FERRETERIA CABALLERO"/>
    <s v="CSLV"/>
    <s v="Centro El Salvador"/>
    <n v="-1"/>
    <n v="-439.87"/>
    <n v="-35"/>
    <n v="-439.87"/>
    <x v="4"/>
    <n v="9000026"/>
  </r>
  <r>
    <s v="CELIA MAZARIEGOS"/>
    <n v="149"/>
    <s v="MAZARIEGOS CELIA"/>
    <s v="SV/5"/>
    <s v="San Miguel"/>
    <n v="9000045"/>
    <s v="JOSE N BATARSE SA DE CV"/>
    <n v="400059"/>
    <s v="ANTICIPO DE CLIENTES"/>
    <x v="0"/>
    <n v="9.2012999999999998"/>
    <n v="2"/>
    <s v="Tradicional"/>
    <n v="9000045"/>
    <s v="JOSE N BATARSE SA DE CV"/>
    <s v="CSLV"/>
    <s v="Centro El Salvador"/>
    <n v="1"/>
    <n v="76988.22"/>
    <n v="0"/>
    <n v="76988.22"/>
    <x v="4"/>
    <n v="9000045"/>
  </r>
  <r>
    <s v="CELIA MAZARIEGOS"/>
    <n v="149"/>
    <s v="MAZARIEGOS CELIA"/>
    <s v="SV/5"/>
    <s v="San Miguel"/>
    <n v="9000045"/>
    <s v="JOSE N BATARSE SA DE CV"/>
    <n v="500019"/>
    <s v="SISTEMA MEJOR AGUA 1100 LTS TRICAPA"/>
    <x v="5"/>
    <n v="9.2012999999999998"/>
    <n v="2"/>
    <s v="Tradicional"/>
    <n v="9000045"/>
    <s v="JOSE N BATARSE SA DE CV"/>
    <s v="CSLV"/>
    <s v="Centro El Salvador"/>
    <n v="-210"/>
    <n v="-19796.7"/>
    <n v="-3990"/>
    <n v="-19796.7"/>
    <x v="4"/>
    <n v="9000045"/>
  </r>
  <r>
    <s v="CELIA MAZARIEGOS"/>
    <n v="149"/>
    <s v="MAZARIEGOS CELIA"/>
    <s v="SV/5"/>
    <s v="San Miguel"/>
    <n v="9000045"/>
    <s v="JOSE N BATARSE SA DE CV"/>
    <n v="500021"/>
    <s v="SISTEMA MEJOR AGUA 2500 LTS TRICAPA"/>
    <x v="5"/>
    <n v="9.2012999999999998"/>
    <n v="2"/>
    <s v="Tradicional"/>
    <n v="9000045"/>
    <s v="JOSE N BATARSE SA DE CV"/>
    <s v="CSLV"/>
    <s v="Centro El Salvador"/>
    <n v="-95"/>
    <n v="-17522.75"/>
    <n v="-3658"/>
    <n v="-17522.75"/>
    <x v="4"/>
    <n v="9000045"/>
  </r>
  <r>
    <s v="CELIA MAZARIEGOS"/>
    <n v="149"/>
    <s v="MAZARIEGOS CELIA"/>
    <s v="SV/5"/>
    <s v="San Miguel"/>
    <n v="9000045"/>
    <s v="JOSE N BATARSE SA DE CV"/>
    <n v="500023"/>
    <s v="SISTEMA MEJOR AGUA 450 LTS TRICAPA"/>
    <x v="5"/>
    <n v="9.2012999999999998"/>
    <n v="2"/>
    <s v="Tradicional"/>
    <n v="9000045"/>
    <s v="JOSE N BATARSE SA DE CV"/>
    <s v="CSLV"/>
    <s v="Centro El Salvador"/>
    <n v="-180"/>
    <n v="-8494.2000000000007"/>
    <n v="-1890"/>
    <n v="-8494.2000000000007"/>
    <x v="4"/>
    <n v="9000045"/>
  </r>
  <r>
    <s v="CELIA MAZARIEGOS"/>
    <n v="149"/>
    <s v="MAZARIEGOS CELIA"/>
    <s v="SV/5"/>
    <s v="San Miguel"/>
    <n v="9000045"/>
    <s v="JOSE N BATARSE SA DE CV"/>
    <n v="500027"/>
    <s v="SISTEMA MEJOR AGUA 750 LTS TRICAPA"/>
    <x v="5"/>
    <n v="9.2012999999999998"/>
    <n v="2"/>
    <s v="Tradicional"/>
    <n v="9000045"/>
    <s v="JOSE N BATARSE SA DE CV"/>
    <s v="CSLV"/>
    <s v="Centro El Salvador"/>
    <n v="-154"/>
    <n v="-10732.26"/>
    <n v="-2310"/>
    <n v="-10732.26"/>
    <x v="4"/>
    <n v="9000045"/>
  </r>
  <r>
    <s v="CELIA MAZARIEGOS"/>
    <n v="149"/>
    <s v="MAZARIEGOS CELIA"/>
    <s v="SV/5"/>
    <s v="San Miguel"/>
    <n v="9000045"/>
    <s v="JOSE N BATARSE SA DE CV"/>
    <n v="500122"/>
    <s v="Sistema Mejor Agua 1700 lts BICAPA"/>
    <x v="5"/>
    <n v="9.2012999999999998"/>
    <n v="2"/>
    <s v="Tradicional"/>
    <n v="9000045"/>
    <s v="JOSE N BATARSE SA DE CV"/>
    <s v="CSLV"/>
    <s v="Centro El Salvador"/>
    <n v="-12"/>
    <n v="-1788.72"/>
    <n v="-330"/>
    <n v="-1788.72"/>
    <x v="4"/>
    <n v="9000045"/>
  </r>
  <r>
    <s v="DANIEL BONILLA"/>
    <s v="#"/>
    <s v="Sin asignar"/>
    <s v="GT/23"/>
    <s v="Guatemala"/>
    <n v="5000628"/>
    <s v="OPERADORA DE TIENDAS, S.A."/>
    <n v="400067"/>
    <s v="NC PRONTO PAGO"/>
    <x v="0"/>
    <n v="9.2012999999999998"/>
    <n v="6"/>
    <s v="Comercio Organizado"/>
    <n v="5000628"/>
    <s v="OPERADORA DE TIENDAS, S.A."/>
    <s v="CGTM"/>
    <s v="Centro Guatemala Titancasa"/>
    <n v="-2"/>
    <n v="-2369.2399999999998"/>
    <n v="0"/>
    <n v="-298.6317773030068"/>
    <x v="1"/>
    <s v="NO"/>
  </r>
  <r>
    <s v="DANIEL BONILLA"/>
    <s v="#"/>
    <s v="Sin asignar"/>
    <s v="GT/23"/>
    <s v="Guatemala"/>
    <n v="5001164"/>
    <s v="C-D BOR"/>
    <n v="300001"/>
    <s v="CARTUCHO  FILTRO JUMBO"/>
    <x v="1"/>
    <n v="9.2012999999999998"/>
    <n v="6"/>
    <s v="Comercio Organizado"/>
    <n v="5001164"/>
    <s v="C-D BOR"/>
    <s v="CGTM"/>
    <s v="Centro Guatemala Titancasa"/>
    <n v="1"/>
    <n v="188.45"/>
    <n v="0"/>
    <n v="23.753253546602128"/>
    <x v="1"/>
    <s v="NO"/>
  </r>
  <r>
    <s v="DANIEL BONILLA"/>
    <s v="#"/>
    <s v="Sin asignar"/>
    <s v="GT/23"/>
    <s v="Guatemala"/>
    <n v="5800250"/>
    <s v="OPERADORA DE TIENDAS, S.A. / WALMAR"/>
    <n v="300002"/>
    <s v="CARTUCHO DE REPUESTO PURIFICADOR"/>
    <x v="8"/>
    <n v="9.2012999999999998"/>
    <n v="6"/>
    <s v="Comercio Organizado"/>
    <n v="5800250"/>
    <s v="OPERADORA DE TIENDAS, S.A. / WALMAR"/>
    <s v="CGTM"/>
    <s v="Centro Guatemala Titancasa"/>
    <n v="8"/>
    <n v="885.29"/>
    <n v="0"/>
    <n v="111.58672237872858"/>
    <x v="1"/>
    <s v="NO"/>
  </r>
  <r>
    <s v="DANIEL BONILLA"/>
    <s v="#"/>
    <s v="Sin asignar"/>
    <s v="GT/23"/>
    <s v="Guatemala"/>
    <n v="5800250"/>
    <s v="OPERADORA DE TIENDAS, S.A. / WALMAR"/>
    <n v="300003"/>
    <s v="FILTRO ESTANDAR"/>
    <x v="1"/>
    <n v="9.2012999999999998"/>
    <n v="6"/>
    <s v="Comercio Organizado"/>
    <n v="5800250"/>
    <s v="OPERADORA DE TIENDAS, S.A. / WALMAR"/>
    <s v="CGTM"/>
    <s v="Centro Guatemala Titancasa"/>
    <n v="3"/>
    <n v="262.14"/>
    <n v="3"/>
    <n v="33.041538257926675"/>
    <x v="1"/>
    <s v="NO"/>
  </r>
  <r>
    <s v="DANIEL BONILLA"/>
    <s v="#"/>
    <s v="Sin asignar"/>
    <s v="GT/23"/>
    <s v="Guatemala"/>
    <n v="5800253"/>
    <s v="OPERADORA DE TIENDAS, S.A. / WALMAR"/>
    <n v="300000"/>
    <s v="CARTUCHO DE REPUESTO FILTRO ESTANDAR"/>
    <x v="1"/>
    <n v="9.2012999999999998"/>
    <n v="6"/>
    <s v="Comercio Organizado"/>
    <n v="5800253"/>
    <s v="OPERADORA DE TIENDAS, S.A. / WALMAR"/>
    <s v="CGTM"/>
    <s v="Centro Guatemala Titancasa"/>
    <n v="30"/>
    <n v="907.5"/>
    <n v="4"/>
    <n v="114.38619046718723"/>
    <x v="1"/>
    <s v="NO"/>
  </r>
  <r>
    <s v="DANIEL BONILLA"/>
    <s v="#"/>
    <s v="Sin asignar"/>
    <s v="GT/23"/>
    <s v="Guatemala"/>
    <n v="5800253"/>
    <s v="OPERADORA DE TIENDAS, S.A. / WALMAR"/>
    <n v="300002"/>
    <s v="CARTUCHO DE REPUESTO PURIFICADOR"/>
    <x v="8"/>
    <n v="9.2012999999999998"/>
    <n v="6"/>
    <s v="Comercio Organizado"/>
    <n v="5800253"/>
    <s v="OPERADORA DE TIENDAS, S.A. / WALMAR"/>
    <s v="CGTM"/>
    <s v="Centro Guatemala Titancasa"/>
    <n v="54"/>
    <n v="5311.72"/>
    <n v="0"/>
    <n v="669.5178133645926"/>
    <x v="1"/>
    <s v="NO"/>
  </r>
  <r>
    <s v="DANIEL BONILLA"/>
    <s v="#"/>
    <s v="Sin asignar"/>
    <s v="GT/23"/>
    <s v="Guatemala"/>
    <n v="5800253"/>
    <s v="OPERADORA DE TIENDAS, S.A. / WALMAR"/>
    <n v="300003"/>
    <s v="FILTRO ESTANDAR"/>
    <x v="1"/>
    <n v="9.2012999999999998"/>
    <n v="6"/>
    <s v="Comercio Organizado"/>
    <n v="5800253"/>
    <s v="OPERADORA DE TIENDAS, S.A. / WALMAR"/>
    <s v="CGTM"/>
    <s v="Centro Guatemala Titancasa"/>
    <n v="3"/>
    <n v="262.14"/>
    <n v="3"/>
    <n v="33.041538257926675"/>
    <x v="1"/>
    <s v="NO"/>
  </r>
  <r>
    <s v="DANIEL BONILLA"/>
    <s v="#"/>
    <s v="Sin asignar"/>
    <s v="GT/23"/>
    <s v="Guatemala"/>
    <n v="5800253"/>
    <s v="OPERADORA DE TIENDAS, S.A. / WALMAR"/>
    <n v="300008"/>
    <s v="PURIFICADOR SOBRE TARJA"/>
    <x v="8"/>
    <n v="9.2012999999999998"/>
    <n v="6"/>
    <s v="Comercio Organizado"/>
    <n v="5800253"/>
    <s v="OPERADORA DE TIENDAS, S.A. / WALMAR"/>
    <s v="CGTM"/>
    <s v="Centro Guatemala Titancasa"/>
    <n v="6"/>
    <n v="2553.7800000000002"/>
    <n v="0"/>
    <n v="321.89219337883571"/>
    <x v="1"/>
    <s v="NO"/>
  </r>
  <r>
    <s v="DANIEL BONILLA"/>
    <s v="#"/>
    <s v="Sin asignar"/>
    <s v="GT/23"/>
    <s v="Guatemala"/>
    <n v="5800254"/>
    <s v="OPERADORA DE TIENDAS, S.A. / WALMAR"/>
    <n v="300002"/>
    <s v="CARTUCHO DE REPUESTO PURIFICADOR"/>
    <x v="8"/>
    <n v="9.2012999999999998"/>
    <n v="6"/>
    <s v="Comercio Organizado"/>
    <n v="5800254"/>
    <s v="OPERADORA DE TIENDAS, S.A. / WALMAR"/>
    <s v="CGTM"/>
    <s v="Centro Guatemala Titancasa"/>
    <n v="20"/>
    <n v="2213.2199999999998"/>
    <n v="0"/>
    <n v="278.96617571987667"/>
    <x v="1"/>
    <s v="NO"/>
  </r>
  <r>
    <s v="DANIEL BONILLA"/>
    <s v="#"/>
    <s v="Sin asignar"/>
    <s v="GT/23"/>
    <s v="Guatemala"/>
    <n v="5800268"/>
    <s v="OPERADORA DE TIENDAS, S.A. / CLUBCO"/>
    <n v="300000"/>
    <s v="CARTUCHO DE REPUESTO FILTRO ESTANDAR"/>
    <x v="1"/>
    <n v="9.2012999999999998"/>
    <n v="6"/>
    <s v="Comercio Organizado"/>
    <n v="5800268"/>
    <s v="OPERADORA DE TIENDAS, S.A. / CLUBCO"/>
    <s v="CGTM"/>
    <s v="Centro Guatemala Titancasa"/>
    <n v="40"/>
    <n v="1149.5999999999999"/>
    <n v="5"/>
    <n v="144.90177913066495"/>
    <x v="1"/>
    <s v="NO"/>
  </r>
  <r>
    <s v="DANIEL BONILLA"/>
    <s v="#"/>
    <s v="Sin asignar"/>
    <s v="GT/23"/>
    <s v="Guatemala"/>
    <n v="5800268"/>
    <s v="OPERADORA DE TIENDAS, S.A. / CLUBCO"/>
    <n v="300002"/>
    <s v="CARTUCHO DE REPUESTO PURIFICADOR"/>
    <x v="8"/>
    <n v="9.2012999999999998"/>
    <n v="6"/>
    <s v="Comercio Organizado"/>
    <n v="5800268"/>
    <s v="OPERADORA DE TIENDAS, S.A. / CLUBCO"/>
    <s v="CGTM"/>
    <s v="Centro Guatemala Titancasa"/>
    <n v="39"/>
    <n v="2835.3"/>
    <n v="0"/>
    <n v="357.37649127450794"/>
    <x v="1"/>
    <s v="NO"/>
  </r>
  <r>
    <s v="DANIEL BONILLA"/>
    <s v="#"/>
    <s v="Sin asignar"/>
    <s v="GT/23"/>
    <s v="Guatemala"/>
    <n v="5800403"/>
    <s v="NUEVOS ALMACENES, S.A."/>
    <n v="300002"/>
    <s v="CARTUCHO DE REPUESTO PURIFICADOR"/>
    <x v="8"/>
    <n v="9.2012999999999998"/>
    <n v="6"/>
    <s v="Comercio Organizado"/>
    <n v="5300516"/>
    <s v="NUEVOS ALMACENES, S.A."/>
    <s v="CGTM"/>
    <s v="Centro Guatemala Titancasa"/>
    <n v="327"/>
    <n v="14677.74"/>
    <n v="0"/>
    <n v="1850.0614471271103"/>
    <x v="1"/>
    <s v="NO"/>
  </r>
  <r>
    <s v="DANIEL BONILLA"/>
    <s v="#"/>
    <s v="Sin asignar"/>
    <s v="GT/23"/>
    <s v="Guatemala"/>
    <n v="5800403"/>
    <s v="NUEVOS ALMACENES, S.A."/>
    <n v="300008"/>
    <s v="PURIFICADOR SOBRE TARJA"/>
    <x v="8"/>
    <n v="9.2012999999999998"/>
    <n v="6"/>
    <s v="Comercio Organizado"/>
    <n v="5300516"/>
    <s v="NUEVOS ALMACENES, S.A."/>
    <s v="CGTM"/>
    <s v="Centro Guatemala Titancasa"/>
    <n v="144"/>
    <n v="64519.199999999997"/>
    <n v="0"/>
    <n v="8132.3476583917864"/>
    <x v="1"/>
    <s v="NO"/>
  </r>
  <r>
    <s v="DANIEL BONILLA"/>
    <n v="138"/>
    <s v="BONILLA DANIEL"/>
    <s v="GT/23"/>
    <s v="Guatemala"/>
    <n v="5800403"/>
    <s v="NUEVOS ALMACENES, S.A."/>
    <n v="300002"/>
    <s v="CARTUCHO DE REPUESTO PURIFICADOR"/>
    <x v="8"/>
    <n v="9.2012999999999998"/>
    <n v="6"/>
    <s v="Comercio Organizado"/>
    <n v="5300516"/>
    <s v="NUEVOS ALMACENES, S.A."/>
    <s v="CGTM"/>
    <s v="Centro Guatemala Titancasa"/>
    <n v="-30"/>
    <n v="-1397.88"/>
    <n v="0"/>
    <n v="-176.19632829782006"/>
    <x v="1"/>
    <s v="NO"/>
  </r>
  <r>
    <s v="DANIEL BONILLA"/>
    <n v="138"/>
    <s v="BONILLA DANIEL"/>
    <s v="GT/23"/>
    <s v="Guatemala"/>
    <n v="5800403"/>
    <s v="NUEVOS ALMACENES, S.A."/>
    <n v="300008"/>
    <s v="PURIFICADOR SOBRE TARJA"/>
    <x v="8"/>
    <n v="9.2012999999999998"/>
    <n v="6"/>
    <s v="Comercio Organizado"/>
    <n v="5300516"/>
    <s v="NUEVOS ALMACENES, S.A."/>
    <s v="CGTM"/>
    <s v="Centro Guatemala Titancasa"/>
    <n v="-12"/>
    <n v="-5376.6"/>
    <n v="0"/>
    <n v="-677.69563819931557"/>
    <x v="1"/>
    <s v="NO"/>
  </r>
  <r>
    <s v="DOUGLAS RODRIGUEZ CI"/>
    <s v="#"/>
    <s v="Sin asignar"/>
    <s v="GT/07"/>
    <s v="Quiché"/>
    <n v="5000393"/>
    <s v="ALMACEN EL MUNDO/ RICARDO ANTONIO"/>
    <n v="400067"/>
    <s v="NC PRONTO PAGO"/>
    <x v="0"/>
    <n v="9.2012999999999998"/>
    <n v="2"/>
    <s v="Tradicional"/>
    <n v="5000393"/>
    <s v="ALMACEN EL MUNDO/ RICARDO ANTONIO"/>
    <s v="CGTM"/>
    <s v="Centro Guatemala Titancasa"/>
    <n v="-1"/>
    <n v="-39.869999999999997"/>
    <n v="0"/>
    <n v="-5.025429657219564"/>
    <x v="1"/>
    <n v="5000393"/>
  </r>
  <r>
    <s v="DOUGLAS RODRIGUEZ CI"/>
    <n v="297"/>
    <s v="RODRIGUEZ LUIS DOUGLAS"/>
    <s v="GT/02"/>
    <s v="Baja Verapaz"/>
    <n v="5002350"/>
    <s v="DUBON CONSTRUCCIONES"/>
    <n v="510035"/>
    <s v="ALJIBE DE 1700 LTS."/>
    <x v="11"/>
    <n v="9.2012999999999998"/>
    <n v="4"/>
    <s v="Gobierno"/>
    <n v="5002350"/>
    <s v="DUBON CONSTRUCCIONES"/>
    <s v="CGTM"/>
    <s v="Centro Guatemala Titancasa"/>
    <n v="50"/>
    <n v="39062.5"/>
    <n v="1400"/>
    <n v="4923.6480056468336"/>
    <x v="1"/>
    <s v="NO"/>
  </r>
  <r>
    <s v="DOUGLAS RODRIGUEZ CI"/>
    <n v="297"/>
    <s v="RODRIGUEZ LUIS DOUGLAS"/>
    <s v="GT/07"/>
    <s v="Quiché"/>
    <n v="5000390"/>
    <s v="PEDRO TZOC RODRIGUEZ /"/>
    <n v="300000"/>
    <s v="CARTUCHO DE REPUESTO FILTRO ESTANDAR"/>
    <x v="1"/>
    <n v="9.2012999999999998"/>
    <n v="2"/>
    <s v="Tradicional"/>
    <n v="5000390"/>
    <s v="PEDRO TZOC RODRIGUEZ /"/>
    <s v="CGTM"/>
    <s v="Centro Guatemala Titancasa"/>
    <n v="12"/>
    <n v="451.35"/>
    <n v="1"/>
    <n v="56.890586300126678"/>
    <x v="1"/>
    <s v="NO"/>
  </r>
  <r>
    <s v="DOUGLAS RODRIGUEZ CI"/>
    <n v="297"/>
    <s v="RODRIGUEZ LUIS DOUGLAS"/>
    <s v="GT/07"/>
    <s v="Quiché"/>
    <n v="5000390"/>
    <s v="PEDRO TZOC RODRIGUEZ /"/>
    <n v="520000"/>
    <s v="BIODIGESTOR AUTOLIMPIABLE 1300 LTS"/>
    <x v="10"/>
    <n v="9.2012999999999998"/>
    <n v="2"/>
    <s v="Tradicional"/>
    <n v="5000390"/>
    <s v="PEDRO TZOC RODRIGUEZ /"/>
    <s v="CGTM"/>
    <s v="Centro Guatemala Titancasa"/>
    <n v="1"/>
    <n v="4065.05"/>
    <n v="35"/>
    <n v="512.38080832907929"/>
    <x v="1"/>
    <s v="NO"/>
  </r>
  <r>
    <s v="DOUGLAS RODRIGUEZ CI"/>
    <n v="297"/>
    <s v="RODRIGUEZ LUIS DOUGLAS"/>
    <s v="GT/07"/>
    <s v="Quiché"/>
    <n v="5000393"/>
    <s v="ALMACEN EL MUNDO/ RICARDO ANTONIO"/>
    <n v="500027"/>
    <s v="SISTEMA MEJOR AGUA 750 LTS TRICAPA"/>
    <x v="5"/>
    <n v="9.2012999999999998"/>
    <n v="2"/>
    <s v="Tradicional"/>
    <n v="5000393"/>
    <s v="ALMACEN EL MUNDO/ RICARDO ANTONIO"/>
    <s v="CGTM"/>
    <s v="Centro Guatemala Titancasa"/>
    <n v="1"/>
    <n v="797.34"/>
    <n v="15"/>
    <n v="100.50103042105462"/>
    <x v="1"/>
    <n v="5000393"/>
  </r>
  <r>
    <s v="DOUGLAS RODRIGUEZ CI"/>
    <n v="297"/>
    <s v="RODRIGUEZ LUIS DOUGLAS"/>
    <s v="GT/07"/>
    <s v="Quiché"/>
    <n v="5000404"/>
    <s v="MISCELANEA NUEVA ESPERANZA"/>
    <n v="110229"/>
    <s v="LLAVE DE NARIZ P/TAMBOPLAS"/>
    <x v="4"/>
    <n v="9.2012999999999998"/>
    <n v="2"/>
    <s v="Tradicional"/>
    <n v="5000404"/>
    <s v="MISCELANEA NUEVA ESPERANZA"/>
    <s v="CGTM"/>
    <s v="Centro Guatemala Titancasa"/>
    <n v="12"/>
    <n v="243.23"/>
    <n v="0"/>
    <n v="30.658019952985068"/>
    <x v="1"/>
    <n v="5000404"/>
  </r>
  <r>
    <s v="DOUGLAS RODRIGUEZ CI"/>
    <n v="297"/>
    <s v="RODRIGUEZ LUIS DOUGLAS"/>
    <s v="GT/07"/>
    <s v="Quiché"/>
    <n v="5000404"/>
    <s v="MISCELANEA NUEVA ESPERANZA"/>
    <n v="310059"/>
    <s v="SISTEMA DE LLENADO LAT 3/4 PLG (BLISTER)"/>
    <x v="2"/>
    <n v="9.2012999999999998"/>
    <n v="2"/>
    <s v="Tradicional"/>
    <n v="5000404"/>
    <s v="MISCELANEA NUEVA ESPERANZA"/>
    <s v="CGTM"/>
    <s v="Centro Guatemala Titancasa"/>
    <n v="6"/>
    <n v="489.63"/>
    <n v="0"/>
    <n v="61.71560378892439"/>
    <x v="1"/>
    <n v="5000404"/>
  </r>
  <r>
    <s v="DOUGLAS RODRIGUEZ CI"/>
    <n v="297"/>
    <s v="RODRIGUEZ LUIS DOUGLAS"/>
    <s v="GT/07"/>
    <s v="Quiché"/>
    <n v="5000404"/>
    <s v="MISCELANEA NUEVA ESPERANZA"/>
    <n v="310088"/>
    <s v="VALVULA DE PIE (PICHANCHA)"/>
    <x v="2"/>
    <n v="9.2012999999999998"/>
    <n v="2"/>
    <s v="Tradicional"/>
    <n v="5000404"/>
    <s v="MISCELANEA NUEVA ESPERANZA"/>
    <s v="CGTM"/>
    <s v="Centro Guatemala Titancasa"/>
    <n v="3"/>
    <n v="42.68"/>
    <n v="0"/>
    <n v="5.379617200153775"/>
    <x v="1"/>
    <n v="5000404"/>
  </r>
  <r>
    <s v="DOUGLAS RODRIGUEZ CI"/>
    <n v="297"/>
    <s v="RODRIGUEZ LUIS DOUGLAS"/>
    <s v="GT/07"/>
    <s v="Quiché"/>
    <n v="5000404"/>
    <s v="MISCELANEA NUEVA ESPERANZA"/>
    <n v="500019"/>
    <s v="SISTEMA MEJOR AGUA 1100 LTS TRICAPA"/>
    <x v="5"/>
    <n v="9.2012999999999998"/>
    <n v="2"/>
    <s v="Tradicional"/>
    <n v="5000404"/>
    <s v="MISCELANEA NUEVA ESPERANZA"/>
    <s v="CGTM"/>
    <s v="Centro Guatemala Titancasa"/>
    <n v="4"/>
    <n v="3615.19"/>
    <n v="76"/>
    <n v="455.67802965848"/>
    <x v="1"/>
    <n v="5000404"/>
  </r>
  <r>
    <s v="DOUGLAS RODRIGUEZ CI"/>
    <n v="297"/>
    <s v="RODRIGUEZ LUIS DOUGLAS"/>
    <s v="GT/07"/>
    <s v="Quiché"/>
    <n v="5000404"/>
    <s v="MISCELANEA NUEVA ESPERANZA"/>
    <n v="500021"/>
    <s v="SISTEMA MEJOR AGUA 2500 LTS TRICAPA"/>
    <x v="5"/>
    <n v="9.2012999999999998"/>
    <n v="2"/>
    <s v="Tradicional"/>
    <n v="5000404"/>
    <s v="MISCELANEA NUEVA ESPERANZA"/>
    <s v="CGTM"/>
    <s v="Centro Guatemala Titancasa"/>
    <n v="5"/>
    <n v="8501.26"/>
    <n v="193"/>
    <n v="1071.544623218821"/>
    <x v="1"/>
    <n v="5000404"/>
  </r>
  <r>
    <s v="DOUGLAS RODRIGUEZ CI"/>
    <n v="297"/>
    <s v="RODRIGUEZ LUIS DOUGLAS"/>
    <s v="GT/07"/>
    <s v="Quiché"/>
    <n v="5000404"/>
    <s v="MISCELANEA NUEVA ESPERANZA"/>
    <n v="500023"/>
    <s v="SISTEMA MEJOR AGUA 450 LTS TRICAPA"/>
    <x v="5"/>
    <n v="9.2012999999999998"/>
    <n v="2"/>
    <s v="Tradicional"/>
    <n v="5000404"/>
    <s v="MISCELANEA NUEVA ESPERANZA"/>
    <s v="CGTM"/>
    <s v="Centro Guatemala Titancasa"/>
    <n v="1"/>
    <n v="563.88"/>
    <n v="11"/>
    <n v="71.07447391805789"/>
    <x v="1"/>
    <n v="5000404"/>
  </r>
  <r>
    <s v="DOUGLAS RODRIGUEZ CI"/>
    <n v="297"/>
    <s v="RODRIGUEZ LUIS DOUGLAS"/>
    <s v="GT/07"/>
    <s v="Quiché"/>
    <n v="5000404"/>
    <s v="MISCELANEA NUEVA ESPERANZA"/>
    <n v="500027"/>
    <s v="SISTEMA MEJOR AGUA 750 LTS TRICAPA"/>
    <x v="5"/>
    <n v="9.2012999999999998"/>
    <n v="2"/>
    <s v="Tradicional"/>
    <n v="5000404"/>
    <s v="MISCELANEA NUEVA ESPERANZA"/>
    <s v="CGTM"/>
    <s v="Centro Guatemala Titancasa"/>
    <n v="4"/>
    <n v="2813.08"/>
    <n v="60"/>
    <n v="354.57576273215983"/>
    <x v="1"/>
    <n v="5000404"/>
  </r>
  <r>
    <s v="DOUGLAS RODRIGUEZ CI"/>
    <n v="297"/>
    <s v="RODRIGUEZ LUIS DOUGLAS"/>
    <s v="GT/07"/>
    <s v="Quiché"/>
    <n v="5000405"/>
    <s v="MARIA ISABEL HORTENSIA SANDOVAL URI"/>
    <n v="110229"/>
    <s v="LLAVE DE NARIZ P/TAMBOPLAS"/>
    <x v="4"/>
    <n v="9.2012999999999998"/>
    <n v="2"/>
    <s v="Tradicional"/>
    <n v="5000405"/>
    <s v="MARIA ISABEL HORTENSIA SANDOVAL URI"/>
    <s v="CGTM"/>
    <s v="Centro Guatemala Titancasa"/>
    <n v="3"/>
    <n v="65.489999999999995"/>
    <n v="0"/>
    <n v="8.2547125219791635"/>
    <x v="1"/>
    <n v="5000405"/>
  </r>
  <r>
    <s v="DOUGLAS RODRIGUEZ CI"/>
    <n v="297"/>
    <s v="RODRIGUEZ LUIS DOUGLAS"/>
    <s v="GT/07"/>
    <s v="Quiché"/>
    <n v="5000405"/>
    <s v="MARIA ISABEL HORTENSIA SANDOVAL URI"/>
    <n v="310088"/>
    <s v="VALVULA DE PIE (PICHANCHA)"/>
    <x v="2"/>
    <n v="9.2012999999999998"/>
    <n v="2"/>
    <s v="Tradicional"/>
    <n v="5000405"/>
    <s v="MARIA ISABEL HORTENSIA SANDOVAL URI"/>
    <s v="CGTM"/>
    <s v="Centro Guatemala Titancasa"/>
    <n v="3"/>
    <n v="45.97"/>
    <n v="0"/>
    <n v="5.7943065297813741"/>
    <x v="1"/>
    <n v="5000405"/>
  </r>
  <r>
    <s v="DOUGLAS RODRIGUEZ CI"/>
    <n v="297"/>
    <s v="RODRIGUEZ LUIS DOUGLAS"/>
    <s v="GT/07"/>
    <s v="Quiché"/>
    <n v="5000405"/>
    <s v="MARIA ISABEL HORTENSIA SANDOVAL URI"/>
    <n v="500019"/>
    <s v="SISTEMA MEJOR AGUA 1100 LTS TRICAPA"/>
    <x v="5"/>
    <n v="9.2012999999999998"/>
    <n v="2"/>
    <s v="Tradicional"/>
    <n v="5000405"/>
    <s v="MARIA ISABEL HORTENSIA SANDOVAL URI"/>
    <s v="CGTM"/>
    <s v="Centro Guatemala Titancasa"/>
    <n v="1"/>
    <n v="973.46"/>
    <n v="19"/>
    <n v="122.70014432197034"/>
    <x v="1"/>
    <n v="5000405"/>
  </r>
  <r>
    <s v="DOUGLAS RODRIGUEZ CI"/>
    <n v="297"/>
    <s v="RODRIGUEZ LUIS DOUGLAS"/>
    <s v="GT/07"/>
    <s v="Quiché"/>
    <n v="5000405"/>
    <s v="MARIA ISABEL HORTENSIA SANDOVAL URI"/>
    <n v="500027"/>
    <s v="SISTEMA MEJOR AGUA 750 LTS TRICAPA"/>
    <x v="5"/>
    <n v="9.2012999999999998"/>
    <n v="2"/>
    <s v="Tradicional"/>
    <n v="5000405"/>
    <s v="MARIA ISABEL HORTENSIA SANDOVAL URI"/>
    <s v="CGTM"/>
    <s v="Centro Guatemala Titancasa"/>
    <n v="1"/>
    <n v="757.47"/>
    <n v="15"/>
    <n v="95.475600763835061"/>
    <x v="1"/>
    <n v="5000405"/>
  </r>
  <r>
    <s v="DOUGLAS RODRIGUEZ CI"/>
    <n v="297"/>
    <s v="RODRIGUEZ LUIS DOUGLAS"/>
    <s v="GT/07"/>
    <s v="Quiché"/>
    <n v="5001850"/>
    <s v="FERRETERIA MAYA DE ORO / PEDRO"/>
    <n v="310063"/>
    <s v="SMA C/FILTRO-MULTIC-VALV ESF INTEG MX-GU"/>
    <x v="4"/>
    <n v="9.2012999999999998"/>
    <n v="2"/>
    <s v="Tradicional"/>
    <n v="5001850"/>
    <s v="FERRETERIA MAYA DE ORO / PEDRO"/>
    <s v="CGTM"/>
    <s v="Centro Guatemala Titancasa"/>
    <n v="6"/>
    <n v="1016.65"/>
    <n v="0"/>
    <n v="128.14404467048584"/>
    <x v="1"/>
    <n v="5001850"/>
  </r>
  <r>
    <s v="DOUGLAS RODRIGUEZ CI"/>
    <n v="297"/>
    <s v="RODRIGUEZ LUIS DOUGLAS"/>
    <s v="GT/07"/>
    <s v="Quiché"/>
    <n v="5002081"/>
    <s v="FERRETERIA MASHEÑA"/>
    <n v="110229"/>
    <s v="LLAVE DE NARIZ P/TAMBOPLAS"/>
    <x v="4"/>
    <n v="9.2012999999999998"/>
    <n v="2"/>
    <s v="Tradicional"/>
    <n v="5002081"/>
    <s v="FERRETERIA MASHEÑA"/>
    <s v="CGTM"/>
    <s v="Centro Guatemala Titancasa"/>
    <n v="2"/>
    <n v="43.66"/>
    <n v="0"/>
    <n v="5.5031416813194429"/>
    <x v="1"/>
    <n v="5002081"/>
  </r>
  <r>
    <s v="DOUGLAS RODRIGUEZ CI"/>
    <n v="297"/>
    <s v="RODRIGUEZ LUIS DOUGLAS"/>
    <s v="GT/07"/>
    <s v="Quiché"/>
    <n v="5002081"/>
    <s v="FERRETERIA MASHEÑA"/>
    <n v="500019"/>
    <s v="SISTEMA MEJOR AGUA 1100 LTS TRICAPA"/>
    <x v="5"/>
    <n v="9.2012999999999998"/>
    <n v="2"/>
    <s v="Tradicional"/>
    <n v="5002081"/>
    <s v="FERRETERIA MASHEÑA"/>
    <s v="CGTM"/>
    <s v="Centro Guatemala Titancasa"/>
    <n v="1"/>
    <n v="973.46"/>
    <n v="19"/>
    <n v="122.70014432197034"/>
    <x v="1"/>
    <n v="5002081"/>
  </r>
  <r>
    <s v="DOUGLAS RODRIGUEZ CI"/>
    <n v="297"/>
    <s v="RODRIGUEZ LUIS DOUGLAS"/>
    <s v="GT/07"/>
    <s v="Quiché"/>
    <n v="5002081"/>
    <s v="FERRETERIA MASHEÑA"/>
    <n v="500027"/>
    <s v="SISTEMA MEJOR AGUA 750 LTS TRICAPA"/>
    <x v="5"/>
    <n v="9.2012999999999998"/>
    <n v="2"/>
    <s v="Tradicional"/>
    <n v="5002081"/>
    <s v="FERRETERIA MASHEÑA"/>
    <s v="CGTM"/>
    <s v="Centro Guatemala Titancasa"/>
    <n v="1"/>
    <n v="757.47"/>
    <n v="15"/>
    <n v="95.475600763835061"/>
    <x v="1"/>
    <n v="5002081"/>
  </r>
  <r>
    <s v="DOUGLAS RODRIGUEZ CI"/>
    <n v="297"/>
    <s v="RODRIGUEZ LUIS DOUGLAS"/>
    <s v="GT/07"/>
    <s v="Quiché"/>
    <n v="5002126"/>
    <s v="FERRETERIA GONZALES/MOISES QUIAC"/>
    <n v="310054"/>
    <s v="MULTICONECTOR C/VALV-TUERCA UNION INTEG"/>
    <x v="2"/>
    <n v="9.2012999999999998"/>
    <n v="2"/>
    <s v="Tradicional"/>
    <n v="5002126"/>
    <s v="FERRETERIA GONZALES/MOISES QUIAC"/>
    <s v="CGTM"/>
    <s v="Centro Guatemala Titancasa"/>
    <n v="3"/>
    <n v="137.51"/>
    <n v="0"/>
    <n v="17.332501433766296"/>
    <x v="1"/>
    <n v="5002126"/>
  </r>
  <r>
    <s v="DOUGLAS RODRIGUEZ CI"/>
    <n v="297"/>
    <s v="RODRIGUEZ LUIS DOUGLAS"/>
    <s v="GT/07"/>
    <s v="Quiché"/>
    <n v="5002126"/>
    <s v="FERRETERIA GONZALES/MOISES QUIAC"/>
    <n v="310059"/>
    <s v="SISTEMA DE LLENADO LAT 3/4 PLG (BLISTER)"/>
    <x v="2"/>
    <n v="9.2012999999999998"/>
    <n v="2"/>
    <s v="Tradicional"/>
    <n v="5002126"/>
    <s v="FERRETERIA GONZALES/MOISES QUIAC"/>
    <s v="CGTM"/>
    <s v="Centro Guatemala Titancasa"/>
    <n v="4"/>
    <n v="351.58"/>
    <n v="0"/>
    <n v="44.315037845128025"/>
    <x v="1"/>
    <n v="5002126"/>
  </r>
  <r>
    <s v="DOUGLAS RODRIGUEZ CI"/>
    <n v="297"/>
    <s v="RODRIGUEZ LUIS DOUGLAS"/>
    <s v="GT/07"/>
    <s v="Quiché"/>
    <n v="5002126"/>
    <s v="FERRETERIA GONZALES/MOISES QUIAC"/>
    <n v="310088"/>
    <s v="VALVULA DE PIE (PICHANCHA)"/>
    <x v="2"/>
    <n v="9.2012999999999998"/>
    <n v="2"/>
    <s v="Tradicional"/>
    <n v="5002126"/>
    <s v="FERRETERIA GONZALES/MOISES QUIAC"/>
    <s v="CGTM"/>
    <s v="Centro Guatemala Titancasa"/>
    <n v="12"/>
    <n v="183.88"/>
    <n v="1"/>
    <n v="23.177226119125496"/>
    <x v="1"/>
    <n v="5002126"/>
  </r>
  <r>
    <s v="DOUGLAS RODRIGUEZ CI"/>
    <n v="297"/>
    <s v="RODRIGUEZ LUIS DOUGLAS"/>
    <s v="GT/07"/>
    <s v="Quiché"/>
    <n v="5002126"/>
    <s v="FERRETERIA GONZALES/MOISES QUIAC"/>
    <n v="500027"/>
    <s v="SISTEMA MEJOR AGUA 750 LTS TRICAPA"/>
    <x v="5"/>
    <n v="9.2012999999999998"/>
    <n v="2"/>
    <s v="Tradicional"/>
    <n v="5002126"/>
    <s v="FERRETERIA GONZALES/MOISES QUIAC"/>
    <s v="CGTM"/>
    <s v="Centro Guatemala Titancasa"/>
    <n v="1"/>
    <n v="757.47"/>
    <n v="15"/>
    <n v="95.475600763835061"/>
    <x v="1"/>
    <n v="5002126"/>
  </r>
  <r>
    <s v="DOUGLAS RODRIGUEZ CI"/>
    <n v="297"/>
    <s v="RODRIGUEZ LUIS DOUGLAS"/>
    <s v="GT/07"/>
    <s v="Quiché"/>
    <n v="5002130"/>
    <s v="MARTIN SAQUIC AJTZAC"/>
    <n v="110229"/>
    <s v="LLAVE DE NARIZ P/TAMBOPLAS"/>
    <x v="4"/>
    <n v="9.2012999999999998"/>
    <n v="2"/>
    <s v="Tradicional"/>
    <n v="5002130"/>
    <s v="MARTIN SAQUIC AJTZAC"/>
    <s v="CGTM"/>
    <s v="Centro Guatemala Titancasa"/>
    <n v="12"/>
    <n v="261.97000000000003"/>
    <n v="0"/>
    <n v="33.020110541806105"/>
    <x v="1"/>
    <n v="5002130"/>
  </r>
  <r>
    <s v="DOUGLAS RODRIGUEZ CI"/>
    <n v="297"/>
    <s v="RODRIGUEZ LUIS DOUGLAS"/>
    <s v="GT/07"/>
    <s v="Quiché"/>
    <n v="5002130"/>
    <s v="MARTIN SAQUIC AJTZAC"/>
    <n v="310088"/>
    <s v="VALVULA DE PIE (PICHANCHA)"/>
    <x v="2"/>
    <n v="9.2012999999999998"/>
    <n v="2"/>
    <s v="Tradicional"/>
    <n v="5002130"/>
    <s v="MARTIN SAQUIC AJTZAC"/>
    <s v="CGTM"/>
    <s v="Centro Guatemala Titancasa"/>
    <n v="30"/>
    <n v="436.71"/>
    <n v="2"/>
    <n v="55.045281805978327"/>
    <x v="1"/>
    <n v="5002130"/>
  </r>
  <r>
    <s v="DOUGLAS RODRIGUEZ CI"/>
    <n v="297"/>
    <s v="RODRIGUEZ LUIS DOUGLAS"/>
    <s v="GT/07"/>
    <s v="Quiché"/>
    <n v="5002130"/>
    <s v="MARTIN SAQUIC AJTZAC"/>
    <n v="320003"/>
    <s v="BOMBA PERIFERICA 1/2 HP"/>
    <x v="3"/>
    <n v="9.2012999999999998"/>
    <n v="2"/>
    <s v="Tradicional"/>
    <n v="5002130"/>
    <s v="MARTIN SAQUIC AJTZAC"/>
    <s v="CGTM"/>
    <s v="Centro Guatemala Titancasa"/>
    <n v="1"/>
    <n v="482.9"/>
    <n v="0"/>
    <n v="60.86731832132751"/>
    <x v="1"/>
    <n v="5002130"/>
  </r>
  <r>
    <s v="DOUGLAS RODRIGUEZ CI"/>
    <n v="297"/>
    <s v="RODRIGUEZ LUIS DOUGLAS"/>
    <s v="GT/07"/>
    <s v="Quiché"/>
    <n v="5002130"/>
    <s v="MARTIN SAQUIC AJTZAC"/>
    <n v="500027"/>
    <s v="SISTEMA MEJOR AGUA 750 LTS TRICAPA"/>
    <x v="5"/>
    <n v="9.2012999999999998"/>
    <n v="2"/>
    <s v="Tradicional"/>
    <n v="5002130"/>
    <s v="MARTIN SAQUIC AJTZAC"/>
    <s v="CGTM"/>
    <s v="Centro Guatemala Titancasa"/>
    <n v="2"/>
    <n v="1514.95"/>
    <n v="30"/>
    <n v="190.95246198155957"/>
    <x v="1"/>
    <n v="5002130"/>
  </r>
  <r>
    <s v="DOUGLAS RODRIGUEZ CI"/>
    <n v="297"/>
    <s v="RODRIGUEZ LUIS DOUGLAS"/>
    <s v="GT/07"/>
    <s v="Quiché"/>
    <n v="5002270"/>
    <s v="MANUEL DE LA CRUZ RIZ"/>
    <n v="110229"/>
    <s v="LLAVE DE NARIZ P/TAMBOPLAS"/>
    <x v="4"/>
    <n v="9.2012999999999998"/>
    <n v="2"/>
    <s v="Tradicional"/>
    <n v="5002270"/>
    <s v="MANUEL DE LA CRUZ RIZ"/>
    <s v="CGTM"/>
    <s v="Centro Guatemala Titancasa"/>
    <n v="6"/>
    <n v="130.99"/>
    <n v="0"/>
    <n v="16.510685497847774"/>
    <x v="1"/>
    <n v="5002270"/>
  </r>
  <r>
    <s v="DOUGLAS RODRIGUEZ CI"/>
    <n v="297"/>
    <s v="RODRIGUEZ LUIS DOUGLAS"/>
    <s v="GT/07"/>
    <s v="Quiché"/>
    <n v="5002270"/>
    <s v="MANUEL DE LA CRUZ RIZ"/>
    <n v="300000"/>
    <s v="CARTUCHO DE REPUESTO FILTRO ESTANDAR"/>
    <x v="1"/>
    <n v="9.2012999999999998"/>
    <n v="2"/>
    <s v="Tradicional"/>
    <n v="5002270"/>
    <s v="MANUEL DE LA CRUZ RIZ"/>
    <s v="CGTM"/>
    <s v="Centro Guatemala Titancasa"/>
    <n v="1"/>
    <n v="41.3"/>
    <n v="0"/>
    <n v="5.2056745634102839"/>
    <x v="1"/>
    <n v="5002270"/>
  </r>
  <r>
    <s v="DOUGLAS RODRIGUEZ CI"/>
    <n v="297"/>
    <s v="RODRIGUEZ LUIS DOUGLAS"/>
    <s v="GT/07"/>
    <s v="Quiché"/>
    <n v="5002270"/>
    <s v="MANUEL DE LA CRUZ RIZ"/>
    <n v="300003"/>
    <s v="FILTRO ESTANDAR"/>
    <x v="1"/>
    <n v="9.2012999999999998"/>
    <n v="2"/>
    <s v="Tradicional"/>
    <n v="5002270"/>
    <s v="MANUEL DE LA CRUZ RIZ"/>
    <s v="CGTM"/>
    <s v="Centro Guatemala Titancasa"/>
    <n v="1"/>
    <n v="132.37"/>
    <n v="1"/>
    <n v="16.684628134591268"/>
    <x v="1"/>
    <n v="5002270"/>
  </r>
  <r>
    <s v="DOUGLAS RODRIGUEZ CI"/>
    <n v="297"/>
    <s v="RODRIGUEZ LUIS DOUGLAS"/>
    <s v="GT/07"/>
    <s v="Quiché"/>
    <n v="5002270"/>
    <s v="MANUEL DE LA CRUZ RIZ"/>
    <n v="310035"/>
    <s v="ELECTRONIVEL 5 MTS"/>
    <x v="2"/>
    <n v="9.2012999999999998"/>
    <n v="2"/>
    <s v="Tradicional"/>
    <n v="5002270"/>
    <s v="MANUEL DE LA CRUZ RIZ"/>
    <s v="CGTM"/>
    <s v="Centro Guatemala Titancasa"/>
    <n v="2"/>
    <n v="204.67"/>
    <n v="0"/>
    <n v="25.797709755282874"/>
    <x v="1"/>
    <n v="5002270"/>
  </r>
  <r>
    <s v="DOUGLAS RODRIGUEZ CI"/>
    <n v="297"/>
    <s v="RODRIGUEZ LUIS DOUGLAS"/>
    <s v="GT/07"/>
    <s v="Quiché"/>
    <n v="5002270"/>
    <s v="MANUEL DE LA CRUZ RIZ"/>
    <n v="310054"/>
    <s v="MULTICONECTOR C/VALV-TUERCA UNION INTEG"/>
    <x v="2"/>
    <n v="9.2012999999999998"/>
    <n v="2"/>
    <s v="Tradicional"/>
    <n v="5002270"/>
    <s v="MANUEL DE LA CRUZ RIZ"/>
    <s v="CGTM"/>
    <s v="Centro Guatemala Titancasa"/>
    <n v="2"/>
    <n v="91.67"/>
    <n v="0"/>
    <n v="11.554580804547717"/>
    <x v="1"/>
    <n v="5002270"/>
  </r>
  <r>
    <s v="DOUGLAS RODRIGUEZ CI"/>
    <n v="297"/>
    <s v="RODRIGUEZ LUIS DOUGLAS"/>
    <s v="GT/07"/>
    <s v="Quiché"/>
    <n v="5002270"/>
    <s v="MANUEL DE LA CRUZ RIZ"/>
    <n v="310059"/>
    <s v="SISTEMA DE LLENADO LAT 3/4 PLG (BLISTER)"/>
    <x v="2"/>
    <n v="9.2012999999999998"/>
    <n v="2"/>
    <s v="Tradicional"/>
    <n v="5002270"/>
    <s v="MANUEL DE LA CRUZ RIZ"/>
    <s v="CGTM"/>
    <s v="Centro Guatemala Titancasa"/>
    <n v="2"/>
    <n v="175.79"/>
    <n v="0"/>
    <n v="22.157518922564012"/>
    <x v="1"/>
    <n v="5002270"/>
  </r>
  <r>
    <s v="DOUGLAS RODRIGUEZ CI"/>
    <n v="297"/>
    <s v="RODRIGUEZ LUIS DOUGLAS"/>
    <s v="GT/07"/>
    <s v="Quiché"/>
    <n v="5002270"/>
    <s v="MANUEL DE LA CRUZ RIZ"/>
    <n v="310088"/>
    <s v="VALVULA DE PIE (PICHANCHA)"/>
    <x v="2"/>
    <n v="9.2012999999999998"/>
    <n v="2"/>
    <s v="Tradicional"/>
    <n v="5002270"/>
    <s v="MANUEL DE LA CRUZ RIZ"/>
    <s v="CGTM"/>
    <s v="Centro Guatemala Titancasa"/>
    <n v="2"/>
    <n v="30.65"/>
    <n v="0"/>
    <n v="3.8632911711507312"/>
    <x v="1"/>
    <n v="5002270"/>
  </r>
  <r>
    <s v="DOUGLAS RODRIGUEZ CI"/>
    <n v="297"/>
    <s v="RODRIGUEZ LUIS DOUGLAS"/>
    <s v="GT/07"/>
    <s v="Quiché"/>
    <n v="5002270"/>
    <s v="MANUEL DE LA CRUZ RIZ"/>
    <n v="310091"/>
    <s v="VALVULA DE ESFERA 3/4 PLG"/>
    <x v="2"/>
    <n v="9.2012999999999998"/>
    <n v="2"/>
    <s v="Tradicional"/>
    <n v="5002270"/>
    <s v="MANUEL DE LA CRUZ RIZ"/>
    <s v="CGTM"/>
    <s v="Centro Guatemala Titancasa"/>
    <n v="2"/>
    <n v="52.33"/>
    <n v="0"/>
    <n v="6.595955203468769"/>
    <x v="1"/>
    <n v="5002270"/>
  </r>
  <r>
    <s v="DOUGLAS RODRIGUEZ CI"/>
    <n v="297"/>
    <s v="RODRIGUEZ LUIS DOUGLAS"/>
    <s v="GT/10"/>
    <s v="Huehuetenango"/>
    <n v="5000278"/>
    <s v="FERRETERIA E IMPORTADORA LOPEZ/"/>
    <n v="300003"/>
    <s v="FILTRO ESTANDAR"/>
    <x v="1"/>
    <n v="9.2012999999999998"/>
    <n v="2"/>
    <s v="Tradicional"/>
    <n v="5000278"/>
    <s v="FERRETERIA E IMPORTADORA LOPEZ/"/>
    <s v="CGTM"/>
    <s v="Centro Guatemala Titancasa"/>
    <n v="-6"/>
    <n v="-754.53"/>
    <n v="-6"/>
    <n v="-95.105027320338053"/>
    <x v="1"/>
    <n v="5000278"/>
  </r>
  <r>
    <s v="DOUGLAS RODRIGUEZ CI"/>
    <n v="297"/>
    <s v="RODRIGUEZ LUIS DOUGLAS"/>
    <s v="GT/10"/>
    <s v="Huehuetenango"/>
    <n v="5000286"/>
    <s v="FREDY VILLATORO / FERRETERIA VILLAT"/>
    <n v="700559"/>
    <s v="TIN. 1100 L TRICAPA VERTICAL TERMINADO"/>
    <x v="5"/>
    <n v="9.2012999999999998"/>
    <n v="2"/>
    <s v="Tradicional"/>
    <n v="5000286"/>
    <s v="FREDY VILLATORO / FERRETERIA VILLAT"/>
    <s v="CGTM"/>
    <s v="Centro Guatemala Titancasa"/>
    <n v="1"/>
    <n v="453.82"/>
    <n v="19"/>
    <n v="57.201918410819736"/>
    <x v="1"/>
    <n v="5000286"/>
  </r>
  <r>
    <s v="DOUGLAS RODRIGUEZ CI"/>
    <n v="297"/>
    <s v="RODRIGUEZ LUIS DOUGLAS"/>
    <s v="GT/10"/>
    <s v="Huehuetenango"/>
    <n v="5000290"/>
    <s v="FERRODEPOSITO ZACULEU , S.A."/>
    <n v="300000"/>
    <s v="CARTUCHO DE REPUESTO FILTRO ESTANDAR"/>
    <x v="1"/>
    <n v="9.2012999999999998"/>
    <n v="2"/>
    <s v="Tradicional"/>
    <n v="5000290"/>
    <s v="FERRODEPOSITO ZACULEU , S.A."/>
    <s v="CGTM"/>
    <s v="Centro Guatemala Titancasa"/>
    <n v="12"/>
    <n v="470.78"/>
    <n v="1"/>
    <n v="59.339648207319449"/>
    <x v="1"/>
    <n v="5000290"/>
  </r>
  <r>
    <s v="DOUGLAS RODRIGUEZ CI"/>
    <n v="297"/>
    <s v="RODRIGUEZ LUIS DOUGLAS"/>
    <s v="GT/10"/>
    <s v="Huehuetenango"/>
    <n v="5000290"/>
    <s v="FERRODEPOSITO ZACULEU , S.A."/>
    <n v="300002"/>
    <s v="CARTUCHO DE REPUESTO PURIFICADOR"/>
    <x v="8"/>
    <n v="9.2012999999999998"/>
    <n v="2"/>
    <s v="Tradicional"/>
    <n v="5000290"/>
    <s v="FERRODEPOSITO ZACULEU , S.A."/>
    <s v="CGTM"/>
    <s v="Centro Guatemala Titancasa"/>
    <n v="6"/>
    <n v="663.98"/>
    <n v="0"/>
    <n v="83.69161735140824"/>
    <x v="1"/>
    <n v="5000290"/>
  </r>
  <r>
    <s v="DOUGLAS RODRIGUEZ CI"/>
    <n v="297"/>
    <s v="RODRIGUEZ LUIS DOUGLAS"/>
    <s v="GT/10"/>
    <s v="Huehuetenango"/>
    <n v="5000290"/>
    <s v="FERRODEPOSITO ZACULEU , S.A."/>
    <n v="310059"/>
    <s v="SISTEMA DE LLENADO LAT 3/4 PLG (BLISTER)"/>
    <x v="2"/>
    <n v="9.2012999999999998"/>
    <n v="2"/>
    <s v="Tradicional"/>
    <n v="5000290"/>
    <s v="FERRODEPOSITO ZACULEU , S.A."/>
    <s v="CGTM"/>
    <s v="Centro Guatemala Titancasa"/>
    <n v="2"/>
    <n v="175.79"/>
    <n v="0"/>
    <n v="22.157518922564012"/>
    <x v="1"/>
    <n v="5000290"/>
  </r>
  <r>
    <s v="DOUGLAS RODRIGUEZ CI"/>
    <n v="297"/>
    <s v="RODRIGUEZ LUIS DOUGLAS"/>
    <s v="GT/10"/>
    <s v="Huehuetenango"/>
    <n v="5000290"/>
    <s v="FERRODEPOSITO ZACULEU , S.A."/>
    <n v="310063"/>
    <s v="SMA C/FILTRO-MULTIC-VALV ESF INTEG MX-GU"/>
    <x v="4"/>
    <n v="9.2012999999999998"/>
    <n v="2"/>
    <s v="Tradicional"/>
    <n v="5000290"/>
    <s v="FERRODEPOSITO ZACULEU , S.A."/>
    <s v="CGTM"/>
    <s v="Centro Guatemala Titancasa"/>
    <n v="2"/>
    <n v="338.88"/>
    <n v="0"/>
    <n v="42.714261405532135"/>
    <x v="1"/>
    <n v="5000290"/>
  </r>
  <r>
    <s v="DOUGLAS RODRIGUEZ CI"/>
    <n v="297"/>
    <s v="RODRIGUEZ LUIS DOUGLAS"/>
    <s v="GT/10"/>
    <s v="Huehuetenango"/>
    <n v="5000700"/>
    <s v="FERRETERIA SAN LUIS"/>
    <n v="500019"/>
    <s v="SISTEMA MEJOR AGUA 1100 LTS TRICAPA"/>
    <x v="5"/>
    <n v="9.2012999999999998"/>
    <n v="2"/>
    <s v="Tradicional"/>
    <n v="5000700"/>
    <s v="FERRETERIA SAN LUIS"/>
    <s v="CGTM"/>
    <s v="Centro Guatemala Titancasa"/>
    <n v="13"/>
    <n v="11097.39"/>
    <n v="247"/>
    <n v="1398.7748388194589"/>
    <x v="1"/>
    <n v="5000700"/>
  </r>
  <r>
    <s v="DOUGLAS RODRIGUEZ CI"/>
    <n v="297"/>
    <s v="RODRIGUEZ LUIS DOUGLAS"/>
    <s v="GT/10"/>
    <s v="Huehuetenango"/>
    <n v="5001003"/>
    <s v="FERRETERIA JHIRE DIOS PROVEERA"/>
    <n v="500027"/>
    <s v="SISTEMA MEJOR AGUA 750 LTS TRICAPA"/>
    <x v="5"/>
    <n v="9.2012999999999998"/>
    <n v="2"/>
    <s v="Tradicional"/>
    <n v="5001003"/>
    <s v="FERRETERIA JHIRE DIOS PROVEERA"/>
    <s v="CGTM"/>
    <s v="Centro Guatemala Titancasa"/>
    <n v="1"/>
    <n v="757.47"/>
    <n v="15"/>
    <n v="95.475600763835061"/>
    <x v="1"/>
    <n v="5001003"/>
  </r>
  <r>
    <s v="DOUGLAS RODRIGUEZ CI"/>
    <n v="297"/>
    <s v="RODRIGUEZ LUIS DOUGLAS"/>
    <s v="GT/10"/>
    <s v="Huehuetenango"/>
    <n v="5001308"/>
    <s v="BERNARDO MOISES MARTINEZ MENDOZA"/>
    <n v="500019"/>
    <s v="SISTEMA MEJOR AGUA 1100 LTS TRICAPA"/>
    <x v="5"/>
    <n v="9.2012999999999998"/>
    <n v="2"/>
    <s v="Tradicional"/>
    <n v="5001308"/>
    <s v="BERNARDO MOISES MARTINEZ MENDOZA"/>
    <s v="CGTM"/>
    <s v="Centro Guatemala Titancasa"/>
    <n v="3"/>
    <n v="2920.37"/>
    <n v="57"/>
    <n v="368.09917251202154"/>
    <x v="1"/>
    <n v="5001308"/>
  </r>
  <r>
    <s v="DOUGLAS RODRIGUEZ CI"/>
    <n v="297"/>
    <s v="RODRIGUEZ LUIS DOUGLAS"/>
    <s v="GT/10"/>
    <s v="Huehuetenango"/>
    <n v="5001308"/>
    <s v="BERNARDO MOISES MARTINEZ MENDOZA"/>
    <n v="500027"/>
    <s v="SISTEMA MEJOR AGUA 750 LTS TRICAPA"/>
    <x v="5"/>
    <n v="9.2012999999999998"/>
    <n v="2"/>
    <s v="Tradicional"/>
    <n v="5001308"/>
    <s v="BERNARDO MOISES MARTINEZ MENDOZA"/>
    <s v="CGTM"/>
    <s v="Centro Guatemala Titancasa"/>
    <n v="1"/>
    <n v="757.47"/>
    <n v="15"/>
    <n v="95.475600763835061"/>
    <x v="1"/>
    <n v="5001308"/>
  </r>
  <r>
    <s v="DOUGLAS RODRIGUEZ CI"/>
    <n v="297"/>
    <s v="RODRIGUEZ LUIS DOUGLAS"/>
    <s v="GT/10"/>
    <s v="Huehuetenango"/>
    <n v="5001405"/>
    <s v="FERRETERIA CALIFORNIA"/>
    <n v="500019"/>
    <s v="SISTEMA MEJOR AGUA 1100 LTS TRICAPA"/>
    <x v="5"/>
    <n v="9.2012999999999998"/>
    <n v="2"/>
    <s v="Tradicional"/>
    <n v="5001405"/>
    <s v="FERRETERIA CALIFORNIA"/>
    <s v="CGTM"/>
    <s v="Centro Guatemala Titancasa"/>
    <n v="3"/>
    <n v="2920.37"/>
    <n v="57"/>
    <n v="368.09917251202154"/>
    <x v="1"/>
    <n v="5001405"/>
  </r>
  <r>
    <s v="DOUGLAS RODRIGUEZ CI"/>
    <n v="297"/>
    <s v="RODRIGUEZ LUIS DOUGLAS"/>
    <s v="GT/10"/>
    <s v="Huehuetenango"/>
    <n v="5001640"/>
    <s v="JESUS ANGEL DIAZ RAMIREZ"/>
    <n v="500019"/>
    <s v="SISTEMA MEJOR AGUA 1100 LTS TRICAPA"/>
    <x v="5"/>
    <n v="9.2012999999999998"/>
    <n v="2"/>
    <s v="Tradicional"/>
    <n v="5001640"/>
    <s v="JESUS ANGEL DIAZ RAMIREZ"/>
    <s v="CGTM"/>
    <s v="Centro Guatemala Titancasa"/>
    <n v="4"/>
    <n v="3688.88"/>
    <n v="76"/>
    <n v="464.96631436980459"/>
    <x v="1"/>
    <n v="5001640"/>
  </r>
  <r>
    <s v="DOUGLAS RODRIGUEZ CI"/>
    <n v="297"/>
    <s v="RODRIGUEZ LUIS DOUGLAS"/>
    <s v="GT/10"/>
    <s v="Huehuetenango"/>
    <n v="5001640"/>
    <s v="JESUS ANGEL DIAZ RAMIREZ"/>
    <n v="500023"/>
    <s v="SISTEMA MEJOR AGUA 450 LTS TRICAPA"/>
    <x v="5"/>
    <n v="9.2012999999999998"/>
    <n v="2"/>
    <s v="Tradicional"/>
    <n v="5001640"/>
    <s v="JESUS ANGEL DIAZ RAMIREZ"/>
    <s v="CGTM"/>
    <s v="Centro Guatemala Titancasa"/>
    <n v="1"/>
    <n v="575.37"/>
    <n v="11"/>
    <n v="72.522735437030875"/>
    <x v="1"/>
    <n v="5001640"/>
  </r>
  <r>
    <s v="DOUGLAS RODRIGUEZ CI"/>
    <n v="297"/>
    <s v="RODRIGUEZ LUIS DOUGLAS"/>
    <s v="GT/10"/>
    <s v="Huehuetenango"/>
    <n v="5001799"/>
    <s v="CORPORACION MIFRANC S.A."/>
    <n v="500019"/>
    <s v="SISTEMA MEJOR AGUA 1100 LTS TRICAPA"/>
    <x v="5"/>
    <n v="9.2012999999999998"/>
    <n v="2"/>
    <s v="Tradicional"/>
    <n v="5001799"/>
    <s v="CORPORACION MIFRANC S.A."/>
    <s v="CGTM"/>
    <s v="Centro Guatemala Titancasa"/>
    <n v="1"/>
    <n v="973.46"/>
    <n v="19"/>
    <n v="122.70014432197034"/>
    <x v="1"/>
    <s v="NO"/>
  </r>
  <r>
    <s v="DOUGLAS RODRIGUEZ CI"/>
    <n v="297"/>
    <s v="RODRIGUEZ LUIS DOUGLAS"/>
    <s v="GT/10"/>
    <s v="Huehuetenango"/>
    <n v="5001799"/>
    <s v="CORPORACION MIFRANC S.A."/>
    <n v="500023"/>
    <s v="SISTEMA MEJOR AGUA 450 LTS TRICAPA"/>
    <x v="5"/>
    <n v="9.2012999999999998"/>
    <n v="2"/>
    <s v="Tradicional"/>
    <n v="5001799"/>
    <s v="CORPORACION MIFRANC S.A."/>
    <s v="CGTM"/>
    <s v="Centro Guatemala Titancasa"/>
    <n v="2"/>
    <n v="1214.67"/>
    <n v="21"/>
    <n v="153.1035525892874"/>
    <x v="1"/>
    <s v="NO"/>
  </r>
  <r>
    <s v="DOUGLAS RODRIGUEZ CI"/>
    <n v="297"/>
    <s v="RODRIGUEZ LUIS DOUGLAS"/>
    <s v="GT/10"/>
    <s v="Huehuetenango"/>
    <n v="5001799"/>
    <s v="CORPORACION MIFRANC S.A."/>
    <n v="500027"/>
    <s v="SISTEMA MEJOR AGUA 750 LTS TRICAPA"/>
    <x v="5"/>
    <n v="9.2012999999999998"/>
    <n v="2"/>
    <s v="Tradicional"/>
    <n v="5001799"/>
    <s v="CORPORACION MIFRANC S.A."/>
    <s v="CGTM"/>
    <s v="Centro Guatemala Titancasa"/>
    <n v="1"/>
    <n v="757.47"/>
    <n v="15"/>
    <n v="95.475600763835061"/>
    <x v="1"/>
    <s v="NO"/>
  </r>
  <r>
    <s v="DOUGLAS RODRIGUEZ CI"/>
    <n v="297"/>
    <s v="RODRIGUEZ LUIS DOUGLAS"/>
    <s v="GT/19"/>
    <s v="Sololá"/>
    <n v="5000466"/>
    <s v="CECILIA MERCEDES GUERRA CANÁ DECANÁ"/>
    <n v="310035"/>
    <s v="ELECTRONIVEL 5 MTS"/>
    <x v="2"/>
    <n v="9.2012999999999998"/>
    <n v="2"/>
    <s v="Tradicional"/>
    <n v="5000466"/>
    <s v="CECILIA MERCEDES GUERRA CANÁ DECANÁ"/>
    <s v="CGTM"/>
    <s v="Centro Guatemala Titancasa"/>
    <n v="20"/>
    <n v="1735.79"/>
    <n v="0"/>
    <n v="218.78832567607594"/>
    <x v="1"/>
    <n v="5000466"/>
  </r>
  <r>
    <s v="DOUGLAS RODRIGUEZ CI"/>
    <n v="297"/>
    <s v="RODRIGUEZ LUIS DOUGLAS"/>
    <s v="GT/19"/>
    <s v="Sololá"/>
    <n v="5000466"/>
    <s v="CECILIA MERCEDES GUERRA CANÁ DECANÁ"/>
    <n v="500019"/>
    <s v="SISTEMA MEJOR AGUA 1100 LTS TRICAPA"/>
    <x v="5"/>
    <n v="9.2012999999999998"/>
    <n v="2"/>
    <s v="Tradicional"/>
    <n v="5000466"/>
    <s v="CECILIA MERCEDES GUERRA CANÁ DECANÁ"/>
    <s v="CGTM"/>
    <s v="Centro Guatemala Titancasa"/>
    <n v="13"/>
    <n v="10428.48"/>
    <n v="247"/>
    <n v="1314.4618177005539"/>
    <x v="1"/>
    <n v="5000466"/>
  </r>
  <r>
    <s v="DOUGLAS RODRIGUEZ CI"/>
    <n v="297"/>
    <s v="RODRIGUEZ LUIS DOUGLAS"/>
    <s v="GT/19"/>
    <s v="Sololá"/>
    <n v="5000466"/>
    <s v="CECILIA MERCEDES GUERRA CANÁ DECANÁ"/>
    <n v="500021"/>
    <s v="SISTEMA MEJOR AGUA 2500 LTS TRICAPA"/>
    <x v="5"/>
    <n v="9.2012999999999998"/>
    <n v="2"/>
    <s v="Tradicional"/>
    <n v="5000466"/>
    <s v="CECILIA MERCEDES GUERRA CANÁ DECANÁ"/>
    <s v="CGTM"/>
    <s v="Centro Guatemala Titancasa"/>
    <n v="2"/>
    <n v="3269.73"/>
    <n v="77"/>
    <n v="412.13438959369267"/>
    <x v="1"/>
    <n v="5000466"/>
  </r>
  <r>
    <s v="DOUGLAS RODRIGUEZ CI"/>
    <n v="297"/>
    <s v="RODRIGUEZ LUIS DOUGLAS"/>
    <s v="GT/19"/>
    <s v="Sololá"/>
    <n v="5000847"/>
    <s v="MARGARITA MORALES IBATE DE"/>
    <n v="500019"/>
    <s v="SISTEMA MEJOR AGUA 1100 LTS TRICAPA"/>
    <x v="5"/>
    <n v="9.2012999999999998"/>
    <n v="2"/>
    <s v="Tradicional"/>
    <n v="5000847"/>
    <s v="MARGARITA MORALES IBATE DE"/>
    <s v="CGTM"/>
    <s v="Centro Guatemala Titancasa"/>
    <n v="13"/>
    <n v="10435.36"/>
    <n v="247"/>
    <n v="1315.3290099764927"/>
    <x v="1"/>
    <n v="5000847"/>
  </r>
  <r>
    <s v="DOUGLAS RODRIGUEZ CI"/>
    <n v="297"/>
    <s v="RODRIGUEZ LUIS DOUGLAS"/>
    <s v="GT/19"/>
    <s v="Sololá"/>
    <n v="5000963"/>
    <s v="VENTAS Y SERVICIOS JUAREZ"/>
    <n v="500019"/>
    <s v="SISTEMA MEJOR AGUA 1100 LTS TRICAPA"/>
    <x v="5"/>
    <n v="9.2012999999999998"/>
    <n v="2"/>
    <s v="Tradicional"/>
    <n v="5000963"/>
    <s v="VENTAS Y SERVICIOS JUAREZ"/>
    <s v="CGTM"/>
    <s v="Centro Guatemala Titancasa"/>
    <n v="13"/>
    <n v="10758.02"/>
    <n v="247"/>
    <n v="1355.9988151733439"/>
    <x v="1"/>
    <n v="5000963"/>
  </r>
  <r>
    <s v="DOUGLAS RODRIGUEZ CI"/>
    <n v="297"/>
    <s v="RODRIGUEZ LUIS DOUGLAS"/>
    <s v="GT/19"/>
    <s v="Sololá"/>
    <n v="5000963"/>
    <s v="VENTAS Y SERVICIOS JUAREZ"/>
    <n v="500021"/>
    <s v="SISTEMA MEJOR AGUA 2500 LTS TRICAPA"/>
    <x v="5"/>
    <n v="9.2012999999999998"/>
    <n v="2"/>
    <s v="Tradicional"/>
    <n v="5000963"/>
    <s v="VENTAS Y SERVICIOS JUAREZ"/>
    <s v="CGTM"/>
    <s v="Centro Guatemala Titancasa"/>
    <n v="2"/>
    <n v="3373.05"/>
    <n v="77"/>
    <n v="425.15739917944455"/>
    <x v="1"/>
    <n v="5000963"/>
  </r>
  <r>
    <s v="DOUGLAS RODRIGUEZ CI"/>
    <n v="297"/>
    <s v="RODRIGUEZ LUIS DOUGLAS"/>
    <s v="GT/19"/>
    <s v="Sololá"/>
    <n v="5000963"/>
    <s v="VENTAS Y SERVICIOS JUAREZ"/>
    <n v="500023"/>
    <s v="SISTEMA MEJOR AGUA 450 LTS TRICAPA"/>
    <x v="5"/>
    <n v="9.2012999999999998"/>
    <n v="2"/>
    <s v="Tradicional"/>
    <n v="5000963"/>
    <s v="VENTAS Y SERVICIOS JUAREZ"/>
    <s v="CGTM"/>
    <s v="Centro Guatemala Titancasa"/>
    <n v="2"/>
    <n v="1118.6500000000001"/>
    <n v="21"/>
    <n v="141.00067434283088"/>
    <x v="1"/>
    <n v="5000963"/>
  </r>
  <r>
    <s v="DOUGLAS RODRIGUEZ CI"/>
    <n v="297"/>
    <s v="RODRIGUEZ LUIS DOUGLAS"/>
    <s v="GT/19"/>
    <s v="Sololá"/>
    <n v="5000963"/>
    <s v="VENTAS Y SERVICIOS JUAREZ"/>
    <n v="500027"/>
    <s v="SISTEMA MEJOR AGUA 750 LTS TRICAPA"/>
    <x v="5"/>
    <n v="9.2012999999999998"/>
    <n v="2"/>
    <s v="Tradicional"/>
    <n v="5000963"/>
    <s v="VENTAS Y SERVICIOS JUAREZ"/>
    <s v="CGTM"/>
    <s v="Centro Guatemala Titancasa"/>
    <n v="3"/>
    <n v="2092.7800000000002"/>
    <n v="45"/>
    <n v="263.78526907539407"/>
    <x v="1"/>
    <n v="5000963"/>
  </r>
  <r>
    <s v="DOUGLAS RODRIGUEZ CI"/>
    <n v="297"/>
    <s v="RODRIGUEZ LUIS DOUGLAS"/>
    <s v="GT/19"/>
    <s v="Sololá"/>
    <n v="5001280"/>
    <s v="JERASA S A"/>
    <n v="500017"/>
    <s v="SISTEMA MEJOR AGUA 1100 LTS H.E. TRICAPA"/>
    <x v="5"/>
    <n v="9.2012999999999998"/>
    <n v="2"/>
    <s v="Tradicional"/>
    <n v="5001280"/>
    <s v="JERASA S A"/>
    <s v="CGTM"/>
    <s v="Centro Guatemala Titancasa"/>
    <n v="1"/>
    <n v="1048.31"/>
    <n v="29"/>
    <n v="132.13464168447058"/>
    <x v="1"/>
    <s v="NO"/>
  </r>
  <r>
    <s v="DOUGLAS RODRIGUEZ CI"/>
    <n v="297"/>
    <s v="RODRIGUEZ LUIS DOUGLAS"/>
    <s v="GT/19"/>
    <s v="Sololá"/>
    <n v="5001280"/>
    <s v="JERASA S A"/>
    <n v="500019"/>
    <s v="SISTEMA MEJOR AGUA 1100 LTS TRICAPA"/>
    <x v="5"/>
    <n v="9.2012999999999998"/>
    <n v="2"/>
    <s v="Tradicional"/>
    <n v="5001280"/>
    <s v="JERASA S A"/>
    <s v="CGTM"/>
    <s v="Centro Guatemala Titancasa"/>
    <n v="2"/>
    <n v="1946.91"/>
    <n v="38"/>
    <n v="245.39902819005124"/>
    <x v="1"/>
    <s v="NO"/>
  </r>
  <r>
    <s v="DOUGLAS RODRIGUEZ CI"/>
    <n v="297"/>
    <s v="RODRIGUEZ LUIS DOUGLAS"/>
    <s v="GT/19"/>
    <s v="Sololá"/>
    <n v="5002351"/>
    <s v="MARIANO REYNALDO GONZALEZ ROCCHE"/>
    <n v="500019"/>
    <s v="SISTEMA MEJOR AGUA 1100 LTS TRICAPA"/>
    <x v="5"/>
    <n v="9.2012999999999998"/>
    <n v="2"/>
    <s v="Tradicional"/>
    <n v="5002351"/>
    <s v="MARIANO REYNALDO GONZALEZ ROCCHE"/>
    <s v="CGTM"/>
    <s v="Centro Guatemala Titancasa"/>
    <n v="13"/>
    <n v="11558.5"/>
    <n v="247"/>
    <n v="1456.8956281156845"/>
    <x v="1"/>
    <s v="NO"/>
  </r>
  <r>
    <s v="DOUGLAS RODRIGUEZ CI"/>
    <n v="297"/>
    <s v="RODRIGUEZ LUIS DOUGLAS"/>
    <s v="GT/19"/>
    <s v="Sololá"/>
    <n v="5002351"/>
    <s v="MARIANO REYNALDO GONZALEZ ROCCHE"/>
    <n v="500023"/>
    <s v="SISTEMA MEJOR AGUA 450 LTS TRICAPA"/>
    <x v="5"/>
    <n v="9.2012999999999998"/>
    <n v="2"/>
    <s v="Tradicional"/>
    <n v="5002351"/>
    <s v="MARIANO REYNALDO GONZALEZ ROCCHE"/>
    <s v="CGTM"/>
    <s v="Centro Guatemala Titancasa"/>
    <n v="1"/>
    <n v="600.94000000000005"/>
    <n v="11"/>
    <n v="75.745716032343253"/>
    <x v="1"/>
    <s v="NO"/>
  </r>
  <r>
    <s v="DOUGLAS RODRIGUEZ CI"/>
    <n v="297"/>
    <s v="RODRIGUEZ LUIS DOUGLAS"/>
    <s v="GT/19"/>
    <s v="Sololá"/>
    <n v="5002351"/>
    <s v="MARIANO REYNALDO GONZALEZ ROCCHE"/>
    <n v="500027"/>
    <s v="SISTEMA MEJOR AGUA 750 LTS TRICAPA"/>
    <x v="5"/>
    <n v="9.2012999999999998"/>
    <n v="2"/>
    <s v="Tradicional"/>
    <n v="5002351"/>
    <s v="MARIANO REYNALDO GONZALEZ ROCCHE"/>
    <s v="CGTM"/>
    <s v="Centro Guatemala Titancasa"/>
    <n v="4"/>
    <n v="2998"/>
    <n v="60"/>
    <n v="377.88407605578766"/>
    <x v="1"/>
    <s v="NO"/>
  </r>
  <r>
    <s v="DOUGLAS RODRIGUEZ CI"/>
    <n v="297"/>
    <s v="RODRIGUEZ LUIS DOUGLAS"/>
    <s v="GT/19"/>
    <s v="Sololá"/>
    <n v="5002351"/>
    <s v="MARIANO REYNALDO GONZALEZ ROCCHE"/>
    <n v="500122"/>
    <s v="Sistema Mejor Agua 1700 lts BICAPA"/>
    <x v="5"/>
    <n v="9.2012999999999998"/>
    <n v="2"/>
    <s v="Tradicional"/>
    <n v="5002351"/>
    <s v="MARIANO REYNALDO GONZALEZ ROCCHE"/>
    <s v="CGTM"/>
    <s v="Centro Guatemala Titancasa"/>
    <n v="1"/>
    <n v="1375.3"/>
    <n v="28"/>
    <n v="173.35022341545189"/>
    <x v="1"/>
    <s v="NO"/>
  </r>
  <r>
    <s v="DOUGLAS RODRIGUEZ CI"/>
    <n v="297"/>
    <s v="RODRIGUEZ LUIS DOUGLAS"/>
    <s v="GT/23"/>
    <s v="Guatemala"/>
    <n v="5800013"/>
    <s v="DIVISION DMC GUATEMALA S.A."/>
    <n v="500021"/>
    <s v="SISTEMA MEJOR AGUA 2500 LTS TRICAPA"/>
    <x v="5"/>
    <n v="9.2012999999999998"/>
    <n v="2"/>
    <s v="Tradicional"/>
    <n v="5300052"/>
    <s v="ACEROS INTEGRADOS, S.A."/>
    <s v="CGTM"/>
    <s v="Centro Guatemala Titancasa"/>
    <n v="2"/>
    <n v="3209.93"/>
    <n v="77"/>
    <n v="404.59687533480803"/>
    <x v="1"/>
    <n v="5800013"/>
  </r>
  <r>
    <s v="DOUGLAS RODRIGUEZ CI"/>
    <n v="297"/>
    <s v="RODRIGUEZ LUIS DOUGLAS"/>
    <s v="GT/23"/>
    <s v="Guatemala"/>
    <n v="5800013"/>
    <s v="DIVISION DMC GUATEMALA S.A."/>
    <n v="500027"/>
    <s v="SISTEMA MEJOR AGUA 750 LTS TRICAPA"/>
    <x v="5"/>
    <n v="9.2012999999999998"/>
    <n v="2"/>
    <s v="Tradicional"/>
    <n v="5300052"/>
    <s v="ACEROS INTEGRADOS, S.A."/>
    <s v="CGTM"/>
    <s v="Centro Guatemala Titancasa"/>
    <n v="1"/>
    <n v="663.86"/>
    <n v="15"/>
    <n v="83.676491904734903"/>
    <x v="1"/>
    <n v="5800013"/>
  </r>
  <r>
    <s v="DOUGLAS RODRIGUEZ CI"/>
    <n v="297"/>
    <s v="RODRIGUEZ LUIS DOUGLAS"/>
    <s v="GT/7"/>
    <s v="Quiché"/>
    <n v="5000337"/>
    <s v="MERCADO FERRETERO EL CENTRO / ABIL"/>
    <n v="500019"/>
    <s v="SISTEMA MEJOR AGUA 1100 LTS TRICAPA"/>
    <x v="5"/>
    <n v="9.2012999999999998"/>
    <n v="2"/>
    <s v="Tradicional"/>
    <n v="5000337"/>
    <s v="MERCADO FERRETERO EL CENTRO / ABIL"/>
    <s v="CGTM"/>
    <s v="Centro Guatemala Titancasa"/>
    <n v="2"/>
    <n v="1946.91"/>
    <n v="38"/>
    <n v="245.39902819005124"/>
    <x v="1"/>
    <n v="5000337"/>
  </r>
  <r>
    <s v="DOUGLAS RODRIGUEZ CI"/>
    <n v="297"/>
    <s v="RODRIGUEZ LUIS DOUGLAS"/>
    <s v="GT/7"/>
    <s v="Quiché"/>
    <n v="5000392"/>
    <s v="JUSTO ADAN FIGUEROA ESTRADA / AGROC"/>
    <n v="110229"/>
    <s v="LLAVE DE NARIZ P/TAMBOPLAS"/>
    <x v="4"/>
    <n v="9.2012999999999998"/>
    <n v="2"/>
    <s v="Tradicional"/>
    <n v="5000392"/>
    <s v="JUSTO ADAN FIGUEROA ESTRADA / AGROC"/>
    <s v="CGTM"/>
    <s v="Centro Guatemala Titancasa"/>
    <n v="12"/>
    <n v="253.7"/>
    <n v="0"/>
    <n v="31.9777151752346"/>
    <x v="1"/>
    <n v="5000392"/>
  </r>
  <r>
    <s v="DOUGLAS RODRIGUEZ CI"/>
    <n v="297"/>
    <s v="RODRIGUEZ LUIS DOUGLAS"/>
    <s v="GT/7"/>
    <s v="Quiché"/>
    <n v="5000392"/>
    <s v="JUSTO ADAN FIGUEROA ESTRADA / AGROC"/>
    <n v="300000"/>
    <s v="CARTUCHO DE REPUESTO FILTRO ESTANDAR"/>
    <x v="1"/>
    <n v="9.2012999999999998"/>
    <n v="2"/>
    <s v="Tradicional"/>
    <n v="5000392"/>
    <s v="JUSTO ADAN FIGUEROA ESTRADA / AGROC"/>
    <s v="CGTM"/>
    <s v="Centro Guatemala Titancasa"/>
    <n v="12"/>
    <n v="455.92"/>
    <n v="1"/>
    <n v="57.46661372760331"/>
    <x v="1"/>
    <n v="5000392"/>
  </r>
  <r>
    <s v="DOUGLAS RODRIGUEZ CI"/>
    <n v="297"/>
    <s v="RODRIGUEZ LUIS DOUGLAS"/>
    <s v="GT/7"/>
    <s v="Quiché"/>
    <n v="5000392"/>
    <s v="JUSTO ADAN FIGUEROA ESTRADA / AGROC"/>
    <n v="320003"/>
    <s v="BOMBA PERIFERICA 1/2 HP"/>
    <x v="3"/>
    <n v="9.2012999999999998"/>
    <n v="2"/>
    <s v="Tradicional"/>
    <n v="5000392"/>
    <s v="JUSTO ADAN FIGUEROA ESTRADA / AGROC"/>
    <s v="CGTM"/>
    <s v="Centro Guatemala Titancasa"/>
    <n v="1"/>
    <n v="467.65"/>
    <n v="0"/>
    <n v="58.945126139922984"/>
    <x v="1"/>
    <n v="5000392"/>
  </r>
  <r>
    <s v="DOUGLAS RODRIGUEZ CI"/>
    <n v="297"/>
    <s v="RODRIGUEZ LUIS DOUGLAS"/>
    <s v="GT/7"/>
    <s v="Quiché"/>
    <n v="5000394"/>
    <s v="ARTURO HERNANDEZ / FERRETERIA LA EC"/>
    <n v="500019"/>
    <s v="SISTEMA MEJOR AGUA 1100 LTS TRICAPA"/>
    <x v="5"/>
    <n v="9.2012999999999998"/>
    <n v="2"/>
    <s v="Tradicional"/>
    <n v="5000394"/>
    <s v="ARTURO HERNANDEZ / FERRETERIA LA EC"/>
    <s v="CGTM"/>
    <s v="Centro Guatemala Titancasa"/>
    <n v="13"/>
    <n v="10217.84"/>
    <n v="247"/>
    <n v="1287.911616973272"/>
    <x v="1"/>
    <n v="5000394"/>
  </r>
  <r>
    <s v="DOUGLAS RODRIGUEZ CI"/>
    <n v="297"/>
    <s v="RODRIGUEZ LUIS DOUGLAS"/>
    <s v="GT/7"/>
    <s v="Quiché"/>
    <n v="5000399"/>
    <s v="FERRETERIA BELY S.A."/>
    <n v="110229"/>
    <s v="LLAVE DE NARIZ P/TAMBOPLAS"/>
    <x v="4"/>
    <n v="9.2012999999999998"/>
    <n v="2"/>
    <s v="Tradicional"/>
    <n v="5000399"/>
    <s v="FERRETERIA BELY S.A."/>
    <s v="CGTM"/>
    <s v="Centro Guatemala Titancasa"/>
    <n v="6"/>
    <n v="126.85"/>
    <n v="0"/>
    <n v="15.9888575876173"/>
    <x v="1"/>
    <n v="5000399"/>
  </r>
  <r>
    <s v="DOUGLAS RODRIGUEZ CI"/>
    <n v="297"/>
    <s v="RODRIGUEZ LUIS DOUGLAS"/>
    <s v="GT/7"/>
    <s v="Quiché"/>
    <n v="5000399"/>
    <s v="FERRETERIA BELY S.A."/>
    <n v="310088"/>
    <s v="VALVULA DE PIE (PICHANCHA)"/>
    <x v="2"/>
    <n v="9.2012999999999998"/>
    <n v="2"/>
    <s v="Tradicional"/>
    <n v="5000399"/>
    <s v="FERRETERIA BELY S.A."/>
    <s v="CGTM"/>
    <s v="Centro Guatemala Titancasa"/>
    <n v="6"/>
    <n v="89.04"/>
    <n v="0"/>
    <n v="11.223081431623529"/>
    <x v="1"/>
    <n v="5000399"/>
  </r>
  <r>
    <s v="DOUGLAS RODRIGUEZ CI"/>
    <n v="297"/>
    <s v="RODRIGUEZ LUIS DOUGLAS"/>
    <s v="GT/7"/>
    <s v="Quiché"/>
    <n v="5000399"/>
    <s v="FERRETERIA BELY S.A."/>
    <n v="500021"/>
    <s v="SISTEMA MEJOR AGUA 2500 LTS TRICAPA"/>
    <x v="5"/>
    <n v="9.2012999999999998"/>
    <n v="2"/>
    <s v="Tradicional"/>
    <n v="5000399"/>
    <s v="FERRETERIA BELY S.A."/>
    <s v="CGTM"/>
    <s v="Centro Guatemala Titancasa"/>
    <n v="2"/>
    <n v="3546.93"/>
    <n v="77"/>
    <n v="447.0741714091244"/>
    <x v="1"/>
    <n v="5000399"/>
  </r>
  <r>
    <s v="DOUGLAS RODRIGUEZ CI"/>
    <n v="297"/>
    <s v="RODRIGUEZ LUIS DOUGLAS"/>
    <s v="GT/7"/>
    <s v="Quiché"/>
    <n v="5000401"/>
    <s v="DISTRIBUIDORA EL CONSTRUCTOR"/>
    <n v="300008"/>
    <s v="PURIFICADOR SOBRE TARJA"/>
    <x v="8"/>
    <n v="9.2012999999999998"/>
    <n v="2"/>
    <s v="Tradicional"/>
    <n v="5000401"/>
    <s v="DISTRIBUIDORA EL CONSTRUCTOR"/>
    <s v="CGTM"/>
    <s v="Centro Guatemala Titancasa"/>
    <n v="1"/>
    <n v="429.55"/>
    <n v="0"/>
    <n v="54.142796821135292"/>
    <x v="1"/>
    <n v="5000401"/>
  </r>
  <r>
    <s v="DOUGLAS RODRIGUEZ CI"/>
    <n v="297"/>
    <s v="RODRIGUEZ LUIS DOUGLAS"/>
    <s v="GT/7"/>
    <s v="Quiché"/>
    <n v="5000401"/>
    <s v="DISTRIBUIDORA EL CONSTRUCTOR"/>
    <n v="310054"/>
    <s v="MULTICONECTOR C/VALV-TUERCA UNION INTEG"/>
    <x v="2"/>
    <n v="9.2012999999999998"/>
    <n v="2"/>
    <s v="Tradicional"/>
    <n v="5000401"/>
    <s v="DISTRIBUIDORA EL CONSTRUCTOR"/>
    <s v="CGTM"/>
    <s v="Centro Guatemala Titancasa"/>
    <n v="1"/>
    <n v="43.95"/>
    <n v="0"/>
    <n v="5.5396948441133658"/>
    <x v="1"/>
    <n v="5000401"/>
  </r>
  <r>
    <s v="DOUGLAS RODRIGUEZ CI"/>
    <n v="297"/>
    <s v="RODRIGUEZ LUIS DOUGLAS"/>
    <s v="GT/7"/>
    <s v="Quiché"/>
    <n v="5000401"/>
    <s v="DISTRIBUIDORA EL CONSTRUCTOR"/>
    <n v="310059"/>
    <s v="SISTEMA DE LLENADO LAT 3/4 PLG (BLISTER)"/>
    <x v="2"/>
    <n v="9.2012999999999998"/>
    <n v="2"/>
    <s v="Tradicional"/>
    <n v="5000401"/>
    <s v="DISTRIBUIDORA EL CONSTRUCTOR"/>
    <s v="CGTM"/>
    <s v="Centro Guatemala Titancasa"/>
    <n v="1"/>
    <n v="84.27"/>
    <n v="0"/>
    <n v="10.621844926357982"/>
    <x v="1"/>
    <n v="5000401"/>
  </r>
  <r>
    <s v="DOUGLAS RODRIGUEZ CI"/>
    <n v="297"/>
    <s v="RODRIGUEZ LUIS DOUGLAS"/>
    <s v="GT/7"/>
    <s v="Quiché"/>
    <n v="5000403"/>
    <s v="JOSE LUIS ROJAS MEDRANO"/>
    <n v="500019"/>
    <s v="SISTEMA MEJOR AGUA 1100 LTS TRICAPA"/>
    <x v="5"/>
    <n v="9.2012999999999998"/>
    <n v="2"/>
    <s v="Tradicional"/>
    <n v="5000403"/>
    <s v="JOSE LUIS ROJAS MEDRANO"/>
    <s v="CGTM"/>
    <s v="Centro Guatemala Titancasa"/>
    <n v="5"/>
    <n v="4345.2"/>
    <n v="95"/>
    <n v="547.69242404189743"/>
    <x v="1"/>
    <n v="5000403"/>
  </r>
  <r>
    <s v="DOUGLAS RODRIGUEZ CI"/>
    <n v="297"/>
    <s v="RODRIGUEZ LUIS DOUGLAS"/>
    <s v="GT/7"/>
    <s v="Quiché"/>
    <n v="5000403"/>
    <s v="JOSE LUIS ROJAS MEDRANO"/>
    <n v="500023"/>
    <s v="SISTEMA MEJOR AGUA 450 LTS TRICAPA"/>
    <x v="5"/>
    <n v="9.2012999999999998"/>
    <n v="2"/>
    <s v="Tradicional"/>
    <n v="5000403"/>
    <s v="JOSE LUIS ROJAS MEDRANO"/>
    <s v="CGTM"/>
    <s v="Centro Guatemala Titancasa"/>
    <n v="5"/>
    <n v="2710.95"/>
    <n v="53"/>
    <n v="341.702747159252"/>
    <x v="1"/>
    <n v="5000403"/>
  </r>
  <r>
    <s v="DOUGLAS RODRIGUEZ CI"/>
    <n v="297"/>
    <s v="RODRIGUEZ LUIS DOUGLAS"/>
    <s v="GT/7"/>
    <s v="Quiché"/>
    <n v="5000403"/>
    <s v="JOSE LUIS ROJAS MEDRANO"/>
    <n v="500027"/>
    <s v="SISTEMA MEJOR AGUA 750 LTS TRICAPA"/>
    <x v="5"/>
    <n v="9.2012999999999998"/>
    <n v="2"/>
    <s v="Tradicional"/>
    <n v="5000403"/>
    <s v="JOSE LUIS ROJAS MEDRANO"/>
    <s v="CGTM"/>
    <s v="Centro Guatemala Titancasa"/>
    <n v="13"/>
    <n v="8114.69"/>
    <n v="195"/>
    <n v="1022.8192572145228"/>
    <x v="1"/>
    <n v="5000403"/>
  </r>
  <r>
    <s v="DOUGLAS RODRIGUEZ CI"/>
    <n v="297"/>
    <s v="RODRIGUEZ LUIS DOUGLAS"/>
    <s v="GT/7"/>
    <s v="Quiché"/>
    <n v="5000403"/>
    <s v="JOSE LUIS ROJAS MEDRANO"/>
    <n v="520000"/>
    <s v="BIODIGESTOR AUTOLIMPIABLE 1300 LTS"/>
    <x v="10"/>
    <n v="9.2012999999999998"/>
    <n v="2"/>
    <s v="Tradicional"/>
    <n v="5000403"/>
    <s v="JOSE LUIS ROJAS MEDRANO"/>
    <s v="CGTM"/>
    <s v="Centro Guatemala Titancasa"/>
    <n v="2"/>
    <n v="7192.02"/>
    <n v="70"/>
    <n v="906.52095819704675"/>
    <x v="1"/>
    <n v="5000403"/>
  </r>
  <r>
    <s v="DOUGLAS RODRIGUEZ CI"/>
    <n v="297"/>
    <s v="RODRIGUEZ LUIS DOUGLAS"/>
    <s v="GT/7"/>
    <s v="Quiché"/>
    <n v="5000403"/>
    <s v="JOSE LUIS ROJAS MEDRANO"/>
    <n v="520007"/>
    <s v="FSS 2500 LTS."/>
    <x v="7"/>
    <n v="9.2012999999999998"/>
    <n v="2"/>
    <s v="Tradicional"/>
    <n v="5000403"/>
    <s v="JOSE LUIS ROJAS MEDRANO"/>
    <s v="CGTM"/>
    <s v="Centro Guatemala Titancasa"/>
    <n v="0"/>
    <n v="0"/>
    <n v="0"/>
    <n v="0"/>
    <x v="1"/>
    <n v="5000403"/>
  </r>
  <r>
    <s v="DOUGLAS RODRIGUEZ CI"/>
    <n v="297"/>
    <s v="RODRIGUEZ LUIS DOUGLAS"/>
    <s v="GT/7"/>
    <s v="Quiché"/>
    <n v="5000406"/>
    <s v="CERAMICOS DE OCCIDENTE S.A."/>
    <n v="500017"/>
    <s v="SISTEMA MEJOR AGUA 1100 LTS H.E. TRICAPA"/>
    <x v="5"/>
    <n v="9.2012999999999998"/>
    <n v="2"/>
    <s v="Tradicional"/>
    <n v="5000406"/>
    <s v="CERAMICOS DE OCCIDENTE S.A."/>
    <s v="CGTM"/>
    <s v="Centro Guatemala Titancasa"/>
    <n v="1"/>
    <n v="935.86"/>
    <n v="29"/>
    <n v="117.96083769765492"/>
    <x v="1"/>
    <n v="5000406"/>
  </r>
  <r>
    <s v="DOUGLAS RODRIGUEZ CI"/>
    <n v="297"/>
    <s v="RODRIGUEZ LUIS DOUGLAS"/>
    <s v="GT/7"/>
    <s v="Quiché"/>
    <n v="5000406"/>
    <s v="CERAMICOS DE OCCIDENTE S.A."/>
    <n v="500019"/>
    <s v="SISTEMA MEJOR AGUA 1100 LTS TRICAPA"/>
    <x v="5"/>
    <n v="9.2012999999999998"/>
    <n v="2"/>
    <s v="Tradicional"/>
    <n v="5000406"/>
    <s v="CERAMICOS DE OCCIDENTE S.A."/>
    <s v="CGTM"/>
    <s v="Centro Guatemala Titancasa"/>
    <n v="13"/>
    <n v="10428.48"/>
    <n v="247"/>
    <n v="1314.4618177005539"/>
    <x v="1"/>
    <n v="5000406"/>
  </r>
  <r>
    <s v="DOUGLAS RODRIGUEZ CI"/>
    <n v="297"/>
    <s v="RODRIGUEZ LUIS DOUGLAS"/>
    <s v="GT/7"/>
    <s v="Quiché"/>
    <n v="5000406"/>
    <s v="CERAMICOS DE OCCIDENTE S.A."/>
    <n v="500021"/>
    <s v="SISTEMA MEJOR AGUA 2500 LTS TRICAPA"/>
    <x v="5"/>
    <n v="9.2012999999999998"/>
    <n v="2"/>
    <s v="Tradicional"/>
    <n v="5000406"/>
    <s v="CERAMICOS DE OCCIDENTE S.A."/>
    <s v="CGTM"/>
    <s v="Centro Guatemala Titancasa"/>
    <n v="3"/>
    <n v="4904.6000000000004"/>
    <n v="116"/>
    <n v="618.20221461748383"/>
    <x v="1"/>
    <n v="5000406"/>
  </r>
  <r>
    <s v="DOUGLAS RODRIGUEZ CI"/>
    <n v="297"/>
    <s v="RODRIGUEZ LUIS DOUGLAS"/>
    <s v="GT/7"/>
    <s v="Quiché"/>
    <n v="5000907"/>
    <s v="JUSTO RUFINO TZUNUN ZAPETA/"/>
    <n v="500027"/>
    <s v="SISTEMA MEJOR AGUA 750 LTS TRICAPA"/>
    <x v="5"/>
    <n v="9.2012999999999998"/>
    <n v="2"/>
    <s v="Tradicional"/>
    <n v="5000907"/>
    <s v="JUSTO RUFINO TZUNUN ZAPETA/"/>
    <s v="CGTM"/>
    <s v="Centro Guatemala Titancasa"/>
    <n v="1"/>
    <n v="741.53"/>
    <n v="15"/>
    <n v="93.466437264058783"/>
    <x v="1"/>
    <n v="5000907"/>
  </r>
  <r>
    <s v="DOUGLAS RODRIGUEZ CI"/>
    <n v="297"/>
    <s v="RODRIGUEZ LUIS DOUGLAS"/>
    <s v="GT/7"/>
    <s v="Quiché"/>
    <n v="5001255"/>
    <s v="CORPORACION FERRETERA DEL"/>
    <n v="110229"/>
    <s v="LLAVE DE NARIZ P/TAMBOPLAS"/>
    <x v="4"/>
    <n v="9.2012999999999998"/>
    <n v="2"/>
    <s v="Tradicional"/>
    <n v="5001255"/>
    <s v="CORPORACION FERRETERA DEL"/>
    <s v="CGTM"/>
    <s v="Centro Guatemala Titancasa"/>
    <n v="12"/>
    <n v="234.03"/>
    <n v="0"/>
    <n v="29.498402374695129"/>
    <x v="1"/>
    <n v="5001255"/>
  </r>
  <r>
    <s v="DOUGLAS RODRIGUEZ CI"/>
    <n v="297"/>
    <s v="RODRIGUEZ LUIS DOUGLAS"/>
    <s v="GT/7"/>
    <s v="Quiché"/>
    <n v="5001255"/>
    <s v="CORPORACION FERRETERA DEL"/>
    <n v="310088"/>
    <s v="VALVULA DE PIE (PICHANCHA)"/>
    <x v="2"/>
    <n v="9.2012999999999998"/>
    <n v="2"/>
    <s v="Tradicional"/>
    <n v="5001255"/>
    <s v="CORPORACION FERRETERA DEL"/>
    <s v="CGTM"/>
    <s v="Centro Guatemala Titancasa"/>
    <n v="6"/>
    <n v="82.13"/>
    <n v="0"/>
    <n v="10.352107794016625"/>
    <x v="1"/>
    <n v="5001255"/>
  </r>
  <r>
    <s v="DOUGLAS RODRIGUEZ CI"/>
    <n v="297"/>
    <s v="RODRIGUEZ LUIS DOUGLAS"/>
    <s v="GT/7"/>
    <s v="Quiché"/>
    <n v="5001255"/>
    <s v="CORPORACION FERRETERA DEL"/>
    <n v="500019"/>
    <s v="SISTEMA MEJOR AGUA 1100 LTS TRICAPA"/>
    <x v="5"/>
    <n v="9.2012999999999998"/>
    <n v="2"/>
    <s v="Tradicional"/>
    <n v="5001255"/>
    <s v="CORPORACION FERRETERA DEL"/>
    <s v="CGTM"/>
    <s v="Centro Guatemala Titancasa"/>
    <n v="13"/>
    <n v="10435.36"/>
    <n v="247"/>
    <n v="1315.3290099764927"/>
    <x v="1"/>
    <n v="5001255"/>
  </r>
  <r>
    <s v="DOUGLAS RODRIGUEZ CI"/>
    <n v="297"/>
    <s v="RODRIGUEZ LUIS DOUGLAS"/>
    <s v="GT/7"/>
    <s v="Quiché"/>
    <n v="5001255"/>
    <s v="CORPORACION FERRETERA DEL"/>
    <n v="500021"/>
    <s v="SISTEMA MEJOR AGUA 2500 LTS TRICAPA"/>
    <x v="5"/>
    <n v="9.2012999999999998"/>
    <n v="2"/>
    <s v="Tradicional"/>
    <n v="5001255"/>
    <s v="CORPORACION FERRETERA DEL"/>
    <s v="CGTM"/>
    <s v="Centro Guatemala Titancasa"/>
    <n v="1"/>
    <n v="1635.94"/>
    <n v="39"/>
    <n v="206.20269358996174"/>
    <x v="1"/>
    <n v="5001255"/>
  </r>
  <r>
    <s v="DOUGLAS RODRIGUEZ CI"/>
    <n v="297"/>
    <s v="RODRIGUEZ LUIS DOUGLAS"/>
    <s v="GT/7"/>
    <s v="Quiché"/>
    <n v="5001255"/>
    <s v="CORPORACION FERRETERA DEL"/>
    <n v="700559"/>
    <s v="TIN. 1100 L TRICAPA VERTICAL TERMINADO"/>
    <x v="5"/>
    <n v="9.2012999999999998"/>
    <n v="2"/>
    <s v="Tradicional"/>
    <n v="5001255"/>
    <s v="CORPORACION FERRETERA DEL"/>
    <s v="CGTM"/>
    <s v="Centro Guatemala Titancasa"/>
    <n v="1"/>
    <n v="453.82"/>
    <n v="19"/>
    <n v="57.201918410819736"/>
    <x v="1"/>
    <n v="5001255"/>
  </r>
  <r>
    <s v="EDUARDO BURGOS"/>
    <s v="#"/>
    <s v="Sin asignar"/>
    <s v="SV/11"/>
    <s v="San Salvador"/>
    <n v="9000328"/>
    <s v="INVERSIONES AVILA PINEDA S.A DE C.V"/>
    <n v="560036"/>
    <s v="TOLVA 600 L ANGULO 45 STD NEGRA"/>
    <x v="6"/>
    <n v="9.2012999999999998"/>
    <n v="5"/>
    <s v="Agroindustria"/>
    <n v="9000328"/>
    <s v="INVERSIONES AVILA PINEDA S.A DE C.V"/>
    <s v="CSLV"/>
    <s v="Centro El Salvador"/>
    <n v="2"/>
    <n v="395.94"/>
    <n v="40"/>
    <n v="395.94"/>
    <x v="4"/>
    <s v="NO"/>
  </r>
  <r>
    <s v="ERICK ESCOBAR"/>
    <s v="#"/>
    <s v="Sin asignar"/>
    <s v="SV/01"/>
    <s v="Ahuachapán"/>
    <n v="9000078"/>
    <s v="SONIA YANETH LINARES DE"/>
    <n v="500019"/>
    <s v="SISTEMA MEJOR AGUA 1100 LTS TRICAPA"/>
    <x v="5"/>
    <n v="9.2012999999999998"/>
    <n v="2"/>
    <s v="Tradicional"/>
    <n v="9000078"/>
    <s v="SONIA YANETH LINARES DE"/>
    <s v="CSLV"/>
    <s v="Centro El Salvador"/>
    <n v="2"/>
    <n v="262.26"/>
    <n v="38"/>
    <n v="262.26"/>
    <x v="4"/>
    <n v="9000078"/>
  </r>
  <r>
    <s v="ERICK ESCOBAR"/>
    <s v="#"/>
    <s v="Sin asignar"/>
    <s v="SV/01"/>
    <s v="Ahuachapán"/>
    <n v="9000078"/>
    <s v="SONIA YANETH LINARES DE"/>
    <n v="500023"/>
    <s v="SISTEMA MEJOR AGUA 450 LTS TRICAPA"/>
    <x v="5"/>
    <n v="9.2012999999999998"/>
    <n v="2"/>
    <s v="Tradicional"/>
    <n v="9000078"/>
    <s v="SONIA YANETH LINARES DE"/>
    <s v="CSLV"/>
    <s v="Centro El Salvador"/>
    <n v="2"/>
    <n v="134.9"/>
    <n v="21"/>
    <n v="134.9"/>
    <x v="4"/>
    <n v="9000078"/>
  </r>
  <r>
    <s v="ERICK ESCOBAR"/>
    <s v="#"/>
    <s v="Sin asignar"/>
    <s v="SV/02"/>
    <s v="Santa Ana"/>
    <n v="9000007"/>
    <s v="INVERSIONES EL INDIO S.A. DE C.V."/>
    <n v="300008"/>
    <s v="PURIFICADOR SOBRE TARJA"/>
    <x v="8"/>
    <n v="9.2012999999999998"/>
    <n v="2"/>
    <s v="Tradicional"/>
    <n v="9000007"/>
    <s v="INVERSIONES EL INDIO S.A. DE C.V."/>
    <s v="CSLV"/>
    <s v="Centro El Salvador"/>
    <n v="5"/>
    <n v="0"/>
    <n v="0"/>
    <n v="0"/>
    <x v="4"/>
    <n v="9000007"/>
  </r>
  <r>
    <s v="ERICK ESCOBAR"/>
    <s v="#"/>
    <s v="Sin asignar"/>
    <s v="SV/02"/>
    <s v="Santa Ana"/>
    <n v="9000007"/>
    <s v="INVERSIONES EL INDIO S.A. DE C.V."/>
    <n v="500019"/>
    <s v="SISTEMA MEJOR AGUA 1100 LTS TRICAPA"/>
    <x v="5"/>
    <n v="9.2012999999999998"/>
    <n v="2"/>
    <s v="Tradicional"/>
    <n v="9000007"/>
    <s v="INVERSIONES EL INDIO S.A. DE C.V."/>
    <s v="CSLV"/>
    <s v="Centro El Salvador"/>
    <n v="5"/>
    <n v="655.65"/>
    <n v="95"/>
    <n v="655.65"/>
    <x v="4"/>
    <n v="9000007"/>
  </r>
  <r>
    <s v="ERICK ESCOBAR"/>
    <s v="#"/>
    <s v="Sin asignar"/>
    <s v="SV/02"/>
    <s v="Santa Ana"/>
    <n v="9000007"/>
    <s v="INVERSIONES EL INDIO S.A. DE C.V."/>
    <n v="500023"/>
    <s v="SISTEMA MEJOR AGUA 450 LTS TRICAPA"/>
    <x v="5"/>
    <n v="9.2012999999999998"/>
    <n v="2"/>
    <s v="Tradicional"/>
    <n v="9000007"/>
    <s v="INVERSIONES EL INDIO S.A. DE C.V."/>
    <s v="CSLV"/>
    <s v="Centro El Salvador"/>
    <n v="6"/>
    <n v="404.68"/>
    <n v="63"/>
    <n v="404.68"/>
    <x v="4"/>
    <n v="9000007"/>
  </r>
  <r>
    <s v="ERICK ESCOBAR"/>
    <s v="#"/>
    <s v="Sin asignar"/>
    <s v="SV/02"/>
    <s v="Santa Ana"/>
    <n v="9000007"/>
    <s v="INVERSIONES EL INDIO S.A. DE C.V."/>
    <n v="500027"/>
    <s v="SISTEMA MEJOR AGUA 750 LTS TRICAPA"/>
    <x v="5"/>
    <n v="9.2012999999999998"/>
    <n v="2"/>
    <s v="Tradicional"/>
    <n v="9000007"/>
    <s v="INVERSIONES EL INDIO S.A. DE C.V."/>
    <s v="CSLV"/>
    <s v="Centro El Salvador"/>
    <n v="6"/>
    <n v="587.73"/>
    <n v="90"/>
    <n v="587.73"/>
    <x v="4"/>
    <n v="9000007"/>
  </r>
  <r>
    <s v="ERICK ESCOBAR"/>
    <s v="#"/>
    <s v="Sin asignar"/>
    <s v="SV/02"/>
    <s v="Santa Ana"/>
    <n v="9000063"/>
    <s v="CARLOS LINARES MARTINEZ"/>
    <n v="500027"/>
    <s v="SISTEMA MEJOR AGUA 750 LTS TRICAPA"/>
    <x v="5"/>
    <n v="9.2012999999999998"/>
    <n v="2"/>
    <s v="Tradicional"/>
    <n v="9000063"/>
    <s v="CARLOS LINARES MARTINEZ"/>
    <s v="CSLV"/>
    <s v="Centro El Salvador"/>
    <n v="12"/>
    <n v="1116.72"/>
    <n v="180"/>
    <n v="1116.72"/>
    <x v="4"/>
    <n v="9000063"/>
  </r>
  <r>
    <s v="ERICK ESCOBAR"/>
    <s v="#"/>
    <s v="Sin asignar"/>
    <s v="SV/02"/>
    <s v="Santa Ana"/>
    <n v="9000063"/>
    <s v="CARLOS LINARES MARTINEZ"/>
    <n v="500122"/>
    <s v="Sistema Mejor Agua 1700 lts BICAPA"/>
    <x v="5"/>
    <n v="9.2012999999999998"/>
    <n v="2"/>
    <s v="Tradicional"/>
    <n v="9000063"/>
    <s v="CARLOS LINARES MARTINEZ"/>
    <s v="CSLV"/>
    <s v="Centro El Salvador"/>
    <n v="1"/>
    <n v="161.5"/>
    <n v="28"/>
    <n v="161.5"/>
    <x v="4"/>
    <n v="9000063"/>
  </r>
  <r>
    <s v="ERICK ESCOBAR"/>
    <s v="#"/>
    <s v="Sin asignar"/>
    <s v="SV/02"/>
    <s v="Santa Ana"/>
    <n v="9000063"/>
    <s v="CARLOS LINARES MARTINEZ"/>
    <n v="520017"/>
    <s v="Fosa Septica 1100 Lts.  Terminada"/>
    <x v="7"/>
    <n v="9.2012999999999998"/>
    <n v="2"/>
    <s v="Tradicional"/>
    <n v="9000063"/>
    <s v="CARLOS LINARES MARTINEZ"/>
    <s v="CSLV"/>
    <s v="Centro El Salvador"/>
    <n v="1"/>
    <n v="131.75"/>
    <n v="26"/>
    <n v="131.75"/>
    <x v="4"/>
    <n v="9000063"/>
  </r>
  <r>
    <s v="ERICK ESCOBAR"/>
    <s v="#"/>
    <s v="Sin asignar"/>
    <s v="SV/03"/>
    <s v="Sonsonate"/>
    <n v="9000028"/>
    <s v="MARSE SA DE CV"/>
    <n v="500019"/>
    <s v="SISTEMA MEJOR AGUA 1100 LTS TRICAPA"/>
    <x v="5"/>
    <n v="9.2012999999999998"/>
    <n v="2"/>
    <s v="Tradicional"/>
    <n v="9000028"/>
    <s v="MARSE SA DE CV"/>
    <s v="CSLV"/>
    <s v="Centro El Salvador"/>
    <n v="2"/>
    <n v="262.26"/>
    <n v="38"/>
    <n v="262.26"/>
    <x v="4"/>
    <n v="9000028"/>
  </r>
  <r>
    <s v="ERICK ESCOBAR"/>
    <s v="#"/>
    <s v="Sin asignar"/>
    <s v="SV/03"/>
    <s v="Sonsonate"/>
    <n v="9000028"/>
    <s v="MARSE SA DE CV"/>
    <n v="500023"/>
    <s v="SISTEMA MEJOR AGUA 450 LTS TRICAPA"/>
    <x v="5"/>
    <n v="9.2012999999999998"/>
    <n v="2"/>
    <s v="Tradicional"/>
    <n v="9000028"/>
    <s v="MARSE SA DE CV"/>
    <s v="CSLV"/>
    <s v="Centro El Salvador"/>
    <n v="2"/>
    <n v="134.9"/>
    <n v="21"/>
    <n v="134.9"/>
    <x v="4"/>
    <n v="9000028"/>
  </r>
  <r>
    <s v="ERICK ESCOBAR"/>
    <s v="#"/>
    <s v="Sin asignar"/>
    <s v="SV/03"/>
    <s v="Sonsonate"/>
    <n v="9000032"/>
    <s v="FERRETERIA Y SUMINISTROS DE OCCIDEN"/>
    <n v="520007"/>
    <s v="FSS 2500 LTS."/>
    <x v="7"/>
    <n v="9.2012999999999998"/>
    <n v="2"/>
    <s v="Tradicional"/>
    <n v="9000032"/>
    <s v="FERRETERIA Y SUMINISTROS DE OCCIDEN"/>
    <s v="CSLV"/>
    <s v="Centro El Salvador"/>
    <n v="1"/>
    <n v="265.75"/>
    <n v="50"/>
    <n v="265.75"/>
    <x v="4"/>
    <n v="9000032"/>
  </r>
  <r>
    <s v="ERICK ESCOBAR"/>
    <s v="#"/>
    <s v="Sin asignar"/>
    <s v="SV/03"/>
    <s v="Sonsonate"/>
    <n v="9000032"/>
    <s v="FERRETERIA Y SUMINISTROS DE OCCIDEN"/>
    <n v="520020"/>
    <s v="Fosa Septica 5000 Lts. Terminada"/>
    <x v="7"/>
    <n v="9.2012999999999998"/>
    <n v="2"/>
    <s v="Tradicional"/>
    <n v="9000032"/>
    <s v="FERRETERIA Y SUMINISTROS DE OCCIDEN"/>
    <s v="CSLV"/>
    <s v="Centro El Salvador"/>
    <n v="1"/>
    <n v="660.52"/>
    <n v="110"/>
    <n v="660.52"/>
    <x v="4"/>
    <n v="9000032"/>
  </r>
  <r>
    <s v="ERICK ESCOBAR"/>
    <s v="#"/>
    <s v="Sin asignar"/>
    <s v="SV/3"/>
    <s v="Sonsonate"/>
    <n v="9000173"/>
    <s v="GRUPO SANTA SOFIA, S.A. DE C.V."/>
    <n v="400052"/>
    <s v="OTROS SERVICIOS ENERGÍAS"/>
    <x v="0"/>
    <n v="9.2012999999999998"/>
    <n v="2"/>
    <s v="Tradicional"/>
    <n v="9000173"/>
    <s v="GRUPO SANTA SOFIA, S.A. DE C.V."/>
    <s v="CSLV"/>
    <s v="Centro El Salvador"/>
    <n v="1"/>
    <n v="178.52"/>
    <n v="0"/>
    <n v="178.52"/>
    <x v="4"/>
    <n v="9000173"/>
  </r>
  <r>
    <s v="ERICK ESCOBAR"/>
    <s v="#"/>
    <s v="Sin asignar"/>
    <s v="SV/3"/>
    <s v="Sonsonate"/>
    <n v="9000173"/>
    <s v="GRUPO SANTA SOFIA, S.A. DE C.V."/>
    <n v="400063"/>
    <s v="NC BONIFICACION SOBRE VENTAS"/>
    <x v="0"/>
    <n v="9.2012999999999998"/>
    <n v="2"/>
    <s v="Tradicional"/>
    <n v="9000173"/>
    <s v="GRUPO SANTA SOFIA, S.A. DE C.V."/>
    <s v="CSLV"/>
    <s v="Centro El Salvador"/>
    <n v="-2"/>
    <n v="-357.04"/>
    <n v="0"/>
    <n v="-357.04"/>
    <x v="4"/>
    <n v="9000173"/>
  </r>
  <r>
    <s v="ERICK ESCOBAR"/>
    <s v="#"/>
    <s v="Sin asignar"/>
    <s v="SV/3"/>
    <s v="Sonsonate"/>
    <n v="9000173"/>
    <s v="GRUPO SANTA SOFIA, S.A. DE C.V."/>
    <n v="500019"/>
    <s v="SISTEMA MEJOR AGUA 1100 LTS TRICAPA"/>
    <x v="5"/>
    <n v="9.2012999999999998"/>
    <n v="2"/>
    <s v="Tradicional"/>
    <n v="9000173"/>
    <s v="GRUPO SANTA SOFIA, S.A. DE C.V."/>
    <s v="CSLV"/>
    <s v="Centro El Salvador"/>
    <n v="1"/>
    <n v="124.58"/>
    <n v="19"/>
    <n v="124.58"/>
    <x v="4"/>
    <n v="9000173"/>
  </r>
  <r>
    <s v="ERICK ESCOBAR"/>
    <s v="#"/>
    <s v="Sin asignar"/>
    <s v="SV/3"/>
    <s v="Sonsonate"/>
    <n v="9000173"/>
    <s v="GRUPO SANTA SOFIA, S.A. DE C.V."/>
    <n v="500023"/>
    <s v="SISTEMA MEJOR AGUA 450 LTS TRICAPA"/>
    <x v="5"/>
    <n v="9.2012999999999998"/>
    <n v="2"/>
    <s v="Tradicional"/>
    <n v="9000173"/>
    <s v="GRUPO SANTA SOFIA, S.A. DE C.V."/>
    <s v="CSLV"/>
    <s v="Centro El Salvador"/>
    <n v="6"/>
    <n v="384.46"/>
    <n v="63"/>
    <n v="384.46"/>
    <x v="4"/>
    <n v="9000173"/>
  </r>
  <r>
    <s v="ERICK ESCOBAR"/>
    <s v="#"/>
    <s v="Sin asignar"/>
    <s v="SV/3"/>
    <s v="Sonsonate"/>
    <n v="9000173"/>
    <s v="GRUPO SANTA SOFIA, S.A. DE C.V."/>
    <n v="500027"/>
    <s v="SISTEMA MEJOR AGUA 750 LTS TRICAPA"/>
    <x v="5"/>
    <n v="9.2012999999999998"/>
    <n v="2"/>
    <s v="Tradicional"/>
    <n v="9000173"/>
    <s v="GRUPO SANTA SOFIA, S.A. DE C.V."/>
    <s v="CSLV"/>
    <s v="Centro El Salvador"/>
    <n v="1"/>
    <n v="93.06"/>
    <n v="15"/>
    <n v="93.06"/>
    <x v="4"/>
    <n v="9000173"/>
  </r>
  <r>
    <s v="ERICK ESCOBAR"/>
    <s v="#"/>
    <s v="Sin asignar"/>
    <s v="SV/3"/>
    <s v="Sonsonate"/>
    <n v="9000173"/>
    <s v="GRUPO SANTA SOFIA, S.A. DE C.V."/>
    <n v="500122"/>
    <s v="Sistema Mejor Agua 1700 lts BICAPA"/>
    <x v="5"/>
    <n v="9.2012999999999998"/>
    <n v="2"/>
    <s v="Tradicional"/>
    <n v="9000173"/>
    <s v="GRUPO SANTA SOFIA, S.A. DE C.V."/>
    <s v="CSLV"/>
    <s v="Centro El Salvador"/>
    <n v="3"/>
    <n v="484.49"/>
    <n v="83"/>
    <n v="484.49"/>
    <x v="4"/>
    <n v="9000173"/>
  </r>
  <r>
    <s v="FLAVIO SAAVEDRA"/>
    <s v="#"/>
    <s v="Sin asignar"/>
    <s v="CR/01"/>
    <s v="San José"/>
    <n v="7000099"/>
    <s v="FERRETERIA HERMANOS GONZALEZ"/>
    <n v="300003"/>
    <s v="FILTRO ESTANDAR"/>
    <x v="1"/>
    <n v="9.2012999999999998"/>
    <n v="2"/>
    <s v="Tradicional"/>
    <n v="7000099"/>
    <s v="FERRETERIA HERMANOS GONZALEZ"/>
    <s v="CCSR"/>
    <s v="Centro Costa Rica"/>
    <n v="8"/>
    <n v="86213.95"/>
    <n v="8"/>
    <n v="170.52821567735427"/>
    <x v="5"/>
    <n v="7000099"/>
  </r>
  <r>
    <s v="FLAVIO SAAVEDRA"/>
    <s v="#"/>
    <s v="Sin asignar"/>
    <s v="CR/01"/>
    <s v="San José"/>
    <n v="7000099"/>
    <s v="FERRETERIA HERMANOS GONZALEZ"/>
    <n v="300008"/>
    <s v="PURIFICADOR SOBRE TARJA"/>
    <x v="8"/>
    <n v="9.2012999999999998"/>
    <n v="2"/>
    <s v="Tradicional"/>
    <n v="7000099"/>
    <s v="FERRETERIA HERMANOS GONZALEZ"/>
    <s v="CCSR"/>
    <s v="Centro Costa Rica"/>
    <n v="2"/>
    <n v="0"/>
    <n v="0"/>
    <n v="0"/>
    <x v="5"/>
    <n v="7000099"/>
  </r>
  <r>
    <s v="FLAVIO SAAVEDRA"/>
    <s v="#"/>
    <s v="Sin asignar"/>
    <s v="CR/01"/>
    <s v="San José"/>
    <n v="7000099"/>
    <s v="FERRETERIA HERMANOS GONZALEZ"/>
    <n v="500019"/>
    <s v="SISTEMA MEJOR AGUA 1100 LTS TRICAPA"/>
    <x v="5"/>
    <n v="9.2012999999999998"/>
    <n v="2"/>
    <s v="Tradicional"/>
    <n v="7000099"/>
    <s v="FERRETERIA HERMANOS GONZALEZ"/>
    <s v="CCSR"/>
    <s v="Centro Costa Rica"/>
    <n v="2"/>
    <n v="116972.01"/>
    <n v="38"/>
    <n v="231.36659611923176"/>
    <x v="5"/>
    <n v="7000099"/>
  </r>
  <r>
    <s v="FLAVIO SAAVEDRA"/>
    <s v="#"/>
    <s v="Sin asignar"/>
    <s v="CR/01"/>
    <s v="San José"/>
    <n v="7000099"/>
    <s v="FERRETERIA HERMANOS GONZALEZ"/>
    <n v="500023"/>
    <s v="SISTEMA MEJOR AGUA 450 LTS TRICAPA"/>
    <x v="5"/>
    <n v="9.2012999999999998"/>
    <n v="2"/>
    <s v="Tradicional"/>
    <n v="7000099"/>
    <s v="FERRETERIA HERMANOS GONZALEZ"/>
    <s v="CCSR"/>
    <s v="Centro Costa Rica"/>
    <n v="2"/>
    <n v="78554.14"/>
    <n v="21"/>
    <n v="155.37737603101451"/>
    <x v="5"/>
    <n v="7000099"/>
  </r>
  <r>
    <s v="FLAVIO SAAVEDRA"/>
    <s v="#"/>
    <s v="Sin asignar"/>
    <s v="CR/01"/>
    <s v="San José"/>
    <n v="7000162"/>
    <s v="FSR J &amp; M, S.A."/>
    <n v="520017"/>
    <s v="Fosa Septica 1100 Lts.  Terminada"/>
    <x v="7"/>
    <n v="9.2012999999999998"/>
    <n v="2"/>
    <s v="Tradicional"/>
    <n v="7000162"/>
    <s v="FSR J &amp; M, S.A."/>
    <s v="CCSR"/>
    <s v="Centro Costa Rica"/>
    <n v="7"/>
    <n v="619753.4"/>
    <n v="182"/>
    <n v="1225.8508218446507"/>
    <x v="5"/>
    <n v="7000162"/>
  </r>
  <r>
    <s v="FLAVIO SAAVEDRA"/>
    <s v="#"/>
    <s v="Sin asignar"/>
    <s v="CR/01"/>
    <s v="San José"/>
    <n v="7000363"/>
    <s v="INVERSIONES VENTANAS DE OSA , S.A"/>
    <n v="300000"/>
    <s v="CARTUCHO DE REPUESTO FILTRO ESTANDAR"/>
    <x v="1"/>
    <n v="9.2012999999999998"/>
    <n v="2"/>
    <s v="Tradicional"/>
    <n v="7000363"/>
    <s v="INVERSIONES VENTANAS DE OSA , S.A"/>
    <s v="CCSR"/>
    <s v="Centro Costa Rica"/>
    <n v="6"/>
    <n v="21599.29"/>
    <n v="1"/>
    <n v="42.722649682536549"/>
    <x v="5"/>
    <n v="7000363"/>
  </r>
  <r>
    <s v="FLAVIO SAAVEDRA"/>
    <s v="#"/>
    <s v="Sin asignar"/>
    <s v="CR/01"/>
    <s v="San José"/>
    <n v="7000363"/>
    <s v="INVERSIONES VENTANAS DE OSA , S.A"/>
    <n v="300003"/>
    <s v="FILTRO ESTANDAR"/>
    <x v="1"/>
    <n v="9.2012999999999998"/>
    <n v="2"/>
    <s v="Tradicional"/>
    <n v="7000363"/>
    <s v="INVERSIONES VENTANAS DE OSA , S.A"/>
    <s v="CCSR"/>
    <s v="Centro Costa Rica"/>
    <n v="2"/>
    <n v="22736.12"/>
    <n v="2"/>
    <n v="44.971260161797574"/>
    <x v="5"/>
    <n v="7000363"/>
  </r>
  <r>
    <s v="FLAVIO SAAVEDRA"/>
    <s v="#"/>
    <s v="Sin asignar"/>
    <s v="CR/01"/>
    <s v="San José"/>
    <n v="7000363"/>
    <s v="INVERSIONES VENTANAS DE OSA , S.A"/>
    <n v="300008"/>
    <s v="PURIFICADOR SOBRE TARJA"/>
    <x v="8"/>
    <n v="9.2012999999999998"/>
    <n v="2"/>
    <s v="Tradicional"/>
    <n v="7000363"/>
    <s v="INVERSIONES VENTANAS DE OSA , S.A"/>
    <s v="CCSR"/>
    <s v="Centro Costa Rica"/>
    <n v="1"/>
    <n v="0"/>
    <n v="0"/>
    <n v="0"/>
    <x v="5"/>
    <n v="7000363"/>
  </r>
  <r>
    <s v="FLAVIO SAAVEDRA"/>
    <s v="#"/>
    <s v="Sin asignar"/>
    <s v="CR/01"/>
    <s v="San José"/>
    <n v="7000363"/>
    <s v="INVERSIONES VENTANAS DE OSA , S.A"/>
    <n v="310059"/>
    <s v="SISTEMA DE LLENADO LAT 3/4 PLG (BLISTER)"/>
    <x v="2"/>
    <n v="9.2012999999999998"/>
    <n v="2"/>
    <s v="Tradicional"/>
    <n v="7000363"/>
    <s v="INVERSIONES VENTANAS DE OSA , S.A"/>
    <s v="CCSR"/>
    <s v="Centro Costa Rica"/>
    <n v="3"/>
    <n v="22736.13"/>
    <n v="0"/>
    <n v="44.971279941452224"/>
    <x v="5"/>
    <n v="7000363"/>
  </r>
  <r>
    <s v="FLAVIO SAAVEDRA"/>
    <s v="#"/>
    <s v="Sin asignar"/>
    <s v="CR/01"/>
    <s v="San José"/>
    <n v="7000363"/>
    <s v="INVERSIONES VENTANAS DE OSA , S.A"/>
    <n v="500019"/>
    <s v="SISTEMA MEJOR AGUA 1100 LTS TRICAPA"/>
    <x v="5"/>
    <n v="9.2012999999999998"/>
    <n v="2"/>
    <s v="Tradicional"/>
    <n v="7000363"/>
    <s v="INVERSIONES VENTANAS DE OSA , S.A"/>
    <s v="CCSR"/>
    <s v="Centro Costa Rica"/>
    <n v="1"/>
    <n v="61695.11"/>
    <n v="19"/>
    <n v="122.03079692228575"/>
    <x v="5"/>
    <n v="7000363"/>
  </r>
  <r>
    <s v="FLAVIO SAAVEDRA"/>
    <s v="#"/>
    <s v="Sin asignar"/>
    <s v="CR/01"/>
    <s v="San José"/>
    <n v="7000363"/>
    <s v="INVERSIONES VENTANAS DE OSA , S.A"/>
    <n v="520021"/>
    <s v="Fosa Septica 750 Lts.  Terminada"/>
    <x v="7"/>
    <n v="9.2012999999999998"/>
    <n v="2"/>
    <s v="Tradicional"/>
    <n v="7000363"/>
    <s v="INVERSIONES VENTANAS DE OSA , S.A"/>
    <s v="CCSR"/>
    <s v="Centro Costa Rica"/>
    <n v="1"/>
    <n v="82922.23"/>
    <n v="20"/>
    <n v="164.01730719781631"/>
    <x v="5"/>
    <n v="7000363"/>
  </r>
  <r>
    <s v="FLAVIO SAAVEDRA"/>
    <s v="#"/>
    <s v="Sin asignar"/>
    <s v="CR/01"/>
    <s v="San José"/>
    <n v="7000505"/>
    <s v="3-101-613806, S.A. (MATERIALES DON"/>
    <n v="310063"/>
    <s v="SMA C/FILTRO-MULTIC-VALV ESF INTEG MX-GU"/>
    <x v="4"/>
    <n v="9.2012999999999998"/>
    <n v="2"/>
    <s v="Tradicional"/>
    <n v="7000505"/>
    <s v="3-101-613806, S.A. (MATERIALES DON"/>
    <s v="CCSR"/>
    <s v="Centro Costa Rica"/>
    <n v="2"/>
    <n v="0"/>
    <n v="0"/>
    <n v="0"/>
    <x v="5"/>
    <n v="7000505"/>
  </r>
  <r>
    <s v="FLAVIO SAAVEDRA"/>
    <s v="#"/>
    <s v="Sin asignar"/>
    <s v="CR/01"/>
    <s v="San José"/>
    <n v="7000505"/>
    <s v="3-101-613806, S.A. (MATERIALES DON"/>
    <n v="550333"/>
    <s v="TANQUE BICAPA 10000 LTS. TERMINADO"/>
    <x v="6"/>
    <n v="9.2012999999999998"/>
    <n v="2"/>
    <s v="Tradicional"/>
    <n v="7000505"/>
    <s v="3-101-613806, S.A. (MATERIALES DON"/>
    <s v="CCSR"/>
    <s v="Centro Costa Rica"/>
    <n v="2"/>
    <n v="1323738"/>
    <n v="380"/>
    <n v="2618.308048341476"/>
    <x v="5"/>
    <n v="7000505"/>
  </r>
  <r>
    <s v="FLAVIO SAAVEDRA"/>
    <s v="#"/>
    <s v="Sin asignar"/>
    <s v="CR/01"/>
    <s v="San José"/>
    <n v="7000664"/>
    <s v="3-101-649639, S.A."/>
    <n v="500019"/>
    <s v="SISTEMA MEJOR AGUA 1100 LTS TRICAPA"/>
    <x v="5"/>
    <n v="9.2012999999999998"/>
    <n v="2"/>
    <s v="Tradicional"/>
    <n v="7000664"/>
    <s v="3-101-649639, S.A."/>
    <s v="CCSR"/>
    <s v="Centro Costa Rica"/>
    <n v="2"/>
    <n v="129645.13"/>
    <n v="38"/>
    <n v="256.43358980952195"/>
    <x v="5"/>
    <s v="NO"/>
  </r>
  <r>
    <s v="FLAVIO SAAVEDRA"/>
    <s v="#"/>
    <s v="Sin asignar"/>
    <s v="CR/01"/>
    <s v="San José"/>
    <n v="7000664"/>
    <s v="3-101-649639, S.A."/>
    <n v="500027"/>
    <s v="SISTEMA MEJOR AGUA 750 LTS TRICAPA"/>
    <x v="5"/>
    <n v="9.2012999999999998"/>
    <n v="2"/>
    <s v="Tradicional"/>
    <n v="7000664"/>
    <s v="3-101-649639, S.A."/>
    <s v="CCSR"/>
    <s v="Centro Costa Rica"/>
    <n v="1"/>
    <n v="51875.59"/>
    <n v="15"/>
    <n v="102.60812548212908"/>
    <x v="5"/>
    <s v="NO"/>
  </r>
  <r>
    <s v="FLAVIO SAAVEDRA"/>
    <s v="#"/>
    <s v="Sin asignar"/>
    <s v="CR/01"/>
    <s v="San José"/>
    <n v="7800000"/>
    <s v="FERRETERIA E P A, S.A."/>
    <n v="300003"/>
    <s v="FILTRO ESTANDAR"/>
    <x v="1"/>
    <n v="9.2012999999999998"/>
    <n v="6"/>
    <s v="Comercio Organizado"/>
    <n v="7300051"/>
    <s v="Ferreteria EPA, S.A."/>
    <s v="CCSR"/>
    <s v="Centro Costa Rica"/>
    <n v="16"/>
    <n v="154209.60000000001"/>
    <n v="16"/>
    <n v="305.02126312874577"/>
    <x v="5"/>
    <n v="7800000"/>
  </r>
  <r>
    <s v="FLAVIO SAAVEDRA"/>
    <s v="#"/>
    <s v="Sin asignar"/>
    <s v="CR/01"/>
    <s v="San José"/>
    <n v="7800000"/>
    <s v="FERRETERIA E P A, S.A."/>
    <n v="300006"/>
    <s v="FILTRO JUMBO"/>
    <x v="1"/>
    <n v="9.2012999999999998"/>
    <n v="6"/>
    <s v="Comercio Organizado"/>
    <n v="7300051"/>
    <s v="Ferreteria EPA, S.A."/>
    <s v="CCSR"/>
    <s v="Centro Costa Rica"/>
    <n v="1"/>
    <n v="26868.6"/>
    <n v="4"/>
    <n v="53.145162885456017"/>
    <x v="5"/>
    <n v="7800000"/>
  </r>
  <r>
    <s v="FLAVIO SAAVEDRA"/>
    <s v="#"/>
    <s v="Sin asignar"/>
    <s v="CR/01"/>
    <s v="San José"/>
    <n v="7800000"/>
    <s v="FERRETERIA E P A, S.A."/>
    <n v="300008"/>
    <s v="PURIFICADOR SOBRE TARJA"/>
    <x v="8"/>
    <n v="9.2012999999999998"/>
    <n v="6"/>
    <s v="Comercio Organizado"/>
    <n v="7300051"/>
    <s v="Ferreteria EPA, S.A."/>
    <s v="CCSR"/>
    <s v="Centro Costa Rica"/>
    <n v="4"/>
    <n v="161424"/>
    <n v="0"/>
    <n v="319.29109717744331"/>
    <x v="5"/>
    <n v="7800000"/>
  </r>
  <r>
    <s v="FLAVIO SAAVEDRA"/>
    <s v="#"/>
    <s v="Sin asignar"/>
    <s v="CR/01"/>
    <s v="San José"/>
    <n v="7800000"/>
    <s v="FERRETERIA E P A, S.A."/>
    <n v="310054"/>
    <s v="MULTICONECTOR C/VALV-TUERCA UNION INTEG"/>
    <x v="2"/>
    <n v="9.2012999999999998"/>
    <n v="6"/>
    <s v="Comercio Organizado"/>
    <n v="7300051"/>
    <s v="Ferreteria EPA, S.A."/>
    <s v="CCSR"/>
    <s v="Centro Costa Rica"/>
    <n v="1"/>
    <n v="4672.8"/>
    <n v="0"/>
    <n v="9.2426370235575686"/>
    <x v="5"/>
    <n v="7800000"/>
  </r>
  <r>
    <s v="FLAVIO SAAVEDRA"/>
    <s v="#"/>
    <s v="Sin asignar"/>
    <s v="CR/01"/>
    <s v="San José"/>
    <n v="7800000"/>
    <s v="FERRETERIA E P A, S.A."/>
    <n v="310059"/>
    <s v="SISTEMA DE LLENADO LAT 3/4 PLG (BLISTER)"/>
    <x v="2"/>
    <n v="9.2012999999999998"/>
    <n v="6"/>
    <s v="Comercio Organizado"/>
    <n v="7300051"/>
    <s v="Ferreteria EPA, S.A."/>
    <s v="CCSR"/>
    <s v="Centro Costa Rica"/>
    <n v="10"/>
    <n v="64251"/>
    <n v="0"/>
    <n v="127.08625907391657"/>
    <x v="5"/>
    <n v="7800000"/>
  </r>
  <r>
    <s v="FLAVIO SAAVEDRA"/>
    <s v="#"/>
    <s v="Sin asignar"/>
    <s v="CR/01"/>
    <s v="San José"/>
    <n v="7800000"/>
    <s v="FERRETERIA E P A, S.A."/>
    <n v="310063"/>
    <s v="SMA C/FILTRO-MULTIC-VALV ESF INTEG MX-GU"/>
    <x v="4"/>
    <n v="9.2012999999999998"/>
    <n v="6"/>
    <s v="Comercio Organizado"/>
    <n v="7300051"/>
    <s v="Ferreteria EPA, S.A."/>
    <s v="CCSR"/>
    <s v="Centro Costa Rica"/>
    <n v="3"/>
    <n v="36798.300000000003"/>
    <n v="0"/>
    <n v="72.785766560515867"/>
    <x v="5"/>
    <n v="7800000"/>
  </r>
  <r>
    <s v="FLAVIO SAAVEDRA"/>
    <s v="#"/>
    <s v="Sin asignar"/>
    <s v="CR/01"/>
    <s v="San José"/>
    <n v="7800000"/>
    <s v="FERRETERIA E P A, S.A."/>
    <n v="500019"/>
    <s v="SISTEMA MEJOR AGUA 1100 LTS TRICAPA"/>
    <x v="5"/>
    <n v="9.2012999999999998"/>
    <n v="6"/>
    <s v="Comercio Organizado"/>
    <n v="7300051"/>
    <s v="Ferreteria EPA, S.A."/>
    <s v="CCSR"/>
    <s v="Centro Costa Rica"/>
    <n v="1"/>
    <n v="65844"/>
    <n v="19"/>
    <n v="130.23715805922029"/>
    <x v="5"/>
    <n v="7800000"/>
  </r>
  <r>
    <s v="FLAVIO SAAVEDRA"/>
    <s v="#"/>
    <s v="Sin asignar"/>
    <s v="CR/01"/>
    <s v="San José"/>
    <n v="7800000"/>
    <s v="FERRETERIA E P A, S.A."/>
    <n v="500023"/>
    <s v="SISTEMA MEJOR AGUA 450 LTS TRICAPA"/>
    <x v="5"/>
    <n v="9.2012999999999998"/>
    <n v="6"/>
    <s v="Comercio Organizado"/>
    <n v="7300051"/>
    <s v="Ferreteria EPA, S.A."/>
    <s v="CCSR"/>
    <s v="Centro Costa Rica"/>
    <n v="2"/>
    <n v="82836"/>
    <n v="21"/>
    <n v="163.84674723579326"/>
    <x v="5"/>
    <n v="7800000"/>
  </r>
  <r>
    <s v="FLAVIO SAAVEDRA"/>
    <s v="#"/>
    <s v="Sin asignar"/>
    <s v="CR/01"/>
    <s v="San José"/>
    <n v="7800000"/>
    <s v="FERRETERIA E P A, S.A."/>
    <n v="500027"/>
    <s v="SISTEMA MEJOR AGUA 750 LTS TRICAPA"/>
    <x v="5"/>
    <n v="9.2012999999999998"/>
    <n v="6"/>
    <s v="Comercio Organizado"/>
    <n v="7300051"/>
    <s v="Ferreteria EPA, S.A."/>
    <s v="CCSR"/>
    <s v="Centro Costa Rica"/>
    <n v="11"/>
    <n v="636669"/>
    <n v="165"/>
    <n v="1259.3092944597188"/>
    <x v="5"/>
    <n v="7800000"/>
  </r>
  <r>
    <s v="FLAVIO SAAVEDRA"/>
    <s v="#"/>
    <s v="Sin asignar"/>
    <s v="CR/01"/>
    <s v="San José"/>
    <n v="7800000"/>
    <s v="FERRETERIA E P A, S.A."/>
    <n v="520019"/>
    <s v="Fosa Septica 450 Lts. Terminada"/>
    <x v="7"/>
    <n v="9.2012999999999998"/>
    <n v="6"/>
    <s v="Comercio Organizado"/>
    <n v="7300051"/>
    <s v="Ferreteria EPA, S.A."/>
    <s v="CCSR"/>
    <s v="Centro Costa Rica"/>
    <n v="3"/>
    <n v="206930.7"/>
    <n v="42"/>
    <n v="409.3017781909528"/>
    <x v="5"/>
    <n v="7800000"/>
  </r>
  <r>
    <s v="FLAVIO SAAVEDRA"/>
    <s v="#"/>
    <s v="Sin asignar"/>
    <s v="CR/03"/>
    <s v="Cartago"/>
    <n v="7000539"/>
    <s v="ELADIO BRENES BRENES"/>
    <n v="300000"/>
    <s v="CARTUCHO DE REPUESTO FILTRO ESTANDAR"/>
    <x v="1"/>
    <n v="9.2012999999999998"/>
    <n v="2"/>
    <s v="Tradicional"/>
    <n v="7000539"/>
    <s v="ELADIO BRENES BRENES"/>
    <s v="CCSR"/>
    <s v="Centro Costa Rica"/>
    <n v="1"/>
    <n v="3988.16"/>
    <n v="0"/>
    <n v="7.8884427477896235"/>
    <x v="5"/>
    <n v="7000539"/>
  </r>
  <r>
    <s v="FLAVIO SAAVEDRA"/>
    <s v="#"/>
    <s v="Sin asignar"/>
    <s v="CR/03"/>
    <s v="Cartago"/>
    <n v="7000539"/>
    <s v="ELADIO BRENES BRENES"/>
    <n v="300003"/>
    <s v="FILTRO ESTANDAR"/>
    <x v="1"/>
    <n v="9.2012999999999998"/>
    <n v="2"/>
    <s v="Tradicional"/>
    <n v="7000539"/>
    <s v="ELADIO BRENES BRENES"/>
    <s v="CCSR"/>
    <s v="Centro Costa Rica"/>
    <n v="1"/>
    <n v="11964.49"/>
    <n v="1"/>
    <n v="23.665348023023519"/>
    <x v="5"/>
    <n v="7000539"/>
  </r>
  <r>
    <s v="FLAVIO SAAVEDRA"/>
    <s v="#"/>
    <s v="Sin asignar"/>
    <s v="CR/03"/>
    <s v="Cartago"/>
    <n v="7000539"/>
    <s v="ELADIO BRENES BRENES"/>
    <n v="500023"/>
    <s v="SISTEMA MEJOR AGUA 450 LTS TRICAPA"/>
    <x v="5"/>
    <n v="9.2012999999999998"/>
    <n v="2"/>
    <s v="Tradicional"/>
    <n v="7000539"/>
    <s v="ELADIO BRENES BRENES"/>
    <s v="CCSR"/>
    <s v="Centro Costa Rica"/>
    <n v="1"/>
    <n v="43605.96"/>
    <n v="11"/>
    <n v="86.251082936091933"/>
    <x v="5"/>
    <n v="7000539"/>
  </r>
  <r>
    <s v="FLAVIO SAAVEDRA"/>
    <s v="#"/>
    <s v="Sin asignar"/>
    <s v="CR/03"/>
    <s v="Cartago"/>
    <n v="7000539"/>
    <s v="ELADIO BRENES BRENES"/>
    <n v="500040"/>
    <s v="TAMBOPLAS 250 LTS"/>
    <x v="5"/>
    <n v="9.2012999999999998"/>
    <n v="2"/>
    <s v="Tradicional"/>
    <n v="7000539"/>
    <s v="ELADIO BRENES BRENES"/>
    <s v="CCSR"/>
    <s v="Centro Costa Rica"/>
    <n v="1"/>
    <n v="22706.15"/>
    <n v="7"/>
    <n v="44.911980536819833"/>
    <x v="5"/>
    <n v="7000539"/>
  </r>
  <r>
    <s v="FLAVIO SAAVEDRA"/>
    <s v="#"/>
    <s v="Sin asignar"/>
    <s v="CR/03"/>
    <s v="Cartago"/>
    <n v="7000663"/>
    <s v="I E C ASOCIADOS , S.A."/>
    <n v="400065"/>
    <s v="NC DIFERENCIA EN DESCUENTO"/>
    <x v="0"/>
    <n v="9.2012999999999998"/>
    <n v="2"/>
    <s v="Tradicional"/>
    <n v="7000663"/>
    <s v="I E C ASOCIADOS , S.A."/>
    <s v="CCSR"/>
    <s v="Centro Costa Rica"/>
    <n v="-1"/>
    <n v="-27051.21"/>
    <n v="0"/>
    <n v="-53.506359158969083"/>
    <x v="5"/>
    <s v="NO"/>
  </r>
  <r>
    <s v="FLAVIO SAAVEDRA"/>
    <s v="#"/>
    <s v="Sin asignar"/>
    <s v="CR/03"/>
    <s v="Cartago"/>
    <n v="7000663"/>
    <s v="I E C ASOCIADOS , S.A."/>
    <n v="500019"/>
    <s v="SISTEMA MEJOR AGUA 1100 LTS TRICAPA"/>
    <x v="5"/>
    <n v="9.2012999999999998"/>
    <n v="2"/>
    <s v="Tradicional"/>
    <n v="7000663"/>
    <s v="I E C ASOCIADOS , S.A."/>
    <s v="CCSR"/>
    <s v="Centro Costa Rica"/>
    <n v="1"/>
    <n v="64916.62"/>
    <n v="19"/>
    <n v="128.40283244654549"/>
    <x v="5"/>
    <s v="NO"/>
  </r>
  <r>
    <s v="FLAVIO SAAVEDRA"/>
    <s v="#"/>
    <s v="Sin asignar"/>
    <s v="CR/03"/>
    <s v="Cartago"/>
    <n v="7000663"/>
    <s v="I E C ASOCIADOS , S.A."/>
    <n v="500023"/>
    <s v="SISTEMA MEJOR AGUA 450 LTS TRICAPA"/>
    <x v="5"/>
    <n v="9.2012999999999998"/>
    <n v="2"/>
    <s v="Tradicional"/>
    <n v="7000663"/>
    <s v="I E C ASOCIADOS , S.A."/>
    <s v="CCSR"/>
    <s v="Centro Costa Rica"/>
    <n v="1"/>
    <n v="43595.64"/>
    <n v="11"/>
    <n v="86.23067033249599"/>
    <x v="5"/>
    <s v="NO"/>
  </r>
  <r>
    <s v="FLAVIO SAAVEDRA"/>
    <s v="#"/>
    <s v="Sin asignar"/>
    <s v="CR/03"/>
    <s v="Cartago"/>
    <n v="7000663"/>
    <s v="I E C ASOCIADOS , S.A."/>
    <n v="500027"/>
    <s v="SISTEMA MEJOR AGUA 750 LTS TRICAPA"/>
    <x v="5"/>
    <n v="9.2012999999999998"/>
    <n v="2"/>
    <s v="Tradicional"/>
    <n v="7000663"/>
    <s v="I E C ASOCIADOS , S.A."/>
    <s v="CCSR"/>
    <s v="Centro Costa Rica"/>
    <n v="1"/>
    <n v="52046.93"/>
    <n v="15"/>
    <n v="102.94703008485472"/>
    <x v="5"/>
    <s v="NO"/>
  </r>
  <r>
    <s v="FLAVIO SAAVEDRA"/>
    <s v="#"/>
    <s v="Sin asignar"/>
    <s v="CR/03"/>
    <s v="Cartago"/>
    <n v="7000663"/>
    <s v="I E C ASOCIADOS , S.A."/>
    <n v="500040"/>
    <s v="TAMBOPLAS 250 LTS"/>
    <x v="5"/>
    <n v="9.2012999999999998"/>
    <n v="2"/>
    <s v="Tradicional"/>
    <n v="7000663"/>
    <s v="I E C ASOCIADOS , S.A."/>
    <s v="CCSR"/>
    <s v="Centro Costa Rica"/>
    <n v="1"/>
    <n v="22700.78"/>
    <n v="7"/>
    <n v="44.901358862274265"/>
    <x v="5"/>
    <s v="NO"/>
  </r>
  <r>
    <s v="FLAVIO SAAVEDRA"/>
    <s v="#"/>
    <s v="Sin asignar"/>
    <s v="CR/03"/>
    <s v="Cartago"/>
    <n v="7000663"/>
    <s v="I E C ASOCIADOS , S.A."/>
    <n v="520021"/>
    <s v="Fosa Septica 750 Lts.  Terminada"/>
    <x v="7"/>
    <n v="9.2012999999999998"/>
    <n v="2"/>
    <s v="Tradicional"/>
    <n v="7000663"/>
    <s v="I E C ASOCIADOS , S.A."/>
    <s v="CCSR"/>
    <s v="Centro Costa Rica"/>
    <n v="1"/>
    <n v="87252.160000000003"/>
    <n v="20"/>
    <n v="172.58175920248433"/>
    <x v="5"/>
    <s v="NO"/>
  </r>
  <r>
    <s v="FLAVIO SAAVEDRA"/>
    <s v="#"/>
    <s v="Sin asignar"/>
    <s v="CR/07"/>
    <s v="Limon"/>
    <n v="7000112"/>
    <s v="ALMACEN EL MEJOR PRECIO"/>
    <n v="310059"/>
    <s v="SISTEMA DE LLENADO LAT 3/4 PLG (BLISTER)"/>
    <x v="2"/>
    <n v="9.2012999999999998"/>
    <n v="2"/>
    <s v="Tradicional"/>
    <n v="7000112"/>
    <s v="ALMACEN EL MEJOR PRECIO"/>
    <s v="CCSR"/>
    <s v="Centro Costa Rica"/>
    <n v="4"/>
    <n v="29329.16"/>
    <n v="0"/>
    <n v="58.01206558933481"/>
    <x v="5"/>
    <n v="7000112"/>
  </r>
  <r>
    <s v="FLAVIO SAAVEDRA"/>
    <s v="#"/>
    <s v="Sin asignar"/>
    <s v="CR/07"/>
    <s v="Limon"/>
    <n v="7000495"/>
    <s v="RAFAEL ANTONIO MORA MENDEZ"/>
    <n v="300002"/>
    <s v="CARTUCHO DE REPUESTO PURIFICADOR"/>
    <x v="8"/>
    <n v="9.2012999999999998"/>
    <n v="2"/>
    <s v="Tradicional"/>
    <n v="7000495"/>
    <s v="RAFAEL ANTONIO MORA MENDEZ"/>
    <s v="CCSR"/>
    <s v="Centro Costa Rica"/>
    <n v="2"/>
    <n v="21009.66"/>
    <n v="0"/>
    <n v="41.556381905571932"/>
    <x v="5"/>
    <n v="7000495"/>
  </r>
  <r>
    <s v="FLAVIO SAAVEDRA"/>
    <s v="#"/>
    <s v="Sin asignar"/>
    <s v="CR/07"/>
    <s v="Limon"/>
    <n v="7000495"/>
    <s v="RAFAEL ANTONIO MORA MENDEZ"/>
    <n v="300003"/>
    <s v="FILTRO ESTANDAR"/>
    <x v="1"/>
    <n v="9.2012999999999998"/>
    <n v="2"/>
    <s v="Tradicional"/>
    <n v="7000495"/>
    <s v="RAFAEL ANTONIO MORA MENDEZ"/>
    <s v="CCSR"/>
    <s v="Centro Costa Rica"/>
    <n v="2"/>
    <n v="23909.64"/>
    <n v="2"/>
    <n v="47.292442193959296"/>
    <x v="5"/>
    <n v="7000495"/>
  </r>
  <r>
    <s v="FLAVIO SAAVEDRA"/>
    <s v="#"/>
    <s v="Sin asignar"/>
    <s v="CR/07"/>
    <s v="Limon"/>
    <n v="7000495"/>
    <s v="RAFAEL ANTONIO MORA MENDEZ"/>
    <n v="310035"/>
    <s v="ELECTRONIVEL 5 MTS"/>
    <x v="2"/>
    <n v="9.2012999999999998"/>
    <n v="2"/>
    <s v="Tradicional"/>
    <n v="7000495"/>
    <s v="RAFAEL ANTONIO MORA MENDEZ"/>
    <s v="CCSR"/>
    <s v="Centro Costa Rica"/>
    <n v="1"/>
    <n v="8694.8799999999992"/>
    <n v="0"/>
    <n v="17.198172359910593"/>
    <x v="5"/>
    <n v="7000495"/>
  </r>
  <r>
    <s v="FLAVIO SAAVEDRA"/>
    <s v="#"/>
    <s v="Sin asignar"/>
    <s v="CR/07"/>
    <s v="Limon"/>
    <n v="7000495"/>
    <s v="RAFAEL ANTONIO MORA MENDEZ"/>
    <n v="500027"/>
    <s v="SISTEMA MEJOR AGUA 750 LTS TRICAPA"/>
    <x v="5"/>
    <n v="9.2012999999999998"/>
    <n v="2"/>
    <s v="Tradicional"/>
    <n v="7000495"/>
    <s v="RAFAEL ANTONIO MORA MENDEZ"/>
    <s v="CCSR"/>
    <s v="Centro Costa Rica"/>
    <n v="1"/>
    <n v="52017.17"/>
    <n v="15"/>
    <n v="102.88816583262457"/>
    <x v="5"/>
    <n v="7000495"/>
  </r>
  <r>
    <s v="FLAVIO SAAVEDRA"/>
    <s v="#"/>
    <s v="Sin asignar"/>
    <s v="CR/07"/>
    <s v="Limon"/>
    <n v="7000495"/>
    <s v="RAFAEL ANTONIO MORA MENDEZ"/>
    <n v="500040"/>
    <s v="TAMBOPLAS 250 LTS"/>
    <x v="5"/>
    <n v="9.2012999999999998"/>
    <n v="2"/>
    <s v="Tradicional"/>
    <n v="7000495"/>
    <s v="RAFAEL ANTONIO MORA MENDEZ"/>
    <s v="CCSR"/>
    <s v="Centro Costa Rica"/>
    <n v="1"/>
    <n v="22687.8"/>
    <n v="7"/>
    <n v="44.875684870542159"/>
    <x v="5"/>
    <n v="7000495"/>
  </r>
  <r>
    <s v="FLAVIO SAAVEDRA"/>
    <s v="#"/>
    <s v="Sin asignar"/>
    <s v="CR/07"/>
    <s v="Limon"/>
    <n v="7000604"/>
    <s v="ALMACEN CENTRO FERRETERO LA ESTRELL"/>
    <n v="300003"/>
    <s v="FILTRO ESTANDAR"/>
    <x v="1"/>
    <n v="9.2012999999999998"/>
    <n v="2"/>
    <s v="Tradicional"/>
    <n v="7000604"/>
    <s v="ALMACEN CENTRO FERRETERO LA ESTRELL"/>
    <s v="CCSR"/>
    <s v="Centro Costa Rica"/>
    <n v="2"/>
    <n v="23909.64"/>
    <n v="2"/>
    <n v="47.292442193959296"/>
    <x v="5"/>
    <n v="7000604"/>
  </r>
  <r>
    <s v="FLAVIO SAAVEDRA"/>
    <s v="#"/>
    <s v="Sin asignar"/>
    <s v="CR/07"/>
    <s v="Limon"/>
    <n v="7000604"/>
    <s v="ALMACEN CENTRO FERRETERO LA ESTRELL"/>
    <n v="300008"/>
    <s v="PURIFICADOR SOBRE TARJA"/>
    <x v="8"/>
    <n v="9.2012999999999998"/>
    <n v="2"/>
    <s v="Tradicional"/>
    <n v="7000604"/>
    <s v="ALMACEN CENTRO FERRETERO LA ESTRELL"/>
    <s v="CCSR"/>
    <s v="Centro Costa Rica"/>
    <n v="1"/>
    <n v="0"/>
    <n v="0"/>
    <n v="0"/>
    <x v="5"/>
    <n v="7000604"/>
  </r>
  <r>
    <s v="FLAVIO SAAVEDRA"/>
    <s v="#"/>
    <s v="Sin asignar"/>
    <s v="CR/07"/>
    <s v="Limon"/>
    <n v="7000604"/>
    <s v="ALMACEN CENTRO FERRETERO LA ESTRELL"/>
    <n v="310054"/>
    <s v="MULTICONECTOR C/VALV-TUERCA UNION INTEG"/>
    <x v="2"/>
    <n v="9.2012999999999998"/>
    <n v="2"/>
    <s v="Tradicional"/>
    <n v="7000604"/>
    <s v="ALMACEN CENTRO FERRETERO LA ESTRELL"/>
    <s v="CCSR"/>
    <s v="Centro Costa Rica"/>
    <n v="3"/>
    <n v="17384.7"/>
    <n v="0"/>
    <n v="34.386336214569695"/>
    <x v="5"/>
    <n v="7000604"/>
  </r>
  <r>
    <s v="FLAVIO SAAVEDRA"/>
    <s v="#"/>
    <s v="Sin asignar"/>
    <s v="CR/07"/>
    <s v="Limon"/>
    <n v="7000604"/>
    <s v="ALMACEN CENTRO FERRETERO LA ESTRELL"/>
    <n v="310059"/>
    <s v="SISTEMA DE LLENADO LAT 3/4 PLG (BLISTER)"/>
    <x v="2"/>
    <n v="9.2012999999999998"/>
    <n v="2"/>
    <s v="Tradicional"/>
    <n v="7000604"/>
    <s v="ALMACEN CENTRO FERRETERO LA ESTRELL"/>
    <s v="CCSR"/>
    <s v="Centro Costa Rica"/>
    <n v="3"/>
    <n v="23909.64"/>
    <n v="0"/>
    <n v="47.292442193959296"/>
    <x v="5"/>
    <n v="7000604"/>
  </r>
  <r>
    <s v="FLAVIO SAAVEDRA"/>
    <s v="#"/>
    <s v="Sin asignar"/>
    <s v="CR/07"/>
    <s v="Limon"/>
    <n v="7000604"/>
    <s v="ALMACEN CENTRO FERRETERO LA ESTRELL"/>
    <n v="500019"/>
    <s v="SISTEMA MEJOR AGUA 1100 LTS TRICAPA"/>
    <x v="5"/>
    <n v="9.2012999999999998"/>
    <n v="2"/>
    <s v="Tradicional"/>
    <n v="7000604"/>
    <s v="ALMACEN CENTRO FERRETERO LA ESTRELL"/>
    <s v="CCSR"/>
    <s v="Centro Costa Rica"/>
    <n v="1"/>
    <n v="64879.51"/>
    <n v="19"/>
    <n v="128.32943014814961"/>
    <x v="5"/>
    <n v="7000604"/>
  </r>
  <r>
    <s v="FLAVIO SAAVEDRA"/>
    <s v="#"/>
    <s v="Sin asignar"/>
    <s v="CR/07"/>
    <s v="Limon"/>
    <n v="7000604"/>
    <s v="ALMACEN CENTRO FERRETERO LA ESTRELL"/>
    <n v="500023"/>
    <s v="SISTEMA MEJOR AGUA 450 LTS TRICAPA"/>
    <x v="5"/>
    <n v="9.2012999999999998"/>
    <n v="2"/>
    <s v="Tradicional"/>
    <n v="7000604"/>
    <s v="ALMACEN CENTRO FERRETERO LA ESTRELL"/>
    <s v="CCSR"/>
    <s v="Centro Costa Rica"/>
    <n v="1"/>
    <n v="43570.720000000001"/>
    <n v="11"/>
    <n v="86.181379433115097"/>
    <x v="5"/>
    <n v="7000604"/>
  </r>
  <r>
    <s v="FLAVIO SAAVEDRA"/>
    <s v="#"/>
    <s v="Sin asignar"/>
    <s v="CR/07"/>
    <s v="Limon"/>
    <n v="7000604"/>
    <s v="ALMACEN CENTRO FERRETERO LA ESTRELL"/>
    <n v="500027"/>
    <s v="SISTEMA MEJOR AGUA 750 LTS TRICAPA"/>
    <x v="5"/>
    <n v="9.2012999999999998"/>
    <n v="2"/>
    <s v="Tradicional"/>
    <n v="7000604"/>
    <s v="ALMACEN CENTRO FERRETERO LA ESTRELL"/>
    <s v="CCSR"/>
    <s v="Centro Costa Rica"/>
    <n v="1"/>
    <n v="52017.17"/>
    <n v="15"/>
    <n v="102.88816583262457"/>
    <x v="5"/>
    <n v="7000604"/>
  </r>
  <r>
    <s v="FLAVIO SAAVEDRA"/>
    <s v="#"/>
    <s v="Sin asignar"/>
    <s v="CR/07"/>
    <s v="Limon"/>
    <n v="7000604"/>
    <s v="ALMACEN CENTRO FERRETERO LA ESTRELL"/>
    <n v="500040"/>
    <s v="TAMBOPLAS 250 LTS"/>
    <x v="5"/>
    <n v="9.2012999999999998"/>
    <n v="2"/>
    <s v="Tradicional"/>
    <n v="7000604"/>
    <s v="ALMACEN CENTRO FERRETERO LA ESTRELL"/>
    <s v="CCSR"/>
    <s v="Centro Costa Rica"/>
    <n v="1"/>
    <n v="22687.8"/>
    <n v="7"/>
    <n v="44.875684870542159"/>
    <x v="5"/>
    <n v="7000604"/>
  </r>
  <r>
    <s v="FLAVIO SAAVEDRA"/>
    <s v="#"/>
    <s v="Sin asignar"/>
    <s v="CR/07"/>
    <s v="Limon"/>
    <n v="7000613"/>
    <s v="ALAMBRA COMPANY A P O S SOCIEDAD"/>
    <n v="300008"/>
    <s v="PURIFICADOR SOBRE TARJA"/>
    <x v="8"/>
    <n v="9.2012999999999998"/>
    <n v="2"/>
    <s v="Tradicional"/>
    <n v="7000613"/>
    <s v="ALAMBRA COMPANY A P O S SOCIEDAD"/>
    <s v="CCSR"/>
    <s v="Centro Costa Rica"/>
    <n v="1"/>
    <n v="0"/>
    <n v="0"/>
    <n v="0"/>
    <x v="5"/>
    <n v="7000613"/>
  </r>
  <r>
    <s v="FLAVIO SAAVEDRA"/>
    <s v="#"/>
    <s v="Sin asignar"/>
    <s v="CR/07"/>
    <s v="Limon"/>
    <n v="7000613"/>
    <s v="ALAMBRA COMPANY A P O S SOCIEDAD"/>
    <n v="500019"/>
    <s v="SISTEMA MEJOR AGUA 1100 LTS TRICAPA"/>
    <x v="5"/>
    <n v="9.2012999999999998"/>
    <n v="2"/>
    <s v="Tradicional"/>
    <n v="7000613"/>
    <s v="ALAMBRA COMPANY A P O S SOCIEDAD"/>
    <s v="CCSR"/>
    <s v="Centro Costa Rica"/>
    <n v="1"/>
    <n v="64824.480000000003"/>
    <n v="19"/>
    <n v="128.22058270862593"/>
    <x v="5"/>
    <n v="7000613"/>
  </r>
  <r>
    <s v="FLAVIO SAAVEDRA"/>
    <s v="#"/>
    <s v="Sin asignar"/>
    <s v="CR/07"/>
    <s v="Limon"/>
    <n v="7000614"/>
    <s v="JUAN ARIAS TREVINO ( MATERIALES DE"/>
    <n v="300000"/>
    <s v="CARTUCHO DE REPUESTO FILTRO ESTANDAR"/>
    <x v="1"/>
    <n v="9.2012999999999998"/>
    <n v="2"/>
    <s v="Tradicional"/>
    <n v="7000614"/>
    <s v="JUAN ARIAS TREVINO ( MATERIALES DE"/>
    <s v="CCSR"/>
    <s v="Centro Costa Rica"/>
    <n v="6"/>
    <n v="22714.16"/>
    <n v="1"/>
    <n v="44.927824040192256"/>
    <x v="5"/>
    <n v="7000614"/>
  </r>
  <r>
    <s v="FLAVIO SAAVEDRA"/>
    <s v="#"/>
    <s v="Sin asignar"/>
    <s v="CR/07"/>
    <s v="Limon"/>
    <n v="7000614"/>
    <s v="JUAN ARIAS TREVINO ( MATERIALES DE"/>
    <n v="300003"/>
    <s v="FILTRO ESTANDAR"/>
    <x v="1"/>
    <n v="9.2012999999999998"/>
    <n v="2"/>
    <s v="Tradicional"/>
    <n v="7000614"/>
    <s v="JUAN ARIAS TREVINO ( MATERIALES DE"/>
    <s v="CCSR"/>
    <s v="Centro Costa Rica"/>
    <n v="3"/>
    <n v="35864.46"/>
    <n v="3"/>
    <n v="70.938663290938933"/>
    <x v="5"/>
    <n v="7000614"/>
  </r>
  <r>
    <s v="FLAVIO SAAVEDRA"/>
    <s v="#"/>
    <s v="Sin asignar"/>
    <s v="CR/07"/>
    <s v="Limon"/>
    <n v="7800017"/>
    <s v="EL COLONO GUACIMO, S.A."/>
    <n v="300000"/>
    <s v="CARTUCHO DE REPUESTO FILTRO ESTANDAR"/>
    <x v="1"/>
    <n v="9.2012999999999998"/>
    <n v="2"/>
    <s v="Tradicional"/>
    <n v="7300003"/>
    <s v="EL COLONO GUACIMO"/>
    <s v="CCSR"/>
    <s v="Centro Costa Rica"/>
    <n v="6"/>
    <n v="20425.400000000001"/>
    <n v="1"/>
    <n v="40.400735803152884"/>
    <x v="5"/>
    <n v="7800017"/>
  </r>
  <r>
    <s v="FLAVIO SAAVEDRA"/>
    <s v="#"/>
    <s v="Sin asignar"/>
    <s v="CR/07"/>
    <s v="Limon"/>
    <n v="7800017"/>
    <s v="EL COLONO GUACIMO, S.A."/>
    <n v="300001"/>
    <s v="CARTUCHO  FILTRO JUMBO"/>
    <x v="1"/>
    <n v="9.2012999999999998"/>
    <n v="2"/>
    <s v="Tradicional"/>
    <n v="7300003"/>
    <s v="EL COLONO GUACIMO"/>
    <s v="CCSR"/>
    <s v="Centro Costa Rica"/>
    <n v="2"/>
    <n v="32578.9"/>
    <n v="1"/>
    <n v="64.439939078663684"/>
    <x v="5"/>
    <n v="7800017"/>
  </r>
  <r>
    <s v="FLAVIO SAAVEDRA"/>
    <s v="#"/>
    <s v="Sin asignar"/>
    <s v="CR/07"/>
    <s v="Limon"/>
    <n v="7800017"/>
    <s v="EL COLONO GUACIMO, S.A."/>
    <n v="300002"/>
    <s v="CARTUCHO DE REPUESTO PURIFICADOR"/>
    <x v="8"/>
    <n v="9.2012999999999998"/>
    <n v="2"/>
    <s v="Tradicional"/>
    <n v="7300003"/>
    <s v="EL COLONO GUACIMO"/>
    <s v="CCSR"/>
    <s v="Centro Costa Rica"/>
    <n v="9"/>
    <n v="80766.11"/>
    <n v="0"/>
    <n v="159.75257630001781"/>
    <x v="5"/>
    <n v="7800017"/>
  </r>
  <r>
    <s v="FLAVIO SAAVEDRA"/>
    <s v="#"/>
    <s v="Sin asignar"/>
    <s v="CR/07"/>
    <s v="Limon"/>
    <n v="7800017"/>
    <s v="EL COLONO GUACIMO, S.A."/>
    <n v="300003"/>
    <s v="FILTRO ESTANDAR"/>
    <x v="1"/>
    <n v="9.2012999999999998"/>
    <n v="2"/>
    <s v="Tradicional"/>
    <n v="7300003"/>
    <s v="EL COLONO GUACIMO"/>
    <s v="CCSR"/>
    <s v="Centro Costa Rica"/>
    <n v="12"/>
    <n v="122432.69"/>
    <n v="12"/>
    <n v="242.16763257313528"/>
    <x v="5"/>
    <n v="7800017"/>
  </r>
  <r>
    <s v="FLAVIO SAAVEDRA"/>
    <s v="#"/>
    <s v="Sin asignar"/>
    <s v="CR/07"/>
    <s v="Limon"/>
    <n v="7800017"/>
    <s v="EL COLONO GUACIMO, S.A."/>
    <n v="300006"/>
    <s v="FILTRO JUMBO"/>
    <x v="1"/>
    <n v="9.2012999999999998"/>
    <n v="2"/>
    <s v="Tradicional"/>
    <n v="7300003"/>
    <s v="EL COLONO GUACIMO"/>
    <s v="CCSR"/>
    <s v="Centro Costa Rica"/>
    <n v="1"/>
    <n v="29975.69"/>
    <n v="4"/>
    <n v="59.29087960124216"/>
    <x v="5"/>
    <n v="7800017"/>
  </r>
  <r>
    <s v="FLAVIO SAAVEDRA"/>
    <s v="#"/>
    <s v="Sin asignar"/>
    <s v="CR/07"/>
    <s v="Limon"/>
    <n v="7800017"/>
    <s v="EL COLONO GUACIMO, S.A."/>
    <n v="300008"/>
    <s v="PURIFICADOR SOBRE TARJA"/>
    <x v="8"/>
    <n v="9.2012999999999998"/>
    <n v="2"/>
    <s v="Tradicional"/>
    <n v="7300003"/>
    <s v="EL COLONO GUACIMO"/>
    <s v="CCSR"/>
    <s v="Centro Costa Rica"/>
    <n v="6"/>
    <n v="180082.08"/>
    <n v="0"/>
    <n v="356.19613505548193"/>
    <x v="5"/>
    <n v="7800017"/>
  </r>
  <r>
    <s v="FLAVIO SAAVEDRA"/>
    <s v="#"/>
    <s v="Sin asignar"/>
    <s v="CR/07"/>
    <s v="Limon"/>
    <n v="7800017"/>
    <s v="EL COLONO GUACIMO, S.A."/>
    <n v="310035"/>
    <s v="ELECTRONIVEL 5 MTS"/>
    <x v="2"/>
    <n v="9.2012999999999998"/>
    <n v="2"/>
    <s v="Tradicional"/>
    <n v="7300003"/>
    <s v="EL COLONO GUACIMO"/>
    <s v="CCSR"/>
    <s v="Centro Costa Rica"/>
    <n v="7"/>
    <n v="54731.25"/>
    <n v="0"/>
    <n v="108.25652234111992"/>
    <x v="5"/>
    <n v="7800017"/>
  </r>
  <r>
    <s v="FLAVIO SAAVEDRA"/>
    <s v="#"/>
    <s v="Sin asignar"/>
    <s v="CR/07"/>
    <s v="Limon"/>
    <n v="7800017"/>
    <s v="EL COLONO GUACIMO, S.A."/>
    <n v="310054"/>
    <s v="MULTICONECTOR C/VALV-TUERCA UNION INTEG"/>
    <x v="2"/>
    <n v="9.2012999999999998"/>
    <n v="2"/>
    <s v="Tradicional"/>
    <n v="7300003"/>
    <s v="EL COLONO GUACIMO"/>
    <s v="CCSR"/>
    <s v="Centro Costa Rica"/>
    <n v="8"/>
    <n v="41687.86"/>
    <n v="0"/>
    <n v="82.457147378206784"/>
    <x v="5"/>
    <n v="7800017"/>
  </r>
  <r>
    <s v="FLAVIO SAAVEDRA"/>
    <s v="#"/>
    <s v="Sin asignar"/>
    <s v="CR/07"/>
    <s v="Limon"/>
    <n v="7800017"/>
    <s v="EL COLONO GUACIMO, S.A."/>
    <n v="310059"/>
    <s v="SISTEMA DE LLENADO LAT 3/4 PLG (BLISTER)"/>
    <x v="2"/>
    <n v="9.2012999999999998"/>
    <n v="2"/>
    <s v="Tradicional"/>
    <n v="7300003"/>
    <s v="EL COLONO GUACIMO"/>
    <s v="CCSR"/>
    <s v="Centro Costa Rica"/>
    <n v="8"/>
    <n v="57334.46"/>
    <n v="0"/>
    <n v="113.40558181854145"/>
    <x v="5"/>
    <n v="7800017"/>
  </r>
  <r>
    <s v="FLAVIO SAAVEDRA"/>
    <s v="#"/>
    <s v="Sin asignar"/>
    <s v="CR/07"/>
    <s v="Limon"/>
    <n v="7800017"/>
    <s v="EL COLONO GUACIMO, S.A."/>
    <n v="500019"/>
    <s v="SISTEMA MEJOR AGUA 1100 LTS TRICAPA"/>
    <x v="5"/>
    <n v="9.2012999999999998"/>
    <n v="2"/>
    <s v="Tradicional"/>
    <n v="7300003"/>
    <s v="EL COLONO GUACIMO"/>
    <s v="CCSR"/>
    <s v="Centro Costa Rica"/>
    <n v="2"/>
    <n v="116684.06"/>
    <n v="38"/>
    <n v="230.79704096366478"/>
    <x v="5"/>
    <n v="7800017"/>
  </r>
  <r>
    <s v="FLAVIO SAAVEDRA"/>
    <s v="#"/>
    <s v="Sin asignar"/>
    <s v="CR/07"/>
    <s v="Limon"/>
    <n v="7800017"/>
    <s v="EL COLONO GUACIMO, S.A."/>
    <n v="500023"/>
    <s v="SISTEMA MEJOR AGUA 450 LTS TRICAPA"/>
    <x v="5"/>
    <n v="9.2012999999999998"/>
    <n v="2"/>
    <s v="Tradicional"/>
    <n v="7300003"/>
    <s v="EL COLONO GUACIMO"/>
    <s v="CCSR"/>
    <s v="Centro Costa Rica"/>
    <n v="8"/>
    <n v="313443.14"/>
    <n v="84"/>
    <n v="619.97970607433194"/>
    <x v="5"/>
    <n v="7800017"/>
  </r>
  <r>
    <s v="FLAVIO SAAVEDRA"/>
    <s v="#"/>
    <s v="Sin asignar"/>
    <s v="CR/07"/>
    <s v="Limon"/>
    <n v="7800017"/>
    <s v="EL COLONO GUACIMO, S.A."/>
    <n v="500027"/>
    <s v="SISTEMA MEJOR AGUA 750 LTS TRICAPA"/>
    <x v="5"/>
    <n v="9.2012999999999998"/>
    <n v="2"/>
    <s v="Tradicional"/>
    <n v="7300003"/>
    <s v="EL COLONO GUACIMO"/>
    <s v="CCSR"/>
    <s v="Centro Costa Rica"/>
    <n v="8"/>
    <n v="374206.03"/>
    <n v="120"/>
    <n v="740.1666040310937"/>
    <x v="5"/>
    <n v="7800017"/>
  </r>
  <r>
    <s v="FLAVIO SAAVEDRA"/>
    <s v="#"/>
    <s v="Sin asignar"/>
    <s v="CR/07"/>
    <s v="Limon"/>
    <n v="7800017"/>
    <s v="EL COLONO GUACIMO, S.A."/>
    <n v="500040"/>
    <s v="TAMBOPLAS 250 LTS"/>
    <x v="5"/>
    <n v="9.2012999999999998"/>
    <n v="2"/>
    <s v="Tradicional"/>
    <n v="7300003"/>
    <s v="EL COLONO GUACIMO"/>
    <s v="CCSR"/>
    <s v="Centro Costa Rica"/>
    <n v="2"/>
    <n v="40803.410000000003"/>
    <n v="14"/>
    <n v="80.707735822932534"/>
    <x v="5"/>
    <n v="7800017"/>
  </r>
  <r>
    <s v="FLAVIO SAAVEDRA"/>
    <s v="#"/>
    <s v="Sin asignar"/>
    <s v="CR/07"/>
    <s v="Limon"/>
    <n v="7800017"/>
    <s v="EL COLONO GUACIMO, S.A."/>
    <n v="500122"/>
    <s v="Sistema Mejor Agua 1700 lts BICAPA"/>
    <x v="5"/>
    <n v="9.2012999999999998"/>
    <n v="2"/>
    <s v="Tradicional"/>
    <n v="7300003"/>
    <s v="EL COLONO GUACIMO"/>
    <s v="CCSR"/>
    <s v="Centro Costa Rica"/>
    <n v="1"/>
    <n v="91317.57"/>
    <n v="28"/>
    <n v="180.62299978242382"/>
    <x v="5"/>
    <n v="7800017"/>
  </r>
  <r>
    <s v="FLAVIO SAAVEDRA"/>
    <s v="#"/>
    <s v="Sin asignar"/>
    <s v="CR/07"/>
    <s v="Limon"/>
    <n v="7800017"/>
    <s v="EL COLONO GUACIMO, S.A."/>
    <n v="520000"/>
    <s v="BIODIGESTOR AUTOLIMPIABLE 1300 LTS"/>
    <x v="10"/>
    <n v="9.2012999999999998"/>
    <n v="2"/>
    <s v="Tradicional"/>
    <n v="7300003"/>
    <s v="EL COLONO GUACIMO"/>
    <s v="CCSR"/>
    <s v="Centro Costa Rica"/>
    <n v="1"/>
    <n v="295061.07"/>
    <n v="35"/>
    <n v="583.62060644421149"/>
    <x v="5"/>
    <n v="7800017"/>
  </r>
  <r>
    <s v="FLAVIO SAAVEDRA"/>
    <s v="#"/>
    <s v="Sin asignar"/>
    <s v="CR/07"/>
    <s v="Limon"/>
    <n v="7800017"/>
    <s v="EL COLONO GUACIMO, S.A."/>
    <n v="520002"/>
    <s v="BIODIGESTOR AUTOLIMPIABLE 600 LTS"/>
    <x v="10"/>
    <n v="9.2012999999999998"/>
    <n v="2"/>
    <s v="Tradicional"/>
    <n v="7300003"/>
    <s v="EL COLONO GUACIMO"/>
    <s v="CCSR"/>
    <s v="Centro Costa Rica"/>
    <n v="1"/>
    <n v="234931.89"/>
    <n v="23"/>
    <n v="464.68716498209943"/>
    <x v="5"/>
    <n v="7800017"/>
  </r>
  <r>
    <s v="FLAVIO SAAVEDRA"/>
    <s v="#"/>
    <s v="Sin asignar"/>
    <s v="CR/07"/>
    <s v="Limon"/>
    <n v="7800017"/>
    <s v="EL COLONO GUACIMO, S.A."/>
    <n v="520017"/>
    <s v="Fosa Septica 1100 Lts.  Terminada"/>
    <x v="7"/>
    <n v="9.2012999999999998"/>
    <n v="2"/>
    <s v="Tradicional"/>
    <n v="7300003"/>
    <s v="EL COLONO GUACIMO"/>
    <s v="CCSR"/>
    <s v="Centro Costa Rica"/>
    <n v="1"/>
    <n v="86621.759999999995"/>
    <n v="26"/>
    <n v="171.33484977352293"/>
    <x v="5"/>
    <n v="7800017"/>
  </r>
  <r>
    <s v="FLAVIO SAAVEDRA"/>
    <s v="#"/>
    <s v="Sin asignar"/>
    <s v="CR/07"/>
    <s v="Limon"/>
    <n v="7800017"/>
    <s v="EL COLONO GUACIMO, S.A."/>
    <n v="520021"/>
    <s v="Fosa Septica 750 Lts.  Terminada"/>
    <x v="7"/>
    <n v="9.2012999999999998"/>
    <n v="2"/>
    <s v="Tradicional"/>
    <n v="7300003"/>
    <s v="EL COLONO GUACIMO"/>
    <s v="CCSR"/>
    <s v="Centro Costa Rica"/>
    <n v="2"/>
    <n v="156830.98000000001"/>
    <n v="40"/>
    <n v="310.20626223866134"/>
    <x v="5"/>
    <n v="7800017"/>
  </r>
  <r>
    <s v="FLAVIO SAAVEDRA"/>
    <s v="#"/>
    <s v="Sin asignar"/>
    <s v="CR/1"/>
    <s v="San José"/>
    <n v="7000048"/>
    <s v="COOPERATIVA DE REFORESTACION"/>
    <n v="310059"/>
    <s v="SISTEMA DE LLENADO LAT 3/4 PLG (BLISTER)"/>
    <x v="2"/>
    <n v="9.2012999999999998"/>
    <n v="2"/>
    <s v="Tradicional"/>
    <n v="7000048"/>
    <s v="COOPERATIVA DE REFORESTACION"/>
    <s v="CCSR"/>
    <s v="Centro Costa Rica"/>
    <n v="2"/>
    <n v="14306.74"/>
    <n v="0"/>
    <n v="28.298237632770931"/>
    <x v="5"/>
    <n v="7000048"/>
  </r>
  <r>
    <s v="FLAVIO SAAVEDRA"/>
    <s v="#"/>
    <s v="Sin asignar"/>
    <s v="CR/1"/>
    <s v="San José"/>
    <n v="7000048"/>
    <s v="COOPERATIVA DE REFORESTACION"/>
    <n v="500019"/>
    <s v="SISTEMA MEJOR AGUA 1100 LTS TRICAPA"/>
    <x v="5"/>
    <n v="9.2012999999999998"/>
    <n v="2"/>
    <s v="Tradicional"/>
    <n v="7000048"/>
    <s v="COOPERATIVA DE REFORESTACION"/>
    <s v="CCSR"/>
    <s v="Centro Costa Rica"/>
    <n v="1"/>
    <n v="58232.62"/>
    <n v="19"/>
    <n v="115.18211128033705"/>
    <x v="5"/>
    <n v="7000048"/>
  </r>
  <r>
    <s v="FLAVIO SAAVEDRA"/>
    <s v="#"/>
    <s v="Sin asignar"/>
    <s v="CR/1"/>
    <s v="San José"/>
    <n v="7000048"/>
    <s v="COOPERATIVA DE REFORESTACION"/>
    <n v="500021"/>
    <s v="SISTEMA MEJOR AGUA 2500 LTS TRICAPA"/>
    <x v="5"/>
    <n v="9.2012999999999998"/>
    <n v="2"/>
    <s v="Tradicional"/>
    <n v="7000048"/>
    <s v="COOPERATIVA DE REFORESTACION"/>
    <s v="CCSR"/>
    <s v="Centro Costa Rica"/>
    <n v="2"/>
    <n v="236625.48"/>
    <n v="77"/>
    <n v="468.03702751349965"/>
    <x v="5"/>
    <n v="7000048"/>
  </r>
  <r>
    <s v="FLAVIO SAAVEDRA"/>
    <s v="#"/>
    <s v="Sin asignar"/>
    <s v="CR/1"/>
    <s v="San José"/>
    <n v="7000048"/>
    <s v="COOPERATIVA DE REFORESTACION"/>
    <n v="500023"/>
    <s v="SISTEMA MEJOR AGUA 450 LTS TRICAPA"/>
    <x v="5"/>
    <n v="9.2012999999999998"/>
    <n v="2"/>
    <s v="Tradicional"/>
    <n v="7000048"/>
    <s v="COOPERATIVA DE REFORESTACION"/>
    <s v="CCSR"/>
    <s v="Centro Costa Rica"/>
    <n v="1"/>
    <n v="39106.910000000003"/>
    <n v="11"/>
    <n v="77.352117412029997"/>
    <x v="5"/>
    <n v="7000048"/>
  </r>
  <r>
    <s v="FLAVIO SAAVEDRA"/>
    <s v="#"/>
    <s v="Sin asignar"/>
    <s v="CR/1"/>
    <s v="San José"/>
    <n v="7000048"/>
    <s v="COOPERATIVA DE REFORESTACION"/>
    <n v="500040"/>
    <s v="TAMBOPLAS 250 LTS"/>
    <x v="5"/>
    <n v="9.2012999999999998"/>
    <n v="2"/>
    <s v="Tradicional"/>
    <n v="7000048"/>
    <s v="COOPERATIVA DE REFORESTACION"/>
    <s v="CCSR"/>
    <s v="Centro Costa Rica"/>
    <n v="2"/>
    <n v="40726.89"/>
    <n v="14"/>
    <n v="80.556381905571925"/>
    <x v="5"/>
    <n v="7000048"/>
  </r>
  <r>
    <s v="FLAVIO SAAVEDRA"/>
    <s v="#"/>
    <s v="Sin asignar"/>
    <s v="CR/1"/>
    <s v="San José"/>
    <n v="7000048"/>
    <s v="COOPERATIVA DE REFORESTACION"/>
    <n v="520017"/>
    <s v="Fosa Septica 1100 Lts.  Terminada"/>
    <x v="7"/>
    <n v="9.2012999999999998"/>
    <n v="2"/>
    <s v="Tradicional"/>
    <n v="7000048"/>
    <s v="COOPERATIVA DE REFORESTACION"/>
    <s v="CCSR"/>
    <s v="Centro Costa Rica"/>
    <n v="2"/>
    <n v="172918.62"/>
    <n v="52"/>
    <n v="342.02705856755739"/>
    <x v="5"/>
    <n v="7000048"/>
  </r>
  <r>
    <s v="FLAVIO SAAVEDRA"/>
    <s v="#"/>
    <s v="Sin asignar"/>
    <s v="CR/1"/>
    <s v="San José"/>
    <n v="7000049"/>
    <s v="FERRETERIA PALMARES S.A"/>
    <n v="300003"/>
    <s v="FILTRO ESTANDAR"/>
    <x v="1"/>
    <n v="9.2012999999999998"/>
    <n v="2"/>
    <s v="Tradicional"/>
    <n v="7000049"/>
    <s v="FERRETERIA PALMARES S.A"/>
    <s v="CCSR"/>
    <s v="Centro Costa Rica"/>
    <n v="2"/>
    <n v="21471.57"/>
    <n v="2"/>
    <n v="42.470023933382123"/>
    <x v="5"/>
    <n v="7000049"/>
  </r>
  <r>
    <s v="FLAVIO SAAVEDRA"/>
    <s v="#"/>
    <s v="Sin asignar"/>
    <s v="CR/1"/>
    <s v="San José"/>
    <n v="7000049"/>
    <s v="FERRETERIA PALMARES S.A"/>
    <n v="310059"/>
    <s v="SISTEMA DE LLENADO LAT 3/4 PLG (BLISTER)"/>
    <x v="2"/>
    <n v="9.2012999999999998"/>
    <n v="2"/>
    <s v="Tradicional"/>
    <n v="7000049"/>
    <s v="FERRETERIA PALMARES S.A"/>
    <s v="CCSR"/>
    <s v="Centro Costa Rica"/>
    <n v="4"/>
    <n v="28628.75"/>
    <n v="0"/>
    <n v="56.626678798188188"/>
    <x v="5"/>
    <n v="7000049"/>
  </r>
  <r>
    <s v="FLAVIO SAAVEDRA"/>
    <s v="#"/>
    <s v="Sin asignar"/>
    <s v="CR/1"/>
    <s v="San José"/>
    <n v="7000049"/>
    <s v="FERRETERIA PALMARES S.A"/>
    <n v="500122"/>
    <s v="Sistema Mejor Agua 1700 lts BICAPA"/>
    <x v="5"/>
    <n v="9.2012999999999998"/>
    <n v="2"/>
    <s v="Tradicional"/>
    <n v="7000049"/>
    <s v="FERRETERIA PALMARES S.A"/>
    <s v="CCSR"/>
    <s v="Centro Costa Rica"/>
    <n v="1"/>
    <n v="91194.98"/>
    <n v="28"/>
    <n v="180.3805209961034"/>
    <x v="5"/>
    <n v="7000049"/>
  </r>
  <r>
    <s v="FLAVIO SAAVEDRA"/>
    <s v="#"/>
    <s v="Sin asignar"/>
    <s v="CR/1"/>
    <s v="San José"/>
    <n v="7000049"/>
    <s v="FERRETERIA PALMARES S.A"/>
    <n v="520017"/>
    <s v="Fosa Septica 1100 Lts.  Terminada"/>
    <x v="7"/>
    <n v="9.2012999999999998"/>
    <n v="2"/>
    <s v="Tradicional"/>
    <n v="7000049"/>
    <s v="FERRETERIA PALMARES S.A"/>
    <s v="CCSR"/>
    <s v="Centro Costa Rica"/>
    <n v="1"/>
    <n v="86505.48"/>
    <n v="26"/>
    <n v="171.10485194928495"/>
    <x v="5"/>
    <n v="7000049"/>
  </r>
  <r>
    <s v="FLAVIO SAAVEDRA"/>
    <s v="#"/>
    <s v="Sin asignar"/>
    <s v="CR/1"/>
    <s v="San José"/>
    <n v="7000049"/>
    <s v="FERRETERIA PALMARES S.A"/>
    <n v="520021"/>
    <s v="Fosa Septica 750 Lts.  Terminada"/>
    <x v="7"/>
    <n v="9.2012999999999998"/>
    <n v="2"/>
    <s v="Tradicional"/>
    <n v="7000049"/>
    <s v="FERRETERIA PALMARES S.A"/>
    <s v="CCSR"/>
    <s v="Centro Costa Rica"/>
    <n v="1"/>
    <n v="78310.22"/>
    <n v="20"/>
    <n v="154.89491069485928"/>
    <x v="5"/>
    <n v="7000049"/>
  </r>
  <r>
    <s v="FLAVIO SAAVEDRA"/>
    <s v="#"/>
    <s v="Sin asignar"/>
    <s v="CR/1"/>
    <s v="San José"/>
    <n v="7000088"/>
    <s v="COOPE AGRI"/>
    <n v="300000"/>
    <s v="CARTUCHO DE REPUESTO FILTRO ESTANDAR"/>
    <x v="1"/>
    <n v="9.2012999999999998"/>
    <n v="2"/>
    <s v="Tradicional"/>
    <n v="7000088"/>
    <s v="COOPE AGRI"/>
    <s v="CCSR"/>
    <s v="Centro Costa Rica"/>
    <n v="6"/>
    <n v="20395.59"/>
    <n v="1"/>
    <n v="40.341772652649489"/>
    <x v="5"/>
    <n v="7000088"/>
  </r>
  <r>
    <s v="FLAVIO SAAVEDRA"/>
    <s v="#"/>
    <s v="Sin asignar"/>
    <s v="CR/1"/>
    <s v="San José"/>
    <n v="7000088"/>
    <s v="COOPE AGRI"/>
    <n v="300002"/>
    <s v="CARTUCHO DE REPUESTO PURIFICADOR"/>
    <x v="8"/>
    <n v="9.2012999999999998"/>
    <n v="2"/>
    <s v="Tradicional"/>
    <n v="7000088"/>
    <s v="COOPE AGRI"/>
    <s v="CCSR"/>
    <s v="Centro Costa Rica"/>
    <n v="3"/>
    <n v="28297.59"/>
    <n v="0"/>
    <n v="55.97165575489052"/>
    <x v="5"/>
    <n v="7000088"/>
  </r>
  <r>
    <s v="FLAVIO SAAVEDRA"/>
    <s v="#"/>
    <s v="Sin asignar"/>
    <s v="CR/1"/>
    <s v="San José"/>
    <n v="7000088"/>
    <s v="COOPE AGRI"/>
    <n v="300008"/>
    <s v="PURIFICADOR SOBRE TARJA"/>
    <x v="8"/>
    <n v="9.2012999999999998"/>
    <n v="2"/>
    <s v="Tradicional"/>
    <n v="7000088"/>
    <s v="COOPE AGRI"/>
    <s v="CCSR"/>
    <s v="Centro Costa Rica"/>
    <n v="2"/>
    <n v="0"/>
    <n v="0"/>
    <n v="0"/>
    <x v="5"/>
    <n v="7000088"/>
  </r>
  <r>
    <s v="FLAVIO SAAVEDRA"/>
    <s v="#"/>
    <s v="Sin asignar"/>
    <s v="CR/1"/>
    <s v="San José"/>
    <n v="7000088"/>
    <s v="COOPE AGRI"/>
    <n v="310059"/>
    <s v="SISTEMA DE LLENADO LAT 3/4 PLG (BLISTER)"/>
    <x v="2"/>
    <n v="9.2012999999999998"/>
    <n v="2"/>
    <s v="Tradicional"/>
    <n v="7000088"/>
    <s v="COOPE AGRI"/>
    <s v="CCSR"/>
    <s v="Centro Costa Rica"/>
    <n v="3"/>
    <n v="21469.02"/>
    <n v="0"/>
    <n v="42.464980121447084"/>
    <x v="5"/>
    <n v="7000088"/>
  </r>
  <r>
    <s v="FLAVIO SAAVEDRA"/>
    <s v="#"/>
    <s v="Sin asignar"/>
    <s v="CR/1"/>
    <s v="San José"/>
    <n v="7000088"/>
    <s v="COOPE AGRI"/>
    <n v="320000"/>
    <s v="BOMBA CENTRIFUGA 1 HP"/>
    <x v="3"/>
    <n v="9.2012999999999998"/>
    <n v="2"/>
    <s v="Tradicional"/>
    <n v="7000088"/>
    <s v="COOPE AGRI"/>
    <s v="CCSR"/>
    <s v="Centro Costa Rica"/>
    <n v="1"/>
    <n v="68968.56"/>
    <n v="0"/>
    <n v="136.41742983167515"/>
    <x v="5"/>
    <n v="7000088"/>
  </r>
  <r>
    <s v="FLAVIO SAAVEDRA"/>
    <s v="#"/>
    <s v="Sin asignar"/>
    <s v="CR/1"/>
    <s v="San José"/>
    <n v="7000088"/>
    <s v="COOPE AGRI"/>
    <n v="320004"/>
    <s v="BOMBA PERIFERICA 3/4 HP"/>
    <x v="3"/>
    <n v="9.2012999999999998"/>
    <n v="2"/>
    <s v="Tradicional"/>
    <n v="7000088"/>
    <s v="COOPE AGRI"/>
    <s v="CCSR"/>
    <s v="Centro Costa Rica"/>
    <n v="1"/>
    <n v="52051.91"/>
    <n v="0"/>
    <n v="102.95688035286905"/>
    <x v="5"/>
    <n v="7000088"/>
  </r>
  <r>
    <s v="FLAVIO SAAVEDRA"/>
    <s v="#"/>
    <s v="Sin asignar"/>
    <s v="CR/1"/>
    <s v="San José"/>
    <n v="7000088"/>
    <s v="COOPE AGRI"/>
    <n v="500019"/>
    <s v="SISTEMA MEJOR AGUA 1100 LTS TRICAPA"/>
    <x v="5"/>
    <n v="9.2012999999999998"/>
    <n v="2"/>
    <s v="Tradicional"/>
    <n v="7000088"/>
    <s v="COOPE AGRI"/>
    <s v="CCSR"/>
    <s v="Centro Costa Rica"/>
    <n v="2"/>
    <n v="116896"/>
    <n v="38"/>
    <n v="231.21625096425817"/>
    <x v="5"/>
    <n v="7000088"/>
  </r>
  <r>
    <s v="FLAVIO SAAVEDRA"/>
    <s v="#"/>
    <s v="Sin asignar"/>
    <s v="CR/1"/>
    <s v="San José"/>
    <n v="7000088"/>
    <s v="COOPE AGRI"/>
    <n v="520002"/>
    <s v="BIODIGESTOR AUTOLIMPIABLE 600 LTS"/>
    <x v="10"/>
    <n v="9.2012999999999998"/>
    <n v="2"/>
    <s v="Tradicional"/>
    <n v="7000088"/>
    <s v="COOPE AGRI"/>
    <s v="CCSR"/>
    <s v="Centro Costa Rica"/>
    <n v="1"/>
    <n v="234588.69"/>
    <n v="23"/>
    <n v="464.0083272346065"/>
    <x v="5"/>
    <n v="7000088"/>
  </r>
  <r>
    <s v="FLAVIO SAAVEDRA"/>
    <s v="#"/>
    <s v="Sin asignar"/>
    <s v="CR/1"/>
    <s v="San José"/>
    <n v="7000092"/>
    <s v="DISTRIBUIDORA  BARSA S.A"/>
    <n v="300008"/>
    <s v="PURIFICADOR SOBRE TARJA"/>
    <x v="8"/>
    <n v="9.2012999999999998"/>
    <n v="2"/>
    <s v="Tradicional"/>
    <n v="7000092"/>
    <s v="DISTRIBUIDORA  BARSA S.A"/>
    <s v="CCSR"/>
    <s v="Centro Costa Rica"/>
    <n v="2"/>
    <n v="0"/>
    <n v="0"/>
    <n v="0"/>
    <x v="5"/>
    <n v="7000092"/>
  </r>
  <r>
    <s v="FLAVIO SAAVEDRA"/>
    <s v="#"/>
    <s v="Sin asignar"/>
    <s v="CR/1"/>
    <s v="San José"/>
    <n v="7000092"/>
    <s v="DISTRIBUIDORA  BARSA S.A"/>
    <n v="500019"/>
    <s v="SISTEMA MEJOR AGUA 1100 LTS TRICAPA"/>
    <x v="5"/>
    <n v="9.2012999999999998"/>
    <n v="2"/>
    <s v="Tradicional"/>
    <n v="7000092"/>
    <s v="DISTRIBUIDORA  BARSA S.A"/>
    <s v="CCSR"/>
    <s v="Centro Costa Rica"/>
    <n v="2"/>
    <n v="119571.39"/>
    <n v="38"/>
    <n v="236.50807998892338"/>
    <x v="5"/>
    <n v="7000092"/>
  </r>
  <r>
    <s v="FLAVIO SAAVEDRA"/>
    <s v="#"/>
    <s v="Sin asignar"/>
    <s v="CR/1"/>
    <s v="San José"/>
    <n v="7000092"/>
    <s v="DISTRIBUIDORA  BARSA S.A"/>
    <n v="500023"/>
    <s v="SISTEMA MEJOR AGUA 450 LTS TRICAPA"/>
    <x v="5"/>
    <n v="9.2012999999999998"/>
    <n v="2"/>
    <s v="Tradicional"/>
    <n v="7000092"/>
    <s v="DISTRIBUIDORA  BARSA S.A"/>
    <s v="CCSR"/>
    <s v="Centro Costa Rica"/>
    <n v="4"/>
    <n v="160599.57999999999"/>
    <n v="42"/>
    <n v="317.66042288901633"/>
    <x v="5"/>
    <n v="7000092"/>
  </r>
  <r>
    <s v="FLAVIO SAAVEDRA"/>
    <s v="#"/>
    <s v="Sin asignar"/>
    <s v="CR/1"/>
    <s v="San José"/>
    <n v="7000092"/>
    <s v="DISTRIBUIDORA  BARSA S.A"/>
    <n v="500040"/>
    <s v="TAMBOPLAS 250 LTS"/>
    <x v="5"/>
    <n v="9.2012999999999998"/>
    <n v="2"/>
    <s v="Tradicional"/>
    <n v="7000092"/>
    <s v="DISTRIBUIDORA  BARSA S.A"/>
    <s v="CCSR"/>
    <s v="Centro Costa Rica"/>
    <n v="2"/>
    <n v="41813.08"/>
    <n v="14"/>
    <n v="82.7048282136994"/>
    <x v="5"/>
    <n v="7000092"/>
  </r>
  <r>
    <s v="FLAVIO SAAVEDRA"/>
    <s v="#"/>
    <s v="Sin asignar"/>
    <s v="CR/1"/>
    <s v="San José"/>
    <n v="7000092"/>
    <s v="DISTRIBUIDORA  BARSA S.A"/>
    <n v="520017"/>
    <s v="Fosa Septica 1100 Lts.  Terminada"/>
    <x v="7"/>
    <n v="9.2012999999999998"/>
    <n v="2"/>
    <s v="Tradicional"/>
    <n v="7000092"/>
    <s v="DISTRIBUIDORA  BARSA S.A"/>
    <s v="CCSR"/>
    <s v="Centro Costa Rica"/>
    <n v="1"/>
    <n v="88380.63"/>
    <n v="26"/>
    <n v="174.81383389046027"/>
    <x v="5"/>
    <n v="7000092"/>
  </r>
  <r>
    <s v="FLAVIO SAAVEDRA"/>
    <s v="#"/>
    <s v="Sin asignar"/>
    <s v="CR/1"/>
    <s v="San José"/>
    <n v="7000092"/>
    <s v="DISTRIBUIDORA  BARSA S.A"/>
    <n v="520021"/>
    <s v="Fosa Septica 750 Lts.  Terminada"/>
    <x v="7"/>
    <n v="9.2012999999999998"/>
    <n v="2"/>
    <s v="Tradicional"/>
    <n v="7000092"/>
    <s v="DISTRIBUIDORA  BARSA S.A"/>
    <s v="CCSR"/>
    <s v="Centro Costa Rica"/>
    <n v="1"/>
    <n v="80007.73"/>
    <n v="20"/>
    <n v="158.25252685088117"/>
    <x v="5"/>
    <n v="7000092"/>
  </r>
  <r>
    <s v="FLAVIO SAAVEDRA"/>
    <s v="#"/>
    <s v="Sin asignar"/>
    <s v="CR/1"/>
    <s v="San José"/>
    <n v="7000179"/>
    <s v="DEPOSITO IRAZU DE CORONADO S.A"/>
    <n v="540056"/>
    <s v="CONEXION DE 5 VIAS  ESSA Es un accesorio"/>
    <x v="9"/>
    <n v="9.2012999999999998"/>
    <n v="2"/>
    <s v="Tradicional"/>
    <n v="7000179"/>
    <s v="DEPOSITO IRAZU DE CORONADO S.A"/>
    <s v="CCSR"/>
    <s v="Centro Costa Rica"/>
    <n v="1"/>
    <n v="5415.92"/>
    <n v="0"/>
    <n v="10.712502719702515"/>
    <x v="5"/>
    <n v="7000179"/>
  </r>
  <r>
    <s v="FLAVIO SAAVEDRA"/>
    <s v="#"/>
    <s v="Sin asignar"/>
    <s v="CR/3"/>
    <s v="Cartago"/>
    <n v="7000007"/>
    <s v="DEPOSITO DE MADERAS EL POCHOTE S.A"/>
    <n v="300000"/>
    <s v="CARTUCHO DE REPUESTO FILTRO ESTANDAR"/>
    <x v="1"/>
    <n v="9.2012999999999998"/>
    <n v="2"/>
    <s v="Tradicional"/>
    <n v="7000007"/>
    <s v="DEPOSITO DE MADERAS EL POCHOTE S.A"/>
    <s v="CCSR"/>
    <s v="Centro Costa Rica"/>
    <n v="12"/>
    <n v="40796.019999999997"/>
    <n v="1"/>
    <n v="80.693118658148222"/>
    <x v="5"/>
    <n v="7000007"/>
  </r>
  <r>
    <s v="FLAVIO SAAVEDRA"/>
    <s v="#"/>
    <s v="Sin asignar"/>
    <s v="CR/3"/>
    <s v="Cartago"/>
    <n v="7000007"/>
    <s v="DEPOSITO DE MADERAS EL POCHOTE S.A"/>
    <n v="300003"/>
    <s v="FILTRO ESTANDAR"/>
    <x v="1"/>
    <n v="9.2012999999999998"/>
    <n v="2"/>
    <s v="Tradicional"/>
    <n v="7000007"/>
    <s v="DEPOSITO DE MADERAS EL POCHOTE S.A"/>
    <s v="CCSR"/>
    <s v="Centro Costa Rica"/>
    <n v="6"/>
    <n v="64721.59"/>
    <n v="6"/>
    <n v="128.01706984196056"/>
    <x v="5"/>
    <n v="7000007"/>
  </r>
  <r>
    <s v="FLAVIO SAAVEDRA"/>
    <s v="#"/>
    <s v="Sin asignar"/>
    <s v="CR/3"/>
    <s v="Cartago"/>
    <n v="7000007"/>
    <s v="DEPOSITO DE MADERAS EL POCHOTE S.A"/>
    <n v="300008"/>
    <s v="PURIFICADOR SOBRE TARJA"/>
    <x v="8"/>
    <n v="9.2012999999999998"/>
    <n v="2"/>
    <s v="Tradicional"/>
    <n v="7000007"/>
    <s v="DEPOSITO DE MADERAS EL POCHOTE S.A"/>
    <s v="CCSR"/>
    <s v="Centro Costa Rica"/>
    <n v="16"/>
    <n v="0"/>
    <n v="0"/>
    <n v="0"/>
    <x v="5"/>
    <n v="7000007"/>
  </r>
  <r>
    <s v="FLAVIO SAAVEDRA"/>
    <s v="#"/>
    <s v="Sin asignar"/>
    <s v="CR/3"/>
    <s v="Cartago"/>
    <n v="7000007"/>
    <s v="DEPOSITO DE MADERAS EL POCHOTE S.A"/>
    <n v="310059"/>
    <s v="SISTEMA DE LLENADO LAT 3/4 PLG (BLISTER)"/>
    <x v="2"/>
    <n v="9.2012999999999998"/>
    <n v="2"/>
    <s v="Tradicional"/>
    <n v="7000007"/>
    <s v="DEPOSITO DE MADERAS EL POCHOTE S.A"/>
    <s v="CCSR"/>
    <s v="Centro Costa Rica"/>
    <n v="12"/>
    <n v="85840.45"/>
    <n v="0"/>
    <n v="169.78944557628023"/>
    <x v="5"/>
    <n v="7000007"/>
  </r>
  <r>
    <s v="FLAVIO SAAVEDRA"/>
    <s v="#"/>
    <s v="Sin asignar"/>
    <s v="CR/3"/>
    <s v="Cartago"/>
    <n v="7000007"/>
    <s v="DEPOSITO DE MADERAS EL POCHOTE S.A"/>
    <n v="310063"/>
    <s v="SMA C/FILTRO-MULTIC-VALV ESF INTEG MX-GU"/>
    <x v="4"/>
    <n v="9.2012999999999998"/>
    <n v="2"/>
    <s v="Tradicional"/>
    <n v="7000007"/>
    <s v="DEPOSITO DE MADERAS EL POCHOTE S.A"/>
    <s v="CCSR"/>
    <s v="Centro Costa Rica"/>
    <n v="1"/>
    <n v="0"/>
    <n v="0"/>
    <n v="0"/>
    <x v="5"/>
    <n v="7000007"/>
  </r>
  <r>
    <s v="FLAVIO SAAVEDRA"/>
    <s v="#"/>
    <s v="Sin asignar"/>
    <s v="CR/3"/>
    <s v="Cartago"/>
    <n v="7000007"/>
    <s v="DEPOSITO DE MADERAS EL POCHOTE S.A"/>
    <n v="500019"/>
    <s v="SISTEMA MEJOR AGUA 1100 LTS TRICAPA"/>
    <x v="5"/>
    <n v="9.2012999999999998"/>
    <n v="2"/>
    <s v="Tradicional"/>
    <n v="7000007"/>
    <s v="DEPOSITO DE MADERAS EL POCHOTE S.A"/>
    <s v="CCSR"/>
    <s v="Centro Costa Rica"/>
    <n v="12"/>
    <n v="702495.45"/>
    <n v="228"/>
    <n v="1389.5117392250331"/>
    <x v="5"/>
    <n v="7000007"/>
  </r>
  <r>
    <s v="FLAVIO SAAVEDRA"/>
    <s v="#"/>
    <s v="Sin asignar"/>
    <s v="CR/3"/>
    <s v="Cartago"/>
    <n v="7000007"/>
    <s v="DEPOSITO DE MADERAS EL POCHOTE S.A"/>
    <n v="500021"/>
    <s v="SISTEMA MEJOR AGUA 2500 LTS TRICAPA"/>
    <x v="5"/>
    <n v="9.2012999999999998"/>
    <n v="2"/>
    <s v="Tradicional"/>
    <n v="7000007"/>
    <s v="DEPOSITO DE MADERAS EL POCHOTE S.A"/>
    <s v="CCSR"/>
    <s v="Centro Costa Rica"/>
    <n v="4"/>
    <n v="474802.38"/>
    <n v="154"/>
    <n v="939.14271020827982"/>
    <x v="5"/>
    <n v="7000007"/>
  </r>
  <r>
    <s v="FLAVIO SAAVEDRA"/>
    <s v="#"/>
    <s v="Sin asignar"/>
    <s v="CR/3"/>
    <s v="Cartago"/>
    <n v="7000007"/>
    <s v="DEPOSITO DE MADERAS EL POCHOTE S.A"/>
    <n v="500023"/>
    <s v="SISTEMA MEJOR AGUA 450 LTS TRICAPA"/>
    <x v="5"/>
    <n v="9.2012999999999998"/>
    <n v="2"/>
    <s v="Tradicional"/>
    <n v="7000007"/>
    <s v="DEPOSITO DE MADERAS EL POCHOTE S.A"/>
    <s v="CCSR"/>
    <s v="Centro Costa Rica"/>
    <n v="8"/>
    <n v="314513.57"/>
    <n v="84"/>
    <n v="622.09697964673535"/>
    <x v="5"/>
    <n v="7000007"/>
  </r>
  <r>
    <s v="FLAVIO SAAVEDRA"/>
    <s v="#"/>
    <s v="Sin asignar"/>
    <s v="CR/3"/>
    <s v="Cartago"/>
    <n v="7000007"/>
    <s v="DEPOSITO DE MADERAS EL POCHOTE S.A"/>
    <n v="500027"/>
    <s v="SISTEMA MEJOR AGUA 750 LTS TRICAPA"/>
    <x v="5"/>
    <n v="9.2012999999999998"/>
    <n v="2"/>
    <s v="Tradicional"/>
    <n v="7000007"/>
    <s v="DEPOSITO DE MADERAS EL POCHOTE S.A"/>
    <s v="CCSR"/>
    <s v="Centro Costa Rica"/>
    <n v="5"/>
    <n v="233952.63"/>
    <n v="75"/>
    <n v="462.75022252111478"/>
    <x v="5"/>
    <n v="7000007"/>
  </r>
  <r>
    <s v="FLAVIO SAAVEDRA"/>
    <s v="#"/>
    <s v="Sin asignar"/>
    <s v="CR/3"/>
    <s v="Cartago"/>
    <n v="7000007"/>
    <s v="DEPOSITO DE MADERAS EL POCHOTE S.A"/>
    <n v="550334"/>
    <s v="TANQUE BICAPA 5000 LTS TERMINADO"/>
    <x v="6"/>
    <n v="9.2012999999999998"/>
    <n v="2"/>
    <s v="Tradicional"/>
    <n v="7000007"/>
    <s v="DEPOSITO DE MADERAS EL POCHOTE S.A"/>
    <s v="CCSR"/>
    <s v="Centro Costa Rica"/>
    <n v="1"/>
    <n v="270898.74"/>
    <n v="90"/>
    <n v="535.82835215697128"/>
    <x v="5"/>
    <n v="7000007"/>
  </r>
  <r>
    <s v="FLAVIO SAAVEDRA"/>
    <s v="#"/>
    <s v="Sin asignar"/>
    <s v="CR/6"/>
    <s v="Puntarenas"/>
    <n v="7000135"/>
    <s v="ANTONIO VALERIO VARELA"/>
    <n v="300000"/>
    <s v="CARTUCHO DE REPUESTO FILTRO ESTANDAR"/>
    <x v="1"/>
    <n v="9.2012999999999998"/>
    <n v="2"/>
    <s v="Tradicional"/>
    <n v="7000135"/>
    <s v="ANTONIO VALERIO VARELA"/>
    <s v="CCSR"/>
    <s v="Centro Costa Rica"/>
    <n v="4"/>
    <n v="14832.46"/>
    <n v="0"/>
    <n v="29.338093636885098"/>
    <x v="5"/>
    <n v="7000135"/>
  </r>
  <r>
    <s v="FLAVIO SAAVEDRA"/>
    <s v="#"/>
    <s v="Sin asignar"/>
    <s v="CR/6"/>
    <s v="Puntarenas"/>
    <n v="7000135"/>
    <s v="ANTONIO VALERIO VARELA"/>
    <n v="300003"/>
    <s v="FILTRO ESTANDAR"/>
    <x v="1"/>
    <n v="9.2012999999999998"/>
    <n v="2"/>
    <s v="Tradicional"/>
    <n v="7000135"/>
    <s v="ANTONIO VALERIO VARELA"/>
    <s v="CCSR"/>
    <s v="Centro Costa Rica"/>
    <n v="6"/>
    <n v="63408.76"/>
    <n v="6"/>
    <n v="125.42033744090828"/>
    <x v="5"/>
    <n v="7000135"/>
  </r>
  <r>
    <s v="FLAVIO SAAVEDRA"/>
    <s v="#"/>
    <s v="Sin asignar"/>
    <s v="CR/6"/>
    <s v="Puntarenas"/>
    <n v="7000135"/>
    <s v="ANTONIO VALERIO VARELA"/>
    <n v="300006"/>
    <s v="FILTRO JUMBO"/>
    <x v="1"/>
    <n v="9.2012999999999998"/>
    <n v="2"/>
    <s v="Tradicional"/>
    <n v="7000135"/>
    <s v="ANTONIO VALERIO VARELA"/>
    <s v="CCSR"/>
    <s v="Centro Costa Rica"/>
    <n v="4"/>
    <n v="124075.62"/>
    <n v="15"/>
    <n v="245.4172913740926"/>
    <x v="5"/>
    <n v="7000135"/>
  </r>
  <r>
    <s v="FLAVIO SAAVEDRA"/>
    <s v="#"/>
    <s v="Sin asignar"/>
    <s v="CR/6"/>
    <s v="Puntarenas"/>
    <n v="7000135"/>
    <s v="ANTONIO VALERIO VARELA"/>
    <n v="310059"/>
    <s v="SISTEMA DE LLENADO LAT 3/4 PLG (BLISTER)"/>
    <x v="2"/>
    <n v="9.2012999999999998"/>
    <n v="2"/>
    <s v="Tradicional"/>
    <n v="7000135"/>
    <s v="ANTONIO VALERIO VARELA"/>
    <s v="CCSR"/>
    <s v="Centro Costa Rica"/>
    <n v="2"/>
    <n v="14832.46"/>
    <n v="0"/>
    <n v="29.338093636885098"/>
    <x v="5"/>
    <n v="7000135"/>
  </r>
  <r>
    <s v="FLAVIO SAAVEDRA"/>
    <s v="#"/>
    <s v="Sin asignar"/>
    <s v="CR/6"/>
    <s v="Puntarenas"/>
    <n v="7000172"/>
    <s v="EL COLONO LA JUNGLA S.A"/>
    <n v="300002"/>
    <s v="CARTUCHO DE REPUESTO PURIFICADOR"/>
    <x v="8"/>
    <n v="9.2012999999999998"/>
    <n v="2"/>
    <s v="Tradicional"/>
    <n v="7000172"/>
    <s v="EL COLONO LA JUNGLA S.A"/>
    <s v="CCSR"/>
    <s v="Centro Costa Rica"/>
    <n v="2"/>
    <n v="18926.98"/>
    <n v="0"/>
    <n v="37.436912791502657"/>
    <x v="5"/>
    <n v="7000172"/>
  </r>
  <r>
    <s v="FLAVIO SAAVEDRA"/>
    <s v="#"/>
    <s v="Sin asignar"/>
    <s v="CR/6"/>
    <s v="Puntarenas"/>
    <n v="7000172"/>
    <s v="EL COLONO LA JUNGLA S.A"/>
    <n v="300003"/>
    <s v="FILTRO ESTANDAR"/>
    <x v="1"/>
    <n v="9.2012999999999998"/>
    <n v="2"/>
    <s v="Tradicional"/>
    <n v="7000172"/>
    <s v="EL COLONO LA JUNGLA S.A"/>
    <s v="CCSR"/>
    <s v="Centro Costa Rica"/>
    <n v="2"/>
    <n v="21539.48"/>
    <n v="2"/>
    <n v="42.604347568091463"/>
    <x v="5"/>
    <n v="7000172"/>
  </r>
  <r>
    <s v="FLAVIO SAAVEDRA"/>
    <s v="#"/>
    <s v="Sin asignar"/>
    <s v="CR/6"/>
    <s v="Puntarenas"/>
    <n v="7000172"/>
    <s v="EL COLONO LA JUNGLA S.A"/>
    <n v="310063"/>
    <s v="SMA C/FILTRO-MULTIC-VALV ESF INTEG MX-GU"/>
    <x v="4"/>
    <n v="9.2012999999999998"/>
    <n v="2"/>
    <s v="Tradicional"/>
    <n v="7000172"/>
    <s v="EL COLONO LA JUNGLA S.A"/>
    <s v="CCSR"/>
    <s v="Centro Costa Rica"/>
    <n v="1"/>
    <n v="0"/>
    <n v="0"/>
    <n v="0"/>
    <x v="5"/>
    <n v="7000172"/>
  </r>
  <r>
    <s v="FLAVIO SAAVEDRA"/>
    <s v="#"/>
    <s v="Sin asignar"/>
    <s v="CR/6"/>
    <s v="Puntarenas"/>
    <n v="7000172"/>
    <s v="EL COLONO LA JUNGLA S.A"/>
    <n v="550333"/>
    <s v="TANQUE BICAPA 10000 LTS. TERMINADO"/>
    <x v="6"/>
    <n v="9.2012999999999998"/>
    <n v="2"/>
    <s v="Tradicional"/>
    <n v="7000172"/>
    <s v="EL COLONO LA JUNGLA S.A"/>
    <s v="CCSR"/>
    <s v="Centro Costa Rica"/>
    <n v="2"/>
    <n v="1181021.3999999999"/>
    <n v="380"/>
    <n v="2336.0195422987913"/>
    <x v="5"/>
    <n v="7000172"/>
  </r>
  <r>
    <s v="FLAVIO SAAVEDRA"/>
    <s v="#"/>
    <s v="Sin asignar"/>
    <s v="CR/6"/>
    <s v="Puntarenas"/>
    <n v="7000213"/>
    <s v="IMPORTACIONES MORPA SUREÑO, S.A."/>
    <n v="520002"/>
    <s v="BIODIGESTOR AUTOLIMPIABLE 600 LTS"/>
    <x v="10"/>
    <n v="9.2012999999999998"/>
    <n v="2"/>
    <s v="Tradicional"/>
    <n v="7000213"/>
    <s v="IMPORTACIONES MORPA SUREÑO, S.A."/>
    <s v="CCSR"/>
    <s v="Centro Costa Rica"/>
    <n v="2"/>
    <n v="470717.14"/>
    <n v="46"/>
    <n v="931.06224657317489"/>
    <x v="5"/>
    <n v="7000213"/>
  </r>
  <r>
    <s v="FLAVIO SAAVEDRA"/>
    <s v="#"/>
    <s v="Sin asignar"/>
    <s v="CR/7"/>
    <s v="Limon"/>
    <n v="7000102"/>
    <s v="BLOQUES DEL CARIBE S.A"/>
    <n v="300008"/>
    <s v="PURIFICADOR SOBRE TARJA"/>
    <x v="8"/>
    <n v="9.2012999999999998"/>
    <n v="2"/>
    <s v="Tradicional"/>
    <n v="7000102"/>
    <s v="BLOQUES DEL CARIBE S.A"/>
    <s v="CCSR"/>
    <s v="Centro Costa Rica"/>
    <n v="2"/>
    <n v="0"/>
    <n v="0"/>
    <n v="0"/>
    <x v="5"/>
    <n v="7000102"/>
  </r>
  <r>
    <s v="FLAVIO SAAVEDRA"/>
    <s v="#"/>
    <s v="Sin asignar"/>
    <s v="CR/7"/>
    <s v="Limon"/>
    <n v="7000102"/>
    <s v="BLOQUES DEL CARIBE S.A"/>
    <n v="500019"/>
    <s v="SISTEMA MEJOR AGUA 1100 LTS TRICAPA"/>
    <x v="5"/>
    <n v="9.2012999999999998"/>
    <n v="2"/>
    <s v="Tradicional"/>
    <n v="7000102"/>
    <s v="BLOQUES DEL CARIBE S.A"/>
    <s v="CCSR"/>
    <s v="Centro Costa Rica"/>
    <n v="2"/>
    <n v="119277.04"/>
    <n v="38"/>
    <n v="235.92586585438218"/>
    <x v="5"/>
    <n v="7000102"/>
  </r>
  <r>
    <s v="FLAVIO SAAVEDRA"/>
    <s v="#"/>
    <s v="Sin asignar"/>
    <s v="CR/7"/>
    <s v="Limon"/>
    <n v="7000102"/>
    <s v="BLOQUES DEL CARIBE S.A"/>
    <n v="500040"/>
    <s v="TAMBOPLAS 250 LTS"/>
    <x v="5"/>
    <n v="9.2012999999999998"/>
    <n v="2"/>
    <s v="Tradicional"/>
    <n v="7000102"/>
    <s v="BLOQUES DEL CARIBE S.A"/>
    <s v="CCSR"/>
    <s v="Centro Costa Rica"/>
    <n v="3"/>
    <n v="62565.23"/>
    <n v="21"/>
    <n v="123.75186423245052"/>
    <x v="5"/>
    <n v="7000102"/>
  </r>
  <r>
    <s v="FLAVIO SAAVEDRA"/>
    <s v="#"/>
    <s v="Sin asignar"/>
    <s v="CR/7"/>
    <s v="Limon"/>
    <n v="7000107"/>
    <s v="CORPORACION HERMANOS YU CHU S.A"/>
    <n v="300000"/>
    <s v="CARTUCHO DE REPUESTO FILTRO ESTANDAR"/>
    <x v="1"/>
    <n v="9.2012999999999998"/>
    <n v="2"/>
    <s v="Tradicional"/>
    <n v="7000107"/>
    <s v="CORPORACION HERMANOS YU CHU S.A"/>
    <s v="CCSR"/>
    <s v="Centro Costa Rica"/>
    <n v="4"/>
    <n v="15129.92"/>
    <n v="0"/>
    <n v="29.926459244021601"/>
    <x v="5"/>
    <n v="7000107"/>
  </r>
  <r>
    <s v="FLAVIO SAAVEDRA"/>
    <s v="#"/>
    <s v="Sin asignar"/>
    <s v="CR/7"/>
    <s v="Limon"/>
    <n v="7000107"/>
    <s v="CORPORACION HERMANOS YU CHU S.A"/>
    <n v="300003"/>
    <s v="FILTRO ESTANDAR"/>
    <x v="1"/>
    <n v="9.2012999999999998"/>
    <n v="2"/>
    <s v="Tradicional"/>
    <n v="7000107"/>
    <s v="CORPORACION HERMANOS YU CHU S.A"/>
    <s v="CCSR"/>
    <s v="Centro Costa Rica"/>
    <n v="1"/>
    <n v="11347.45"/>
    <n v="1"/>
    <n v="22.444864212670847"/>
    <x v="5"/>
    <n v="7000107"/>
  </r>
  <r>
    <s v="FLAVIO SAAVEDRA"/>
    <s v="#"/>
    <s v="Sin asignar"/>
    <s v="CR/7"/>
    <s v="Limon"/>
    <n v="7000107"/>
    <s v="CORPORACION HERMANOS YU CHU S.A"/>
    <n v="300008"/>
    <s v="PURIFICADOR SOBRE TARJA"/>
    <x v="8"/>
    <n v="9.2012999999999998"/>
    <n v="2"/>
    <s v="Tradicional"/>
    <n v="7000107"/>
    <s v="CORPORACION HERMANOS YU CHU S.A"/>
    <s v="CCSR"/>
    <s v="Centro Costa Rica"/>
    <n v="1"/>
    <n v="47521.66"/>
    <n v="0"/>
    <n v="93.996202306307737"/>
    <x v="5"/>
    <n v="7000107"/>
  </r>
  <r>
    <s v="FLAVIO SAAVEDRA"/>
    <s v="#"/>
    <s v="Sin asignar"/>
    <s v="CR/7"/>
    <s v="Limon"/>
    <n v="7000231"/>
    <s v="CENTRO FERRETERO KIN, S.A."/>
    <n v="300001"/>
    <s v="CARTUCHO  FILTRO JUMBO"/>
    <x v="1"/>
    <n v="9.2012999999999998"/>
    <n v="2"/>
    <s v="Tradicional"/>
    <n v="7000231"/>
    <s v="CENTRO FERRETERO KIN, S.A."/>
    <s v="CCSR"/>
    <s v="Centro Costa Rica"/>
    <n v="1"/>
    <n v="16651.439999999999"/>
    <n v="0"/>
    <n v="32.935973257906916"/>
    <x v="5"/>
    <n v="7000231"/>
  </r>
  <r>
    <s v="FLAVIO SAAVEDRA"/>
    <s v="#"/>
    <s v="Sin asignar"/>
    <s v="CR/7"/>
    <s v="Limon"/>
    <n v="7000231"/>
    <s v="CENTRO FERRETERO KIN, S.A."/>
    <n v="300006"/>
    <s v="FILTRO JUMBO"/>
    <x v="1"/>
    <n v="9.2012999999999998"/>
    <n v="2"/>
    <s v="Tradicional"/>
    <n v="7000231"/>
    <s v="CENTRO FERRETERO KIN, S.A."/>
    <s v="CCSR"/>
    <s v="Centro Costa Rica"/>
    <n v="2"/>
    <n v="61283.63"/>
    <n v="8"/>
    <n v="121.21690369286152"/>
    <x v="5"/>
    <n v="7000231"/>
  </r>
  <r>
    <s v="FLAVIO SAAVEDRA"/>
    <s v="#"/>
    <s v="Sin asignar"/>
    <s v="CR/7"/>
    <s v="Limon"/>
    <n v="7000231"/>
    <s v="CENTRO FERRETERO KIN, S.A."/>
    <n v="500040"/>
    <s v="TAMBOPLAS 250 LTS"/>
    <x v="5"/>
    <n v="9.2012999999999998"/>
    <n v="2"/>
    <s v="Tradicional"/>
    <n v="7000231"/>
    <s v="CENTRO FERRETERO KIN, S.A."/>
    <s v="CCSR"/>
    <s v="Centro Costa Rica"/>
    <n v="2"/>
    <n v="41710.15"/>
    <n v="14"/>
    <n v="82.501236228415451"/>
    <x v="5"/>
    <n v="7000231"/>
  </r>
  <r>
    <s v="FLAVIO SAAVEDRA"/>
    <s v="#"/>
    <s v="Sin asignar"/>
    <s v="CR/7"/>
    <s v="Limon"/>
    <n v="7000233"/>
    <s v="ALMACEN RIO VERDE EL PROGRESO,S.A."/>
    <n v="300008"/>
    <s v="PURIFICADOR SOBRE TARJA"/>
    <x v="8"/>
    <n v="9.2012999999999998"/>
    <n v="2"/>
    <s v="Tradicional"/>
    <n v="7000233"/>
    <s v="ALMACEN RIO VERDE EL PROGRESO,S.A."/>
    <s v="CCSR"/>
    <s v="Centro Costa Rica"/>
    <n v="1"/>
    <n v="0"/>
    <n v="0"/>
    <n v="0"/>
    <x v="5"/>
    <n v="7000233"/>
  </r>
  <r>
    <s v="FLAVIO SAAVEDRA"/>
    <s v="#"/>
    <s v="Sin asignar"/>
    <s v="CR/7"/>
    <s v="Limon"/>
    <n v="7000233"/>
    <s v="ALMACEN RIO VERDE EL PROGRESO,S.A."/>
    <n v="310035"/>
    <s v="ELECTRONIVEL 5 MTS"/>
    <x v="2"/>
    <n v="9.2012999999999998"/>
    <n v="2"/>
    <s v="Tradicional"/>
    <n v="7000233"/>
    <s v="ALMACEN RIO VERDE EL PROGRESO,S.A."/>
    <s v="CCSR"/>
    <s v="Centro Costa Rica"/>
    <n v="2"/>
    <n v="15646.77"/>
    <n v="0"/>
    <n v="30.948770694463676"/>
    <x v="5"/>
    <n v="7000233"/>
  </r>
  <r>
    <s v="FLAVIO SAAVEDRA"/>
    <s v="#"/>
    <s v="Sin asignar"/>
    <s v="CR/7"/>
    <s v="Limon"/>
    <n v="7000233"/>
    <s v="ALMACEN RIO VERDE EL PROGRESO,S.A."/>
    <n v="320003"/>
    <s v="BOMBA PERIFERICA 1/2 HP"/>
    <x v="3"/>
    <n v="9.2012999999999998"/>
    <n v="2"/>
    <s v="Tradicional"/>
    <n v="7000233"/>
    <s v="ALMACEN RIO VERDE EL PROGRESO,S.A."/>
    <s v="CCSR"/>
    <s v="Centro Costa Rica"/>
    <n v="1"/>
    <n v="30317.33"/>
    <n v="0"/>
    <n v="59.966631722610124"/>
    <x v="5"/>
    <n v="7000233"/>
  </r>
  <r>
    <s v="FLAVIO SAAVEDRA"/>
    <s v="#"/>
    <s v="Sin asignar"/>
    <s v="CR/7"/>
    <s v="Limon"/>
    <n v="7000233"/>
    <s v="ALMACEN RIO VERDE EL PROGRESO,S.A."/>
    <n v="500019"/>
    <s v="SISTEMA MEJOR AGUA 1100 LTS TRICAPA"/>
    <x v="5"/>
    <n v="9.2012999999999998"/>
    <n v="2"/>
    <s v="Tradicional"/>
    <n v="7000233"/>
    <s v="ALMACEN RIO VERDE EL PROGRESO,S.A."/>
    <s v="CCSR"/>
    <s v="Centro Costa Rica"/>
    <n v="1"/>
    <n v="58342.03"/>
    <n v="19"/>
    <n v="115.39852048183239"/>
    <x v="5"/>
    <n v="7000233"/>
  </r>
  <r>
    <s v="FLAVIO SAAVEDRA"/>
    <s v="#"/>
    <s v="Sin asignar"/>
    <s v="CR/7"/>
    <s v="Limon"/>
    <n v="7000233"/>
    <s v="ALMACEN RIO VERDE EL PROGRESO,S.A."/>
    <n v="500021"/>
    <s v="SISTEMA MEJOR AGUA 2500 LTS TRICAPA"/>
    <x v="5"/>
    <n v="9.2012999999999998"/>
    <n v="2"/>
    <s v="Tradicional"/>
    <n v="7000233"/>
    <s v="ALMACEN RIO VERDE EL PROGRESO,S.A."/>
    <s v="CCSR"/>
    <s v="Centro Costa Rica"/>
    <n v="1"/>
    <n v="118605.24"/>
    <n v="39"/>
    <n v="234.59706865518129"/>
    <x v="5"/>
    <n v="7000233"/>
  </r>
  <r>
    <s v="FLAVIO SAAVEDRA"/>
    <s v="#"/>
    <s v="Sin asignar"/>
    <s v="CR/7"/>
    <s v="Limon"/>
    <n v="7000243"/>
    <s v="DIMACOTO,S.A."/>
    <n v="500040"/>
    <s v="TAMBOPLAS 250 LTS"/>
    <x v="5"/>
    <n v="9.2012999999999998"/>
    <n v="2"/>
    <s v="Tradicional"/>
    <n v="7000243"/>
    <s v="DIMACOTO,S.A."/>
    <s v="CCSR"/>
    <s v="Centro Costa Rica"/>
    <n v="4"/>
    <n v="86140.53"/>
    <n v="28"/>
    <n v="170.3829934529343"/>
    <x v="5"/>
    <s v="NO"/>
  </r>
  <r>
    <s v="FLAVIO SAAVEDRA"/>
    <n v="147"/>
    <s v="Saavedra Flavio"/>
    <s v="CR/01"/>
    <s v="San José"/>
    <n v="7000099"/>
    <s v="FERRETERIA HERMANOS GONZALEZ"/>
    <n v="300003"/>
    <s v="FILTRO ESTANDAR"/>
    <x v="1"/>
    <n v="9.2012999999999998"/>
    <n v="2"/>
    <s v="Tradicional"/>
    <n v="7000099"/>
    <s v="FERRETERIA HERMANOS GONZALEZ"/>
    <s v="CCSR"/>
    <s v="Centro Costa Rica"/>
    <n v="-4"/>
    <n v="-43134.98"/>
    <n v="-4"/>
    <n v="-85.319500761516707"/>
    <x v="5"/>
    <n v="7000099"/>
  </r>
  <r>
    <s v="FLAVIO SAAVEDRA"/>
    <n v="147"/>
    <s v="Saavedra Flavio"/>
    <s v="CR/01"/>
    <s v="San José"/>
    <n v="7000099"/>
    <s v="FERRETERIA HERMANOS GONZALEZ"/>
    <n v="300008"/>
    <s v="PURIFICADOR SOBRE TARJA"/>
    <x v="8"/>
    <n v="9.2012999999999998"/>
    <n v="2"/>
    <s v="Tradicional"/>
    <n v="7000099"/>
    <s v="FERRETERIA HERMANOS GONZALEZ"/>
    <s v="CCSR"/>
    <s v="Centro Costa Rica"/>
    <n v="-1"/>
    <n v="0"/>
    <n v="0"/>
    <n v="0"/>
    <x v="5"/>
    <n v="7000099"/>
  </r>
  <r>
    <s v="FLAVIO SAAVEDRA"/>
    <n v="147"/>
    <s v="Saavedra Flavio"/>
    <s v="CR/01"/>
    <s v="San José"/>
    <n v="7000099"/>
    <s v="FERRETERIA HERMANOS GONZALEZ"/>
    <n v="500019"/>
    <s v="SISTEMA MEJOR AGUA 1100 LTS TRICAPA"/>
    <x v="5"/>
    <n v="9.2012999999999998"/>
    <n v="2"/>
    <s v="Tradicional"/>
    <n v="7000099"/>
    <s v="FERRETERIA HERMANOS GONZALEZ"/>
    <s v="CCSR"/>
    <s v="Centro Costa Rica"/>
    <n v="-1"/>
    <n v="-58524.01"/>
    <n v="-19"/>
    <n v="-115.75847063710268"/>
    <x v="5"/>
    <n v="7000099"/>
  </r>
  <r>
    <s v="FLAVIO SAAVEDRA"/>
    <n v="147"/>
    <s v="Saavedra Flavio"/>
    <s v="CR/01"/>
    <s v="San José"/>
    <n v="7000099"/>
    <s v="FERRETERIA HERMANOS GONZALEZ"/>
    <n v="500023"/>
    <s v="SISTEMA MEJOR AGUA 450 LTS TRICAPA"/>
    <x v="5"/>
    <n v="9.2012999999999998"/>
    <n v="2"/>
    <s v="Tradicional"/>
    <n v="7000099"/>
    <s v="FERRETERIA HERMANOS GONZALEZ"/>
    <s v="CCSR"/>
    <s v="Centro Costa Rica"/>
    <n v="-1"/>
    <n v="-39302.589999999997"/>
    <n v="-11"/>
    <n v="-77.739165694166971"/>
    <x v="5"/>
    <n v="7000099"/>
  </r>
  <r>
    <s v="FLAVIO SAAVEDRA"/>
    <n v="147"/>
    <s v="Saavedra Flavio"/>
    <s v="CR/07"/>
    <s v="Limon"/>
    <n v="7800017"/>
    <s v="EL COLONO GUACIMO, S.A."/>
    <n v="300000"/>
    <s v="CARTUCHO DE REPUESTO FILTRO ESTANDAR"/>
    <x v="1"/>
    <n v="9.2012999999999998"/>
    <n v="2"/>
    <s v="Tradicional"/>
    <n v="7300003"/>
    <s v="EL COLONO GUACIMO"/>
    <s v="CCSR"/>
    <s v="Centro Costa Rica"/>
    <n v="-12"/>
    <n v="-40850.800000000003"/>
    <n v="-1"/>
    <n v="-80.801471606305768"/>
    <x v="5"/>
    <n v="7800017"/>
  </r>
  <r>
    <s v="FLAVIO SAAVEDRA"/>
    <n v="147"/>
    <s v="Saavedra Flavio"/>
    <s v="CR/07"/>
    <s v="Limon"/>
    <n v="7800017"/>
    <s v="EL COLONO GUACIMO, S.A."/>
    <n v="300001"/>
    <s v="CARTUCHO  FILTRO JUMBO"/>
    <x v="1"/>
    <n v="9.2012999999999998"/>
    <n v="2"/>
    <s v="Tradicional"/>
    <n v="7300003"/>
    <s v="EL COLONO GUACIMO"/>
    <s v="CCSR"/>
    <s v="Centro Costa Rica"/>
    <n v="-4"/>
    <n v="-65157.8"/>
    <n v="-2"/>
    <n v="-128.87987815732737"/>
    <x v="5"/>
    <n v="7800017"/>
  </r>
  <r>
    <s v="FLAVIO SAAVEDRA"/>
    <n v="147"/>
    <s v="Saavedra Flavio"/>
    <s v="CR/07"/>
    <s v="Limon"/>
    <n v="7800017"/>
    <s v="EL COLONO GUACIMO, S.A."/>
    <n v="300002"/>
    <s v="CARTUCHO DE REPUESTO PURIFICADOR"/>
    <x v="8"/>
    <n v="9.2012999999999998"/>
    <n v="2"/>
    <s v="Tradicional"/>
    <n v="7300003"/>
    <s v="EL COLONO GUACIMO"/>
    <s v="CCSR"/>
    <s v="Centro Costa Rica"/>
    <n v="-18"/>
    <n v="-161532.22"/>
    <n v="0"/>
    <n v="-319.50515260003561"/>
    <x v="5"/>
    <n v="7800017"/>
  </r>
  <r>
    <s v="FLAVIO SAAVEDRA"/>
    <n v="147"/>
    <s v="Saavedra Flavio"/>
    <s v="CR/07"/>
    <s v="Limon"/>
    <n v="7800017"/>
    <s v="EL COLONO GUACIMO, S.A."/>
    <n v="300003"/>
    <s v="FILTRO ESTANDAR"/>
    <x v="1"/>
    <n v="9.2012999999999998"/>
    <n v="2"/>
    <s v="Tradicional"/>
    <n v="7300003"/>
    <s v="EL COLONO GUACIMO"/>
    <s v="CCSR"/>
    <s v="Centro Costa Rica"/>
    <n v="-12"/>
    <n v="-122552.42"/>
    <n v="-12"/>
    <n v="-242.40445437822655"/>
    <x v="5"/>
    <n v="7800017"/>
  </r>
  <r>
    <s v="FLAVIO SAAVEDRA"/>
    <n v="147"/>
    <s v="Saavedra Flavio"/>
    <s v="CR/07"/>
    <s v="Limon"/>
    <n v="7800017"/>
    <s v="EL COLONO GUACIMO, S.A."/>
    <n v="300006"/>
    <s v="FILTRO JUMBO"/>
    <x v="1"/>
    <n v="9.2012999999999998"/>
    <n v="2"/>
    <s v="Tradicional"/>
    <n v="7300003"/>
    <s v="EL COLONO GUACIMO"/>
    <s v="CCSR"/>
    <s v="Centro Costa Rica"/>
    <n v="-2"/>
    <n v="-59951.38"/>
    <n v="-8"/>
    <n v="-118.58175920248432"/>
    <x v="5"/>
    <n v="7800017"/>
  </r>
  <r>
    <s v="FLAVIO SAAVEDRA"/>
    <n v="147"/>
    <s v="Saavedra Flavio"/>
    <s v="CR/07"/>
    <s v="Limon"/>
    <n v="7800017"/>
    <s v="EL COLONO GUACIMO, S.A."/>
    <n v="300008"/>
    <s v="PURIFICADOR SOBRE TARJA"/>
    <x v="8"/>
    <n v="9.2012999999999998"/>
    <n v="2"/>
    <s v="Tradicional"/>
    <n v="7300003"/>
    <s v="EL COLONO GUACIMO"/>
    <s v="CCSR"/>
    <s v="Centro Costa Rica"/>
    <n v="-8"/>
    <n v="-360164.16"/>
    <n v="0"/>
    <n v="-712.39227011096386"/>
    <x v="5"/>
    <n v="7800017"/>
  </r>
  <r>
    <s v="FLAVIO SAAVEDRA"/>
    <n v="147"/>
    <s v="Saavedra Flavio"/>
    <s v="CR/07"/>
    <s v="Limon"/>
    <n v="7800017"/>
    <s v="EL COLONO GUACIMO, S.A."/>
    <n v="310035"/>
    <s v="ELECTRONIVEL 5 MTS"/>
    <x v="2"/>
    <n v="9.2012999999999998"/>
    <n v="2"/>
    <s v="Tradicional"/>
    <n v="7300003"/>
    <s v="EL COLONO GUACIMO"/>
    <s v="CCSR"/>
    <s v="Centro Costa Rica"/>
    <n v="-14"/>
    <n v="-109462.5"/>
    <n v="0"/>
    <n v="-216.51304468223984"/>
    <x v="5"/>
    <n v="7800017"/>
  </r>
  <r>
    <s v="FLAVIO SAAVEDRA"/>
    <n v="147"/>
    <s v="Saavedra Flavio"/>
    <s v="CR/07"/>
    <s v="Limon"/>
    <n v="7800017"/>
    <s v="EL COLONO GUACIMO, S.A."/>
    <n v="310054"/>
    <s v="MULTICONECTOR C/VALV-TUERCA UNION INTEG"/>
    <x v="2"/>
    <n v="9.2012999999999998"/>
    <n v="2"/>
    <s v="Tradicional"/>
    <n v="7300003"/>
    <s v="EL COLONO GUACIMO"/>
    <s v="CCSR"/>
    <s v="Centro Costa Rica"/>
    <n v="-16"/>
    <n v="-83375.72"/>
    <n v="0"/>
    <n v="-164.91429475641357"/>
    <x v="5"/>
    <n v="7800017"/>
  </r>
  <r>
    <s v="FLAVIO SAAVEDRA"/>
    <n v="147"/>
    <s v="Saavedra Flavio"/>
    <s v="CR/07"/>
    <s v="Limon"/>
    <n v="7800017"/>
    <s v="EL COLONO GUACIMO, S.A."/>
    <n v="310059"/>
    <s v="SISTEMA DE LLENADO LAT 3/4 PLG (BLISTER)"/>
    <x v="2"/>
    <n v="9.2012999999999998"/>
    <n v="2"/>
    <s v="Tradicional"/>
    <n v="7300003"/>
    <s v="EL COLONO GUACIMO"/>
    <s v="CCSR"/>
    <s v="Centro Costa Rica"/>
    <n v="-16"/>
    <n v="-114668.92"/>
    <n v="0"/>
    <n v="-226.8111636370829"/>
    <x v="5"/>
    <n v="7800017"/>
  </r>
  <r>
    <s v="FLAVIO SAAVEDRA"/>
    <n v="147"/>
    <s v="Saavedra Flavio"/>
    <s v="CR/07"/>
    <s v="Limon"/>
    <n v="7800017"/>
    <s v="EL COLONO GUACIMO, S.A."/>
    <n v="520000"/>
    <s v="BIODIGESTOR AUTOLIMPIABLE 1300 LTS"/>
    <x v="10"/>
    <n v="9.2012999999999998"/>
    <n v="2"/>
    <s v="Tradicional"/>
    <n v="7300003"/>
    <s v="EL COLONO GUACIMO"/>
    <s v="CCSR"/>
    <s v="Centro Costa Rica"/>
    <n v="-2"/>
    <n v="-590122.14"/>
    <n v="-70"/>
    <n v="-1167.241212888423"/>
    <x v="5"/>
    <n v="7800017"/>
  </r>
  <r>
    <s v="FLAVIO SAAVEDRA"/>
    <n v="147"/>
    <s v="Saavedra Flavio"/>
    <s v="CR/07"/>
    <s v="Limon"/>
    <n v="7800017"/>
    <s v="EL COLONO GUACIMO, S.A."/>
    <n v="520002"/>
    <s v="BIODIGESTOR AUTOLIMPIABLE 600 LTS"/>
    <x v="10"/>
    <n v="9.2012999999999998"/>
    <n v="2"/>
    <s v="Tradicional"/>
    <n v="7300003"/>
    <s v="EL COLONO GUACIMO"/>
    <s v="CCSR"/>
    <s v="Centro Costa Rica"/>
    <n v="-2"/>
    <n v="-469863.78"/>
    <n v="-46"/>
    <n v="-929.37432996419886"/>
    <x v="5"/>
    <n v="7800017"/>
  </r>
  <r>
    <s v="FLAVIO SAAVEDRA"/>
    <n v="147"/>
    <s v="Saavedra Flavio"/>
    <s v="CR/1"/>
    <s v="San José"/>
    <n v="7000092"/>
    <s v="DISTRIBUIDORA  BARSA S.A"/>
    <n v="300008"/>
    <s v="PURIFICADOR SOBRE TARJA"/>
    <x v="8"/>
    <n v="9.2012999999999998"/>
    <n v="2"/>
    <s v="Tradicional"/>
    <n v="7000092"/>
    <s v="DISTRIBUIDORA  BARSA S.A"/>
    <s v="CCSR"/>
    <s v="Centro Costa Rica"/>
    <n v="-1"/>
    <n v="0"/>
    <n v="0"/>
    <n v="0"/>
    <x v="5"/>
    <n v="7000092"/>
  </r>
  <r>
    <s v="FLAVIO SAAVEDRA"/>
    <n v="147"/>
    <s v="Saavedra Flavio"/>
    <s v="CR/1"/>
    <s v="San José"/>
    <n v="7000092"/>
    <s v="DISTRIBUIDORA  BARSA S.A"/>
    <n v="500019"/>
    <s v="SISTEMA MEJOR AGUA 1100 LTS TRICAPA"/>
    <x v="5"/>
    <n v="9.2012999999999998"/>
    <n v="2"/>
    <s v="Tradicional"/>
    <n v="7000092"/>
    <s v="DISTRIBUIDORA  BARSA S.A"/>
    <s v="CCSR"/>
    <s v="Centro Costa Rica"/>
    <n v="-1"/>
    <n v="-59824.55"/>
    <n v="-19"/>
    <n v="-118.33089384259351"/>
    <x v="5"/>
    <n v="7000092"/>
  </r>
  <r>
    <s v="FLAVIO SAAVEDRA"/>
    <n v="147"/>
    <s v="Saavedra Flavio"/>
    <s v="CR/1"/>
    <s v="San José"/>
    <n v="7000092"/>
    <s v="DISTRIBUIDORA  BARSA S.A"/>
    <n v="500023"/>
    <s v="SISTEMA MEJOR AGUA 450 LTS TRICAPA"/>
    <x v="5"/>
    <n v="9.2012999999999998"/>
    <n v="2"/>
    <s v="Tradicional"/>
    <n v="7000092"/>
    <s v="DISTRIBUIDORA  BARSA S.A"/>
    <s v="CCSR"/>
    <s v="Centro Costa Rica"/>
    <n v="-2"/>
    <n v="-80351.97"/>
    <n v="-21"/>
    <n v="-158.93342168245744"/>
    <x v="5"/>
    <n v="7000092"/>
  </r>
  <r>
    <s v="FLAVIO SAAVEDRA"/>
    <n v="147"/>
    <s v="Saavedra Flavio"/>
    <s v="CR/1"/>
    <s v="San José"/>
    <n v="7000092"/>
    <s v="DISTRIBUIDORA  BARSA S.A"/>
    <n v="500040"/>
    <s v="TAMBOPLAS 250 LTS"/>
    <x v="5"/>
    <n v="9.2012999999999998"/>
    <n v="2"/>
    <s v="Tradicional"/>
    <n v="7000092"/>
    <s v="DISTRIBUIDORA  BARSA S.A"/>
    <s v="CCSR"/>
    <s v="Centro Costa Rica"/>
    <n v="-1"/>
    <n v="-20920.13"/>
    <n v="-7"/>
    <n v="-41.379294657515281"/>
    <x v="5"/>
    <n v="7000092"/>
  </r>
  <r>
    <s v="FLAVIO SAAVEDRA"/>
    <n v="147"/>
    <s v="Saavedra Flavio"/>
    <s v="CR/3"/>
    <s v="Cartago"/>
    <n v="7000007"/>
    <s v="DEPOSITO DE MADERAS EL POCHOTE S.A"/>
    <n v="300003"/>
    <s v="FILTRO ESTANDAR"/>
    <x v="1"/>
    <n v="9.2012999999999998"/>
    <n v="2"/>
    <s v="Tradicional"/>
    <n v="7000007"/>
    <s v="DEPOSITO DE MADERAS EL POCHOTE S.A"/>
    <s v="CCSR"/>
    <s v="Centro Costa Rica"/>
    <n v="-3"/>
    <n v="-32406.639999999999"/>
    <n v="-3"/>
    <n v="-64.099214747710505"/>
    <x v="5"/>
    <n v="7000007"/>
  </r>
  <r>
    <s v="FLAVIO SAAVEDRA"/>
    <n v="147"/>
    <s v="Saavedra Flavio"/>
    <s v="CR/3"/>
    <s v="Cartago"/>
    <n v="7000007"/>
    <s v="DEPOSITO DE MADERAS EL POCHOTE S.A"/>
    <n v="300008"/>
    <s v="PURIFICADOR SOBRE TARJA"/>
    <x v="8"/>
    <n v="9.2012999999999998"/>
    <n v="2"/>
    <s v="Tradicional"/>
    <n v="7000007"/>
    <s v="DEPOSITO DE MADERAS EL POCHOTE S.A"/>
    <s v="CCSR"/>
    <s v="Centro Costa Rica"/>
    <n v="-6"/>
    <n v="-0.1"/>
    <n v="0"/>
    <n v="-1.9779654647229862E-4"/>
    <x v="5"/>
    <n v="7000007"/>
  </r>
  <r>
    <s v="FLAVIO SAAVEDRA"/>
    <n v="147"/>
    <s v="Saavedra Flavio"/>
    <s v="CR/3"/>
    <s v="Cartago"/>
    <n v="7000007"/>
    <s v="DEPOSITO DE MADERAS EL POCHOTE S.A"/>
    <n v="500019"/>
    <s v="SISTEMA MEJOR AGUA 1100 LTS TRICAPA"/>
    <x v="5"/>
    <n v="9.2012999999999998"/>
    <n v="2"/>
    <s v="Tradicional"/>
    <n v="7000007"/>
    <s v="DEPOSITO DE MADERAS EL POCHOTE S.A"/>
    <s v="CCSR"/>
    <s v="Centro Costa Rica"/>
    <n v="-6"/>
    <n v="-351745.25"/>
    <n v="-114"/>
    <n v="-695.73995688035291"/>
    <x v="5"/>
    <n v="7000007"/>
  </r>
  <r>
    <s v="FLAVIO SAAVEDRA"/>
    <n v="147"/>
    <s v="Saavedra Flavio"/>
    <s v="CR/3"/>
    <s v="Cartago"/>
    <n v="7000007"/>
    <s v="DEPOSITO DE MADERAS EL POCHOTE S.A"/>
    <n v="500023"/>
    <s v="SISTEMA MEJOR AGUA 450 LTS TRICAPA"/>
    <x v="5"/>
    <n v="9.2012999999999998"/>
    <n v="2"/>
    <s v="Tradicional"/>
    <n v="7000007"/>
    <s v="DEPOSITO DE MADERAS EL POCHOTE S.A"/>
    <s v="CCSR"/>
    <s v="Centro Costa Rica"/>
    <n v="-4"/>
    <n v="-157479.54999999999"/>
    <n v="-42"/>
    <n v="-311.48911130011669"/>
    <x v="5"/>
    <n v="7000007"/>
  </r>
  <r>
    <s v="FLAVIO SAAVEDRA"/>
    <n v="147"/>
    <s v="Saavedra Flavio"/>
    <s v="CR/6"/>
    <s v="Puntarenas"/>
    <n v="7000172"/>
    <s v="EL COLONO LA JUNGLA S.A"/>
    <n v="310063"/>
    <s v="SMA C/FILTRO-MULTIC-VALV ESF INTEG MX-GU"/>
    <x v="4"/>
    <n v="9.2012999999999998"/>
    <n v="2"/>
    <s v="Tradicional"/>
    <n v="7000172"/>
    <s v="EL COLONO LA JUNGLA S.A"/>
    <s v="CCSR"/>
    <s v="Centro Costa Rica"/>
    <n v="-1"/>
    <n v="0"/>
    <n v="0"/>
    <n v="0"/>
    <x v="5"/>
    <n v="7000172"/>
  </r>
  <r>
    <s v="FLAVIO SAAVEDRA"/>
    <n v="147"/>
    <s v="Saavedra Flavio"/>
    <s v="CR/6"/>
    <s v="Puntarenas"/>
    <n v="7000172"/>
    <s v="EL COLONO LA JUNGLA S.A"/>
    <n v="550333"/>
    <s v="TANQUE BICAPA 10000 LTS. TERMINADO"/>
    <x v="6"/>
    <n v="9.2012999999999998"/>
    <n v="2"/>
    <s v="Tradicional"/>
    <n v="7000172"/>
    <s v="EL COLONO LA JUNGLA S.A"/>
    <s v="CCSR"/>
    <s v="Centro Costa Rica"/>
    <n v="-2"/>
    <n v="-1181021.3999999999"/>
    <n v="-380"/>
    <n v="-2336.0195422987913"/>
    <x v="5"/>
    <n v="7000172"/>
  </r>
  <r>
    <s v="FLAVIO SAAVEDRA"/>
    <n v="147"/>
    <s v="Saavedra Flavio"/>
    <s v="CR/7"/>
    <s v="Limon"/>
    <n v="7000107"/>
    <s v="CORPORACION HERMANOS YU CHU S.A"/>
    <n v="300000"/>
    <s v="CARTUCHO DE REPUESTO FILTRO ESTANDAR"/>
    <x v="1"/>
    <n v="9.2012999999999998"/>
    <n v="2"/>
    <s v="Tradicional"/>
    <n v="7000107"/>
    <s v="CORPORACION HERMANOS YU CHU S.A"/>
    <s v="CCSR"/>
    <s v="Centro Costa Rica"/>
    <n v="-2"/>
    <n v="-7564.96"/>
    <n v="0"/>
    <n v="-14.9632296220108"/>
    <x v="5"/>
    <n v="7000107"/>
  </r>
  <r>
    <s v="FLAVIO SAAVEDRA"/>
    <n v="147"/>
    <s v="Saavedra Flavio"/>
    <s v="CR/7"/>
    <s v="Limon"/>
    <n v="7000107"/>
    <s v="CORPORACION HERMANOS YU CHU S.A"/>
    <n v="300003"/>
    <s v="FILTRO ESTANDAR"/>
    <x v="1"/>
    <n v="9.2012999999999998"/>
    <n v="2"/>
    <s v="Tradicional"/>
    <n v="7000107"/>
    <s v="CORPORACION HERMANOS YU CHU S.A"/>
    <s v="CCSR"/>
    <s v="Centro Costa Rica"/>
    <n v="-1"/>
    <n v="-11347.45"/>
    <n v="-1"/>
    <n v="-22.444864212670847"/>
    <x v="5"/>
    <n v="7000107"/>
  </r>
  <r>
    <s v="FREDY BRIONY CAAL BO"/>
    <n v="221"/>
    <s v="CAAL FREDY BRIONY"/>
    <s v="GT/01"/>
    <s v="Alta Verapaz"/>
    <n v="5000015"/>
    <s v="WALTER GUILLERMO"/>
    <n v="500021"/>
    <s v="SISTEMA MEJOR AGUA 2500 LTS TRICAPA"/>
    <x v="5"/>
    <n v="9.2012999999999998"/>
    <n v="3"/>
    <s v="Constructoras"/>
    <n v="5000015"/>
    <s v="WALTER GUILLERMO"/>
    <s v="CGTM"/>
    <s v="Centro Guatemala Titancasa"/>
    <n v="1"/>
    <n v="1848.11"/>
    <n v="39"/>
    <n v="232.94574376232879"/>
    <x v="1"/>
    <n v="5000015"/>
  </r>
  <r>
    <s v="FREDY BRIONY CAAL BO"/>
    <n v="221"/>
    <s v="CAAL FREDY BRIONY"/>
    <s v="GT/01"/>
    <s v="Alta Verapaz"/>
    <n v="5000015"/>
    <s v="WALTER GUILLERMO"/>
    <n v="520000"/>
    <s v="BIODIGESTOR AUTOLIMPIABLE 1300 LTS"/>
    <x v="10"/>
    <n v="9.2012999999999998"/>
    <n v="3"/>
    <s v="Constructoras"/>
    <n v="5000015"/>
    <s v="WALTER GUILLERMO"/>
    <s v="CGTM"/>
    <s v="Centro Guatemala Titancasa"/>
    <n v="1"/>
    <n v="4065.05"/>
    <n v="35"/>
    <n v="512.38080832907929"/>
    <x v="1"/>
    <n v="5000015"/>
  </r>
  <r>
    <s v="FREDY BRIONY CAAL BO"/>
    <n v="221"/>
    <s v="CAAL FREDY BRIONY"/>
    <s v="GT/01"/>
    <s v="Alta Verapaz"/>
    <n v="5000015"/>
    <s v="WALTER GUILLERMO"/>
    <n v="520017"/>
    <s v="Fosa Septica 1100 Lts.  Terminada"/>
    <x v="7"/>
    <n v="9.2012999999999998"/>
    <n v="3"/>
    <s v="Constructoras"/>
    <n v="5000015"/>
    <s v="WALTER GUILLERMO"/>
    <s v="CGTM"/>
    <s v="Centro Guatemala Titancasa"/>
    <n v="2"/>
    <n v="2947.22"/>
    <n v="52"/>
    <n v="371.48349120518293"/>
    <x v="1"/>
    <n v="5000015"/>
  </r>
  <r>
    <s v="FREDY BRIONY CAAL BO"/>
    <n v="221"/>
    <s v="CAAL FREDY BRIONY"/>
    <s v="GT/01"/>
    <s v="Alta Verapaz"/>
    <n v="5000939"/>
    <s v="FERRETERIA LA CARRETA / MARLON"/>
    <n v="700486"/>
    <s v="TAPA CLICK NEGRA 18 PLG"/>
    <x v="4"/>
    <n v="9.2012999999999998"/>
    <n v="2"/>
    <s v="Tradicional"/>
    <n v="5000939"/>
    <s v="FERRETERIA LA CARRETA / MARLON"/>
    <s v="CGTM"/>
    <s v="Centro Guatemala Titancasa"/>
    <n v="3"/>
    <n v="190.61"/>
    <n v="3"/>
    <n v="24.025511586722381"/>
    <x v="1"/>
    <n v="5000939"/>
  </r>
  <r>
    <s v="FREDY BRIONY CAAL BO"/>
    <n v="221"/>
    <s v="CAAL FREDY BRIONY"/>
    <s v="GT/01"/>
    <s v="Alta Verapaz"/>
    <n v="5001235"/>
    <s v="HUGO GIOVANE MORENTE CHUN"/>
    <n v="500019"/>
    <s v="SISTEMA MEJOR AGUA 1100 LTS TRICAPA"/>
    <x v="5"/>
    <n v="9.2012999999999998"/>
    <n v="2"/>
    <s v="Tradicional"/>
    <n v="5001235"/>
    <s v="HUGO GIOVANE MORENTE CHUN"/>
    <s v="CGTM"/>
    <s v="Centro Guatemala Titancasa"/>
    <n v="0"/>
    <n v="0"/>
    <n v="0"/>
    <n v="0"/>
    <x v="1"/>
    <n v="5001235"/>
  </r>
  <r>
    <s v="FREDY BRIONY CAAL BO"/>
    <n v="221"/>
    <s v="CAAL FREDY BRIONY"/>
    <s v="GT/01"/>
    <s v="Alta Verapaz"/>
    <n v="5001235"/>
    <s v="HUGO GIOVANE MORENTE CHUN"/>
    <n v="500021"/>
    <s v="SISTEMA MEJOR AGUA 2500 LTS TRICAPA"/>
    <x v="5"/>
    <n v="9.2012999999999998"/>
    <n v="2"/>
    <s v="Tradicional"/>
    <n v="5001235"/>
    <s v="HUGO GIOVANE MORENTE CHUN"/>
    <s v="CGTM"/>
    <s v="Centro Guatemala Titancasa"/>
    <n v="0"/>
    <n v="0"/>
    <n v="0"/>
    <n v="0"/>
    <x v="1"/>
    <n v="5001235"/>
  </r>
  <r>
    <s v="FREDY BRIONY CAAL BO"/>
    <n v="221"/>
    <s v="CAAL FREDY BRIONY"/>
    <s v="GT/01"/>
    <s v="Alta Verapaz"/>
    <n v="5001628"/>
    <s v="DORA ALICIA XOY TA"/>
    <n v="300000"/>
    <s v="CARTUCHO DE REPUESTO FILTRO ESTANDAR"/>
    <x v="1"/>
    <n v="9.2012999999999998"/>
    <n v="2"/>
    <s v="Tradicional"/>
    <n v="5001628"/>
    <s v="DORA ALICIA XOY TA"/>
    <s v="CGTM"/>
    <s v="Centro Guatemala Titancasa"/>
    <n v="6"/>
    <n v="235.39"/>
    <n v="1"/>
    <n v="29.669824103659725"/>
    <x v="1"/>
    <s v="NO"/>
  </r>
  <r>
    <s v="FREDY BRIONY CAAL BO"/>
    <n v="221"/>
    <s v="CAAL FREDY BRIONY"/>
    <s v="GT/01"/>
    <s v="Alta Verapaz"/>
    <n v="5001628"/>
    <s v="DORA ALICIA XOY TA"/>
    <n v="300003"/>
    <s v="FILTRO ESTANDAR"/>
    <x v="1"/>
    <n v="9.2012999999999998"/>
    <n v="2"/>
    <s v="Tradicional"/>
    <n v="5001628"/>
    <s v="DORA ALICIA XOY TA"/>
    <s v="CGTM"/>
    <s v="Centro Guatemala Titancasa"/>
    <n v="1"/>
    <n v="132.37"/>
    <n v="1"/>
    <n v="16.684628134591268"/>
    <x v="1"/>
    <s v="NO"/>
  </r>
  <r>
    <s v="FREDY BRIONY CAAL BO"/>
    <n v="221"/>
    <s v="CAAL FREDY BRIONY"/>
    <s v="GT/01"/>
    <s v="Alta Verapaz"/>
    <n v="5002140"/>
    <s v="CESAR ANTONIO BUENAFE PELAEZ"/>
    <n v="500019"/>
    <s v="SISTEMA MEJOR AGUA 1100 LTS TRICAPA"/>
    <x v="5"/>
    <n v="9.2012999999999998"/>
    <n v="2"/>
    <s v="Tradicional"/>
    <n v="5002140"/>
    <s v="CESAR ANTONIO BUENAFE PELAEZ"/>
    <s v="CGTM"/>
    <s v="Centro Guatemala Titancasa"/>
    <n v="1"/>
    <n v="973.46"/>
    <n v="19"/>
    <n v="122.70014432197034"/>
    <x v="1"/>
    <s v="NO"/>
  </r>
  <r>
    <s v="FREDY BRIONY CAAL BO"/>
    <n v="221"/>
    <s v="CAAL FREDY BRIONY"/>
    <s v="GT/01"/>
    <s v="Alta Verapaz"/>
    <n v="5002278"/>
    <s v="MUNICIPALIDAD DE SAN JUAN CHAMELCO"/>
    <n v="500021"/>
    <s v="SISTEMA MEJOR AGUA 2500 LTS TRICAPA"/>
    <x v="5"/>
    <n v="9.2012999999999998"/>
    <n v="4"/>
    <s v="Gobierno"/>
    <n v="5002278"/>
    <s v="MUNICIPALIDAD DE SAN JUAN CHAMELCO"/>
    <s v="CGTM"/>
    <s v="Centro Guatemala Titancasa"/>
    <n v="3"/>
    <n v="0.06"/>
    <n v="116"/>
    <n v="7.5627233366735358E-3"/>
    <x v="1"/>
    <s v="NO"/>
  </r>
  <r>
    <s v="FREDY BRIONY CAAL BO"/>
    <n v="221"/>
    <s v="CAAL FREDY BRIONY"/>
    <s v="GT/01"/>
    <s v="Alta Verapaz"/>
    <n v="5800216"/>
    <s v="FERRETERIA EL TEJAR COBAN S.A."/>
    <n v="310035"/>
    <s v="ELECTRONIVEL 5 MTS"/>
    <x v="2"/>
    <n v="9.2012999999999998"/>
    <n v="2"/>
    <s v="Tradicional"/>
    <n v="5800216"/>
    <s v="FERRETERIA EL TEJAR COBAN S.A."/>
    <s v="CGTM"/>
    <s v="Centro Guatemala Titancasa"/>
    <n v="4"/>
    <n v="353.79"/>
    <n v="0"/>
    <n v="44.593598154695506"/>
    <x v="1"/>
    <n v="5800216"/>
  </r>
  <r>
    <s v="FREDY BRIONY CAAL BO"/>
    <n v="221"/>
    <s v="CAAL FREDY BRIONY"/>
    <s v="GT/01"/>
    <s v="Alta Verapaz"/>
    <n v="5800216"/>
    <s v="FERRETERIA EL TEJAR COBAN S.A."/>
    <n v="310088"/>
    <s v="VALVULA DE PIE (PICHANCHA)"/>
    <x v="2"/>
    <n v="9.2012999999999998"/>
    <n v="2"/>
    <s v="Tradicional"/>
    <n v="5800216"/>
    <s v="FERRETERIA EL TEJAR COBAN S.A."/>
    <s v="CGTM"/>
    <s v="Centro Guatemala Titancasa"/>
    <n v="4"/>
    <n v="52.98"/>
    <n v="0"/>
    <n v="6.6778847062827316"/>
    <x v="1"/>
    <n v="5800216"/>
  </r>
  <r>
    <s v="FREDY BRIONY CAAL BO"/>
    <n v="221"/>
    <s v="CAAL FREDY BRIONY"/>
    <s v="GT/01"/>
    <s v="Alta Verapaz"/>
    <n v="5800216"/>
    <s v="FERRETERIA EL TEJAR COBAN S.A."/>
    <n v="500027"/>
    <s v="SISTEMA MEJOR AGUA 750 LTS TRICAPA"/>
    <x v="5"/>
    <n v="9.2012999999999998"/>
    <n v="2"/>
    <s v="Tradicional"/>
    <n v="5800216"/>
    <s v="FERRETERIA EL TEJAR COBAN S.A."/>
    <s v="CGTM"/>
    <s v="Centro Guatemala Titancasa"/>
    <n v="1"/>
    <n v="689.15"/>
    <n v="15"/>
    <n v="86.864179791142789"/>
    <x v="1"/>
    <n v="5800216"/>
  </r>
  <r>
    <s v="FREDY BRIONY CAAL BO"/>
    <n v="221"/>
    <s v="CAAL FREDY BRIONY"/>
    <s v="GT/02"/>
    <s v="Baja Verapaz"/>
    <n v="5000047"/>
    <s v="GRUPO FERRAMIREZ, S.A."/>
    <n v="300000"/>
    <s v="CARTUCHO DE REPUESTO FILTRO ESTANDAR"/>
    <x v="1"/>
    <n v="9.2012999999999998"/>
    <n v="2"/>
    <s v="Tradicional"/>
    <n v="5000047"/>
    <s v="GRUPO FERRAMIREZ, S.A."/>
    <s v="CGTM"/>
    <s v="Centro Guatemala Titancasa"/>
    <n v="12"/>
    <n v="437.66"/>
    <n v="1"/>
    <n v="55.165024925475663"/>
    <x v="1"/>
    <n v="5000047"/>
  </r>
  <r>
    <s v="FREDY BRIONY CAAL BO"/>
    <n v="221"/>
    <s v="CAAL FREDY BRIONY"/>
    <s v="GT/02"/>
    <s v="Baja Verapaz"/>
    <n v="5000047"/>
    <s v="GRUPO FERRAMIREZ, S.A."/>
    <n v="500021"/>
    <s v="SISTEMA MEJOR AGUA 2500 LTS TRICAPA"/>
    <x v="5"/>
    <n v="9.2012999999999998"/>
    <n v="2"/>
    <s v="Tradicional"/>
    <n v="5000047"/>
    <s v="GRUPO FERRAMIREZ, S.A."/>
    <s v="CGTM"/>
    <s v="Centro Guatemala Titancasa"/>
    <n v="3"/>
    <n v="5107.3500000000004"/>
    <n v="116"/>
    <n v="643.75791722599308"/>
    <x v="1"/>
    <n v="5000047"/>
  </r>
  <r>
    <s v="FREDY BRIONY CAAL BO"/>
    <n v="221"/>
    <s v="CAAL FREDY BRIONY"/>
    <s v="GT/02"/>
    <s v="Baja Verapaz"/>
    <n v="5000047"/>
    <s v="GRUPO FERRAMIREZ, S.A."/>
    <n v="500027"/>
    <s v="SISTEMA MEJOR AGUA 750 LTS TRICAPA"/>
    <x v="5"/>
    <n v="9.2012999999999998"/>
    <n v="2"/>
    <s v="Tradicional"/>
    <n v="5000047"/>
    <s v="GRUPO FERRAMIREZ, S.A."/>
    <s v="CGTM"/>
    <s v="Centro Guatemala Titancasa"/>
    <n v="4"/>
    <n v="2816.72"/>
    <n v="60"/>
    <n v="355.03456794791799"/>
    <x v="1"/>
    <n v="5000047"/>
  </r>
  <r>
    <s v="FREDY BRIONY CAAL BO"/>
    <n v="221"/>
    <s v="CAAL FREDY BRIONY"/>
    <s v="GT/02"/>
    <s v="Baja Verapaz"/>
    <n v="5000047"/>
    <s v="GRUPO FERRAMIREZ, S.A."/>
    <n v="500122"/>
    <s v="Sistema Mejor Agua 1700 lts BICAPA"/>
    <x v="5"/>
    <n v="9.2012999999999998"/>
    <n v="2"/>
    <s v="Tradicional"/>
    <n v="5000047"/>
    <s v="GRUPO FERRAMIREZ, S.A."/>
    <s v="CGTM"/>
    <s v="Centro Guatemala Titancasa"/>
    <n v="3"/>
    <n v="3876.43"/>
    <n v="83"/>
    <n v="488.60612706635658"/>
    <x v="1"/>
    <n v="5000047"/>
  </r>
  <r>
    <s v="FREDY BRIONY CAAL BO"/>
    <n v="221"/>
    <s v="CAAL FREDY BRIONY"/>
    <s v="GT/02"/>
    <s v="Baja Verapaz"/>
    <n v="5000053"/>
    <s v="MATERIALES DE CONSTRUCCION SAMALIZ,"/>
    <n v="500019"/>
    <s v="SISTEMA MEJOR AGUA 1100 LTS TRICAPA"/>
    <x v="5"/>
    <n v="9.2012999999999998"/>
    <n v="2"/>
    <s v="Tradicional"/>
    <n v="5000053"/>
    <s v="MATERIALES DE CONSTRUCCION SAMALIZ,"/>
    <s v="CGTM"/>
    <s v="Centro Guatemala Titancasa"/>
    <n v="4"/>
    <n v="3476.16"/>
    <n v="76"/>
    <n v="438.15393923351797"/>
    <x v="1"/>
    <n v="5000053"/>
  </r>
  <r>
    <s v="FREDY BRIONY CAAL BO"/>
    <n v="221"/>
    <s v="CAAL FREDY BRIONY"/>
    <s v="GT/02"/>
    <s v="Baja Verapaz"/>
    <n v="5000053"/>
    <s v="MATERIALES DE CONSTRUCCION SAMALIZ,"/>
    <n v="500021"/>
    <s v="SISTEMA MEJOR AGUA 2500 LTS TRICAPA"/>
    <x v="5"/>
    <n v="9.2012999999999998"/>
    <n v="2"/>
    <s v="Tradicional"/>
    <n v="5000053"/>
    <s v="MATERIALES DE CONSTRUCCION SAMALIZ,"/>
    <s v="CGTM"/>
    <s v="Centro Guatemala Titancasa"/>
    <n v="7"/>
    <n v="11444.06"/>
    <n v="270"/>
    <n v="1442.4709938048691"/>
    <x v="1"/>
    <n v="5000053"/>
  </r>
  <r>
    <s v="FREDY BRIONY CAAL BO"/>
    <n v="221"/>
    <s v="CAAL FREDY BRIONY"/>
    <s v="GT/02"/>
    <s v="Baja Verapaz"/>
    <n v="5000053"/>
    <s v="MATERIALES DE CONSTRUCCION SAMALIZ,"/>
    <n v="500027"/>
    <s v="SISTEMA MEJOR AGUA 750 LTS TRICAPA"/>
    <x v="5"/>
    <n v="9.2012999999999998"/>
    <n v="2"/>
    <s v="Tradicional"/>
    <n v="5000053"/>
    <s v="MATERIALES DE CONSTRUCCION SAMALIZ,"/>
    <s v="CGTM"/>
    <s v="Centro Guatemala Titancasa"/>
    <n v="5"/>
    <n v="3381.12"/>
    <n v="75"/>
    <n v="426.17458546822706"/>
    <x v="1"/>
    <n v="5000053"/>
  </r>
  <r>
    <s v="FREDY BRIONY CAAL BO"/>
    <n v="221"/>
    <s v="CAAL FREDY BRIONY"/>
    <s v="GT/02"/>
    <s v="Baja Verapaz"/>
    <n v="5000053"/>
    <s v="MATERIALES DE CONSTRUCCION SAMALIZ,"/>
    <n v="500122"/>
    <s v="Sistema Mejor Agua 1700 lts BICAPA"/>
    <x v="5"/>
    <n v="9.2012999999999998"/>
    <n v="2"/>
    <s v="Tradicional"/>
    <n v="5000053"/>
    <s v="MATERIALES DE CONSTRUCCION SAMALIZ,"/>
    <s v="CGTM"/>
    <s v="Centro Guatemala Titancasa"/>
    <n v="2"/>
    <n v="2481.69"/>
    <n v="55"/>
    <n v="312.80558128982244"/>
    <x v="1"/>
    <n v="5000053"/>
  </r>
  <r>
    <s v="FREDY BRIONY CAAL BO"/>
    <n v="221"/>
    <s v="CAAL FREDY BRIONY"/>
    <s v="GT/02"/>
    <s v="Baja Verapaz"/>
    <n v="5000053"/>
    <s v="MATERIALES DE CONSTRUCCION SAMALIZ,"/>
    <n v="510127"/>
    <s v="CISTERNA GPV 2,800 LITROS EQ C/HIDRO 1/2"/>
    <x v="11"/>
    <n v="9.2012999999999998"/>
    <n v="2"/>
    <s v="Tradicional"/>
    <n v="5000053"/>
    <s v="MATERIALES DE CONSTRUCCION SAMALIZ,"/>
    <s v="CGTM"/>
    <s v="Centro Guatemala Titancasa"/>
    <n v="1"/>
    <n v="3596.34"/>
    <n v="50"/>
    <n v="453.3020740768751"/>
    <x v="1"/>
    <n v="5000053"/>
  </r>
  <r>
    <s v="FREDY BRIONY CAAL BO"/>
    <n v="221"/>
    <s v="CAAL FREDY BRIONY"/>
    <s v="GT/02"/>
    <s v="Baja Verapaz"/>
    <n v="5002205"/>
    <s v="DARIO ELIZARDO, ALVARADO ALVARADO"/>
    <n v="700486"/>
    <s v="TAPA CLICK NEGRA 18 PLG"/>
    <x v="4"/>
    <n v="9.2012999999999998"/>
    <n v="2"/>
    <s v="Tradicional"/>
    <n v="5002205"/>
    <s v="DARIO ELIZARDO, ALVARADO ALVARADO"/>
    <s v="CGTM"/>
    <s v="Centro Guatemala Titancasa"/>
    <n v="3"/>
    <n v="190.61"/>
    <n v="3"/>
    <n v="24.025511586722381"/>
    <x v="1"/>
    <n v="5002205"/>
  </r>
  <r>
    <s v="FREDY BRIONY CAAL BO"/>
    <n v="221"/>
    <s v="CAAL FREDY BRIONY"/>
    <s v="GT/06"/>
    <s v="El Progreso"/>
    <n v="5000094"/>
    <s v="FERRETERIA SUPER COLONIZADOR, S.A."/>
    <n v="500019"/>
    <s v="SISTEMA MEJOR AGUA 1100 LTS TRICAPA"/>
    <x v="5"/>
    <n v="9.2012999999999998"/>
    <n v="2"/>
    <s v="Tradicional"/>
    <n v="5000094"/>
    <s v="FERRETERIA SUPER COLONIZADOR, S.A."/>
    <s v="CGTM"/>
    <s v="Centro Guatemala Titancasa"/>
    <n v="1"/>
    <n v="973.46"/>
    <n v="19"/>
    <n v="122.70014432197034"/>
    <x v="1"/>
    <n v="5000094"/>
  </r>
  <r>
    <s v="FREDY BRIONY CAAL BO"/>
    <n v="221"/>
    <s v="CAAL FREDY BRIONY"/>
    <s v="GT/06"/>
    <s v="El Progreso"/>
    <n v="5000592"/>
    <s v="DISTRIBUIDORA FERRETERA  EL COLONIZ"/>
    <n v="500017"/>
    <s v="SISTEMA MEJOR AGUA 1100 LTS H.E. TRICAPA"/>
    <x v="5"/>
    <n v="9.2012999999999998"/>
    <n v="2"/>
    <s v="Tradicional"/>
    <n v="5000592"/>
    <s v="DISTRIBUIDORA FERRETERA  EL COLONIZ"/>
    <s v="CGTM"/>
    <s v="Centro Guatemala Titancasa"/>
    <n v="1"/>
    <n v="1048.31"/>
    <n v="29"/>
    <n v="132.13464168447058"/>
    <x v="1"/>
    <n v="5000592"/>
  </r>
  <r>
    <s v="FREDY BRIONY CAAL BO"/>
    <n v="221"/>
    <s v="CAAL FREDY BRIONY"/>
    <s v="GT/06"/>
    <s v="El Progreso"/>
    <n v="5000592"/>
    <s v="DISTRIBUIDORA FERRETERA  EL COLONIZ"/>
    <n v="500019"/>
    <s v="SISTEMA MEJOR AGUA 1100 LTS TRICAPA"/>
    <x v="5"/>
    <n v="9.2012999999999998"/>
    <n v="2"/>
    <s v="Tradicional"/>
    <n v="5000592"/>
    <s v="DISTRIBUIDORA FERRETERA  EL COLONIZ"/>
    <s v="CGTM"/>
    <s v="Centro Guatemala Titancasa"/>
    <n v="1"/>
    <n v="973.46"/>
    <n v="19"/>
    <n v="122.70014432197034"/>
    <x v="1"/>
    <n v="5000592"/>
  </r>
  <r>
    <s v="FREDY BRIONY CAAL BO"/>
    <n v="221"/>
    <s v="CAAL FREDY BRIONY"/>
    <s v="GT/06"/>
    <s v="El Progreso"/>
    <n v="5000592"/>
    <s v="DISTRIBUIDORA FERRETERA  EL COLONIZ"/>
    <n v="500027"/>
    <s v="SISTEMA MEJOR AGUA 750 LTS TRICAPA"/>
    <x v="5"/>
    <n v="9.2012999999999998"/>
    <n v="2"/>
    <s v="Tradicional"/>
    <n v="5000592"/>
    <s v="DISTRIBUIDORA FERRETERA  EL COLONIZ"/>
    <s v="CGTM"/>
    <s v="Centro Guatemala Titancasa"/>
    <n v="1"/>
    <n v="757.47"/>
    <n v="15"/>
    <n v="95.475600763835061"/>
    <x v="1"/>
    <n v="5000592"/>
  </r>
  <r>
    <s v="FREDY BRIONY CAAL BO"/>
    <n v="221"/>
    <s v="CAAL FREDY BRIONY"/>
    <s v="GT/06"/>
    <s v="El Progreso"/>
    <n v="5000737"/>
    <s v="COMERCIAL FERRO NUEVO"/>
    <n v="300000"/>
    <s v="CARTUCHO DE REPUESTO FILTRO ESTANDAR"/>
    <x v="1"/>
    <n v="9.2012999999999998"/>
    <n v="2"/>
    <s v="Tradicional"/>
    <n v="5000737"/>
    <s v="COMERCIAL FERRO NUEVO"/>
    <s v="CGTM"/>
    <s v="Centro Guatemala Titancasa"/>
    <n v="12"/>
    <n v="470.78"/>
    <n v="1"/>
    <n v="59.339648207319449"/>
    <x v="1"/>
    <n v="5000737"/>
  </r>
  <r>
    <s v="FREDY BRIONY CAAL BO"/>
    <n v="221"/>
    <s v="CAAL FREDY BRIONY"/>
    <s v="GT/06"/>
    <s v="El Progreso"/>
    <n v="5000737"/>
    <s v="COMERCIAL FERRO NUEVO"/>
    <n v="310054"/>
    <s v="MULTICONECTOR C/VALV-TUERCA UNION INTEG"/>
    <x v="2"/>
    <n v="9.2012999999999998"/>
    <n v="2"/>
    <s v="Tradicional"/>
    <n v="5000737"/>
    <s v="COMERCIAL FERRO NUEVO"/>
    <s v="CGTM"/>
    <s v="Centro Guatemala Titancasa"/>
    <n v="3"/>
    <n v="137.51"/>
    <n v="0"/>
    <n v="17.332501433766296"/>
    <x v="1"/>
    <n v="5000737"/>
  </r>
  <r>
    <s v="FREDY BRIONY CAAL BO"/>
    <n v="221"/>
    <s v="CAAL FREDY BRIONY"/>
    <s v="GT/06"/>
    <s v="El Progreso"/>
    <n v="5000737"/>
    <s v="COMERCIAL FERRO NUEVO"/>
    <n v="310059"/>
    <s v="SISTEMA DE LLENADO LAT 3/4 PLG (BLISTER)"/>
    <x v="2"/>
    <n v="9.2012999999999998"/>
    <n v="2"/>
    <s v="Tradicional"/>
    <n v="5000737"/>
    <s v="COMERCIAL FERRO NUEVO"/>
    <s v="CGTM"/>
    <s v="Centro Guatemala Titancasa"/>
    <n v="3"/>
    <n v="263.68"/>
    <n v="0"/>
    <n v="33.235648156901298"/>
    <x v="1"/>
    <n v="5000737"/>
  </r>
  <r>
    <s v="FREDY BRIONY CAAL BO"/>
    <n v="221"/>
    <s v="CAAL FREDY BRIONY"/>
    <s v="GT/06"/>
    <s v="El Progreso"/>
    <n v="5000737"/>
    <s v="COMERCIAL FERRO NUEVO"/>
    <n v="500027"/>
    <s v="SISTEMA MEJOR AGUA 750 LTS TRICAPA"/>
    <x v="5"/>
    <n v="9.2012999999999998"/>
    <n v="2"/>
    <s v="Tradicional"/>
    <n v="5000737"/>
    <s v="COMERCIAL FERRO NUEVO"/>
    <s v="CGTM"/>
    <s v="Centro Guatemala Titancasa"/>
    <n v="1"/>
    <n v="757.47"/>
    <n v="15"/>
    <n v="95.475600763835061"/>
    <x v="1"/>
    <n v="5000737"/>
  </r>
  <r>
    <s v="FREDY BRIONY CAAL BO"/>
    <n v="221"/>
    <s v="CAAL FREDY BRIONY"/>
    <s v="GT/06"/>
    <s v="El Progreso"/>
    <n v="5001883"/>
    <s v="CESAR ANIBAL ARRIAZA CORDOVA"/>
    <n v="500023"/>
    <s v="SISTEMA MEJOR AGUA 450 LTS TRICAPA"/>
    <x v="5"/>
    <n v="9.2012999999999998"/>
    <n v="2"/>
    <s v="Tradicional"/>
    <n v="5001883"/>
    <s v="CESAR ANIBAL ARRIAZA CORDOVA"/>
    <s v="CGTM"/>
    <s v="Centro Guatemala Titancasa"/>
    <n v="1"/>
    <n v="607.33000000000004"/>
    <n v="11"/>
    <n v="76.55114606769898"/>
    <x v="1"/>
    <n v="5001883"/>
  </r>
  <r>
    <s v="FREDY BRIONY CAAL BO"/>
    <n v="221"/>
    <s v="CAAL FREDY BRIONY"/>
    <s v="GT/1"/>
    <s v="Alta Verapaz"/>
    <n v="5000030"/>
    <s v="OTTO SARG"/>
    <n v="700110"/>
    <s v="CODO DE SALIDA"/>
    <x v="12"/>
    <n v="9.2012999999999998"/>
    <n v="2"/>
    <s v="Tradicional"/>
    <n v="5000030"/>
    <s v="OTTO SARG"/>
    <s v="CGTM"/>
    <s v="Centro Guatemala Titancasa"/>
    <n v="0"/>
    <n v="0"/>
    <n v="0"/>
    <n v="0"/>
    <x v="1"/>
    <n v="5000030"/>
  </r>
  <r>
    <s v="FREDY BRIONY CAAL BO"/>
    <n v="221"/>
    <s v="CAAL FREDY BRIONY"/>
    <s v="GT/1"/>
    <s v="Alta Verapaz"/>
    <n v="5000030"/>
    <s v="OTTO SARG"/>
    <n v="700486"/>
    <s v="TAPA CLICK NEGRA 18 PLG"/>
    <x v="4"/>
    <n v="9.2012999999999998"/>
    <n v="2"/>
    <s v="Tradicional"/>
    <n v="5000030"/>
    <s v="OTTO SARG"/>
    <s v="CGTM"/>
    <s v="Centro Guatemala Titancasa"/>
    <n v="1"/>
    <n v="66.88"/>
    <n v="1"/>
    <n v="8.4299156126121009"/>
    <x v="1"/>
    <n v="5000030"/>
  </r>
  <r>
    <s v="FREDY BRIONY CAAL BO"/>
    <n v="221"/>
    <s v="CAAL FREDY BRIONY"/>
    <s v="GT/1"/>
    <s v="Alta Verapaz"/>
    <n v="5000032"/>
    <s v="FERRETERÍA LA MARQUENSITA, S.A."/>
    <n v="300001"/>
    <s v="CARTUCHO  FILTRO JUMBO"/>
    <x v="1"/>
    <n v="9.2012999999999998"/>
    <n v="2"/>
    <s v="Tradicional"/>
    <n v="5000032"/>
    <s v="FERRETERÍA LA MARQUENSITA, S.A."/>
    <s v="CGTM"/>
    <s v="Centro Guatemala Titancasa"/>
    <n v="-6"/>
    <n v="-983.22"/>
    <n v="-3"/>
    <n v="-123.93034731806924"/>
    <x v="1"/>
    <n v="5000032"/>
  </r>
  <r>
    <s v="FREDY BRIONY CAAL BO"/>
    <n v="221"/>
    <s v="CAAL FREDY BRIONY"/>
    <s v="GT/1"/>
    <s v="Alta Verapaz"/>
    <n v="5000518"/>
    <s v="OSCAR MONTEPEQUE / INVERSIONES COCA"/>
    <n v="510142"/>
    <s v="CISTERNA GPV 10,000 LITROS EQ C/HIDRO 1/"/>
    <x v="11"/>
    <n v="9.2012999999999998"/>
    <n v="2"/>
    <s v="Tradicional"/>
    <n v="5000518"/>
    <s v="OSCAR MONTEPEQUE / INVERSIONES COCA"/>
    <s v="CGTM"/>
    <s v="Centro Guatemala Titancasa"/>
    <n v="2"/>
    <n v="24634.98"/>
    <n v="420"/>
    <n v="3105.1256357414304"/>
    <x v="1"/>
    <s v="NO"/>
  </r>
  <r>
    <s v="FREDY BRIONY CAAL BO"/>
    <n v="221"/>
    <s v="CAAL FREDY BRIONY"/>
    <s v="GT/1"/>
    <s v="Alta Verapaz"/>
    <n v="5001013"/>
    <s v="FERRETERIA RIVERA"/>
    <n v="500019"/>
    <s v="SISTEMA MEJOR AGUA 1100 LTS TRICAPA"/>
    <x v="5"/>
    <n v="9.2012999999999998"/>
    <n v="2"/>
    <s v="Tradicional"/>
    <n v="5001013"/>
    <s v="FERRETERIA RIVERA"/>
    <s v="CGTM"/>
    <s v="Centro Guatemala Titancasa"/>
    <n v="1"/>
    <n v="973.46"/>
    <n v="19"/>
    <n v="122.70014432197034"/>
    <x v="1"/>
    <n v="5001013"/>
  </r>
  <r>
    <s v="FREDY BRIONY CAAL BO"/>
    <n v="221"/>
    <s v="CAAL FREDY BRIONY"/>
    <s v="GT/1"/>
    <s v="Alta Verapaz"/>
    <n v="5001035"/>
    <s v="JUAN ALBERTO PEREZ SAC"/>
    <n v="500019"/>
    <s v="SISTEMA MEJOR AGUA 1100 LTS TRICAPA"/>
    <x v="5"/>
    <n v="9.2012999999999998"/>
    <n v="2"/>
    <s v="Tradicional"/>
    <n v="5001035"/>
    <s v="JUAN ALBERTO PEREZ SAC"/>
    <s v="CGTM"/>
    <s v="Centro Guatemala Titancasa"/>
    <n v="1"/>
    <n v="973.46"/>
    <n v="19"/>
    <n v="122.70014432197034"/>
    <x v="1"/>
    <n v="5001035"/>
  </r>
  <r>
    <s v="FREDY BRIONY CAAL BO"/>
    <n v="221"/>
    <s v="CAAL FREDY BRIONY"/>
    <s v="GT/1"/>
    <s v="Alta Verapaz"/>
    <n v="5001035"/>
    <s v="JUAN ALBERTO PEREZ SAC"/>
    <n v="500027"/>
    <s v="SISTEMA MEJOR AGUA 750 LTS TRICAPA"/>
    <x v="5"/>
    <n v="9.2012999999999998"/>
    <n v="2"/>
    <s v="Tradicional"/>
    <n v="5001035"/>
    <s v="JUAN ALBERTO PEREZ SAC"/>
    <s v="CGTM"/>
    <s v="Centro Guatemala Titancasa"/>
    <n v="1"/>
    <n v="757.47"/>
    <n v="15"/>
    <n v="95.475600763835061"/>
    <x v="1"/>
    <n v="5001035"/>
  </r>
  <r>
    <s v="FREDY BRIONY CAAL BO"/>
    <n v="221"/>
    <s v="CAAL FREDY BRIONY"/>
    <s v="GT/1"/>
    <s v="Alta Verapaz"/>
    <n v="5001042"/>
    <s v="FERRETERIA LA ECONOMICA"/>
    <n v="500027"/>
    <s v="SISTEMA MEJOR AGUA 750 LTS TRICAPA"/>
    <x v="5"/>
    <n v="9.2012999999999998"/>
    <n v="2"/>
    <s v="Tradicional"/>
    <n v="5001042"/>
    <s v="FERRETERIA LA ECONOMICA"/>
    <s v="CGTM"/>
    <s v="Centro Guatemala Titancasa"/>
    <n v="1"/>
    <n v="757.47"/>
    <n v="15"/>
    <n v="95.475600763835061"/>
    <x v="1"/>
    <n v="5001042"/>
  </r>
  <r>
    <s v="FREDY BRIONY CAAL BO"/>
    <n v="221"/>
    <s v="CAAL FREDY BRIONY"/>
    <s v="GT/2"/>
    <s v="Baja Verapaz"/>
    <n v="5000051"/>
    <s v="DISTRIBUIDORA GARZONA"/>
    <n v="310059"/>
    <s v="SISTEMA DE LLENADO LAT 3/4 PLG (BLISTER)"/>
    <x v="2"/>
    <n v="9.2012999999999998"/>
    <n v="2"/>
    <s v="Tradicional"/>
    <n v="5000051"/>
    <s v="DISTRIBUIDORA GARZONA"/>
    <s v="CGTM"/>
    <s v="Centro Guatemala Titancasa"/>
    <n v="3"/>
    <n v="263.68"/>
    <n v="0"/>
    <n v="33.235648156901298"/>
    <x v="1"/>
    <n v="5000051"/>
  </r>
  <r>
    <s v="FREDY BRIONY CAAL BO"/>
    <n v="221"/>
    <s v="CAAL FREDY BRIONY"/>
    <s v="GT/2"/>
    <s v="Baja Verapaz"/>
    <n v="5000051"/>
    <s v="DISTRIBUIDORA GARZONA"/>
    <n v="500122"/>
    <s v="Sistema Mejor Agua 1700 lts BICAPA"/>
    <x v="5"/>
    <n v="9.2012999999999998"/>
    <n v="2"/>
    <s v="Tradicional"/>
    <n v="5000051"/>
    <s v="DISTRIBUIDORA GARZONA"/>
    <s v="CGTM"/>
    <s v="Centro Guatemala Titancasa"/>
    <n v="1"/>
    <n v="1389.94"/>
    <n v="28"/>
    <n v="175.19552790960026"/>
    <x v="1"/>
    <n v="5000051"/>
  </r>
  <r>
    <s v="FREDY BRIONY CAAL BO"/>
    <n v="221"/>
    <s v="CAAL FREDY BRIONY"/>
    <s v="GT/2"/>
    <s v="Baja Verapaz"/>
    <n v="5000941"/>
    <s v="FERRETERIA Y SERVICIOS EL AGUILA"/>
    <n v="500122"/>
    <s v="Sistema Mejor Agua 1700 lts BICAPA"/>
    <x v="5"/>
    <n v="9.2012999999999998"/>
    <n v="2"/>
    <s v="Tradicional"/>
    <n v="5000941"/>
    <s v="FERRETERIA Y SERVICIOS EL AGUILA"/>
    <s v="CGTM"/>
    <s v="Centro Guatemala Titancasa"/>
    <n v="-2"/>
    <n v="-2926.18"/>
    <n v="-55"/>
    <n v="-368.83149622178945"/>
    <x v="1"/>
    <n v="5000941"/>
  </r>
  <r>
    <s v="FREDY BRIONY CAAL BO"/>
    <n v="221"/>
    <s v="CAAL FREDY BRIONY"/>
    <s v="GT/22"/>
    <s v="Zacapa"/>
    <n v="5000481"/>
    <s v="COMERCIALIZADORA LA BODEGA"/>
    <n v="310063"/>
    <s v="SMA C/FILTRO-MULTIC-VALV ESF INTEG MX-GU"/>
    <x v="4"/>
    <n v="9.2012999999999998"/>
    <n v="2"/>
    <s v="Tradicional"/>
    <n v="5000481"/>
    <s v="COMERCIALIZADORA LA BODEGA"/>
    <s v="CGTM"/>
    <s v="Centro Guatemala Titancasa"/>
    <n v="2"/>
    <n v="338.88"/>
    <n v="0"/>
    <n v="42.714261405532135"/>
    <x v="1"/>
    <n v="5000481"/>
  </r>
  <r>
    <s v="FREDY BRIONY CAAL BO"/>
    <n v="221"/>
    <s v="CAAL FREDY BRIONY"/>
    <s v="GT/22"/>
    <s v="Zacapa"/>
    <n v="5000481"/>
    <s v="COMERCIALIZADORA LA BODEGA"/>
    <n v="500017"/>
    <s v="SISTEMA MEJOR AGUA 1100 LTS H.E. TRICAPA"/>
    <x v="5"/>
    <n v="9.2012999999999998"/>
    <n v="2"/>
    <s v="Tradicional"/>
    <n v="5000481"/>
    <s v="COMERCIALIZADORA LA BODEGA"/>
    <s v="CGTM"/>
    <s v="Centro Guatemala Titancasa"/>
    <n v="1"/>
    <n v="1048.31"/>
    <n v="29"/>
    <n v="132.13464168447058"/>
    <x v="1"/>
    <n v="5000481"/>
  </r>
  <r>
    <s v="FREDY BRIONY CAAL BO"/>
    <n v="221"/>
    <s v="CAAL FREDY BRIONY"/>
    <s v="GT/22"/>
    <s v="Zacapa"/>
    <n v="5000496"/>
    <s v="FERRETERÍA MANA/VIVAVEGO GUATEMALA,"/>
    <n v="300000"/>
    <s v="CARTUCHO DE REPUESTO FILTRO ESTANDAR"/>
    <x v="1"/>
    <n v="9.2012999999999998"/>
    <n v="2"/>
    <s v="Tradicional"/>
    <n v="5000496"/>
    <s v="FERRETERÍA MANA/VIVAVEGO GUATEMALA,"/>
    <s v="CGTM"/>
    <s v="Centro Guatemala Titancasa"/>
    <n v="12"/>
    <n v="495.56"/>
    <n v="1"/>
    <n v="62.463052945365625"/>
    <x v="1"/>
    <n v="5000496"/>
  </r>
  <r>
    <s v="FREDY BRIONY CAAL BO"/>
    <n v="221"/>
    <s v="CAAL FREDY BRIONY"/>
    <s v="GT/22"/>
    <s v="Zacapa"/>
    <n v="5000496"/>
    <s v="FERRETERÍA MANA/VIVAVEGO GUATEMALA,"/>
    <n v="300002"/>
    <s v="CARTUCHO DE REPUESTO PURIFICADOR"/>
    <x v="8"/>
    <n v="9.2012999999999998"/>
    <n v="2"/>
    <s v="Tradicional"/>
    <n v="5000496"/>
    <s v="FERRETERÍA MANA/VIVAVEGO GUATEMALA,"/>
    <s v="CGTM"/>
    <s v="Centro Guatemala Titancasa"/>
    <n v="6"/>
    <n v="698.93"/>
    <n v="0"/>
    <n v="88.096903695020572"/>
    <x v="1"/>
    <n v="5000496"/>
  </r>
  <r>
    <s v="FREDY BRIONY CAAL BO"/>
    <n v="221"/>
    <s v="CAAL FREDY BRIONY"/>
    <s v="GT/22"/>
    <s v="Zacapa"/>
    <n v="5000496"/>
    <s v="FERRETERÍA MANA/VIVAVEGO GUATEMALA,"/>
    <n v="300008"/>
    <s v="PURIFICADOR SOBRE TARJA"/>
    <x v="8"/>
    <n v="9.2012999999999998"/>
    <n v="2"/>
    <s v="Tradicional"/>
    <n v="5000496"/>
    <s v="FERRETERÍA MANA/VIVAVEGO GUATEMALA,"/>
    <s v="CGTM"/>
    <s v="Centro Guatemala Titancasa"/>
    <n v="6"/>
    <n v="2688.29"/>
    <n v="0"/>
    <n v="338.84655864576831"/>
    <x v="1"/>
    <n v="5000496"/>
  </r>
  <r>
    <s v="FREDY BRIONY CAAL BO"/>
    <n v="221"/>
    <s v="CAAL FREDY BRIONY"/>
    <s v="GT/22"/>
    <s v="Zacapa"/>
    <n v="5000497"/>
    <s v="FERRETERIA VARGAS, S.A."/>
    <n v="310059"/>
    <s v="SISTEMA DE LLENADO LAT 3/4 PLG (BLISTER)"/>
    <x v="2"/>
    <n v="9.2012999999999998"/>
    <n v="2"/>
    <s v="Tradicional"/>
    <n v="5000497"/>
    <s v="FERRETERIA VARGAS, S.A."/>
    <s v="CGTM"/>
    <s v="Centro Guatemala Titancasa"/>
    <n v="6"/>
    <n v="555.12"/>
    <n v="0"/>
    <n v="69.970316310903556"/>
    <x v="1"/>
    <n v="5000497"/>
  </r>
  <r>
    <s v="FREDY BRIONY CAAL BO"/>
    <n v="221"/>
    <s v="CAAL FREDY BRIONY"/>
    <s v="GT/22"/>
    <s v="Zacapa"/>
    <n v="5000502"/>
    <s v="CEUSA, SOCIEDAD ANONIMA"/>
    <n v="500019"/>
    <s v="SISTEMA MEJOR AGUA 1100 LTS TRICAPA"/>
    <x v="5"/>
    <n v="9.2012999999999998"/>
    <n v="2"/>
    <s v="Tradicional"/>
    <n v="5000502"/>
    <s v="CEUSA, SOCIEDAD ANONIMA"/>
    <s v="CGTM"/>
    <s v="Centro Guatemala Titancasa"/>
    <n v="0"/>
    <n v="0"/>
    <n v="0"/>
    <n v="0"/>
    <x v="1"/>
    <n v="5000502"/>
  </r>
  <r>
    <s v="FREDY BRIONY CAAL BO"/>
    <n v="221"/>
    <s v="CAAL FREDY BRIONY"/>
    <s v="GT/22"/>
    <s v="Zacapa"/>
    <n v="5000503"/>
    <s v="SERPICO"/>
    <n v="300000"/>
    <s v="CARTUCHO DE REPUESTO FILTRO ESTANDAR"/>
    <x v="1"/>
    <n v="9.2012999999999998"/>
    <n v="2"/>
    <s v="Tradicional"/>
    <n v="5000503"/>
    <s v="SERPICO"/>
    <s v="CGTM"/>
    <s v="Centro Guatemala Titancasa"/>
    <n v="6"/>
    <n v="247.78"/>
    <n v="1"/>
    <n v="31.231526472682813"/>
    <x v="1"/>
    <n v="5000503"/>
  </r>
  <r>
    <s v="FREDY BRIONY CAAL BO"/>
    <n v="221"/>
    <s v="CAAL FREDY BRIONY"/>
    <s v="GT/22"/>
    <s v="Zacapa"/>
    <n v="5000503"/>
    <s v="SERPICO"/>
    <n v="310063"/>
    <s v="SMA C/FILTRO-MULTIC-VALV ESF INTEG MX-GU"/>
    <x v="4"/>
    <n v="9.2012999999999998"/>
    <n v="2"/>
    <s v="Tradicional"/>
    <n v="5000503"/>
    <s v="SERPICO"/>
    <s v="CGTM"/>
    <s v="Centro Guatemala Titancasa"/>
    <n v="3"/>
    <n v="535.08000000000004"/>
    <n v="0"/>
    <n v="67.444366716454596"/>
    <x v="1"/>
    <n v="5000503"/>
  </r>
  <r>
    <s v="FREDY BRIONY CAAL BO"/>
    <n v="221"/>
    <s v="CAAL FREDY BRIONY"/>
    <s v="GT/22"/>
    <s v="Zacapa"/>
    <n v="5000503"/>
    <s v="SERPICO"/>
    <n v="520002"/>
    <s v="BIODIGESTOR AUTOLIMPIABLE 600 LTS"/>
    <x v="10"/>
    <n v="9.2012999999999998"/>
    <n v="2"/>
    <s v="Tradicional"/>
    <n v="5000503"/>
    <s v="SERPICO"/>
    <s v="CGTM"/>
    <s v="Centro Guatemala Titancasa"/>
    <n v="1"/>
    <n v="3386.19"/>
    <n v="23"/>
    <n v="426.81363559017603"/>
    <x v="1"/>
    <n v="5000503"/>
  </r>
  <r>
    <s v="FREDY BRIONY CAAL BO"/>
    <n v="221"/>
    <s v="CAAL FREDY BRIONY"/>
    <s v="GT/22"/>
    <s v="Zacapa"/>
    <n v="5001033"/>
    <s v="COMERCIAL ARSA"/>
    <n v="300002"/>
    <s v="CARTUCHO DE REPUESTO PURIFICADOR"/>
    <x v="8"/>
    <n v="9.2012999999999998"/>
    <n v="2"/>
    <s v="Tradicional"/>
    <n v="5001033"/>
    <s v="COMERCIAL ARSA"/>
    <s v="CGTM"/>
    <s v="Centro Guatemala Titancasa"/>
    <n v="0"/>
    <n v="0"/>
    <n v="0"/>
    <n v="0"/>
    <x v="1"/>
    <n v="5001033"/>
  </r>
  <r>
    <s v="FREDY BRIONY CAAL BO"/>
    <n v="221"/>
    <s v="CAAL FREDY BRIONY"/>
    <s v="GT/22"/>
    <s v="Zacapa"/>
    <n v="5001446"/>
    <s v="FERRETERIA DEL ORIENTE"/>
    <n v="500023"/>
    <s v="SISTEMA MEJOR AGUA 450 LTS TRICAPA"/>
    <x v="5"/>
    <n v="9.2012999999999998"/>
    <n v="2"/>
    <s v="Tradicional"/>
    <n v="5001446"/>
    <s v="FERRETERIA DEL ORIENTE"/>
    <s v="CGTM"/>
    <s v="Centro Guatemala Titancasa"/>
    <n v="-1"/>
    <n v="-607.33000000000004"/>
    <n v="-11"/>
    <n v="-76.55114606769898"/>
    <x v="1"/>
    <n v="5001446"/>
  </r>
  <r>
    <s v="FREDY BRIONY CAAL BO"/>
    <n v="221"/>
    <s v="CAAL FREDY BRIONY"/>
    <s v="GT/22"/>
    <s v="Zacapa"/>
    <n v="5001446"/>
    <s v="FERRETERIA DEL ORIENTE"/>
    <n v="500027"/>
    <s v="SISTEMA MEJOR AGUA 750 LTS TRICAPA"/>
    <x v="5"/>
    <n v="9.2012999999999998"/>
    <n v="2"/>
    <s v="Tradicional"/>
    <n v="5001446"/>
    <s v="FERRETERIA DEL ORIENTE"/>
    <s v="CGTM"/>
    <s v="Centro Guatemala Titancasa"/>
    <n v="1"/>
    <n v="757.47"/>
    <n v="15"/>
    <n v="95.475600763835061"/>
    <x v="1"/>
    <n v="5001446"/>
  </r>
  <r>
    <s v="FREDY BRIONY CAAL BO"/>
    <n v="221"/>
    <s v="CAAL FREDY BRIONY"/>
    <s v="GT/22"/>
    <s v="Zacapa"/>
    <n v="5002109"/>
    <s v="FERRETERIA RICKY"/>
    <n v="300003"/>
    <s v="FILTRO ESTANDAR"/>
    <x v="1"/>
    <n v="9.2012999999999998"/>
    <n v="2"/>
    <s v="Tradicional"/>
    <n v="5002109"/>
    <s v="FERRETERIA RICKY"/>
    <s v="CGTM"/>
    <s v="Centro Guatemala Titancasa"/>
    <n v="0"/>
    <n v="0"/>
    <n v="0"/>
    <n v="0"/>
    <x v="1"/>
    <s v="NO"/>
  </r>
  <r>
    <s v="FREDY BRIONY CAAL BO"/>
    <n v="221"/>
    <s v="CAAL FREDY BRIONY"/>
    <s v="GT/22"/>
    <s v="Zacapa"/>
    <n v="5002109"/>
    <s v="FERRETERIA RICKY"/>
    <n v="500019"/>
    <s v="SISTEMA MEJOR AGUA 1100 LTS TRICAPA"/>
    <x v="5"/>
    <n v="9.2012999999999998"/>
    <n v="2"/>
    <s v="Tradicional"/>
    <n v="5002109"/>
    <s v="FERRETERIA RICKY"/>
    <s v="CGTM"/>
    <s v="Centro Guatemala Titancasa"/>
    <n v="2"/>
    <n v="1946.91"/>
    <n v="38"/>
    <n v="245.39902819005124"/>
    <x v="1"/>
    <s v="NO"/>
  </r>
  <r>
    <s v="FREDY BRIONY CAAL BO"/>
    <n v="221"/>
    <s v="CAAL FREDY BRIONY"/>
    <s v="GT/22"/>
    <s v="Zacapa"/>
    <n v="5002109"/>
    <s v="FERRETERIA RICKY"/>
    <n v="500027"/>
    <s v="SISTEMA MEJOR AGUA 750 LTS TRICAPA"/>
    <x v="5"/>
    <n v="9.2012999999999998"/>
    <n v="2"/>
    <s v="Tradicional"/>
    <n v="5002109"/>
    <s v="FERRETERIA RICKY"/>
    <s v="CGTM"/>
    <s v="Centro Guatemala Titancasa"/>
    <n v="2"/>
    <n v="1514.95"/>
    <n v="30"/>
    <n v="190.95246198155957"/>
    <x v="1"/>
    <s v="NO"/>
  </r>
  <r>
    <s v="FREDY BRIONY CAAL BO"/>
    <n v="221"/>
    <s v="CAAL FREDY BRIONY"/>
    <s v="GT/22"/>
    <s v="Zacapa"/>
    <n v="5002202"/>
    <s v="FELIX DE JESUS, CORADO VARGAS"/>
    <n v="500023"/>
    <s v="SISTEMA MEJOR AGUA 450 LTS TRICAPA"/>
    <x v="5"/>
    <n v="9.2012999999999998"/>
    <n v="2"/>
    <s v="Tradicional"/>
    <n v="5002202"/>
    <s v="FELIX DE JESUS, CORADO VARGAS"/>
    <s v="CGTM"/>
    <s v="Centro Guatemala Titancasa"/>
    <n v="1"/>
    <n v="607.33000000000004"/>
    <n v="11"/>
    <n v="76.55114606769898"/>
    <x v="1"/>
    <n v="5002202"/>
  </r>
  <r>
    <s v="FREDY BRIONY CAAL BO"/>
    <n v="221"/>
    <s v="CAAL FREDY BRIONY"/>
    <s v="GT/22"/>
    <s v="Zacapa"/>
    <n v="5002202"/>
    <s v="FELIX DE JESUS, CORADO VARGAS"/>
    <n v="500027"/>
    <s v="SISTEMA MEJOR AGUA 750 LTS TRICAPA"/>
    <x v="5"/>
    <n v="9.2012999999999998"/>
    <n v="2"/>
    <s v="Tradicional"/>
    <n v="5002202"/>
    <s v="FELIX DE JESUS, CORADO VARGAS"/>
    <s v="CGTM"/>
    <s v="Centro Guatemala Titancasa"/>
    <n v="1"/>
    <n v="757.47"/>
    <n v="15"/>
    <n v="95.475600763835061"/>
    <x v="1"/>
    <n v="5002202"/>
  </r>
  <r>
    <s v="FREDY BRIONY CAAL BO"/>
    <n v="221"/>
    <s v="CAAL FREDY BRIONY"/>
    <s v="GT/22"/>
    <s v="Zacapa"/>
    <n v="5002327"/>
    <s v="FERRETERIA CENTRAL"/>
    <n v="500019"/>
    <s v="SISTEMA MEJOR AGUA 1100 LTS TRICAPA"/>
    <x v="5"/>
    <n v="9.2012999999999998"/>
    <n v="2"/>
    <s v="Tradicional"/>
    <n v="5002327"/>
    <s v="FERRETERIA CENTRAL"/>
    <s v="CGTM"/>
    <s v="Centro Guatemala Titancasa"/>
    <n v="1"/>
    <n v="973.46"/>
    <n v="19"/>
    <n v="122.70014432197034"/>
    <x v="1"/>
    <s v="NO"/>
  </r>
  <r>
    <s v="FREDY BRIONY CAAL BO"/>
    <n v="221"/>
    <s v="CAAL FREDY BRIONY"/>
    <s v="GT/22"/>
    <s v="Zacapa"/>
    <n v="5002327"/>
    <s v="FERRETERIA CENTRAL"/>
    <n v="500027"/>
    <s v="SISTEMA MEJOR AGUA 750 LTS TRICAPA"/>
    <x v="5"/>
    <n v="9.2012999999999998"/>
    <n v="2"/>
    <s v="Tradicional"/>
    <n v="5002327"/>
    <s v="FERRETERIA CENTRAL"/>
    <s v="CGTM"/>
    <s v="Centro Guatemala Titancasa"/>
    <n v="1"/>
    <n v="757.47"/>
    <n v="15"/>
    <n v="95.475600763835061"/>
    <x v="1"/>
    <s v="NO"/>
  </r>
  <r>
    <s v="FREDY BRIONY CAAL BO"/>
    <n v="221"/>
    <s v="CAAL FREDY BRIONY"/>
    <s v="GT/23"/>
    <s v="Guatemala"/>
    <n v="5800011"/>
    <s v="DIVISION DMC GUATEMALA S.A."/>
    <n v="500019"/>
    <s v="SISTEMA MEJOR AGUA 1100 LTS TRICAPA"/>
    <x v="5"/>
    <n v="9.2012999999999998"/>
    <n v="2"/>
    <s v="Tradicional"/>
    <n v="5300050"/>
    <s v="ACEROS INTEGRADOS, S.A."/>
    <s v="CGTM"/>
    <s v="Centro Guatemala Titancasa"/>
    <n v="2"/>
    <n v="1706.29"/>
    <n v="38"/>
    <n v="215.06998670221145"/>
    <x v="1"/>
    <n v="5800011"/>
  </r>
  <r>
    <s v="FREDY BRIONY CAAL BO"/>
    <n v="221"/>
    <s v="CAAL FREDY BRIONY"/>
    <s v="GT/23"/>
    <s v="Guatemala"/>
    <n v="5800011"/>
    <s v="DIVISION DMC GUATEMALA S.A."/>
    <n v="500021"/>
    <s v="SISTEMA MEJOR AGUA 2500 LTS TRICAPA"/>
    <x v="5"/>
    <n v="9.2012999999999998"/>
    <n v="2"/>
    <s v="Tradicional"/>
    <n v="5300050"/>
    <s v="ACEROS INTEGRADOS, S.A."/>
    <s v="CGTM"/>
    <s v="Centro Guatemala Titancasa"/>
    <n v="5"/>
    <n v="8024.84"/>
    <n v="193"/>
    <n v="1011.4940790178543"/>
    <x v="1"/>
    <n v="5800011"/>
  </r>
  <r>
    <s v="FREDY BRIONY CAAL BO"/>
    <n v="221"/>
    <s v="CAAL FREDY BRIONY"/>
    <s v="GT/23"/>
    <s v="Guatemala"/>
    <n v="5800011"/>
    <s v="DIVISION DMC GUATEMALA S.A."/>
    <n v="500122"/>
    <s v="Sistema Mejor Agua 1700 lts BICAPA"/>
    <x v="5"/>
    <n v="9.2012999999999998"/>
    <n v="2"/>
    <s v="Tradicional"/>
    <n v="5300050"/>
    <s v="ACEROS INTEGRADOS, S.A."/>
    <s v="CGTM"/>
    <s v="Centro Guatemala Titancasa"/>
    <n v="1"/>
    <n v="1218.1500000000001"/>
    <n v="28"/>
    <n v="153.54219054281447"/>
    <x v="1"/>
    <n v="5800011"/>
  </r>
  <r>
    <s v="FREDY BRIONY CAAL BO"/>
    <n v="221"/>
    <s v="CAAL FREDY BRIONY"/>
    <s v="GT/23"/>
    <s v="Guatemala"/>
    <n v="5800186"/>
    <s v="COMERCIAL MAYORISTA, S.A."/>
    <n v="700563"/>
    <s v="TIN. 2500 L TRICAPA TERMINADO"/>
    <x v="5"/>
    <n v="9.2012999999999998"/>
    <n v="2"/>
    <s v="Tradicional"/>
    <n v="5300204"/>
    <s v="COMERCIAL MAYORISTA, S.A."/>
    <s v="CGTM"/>
    <s v="Centro Guatemala Titancasa"/>
    <n v="1"/>
    <n v="905.31"/>
    <n v="39"/>
    <n v="114.11015106539864"/>
    <x v="1"/>
    <n v="5800186"/>
  </r>
  <r>
    <s v="FREDY BRIONY CAAL BO"/>
    <n v="221"/>
    <s v="CAAL FREDY BRIONY"/>
    <s v="GT/23"/>
    <s v="Guatemala"/>
    <n v="5800225"/>
    <s v="SUPER NEGOCIOS HM, S.A."/>
    <n v="500019"/>
    <s v="SISTEMA MEJOR AGUA 1100 LTS TRICAPA"/>
    <x v="5"/>
    <n v="9.2012999999999998"/>
    <n v="2"/>
    <s v="Tradicional"/>
    <n v="5300309"/>
    <s v="SUPER NEGOCIOS HM, S.A."/>
    <s v="CGTM"/>
    <s v="Centro Guatemala Titancasa"/>
    <n v="2"/>
    <n v="1706.29"/>
    <n v="38"/>
    <n v="215.06998670221145"/>
    <x v="1"/>
    <n v="5800225"/>
  </r>
  <r>
    <s v="FREDY BRIONY CAAL BO"/>
    <n v="221"/>
    <s v="CAAL FREDY BRIONY"/>
    <s v="GT/23"/>
    <s v="Guatemala"/>
    <n v="5800225"/>
    <s v="SUPER NEGOCIOS HM, S.A."/>
    <n v="500023"/>
    <s v="SISTEMA MEJOR AGUA 450 LTS TRICAPA"/>
    <x v="5"/>
    <n v="9.2012999999999998"/>
    <n v="2"/>
    <s v="Tradicional"/>
    <n v="5300309"/>
    <s v="SUPER NEGOCIOS HM, S.A."/>
    <s v="CGTM"/>
    <s v="Centro Guatemala Titancasa"/>
    <n v="2"/>
    <n v="1064.54"/>
    <n v="21"/>
    <n v="134.18035834704077"/>
    <x v="1"/>
    <n v="5800225"/>
  </r>
  <r>
    <s v="FREDY BRIONY CAAL BO"/>
    <n v="221"/>
    <s v="CAAL FREDY BRIONY"/>
    <s v="GT/23"/>
    <s v="Guatemala"/>
    <n v="5800225"/>
    <s v="SUPER NEGOCIOS HM, S.A."/>
    <n v="500027"/>
    <s v="SISTEMA MEJOR AGUA 750 LTS TRICAPA"/>
    <x v="5"/>
    <n v="9.2012999999999998"/>
    <n v="2"/>
    <s v="Tradicional"/>
    <n v="5300309"/>
    <s v="SUPER NEGOCIOS HM, S.A."/>
    <s v="CGTM"/>
    <s v="Centro Guatemala Titancasa"/>
    <n v="3"/>
    <n v="1991.57"/>
    <n v="45"/>
    <n v="251.02821526031522"/>
    <x v="1"/>
    <n v="5800225"/>
  </r>
  <r>
    <s v="FREDY BRIONY CAAL BO"/>
    <n v="221"/>
    <s v="CAAL FREDY BRIONY"/>
    <s v="GT/23"/>
    <s v="Guatemala"/>
    <n v="5800229"/>
    <s v="DIVISION DMC GUATEMALA S.A."/>
    <n v="500019"/>
    <s v="SISTEMA MEJOR AGUA 1100 LTS TRICAPA"/>
    <x v="5"/>
    <n v="9.2012999999999998"/>
    <n v="2"/>
    <s v="Tradicional"/>
    <n v="5300327"/>
    <s v="DIVISION DMC GUATEMALA S.A."/>
    <s v="CGTM"/>
    <s v="Centro Guatemala Titancasa"/>
    <n v="2"/>
    <n v="1706.29"/>
    <n v="38"/>
    <n v="215.06998670221145"/>
    <x v="1"/>
    <n v="5800229"/>
  </r>
  <r>
    <s v="FREDY BRIONY CAAL BO"/>
    <n v="221"/>
    <s v="CAAL FREDY BRIONY"/>
    <s v="GT/23"/>
    <s v="Guatemala"/>
    <n v="5800229"/>
    <s v="DIVISION DMC GUATEMALA S.A."/>
    <n v="500021"/>
    <s v="SISTEMA MEJOR AGUA 2500 LTS TRICAPA"/>
    <x v="5"/>
    <n v="9.2012999999999998"/>
    <n v="2"/>
    <s v="Tradicional"/>
    <n v="5300327"/>
    <s v="DIVISION DMC GUATEMALA S.A."/>
    <s v="CGTM"/>
    <s v="Centro Guatemala Titancasa"/>
    <n v="6"/>
    <n v="9629.7999999999993"/>
    <n v="231"/>
    <n v="1213.7918864583135"/>
    <x v="1"/>
    <n v="5800229"/>
  </r>
  <r>
    <s v="FREDY BRIONY CAAL BO"/>
    <n v="221"/>
    <s v="CAAL FREDY BRIONY"/>
    <s v="GT/23"/>
    <s v="Guatemala"/>
    <n v="5800418"/>
    <s v="COMERCIAL MAYORISTA, S.A."/>
    <n v="500019"/>
    <s v="SISTEMA MEJOR AGUA 1100 LTS TRICAPA"/>
    <x v="5"/>
    <n v="9.2012999999999998"/>
    <n v="2"/>
    <s v="Tradicional"/>
    <n v="5300530"/>
    <s v="COMERCIAL MAYORISTA, S.A."/>
    <s v="CGTM"/>
    <s v="Centro Guatemala Titancasa"/>
    <n v="1"/>
    <n v="855.52"/>
    <n v="19"/>
    <n v="107.83435114984906"/>
    <x v="1"/>
    <n v="5800418"/>
  </r>
  <r>
    <s v="FREDY BRIONY CAAL BO"/>
    <n v="221"/>
    <s v="CAAL FREDY BRIONY"/>
    <s v="GT/6"/>
    <s v="El Progreso"/>
    <n v="5000092"/>
    <s v="COMERCIAL MERCE´S"/>
    <n v="310063"/>
    <s v="SMA C/FILTRO-MULTIC-VALV ESF INTEG MX-GU"/>
    <x v="4"/>
    <n v="9.2012999999999998"/>
    <n v="2"/>
    <s v="Tradicional"/>
    <n v="5000092"/>
    <s v="COMERCIAL MERCE´S"/>
    <s v="CGTM"/>
    <s v="Centro Guatemala Titancasa"/>
    <n v="1"/>
    <n v="169.44"/>
    <n v="0"/>
    <n v="21.357130702766067"/>
    <x v="1"/>
    <n v="5000092"/>
  </r>
  <r>
    <s v="FREDY BRIONY CAAL BO"/>
    <n v="221"/>
    <s v="CAAL FREDY BRIONY"/>
    <s v="GT/6"/>
    <s v="El Progreso"/>
    <n v="5000092"/>
    <s v="COMERCIAL MERCE´S"/>
    <n v="310088"/>
    <s v="VALVULA DE PIE (PICHANCHA)"/>
    <x v="2"/>
    <n v="9.2012999999999998"/>
    <n v="2"/>
    <s v="Tradicional"/>
    <n v="5000092"/>
    <s v="COMERCIAL MERCE´S"/>
    <s v="CGTM"/>
    <s v="Centro Guatemala Titancasa"/>
    <n v="1"/>
    <n v="15.32"/>
    <n v="0"/>
    <n v="1.9310153586306429"/>
    <x v="1"/>
    <n v="5000092"/>
  </r>
  <r>
    <s v="FREDY BRIONY CAAL BO"/>
    <n v="221"/>
    <s v="CAAL FREDY BRIONY"/>
    <s v="GT/6"/>
    <s v="El Progreso"/>
    <n v="5001264"/>
    <s v="FERRETERIA JIREH"/>
    <n v="500019"/>
    <s v="SISTEMA MEJOR AGUA 1100 LTS TRICAPA"/>
    <x v="5"/>
    <n v="9.2012999999999998"/>
    <n v="2"/>
    <s v="Tradicional"/>
    <n v="5001264"/>
    <s v="FERRETERIA JIREH"/>
    <s v="CGTM"/>
    <s v="Centro Guatemala Titancasa"/>
    <n v="1"/>
    <n v="973.46"/>
    <n v="19"/>
    <n v="122.70014432197034"/>
    <x v="1"/>
    <s v="NO"/>
  </r>
  <r>
    <s v="FREDY BRIONY CAAL BO"/>
    <n v="221"/>
    <s v="CAAL FREDY BRIONY"/>
    <s v="GT/6"/>
    <s v="El Progreso"/>
    <n v="5001264"/>
    <s v="FERRETERIA JIREH"/>
    <n v="500027"/>
    <s v="SISTEMA MEJOR AGUA 750 LTS TRICAPA"/>
    <x v="5"/>
    <n v="9.2012999999999998"/>
    <n v="2"/>
    <s v="Tradicional"/>
    <n v="5001264"/>
    <s v="FERRETERIA JIREH"/>
    <s v="CGTM"/>
    <s v="Centro Guatemala Titancasa"/>
    <n v="1"/>
    <n v="757.47"/>
    <n v="15"/>
    <n v="95.475600763835061"/>
    <x v="1"/>
    <s v="NO"/>
  </r>
  <r>
    <s v="GERARDO PINEDA"/>
    <s v="#"/>
    <s v="Sin asignar"/>
    <s v="GT/16"/>
    <s v="Sacatepéquez"/>
    <n v="5800121"/>
    <s v="EL MASTIL S.A."/>
    <n v="700110"/>
    <s v="CODO DE SALIDA"/>
    <x v="12"/>
    <n v="9.2012999999999998"/>
    <n v="2"/>
    <s v="Tradicional"/>
    <n v="5800121"/>
    <s v="EL MASTIL S.A."/>
    <s v="CGTM"/>
    <s v="Centro Guatemala Titancasa"/>
    <n v="1"/>
    <n v="10.88"/>
    <n v="0"/>
    <n v="1.3713738317168014"/>
    <x v="1"/>
    <n v="5800121"/>
  </r>
  <r>
    <s v="GERARDO PINEDA"/>
    <s v="#"/>
    <s v="Sin asignar"/>
    <s v="GT/23"/>
    <s v="Guatemala"/>
    <n v="5000145"/>
    <s v="FERROMINAS DE GUATEMALA  /"/>
    <n v="500021"/>
    <s v="SISTEMA MEJOR AGUA 2500 LTS TRICAPA"/>
    <x v="5"/>
    <n v="9.2012999999999998"/>
    <n v="2"/>
    <s v="Tradicional"/>
    <n v="5000145"/>
    <s v="FERROMINAS DE GUATEMALA  /"/>
    <s v="CGTM"/>
    <s v="Centro Guatemala Titancasa"/>
    <n v="1"/>
    <n v="1831.3"/>
    <n v="39"/>
    <n v="230.82692077417076"/>
    <x v="1"/>
    <n v="5000145"/>
  </r>
  <r>
    <s v="GERARDO PINEDA"/>
    <s v="#"/>
    <s v="Sin asignar"/>
    <s v="GT/23"/>
    <s v="Guatemala"/>
    <n v="5000145"/>
    <s v="FERROMINAS DE GUATEMALA  /"/>
    <n v="700486"/>
    <s v="TAPA CLICK NEGRA 18 PLG"/>
    <x v="4"/>
    <n v="9.2012999999999998"/>
    <n v="2"/>
    <s v="Tradicional"/>
    <n v="5000145"/>
    <s v="FERROMINAS DE GUATEMALA  /"/>
    <s v="CGTM"/>
    <s v="Centro Guatemala Titancasa"/>
    <n v="2"/>
    <n v="127.07"/>
    <n v="2"/>
    <n v="16.016587573185102"/>
    <x v="1"/>
    <n v="5000145"/>
  </r>
  <r>
    <s v="GERARDO PINEDA"/>
    <s v="#"/>
    <s v="Sin asignar"/>
    <s v="GT/23"/>
    <s v="Guatemala"/>
    <n v="5000227"/>
    <s v="GERMAN ALFONSO  MACZ / COMERCIALIZA"/>
    <n v="310035"/>
    <s v="ELECTRONIVEL 5 MTS"/>
    <x v="2"/>
    <n v="9.2012999999999998"/>
    <n v="2"/>
    <s v="Tradicional"/>
    <n v="5000227"/>
    <s v="GERMAN ALFONSO  MACZ / COMERCIALIZA"/>
    <s v="CGTM"/>
    <s v="Centro Guatemala Titancasa"/>
    <n v="5"/>
    <n v="511.67"/>
    <n v="0"/>
    <n v="64.493644161262466"/>
    <x v="1"/>
    <n v="5000227"/>
  </r>
  <r>
    <s v="GERARDO PINEDA"/>
    <s v="#"/>
    <s v="Sin asignar"/>
    <s v="GT/23"/>
    <s v="Guatemala"/>
    <n v="5000547"/>
    <s v="GRUPO MACROFERRETERIAS, S.A."/>
    <n v="500017"/>
    <s v="SISTEMA MEJOR AGUA 1100 LTS H.E. TRICAPA"/>
    <x v="5"/>
    <n v="9.2012999999999998"/>
    <n v="2"/>
    <s v="Tradicional"/>
    <n v="5000547"/>
    <s v="GRUPO MACROFERRETERIAS, S.A."/>
    <s v="CGTM"/>
    <s v="Centro Guatemala Titancasa"/>
    <n v="1"/>
    <n v="1103.48"/>
    <n v="29"/>
    <n v="139.08856579254189"/>
    <x v="1"/>
    <n v="5000547"/>
  </r>
  <r>
    <s v="GERARDO PINEDA"/>
    <s v="#"/>
    <s v="Sin asignar"/>
    <s v="GT/23"/>
    <s v="Guatemala"/>
    <n v="5000547"/>
    <s v="GRUPO MACROFERRETERIAS, S.A."/>
    <n v="500021"/>
    <s v="SISTEMA MEJOR AGUA 2500 LTS TRICAPA"/>
    <x v="5"/>
    <n v="9.2012999999999998"/>
    <n v="2"/>
    <s v="Tradicional"/>
    <n v="5000547"/>
    <s v="GRUPO MACROFERRETERIAS, S.A."/>
    <s v="CGTM"/>
    <s v="Centro Guatemala Titancasa"/>
    <n v="1"/>
    <n v="1927.68"/>
    <n v="39"/>
    <n v="242.97517536064737"/>
    <x v="1"/>
    <n v="5000547"/>
  </r>
  <r>
    <s v="GERARDO PINEDA"/>
    <s v="#"/>
    <s v="Sin asignar"/>
    <s v="GT/23"/>
    <s v="Guatemala"/>
    <n v="5000589"/>
    <s v="DISTRIBUIDORA DEL ATLANTICO, S.A."/>
    <n v="520007"/>
    <s v="FSS 2500 LTS."/>
    <x v="7"/>
    <n v="9.2012999999999998"/>
    <n v="2"/>
    <s v="Tradicional"/>
    <n v="5000589"/>
    <s v="DISTRIBUIDORA DEL ATLANTICO, S.A."/>
    <s v="CGTM"/>
    <s v="Centro Guatemala Titancasa"/>
    <n v="1"/>
    <n v="2828.26"/>
    <n v="50"/>
    <n v="356.48913173633827"/>
    <x v="1"/>
    <n v="5000589"/>
  </r>
  <r>
    <s v="GERARDO PINEDA"/>
    <s v="#"/>
    <s v="Sin asignar"/>
    <s v="GT/23"/>
    <s v="Guatemala"/>
    <n v="5000614"/>
    <s v="JORGE RAMIREZ DEHLSEN  (D' COLOR)"/>
    <n v="570012"/>
    <s v="BEBEDERO 850 L STD NEGRO TIPO CANOA"/>
    <x v="6"/>
    <n v="9.2012999999999998"/>
    <n v="2"/>
    <s v="Tradicional"/>
    <n v="5000614"/>
    <s v="JORGE RAMIREZ DEHLSEN  (D' COLOR)"/>
    <s v="CGTM"/>
    <s v="Centro Guatemala Titancasa"/>
    <n v="3"/>
    <n v="4443.2"/>
    <n v="120"/>
    <n v="560.04487215846427"/>
    <x v="1"/>
    <n v="5000614"/>
  </r>
  <r>
    <s v="GERARDO PINEDA"/>
    <s v="#"/>
    <s v="Sin asignar"/>
    <s v="GT/23"/>
    <s v="Guatemala"/>
    <n v="5000626"/>
    <s v="FERRETERIAS EL TEJAR S.A."/>
    <n v="500021"/>
    <s v="SISTEMA MEJOR AGUA 2500 LTS TRICAPA"/>
    <x v="5"/>
    <n v="9.2012999999999998"/>
    <n v="2"/>
    <s v="Tradicional"/>
    <n v="5000626"/>
    <s v="FERRETERIAS EL TEJAR S.A."/>
    <s v="CGTM"/>
    <s v="Centro Guatemala Titancasa"/>
    <n v="1"/>
    <n v="1666.11"/>
    <n v="39"/>
    <n v="210.00548297441907"/>
    <x v="1"/>
    <n v="5000626"/>
  </r>
  <r>
    <s v="GERARDO PINEDA"/>
    <s v="#"/>
    <s v="Sin asignar"/>
    <s v="GT/23"/>
    <s v="Guatemala"/>
    <n v="5001320"/>
    <s v="DISTRIBUIDORA SAN GABRIEL, S.A."/>
    <n v="310063"/>
    <s v="SMA C/FILTRO-MULTIC-VALV ESF INTEG MX-GU"/>
    <x v="4"/>
    <n v="9.2012999999999998"/>
    <n v="2"/>
    <s v="Tradicional"/>
    <n v="5001320"/>
    <s v="DISTRIBUIDORA SAN GABRIEL, S.A."/>
    <s v="CGTM"/>
    <s v="Centro Guatemala Titancasa"/>
    <n v="6"/>
    <n v="1016.65"/>
    <n v="0"/>
    <n v="128.14404467048584"/>
    <x v="1"/>
    <n v="5001320"/>
  </r>
  <r>
    <s v="GERARDO PINEDA"/>
    <s v="#"/>
    <s v="Sin asignar"/>
    <s v="GT/23"/>
    <s v="Guatemala"/>
    <n v="5001320"/>
    <s v="DISTRIBUIDORA SAN GABRIEL, S.A."/>
    <n v="500021"/>
    <s v="SISTEMA MEJOR AGUA 2500 LTS TRICAPA"/>
    <x v="5"/>
    <n v="9.2012999999999998"/>
    <n v="2"/>
    <s v="Tradicional"/>
    <n v="5001320"/>
    <s v="DISTRIBUIDORA SAN GABRIEL, S.A."/>
    <s v="CGTM"/>
    <s v="Centro Guatemala Titancasa"/>
    <n v="1"/>
    <n v="1831.3"/>
    <n v="39"/>
    <n v="230.82692077417076"/>
    <x v="1"/>
    <n v="5001320"/>
  </r>
  <r>
    <s v="GERARDO PINEDA"/>
    <s v="#"/>
    <s v="Sin asignar"/>
    <s v="GT/23"/>
    <s v="Guatemala"/>
    <n v="5800154"/>
    <s v="INSTALACIONES MODERNAS, S.A."/>
    <n v="310125"/>
    <s v="KIT CIS 2800 GUATEMALA"/>
    <x v="2"/>
    <n v="9.2012999999999998"/>
    <n v="2"/>
    <s v="Tradicional"/>
    <n v="5300172"/>
    <s v="INSTALACIONES MODERNAS, S.A."/>
    <s v="CGTM"/>
    <s v="Centro Guatemala Titancasa"/>
    <n v="1"/>
    <n v="282.77999999999997"/>
    <n v="0"/>
    <n v="35.643115085742373"/>
    <x v="1"/>
    <n v="5800154"/>
  </r>
  <r>
    <s v="GERARDO PINEDA"/>
    <s v="#"/>
    <s v="Sin asignar"/>
    <s v="GT/23"/>
    <s v="Guatemala"/>
    <n v="5800154"/>
    <s v="INSTALACIONES MODERNAS, S.A."/>
    <n v="510136"/>
    <s v="CISTERNA GPV 6,000 LITROS SIN EQUIPO"/>
    <x v="11"/>
    <n v="9.2012999999999998"/>
    <n v="2"/>
    <s v="Tradicional"/>
    <n v="5300172"/>
    <s v="INSTALACIONES MODERNAS, S.A."/>
    <s v="CGTM"/>
    <s v="Centro Guatemala Titancasa"/>
    <n v="1"/>
    <n v="6064.57"/>
    <n v="120"/>
    <n v="764.4110844315037"/>
    <x v="1"/>
    <n v="5800154"/>
  </r>
  <r>
    <s v="GERARDO PINEDA"/>
    <n v="144"/>
    <s v="PINEDA GERARDO"/>
    <s v="GT/03"/>
    <s v="Chimaltenango"/>
    <n v="5000607"/>
    <s v="FFAC,S.A."/>
    <n v="500019"/>
    <s v="SISTEMA MEJOR AGUA 1100 LTS TRICAPA"/>
    <x v="5"/>
    <n v="9.2012999999999998"/>
    <n v="2"/>
    <s v="Tradicional"/>
    <n v="5000607"/>
    <s v="FFAC,S.A."/>
    <s v="CGTM"/>
    <s v="Centro Guatemala Titancasa"/>
    <n v="130"/>
    <n v="101554.98"/>
    <n v="2470"/>
    <n v="12800.536953356903"/>
    <x v="1"/>
    <n v="5000607"/>
  </r>
  <r>
    <s v="GERARDO PINEDA"/>
    <n v="144"/>
    <s v="PINEDA GERARDO"/>
    <s v="GT/03"/>
    <s v="Chimaltenango"/>
    <n v="5000607"/>
    <s v="FFAC,S.A."/>
    <n v="500021"/>
    <s v="SISTEMA MEJOR AGUA 2500 LTS TRICAPA"/>
    <x v="5"/>
    <n v="9.2012999999999998"/>
    <n v="2"/>
    <s v="Tradicional"/>
    <n v="5000607"/>
    <s v="FFAC,S.A."/>
    <s v="CGTM"/>
    <s v="Centro Guatemala Titancasa"/>
    <n v="52"/>
    <n v="76419.399999999994"/>
    <n v="2002"/>
    <n v="9632.312995909826"/>
    <x v="1"/>
    <n v="5000607"/>
  </r>
  <r>
    <s v="GERARDO PINEDA"/>
    <n v="144"/>
    <s v="PINEDA GERARDO"/>
    <s v="GT/03"/>
    <s v="Chimaltenango"/>
    <n v="5000607"/>
    <s v="FFAC,S.A."/>
    <n v="500023"/>
    <s v="SISTEMA MEJOR AGUA 450 LTS TRICAPA"/>
    <x v="5"/>
    <n v="9.2012999999999998"/>
    <n v="2"/>
    <s v="Tradicional"/>
    <n v="5000607"/>
    <s v="FFAC,S.A."/>
    <s v="CGTM"/>
    <s v="Centro Guatemala Titancasa"/>
    <n v="26"/>
    <n v="12671.95"/>
    <n v="273"/>
    <n v="1597.2408664360037"/>
    <x v="1"/>
    <n v="5000607"/>
  </r>
  <r>
    <s v="GERARDO PINEDA"/>
    <n v="144"/>
    <s v="PINEDA GERARDO"/>
    <s v="GT/03"/>
    <s v="Chimaltenango"/>
    <n v="5000607"/>
    <s v="FFAC,S.A."/>
    <n v="500027"/>
    <s v="SISTEMA MEJOR AGUA 750 LTS TRICAPA"/>
    <x v="5"/>
    <n v="9.2012999999999998"/>
    <n v="2"/>
    <s v="Tradicional"/>
    <n v="5000607"/>
    <s v="FFAC,S.A."/>
    <s v="CGTM"/>
    <s v="Centro Guatemala Titancasa"/>
    <n v="52"/>
    <n v="31609.11"/>
    <n v="780"/>
    <n v="3984.1825641413475"/>
    <x v="1"/>
    <n v="5000607"/>
  </r>
  <r>
    <s v="GERARDO PINEDA"/>
    <n v="144"/>
    <s v="PINEDA GERARDO"/>
    <s v="GT/03"/>
    <s v="Chimaltenango"/>
    <n v="5000607"/>
    <s v="FFAC,S.A."/>
    <n v="500122"/>
    <s v="Sistema Mejor Agua 1700 lts BICAPA"/>
    <x v="5"/>
    <n v="9.2012999999999998"/>
    <n v="2"/>
    <s v="Tradicional"/>
    <n v="5000607"/>
    <s v="FFAC,S.A."/>
    <s v="CGTM"/>
    <s v="Centro Guatemala Titancasa"/>
    <n v="7"/>
    <n v="8458.56"/>
    <n v="193"/>
    <n v="1066.1624851108884"/>
    <x v="1"/>
    <n v="5000607"/>
  </r>
  <r>
    <s v="GERARDO PINEDA"/>
    <n v="144"/>
    <s v="PINEDA GERARDO"/>
    <s v="GT/03"/>
    <s v="Chimaltenango"/>
    <n v="5001223"/>
    <s v="PEDRO MENDEZ LEON"/>
    <n v="310054"/>
    <s v="MULTICONECTOR C/VALV-TUERCA UNION INTEG"/>
    <x v="2"/>
    <n v="9.2012999999999998"/>
    <n v="2"/>
    <s v="Tradicional"/>
    <n v="5001223"/>
    <s v="PEDRO MENDEZ LEON"/>
    <s v="CGTM"/>
    <s v="Centro Guatemala Titancasa"/>
    <n v="3"/>
    <n v="137.51"/>
    <n v="0"/>
    <n v="17.332501433766296"/>
    <x v="1"/>
    <s v="NO"/>
  </r>
  <r>
    <s v="GERARDO PINEDA"/>
    <n v="144"/>
    <s v="PINEDA GERARDO"/>
    <s v="GT/03"/>
    <s v="Chimaltenango"/>
    <n v="5001223"/>
    <s v="PEDRO MENDEZ LEON"/>
    <n v="310059"/>
    <s v="SISTEMA DE LLENADO LAT 3/4 PLG (BLISTER)"/>
    <x v="2"/>
    <n v="9.2012999999999998"/>
    <n v="2"/>
    <s v="Tradicional"/>
    <n v="5001223"/>
    <s v="PEDRO MENDEZ LEON"/>
    <s v="CGTM"/>
    <s v="Centro Guatemala Titancasa"/>
    <n v="3"/>
    <n v="263.68"/>
    <n v="0"/>
    <n v="33.235648156901298"/>
    <x v="1"/>
    <s v="NO"/>
  </r>
  <r>
    <s v="GERARDO PINEDA"/>
    <n v="144"/>
    <s v="PINEDA GERARDO"/>
    <s v="GT/03"/>
    <s v="Chimaltenango"/>
    <n v="5001223"/>
    <s v="PEDRO MENDEZ LEON"/>
    <n v="500027"/>
    <s v="SISTEMA MEJOR AGUA 750 LTS TRICAPA"/>
    <x v="5"/>
    <n v="9.2012999999999998"/>
    <n v="2"/>
    <s v="Tradicional"/>
    <n v="5001223"/>
    <s v="PEDRO MENDEZ LEON"/>
    <s v="CGTM"/>
    <s v="Centro Guatemala Titancasa"/>
    <n v="1"/>
    <n v="757.47"/>
    <n v="15"/>
    <n v="95.475600763835061"/>
    <x v="1"/>
    <s v="NO"/>
  </r>
  <r>
    <s v="GERARDO PINEDA"/>
    <n v="144"/>
    <s v="PINEDA GERARDO"/>
    <s v="GT/03"/>
    <s v="Chimaltenango"/>
    <n v="5001896"/>
    <s v="MYNOR CUX / COMERCIAL EL CENTRO"/>
    <n v="310035"/>
    <s v="ELECTRONIVEL 5 MTS"/>
    <x v="2"/>
    <n v="9.2012999999999998"/>
    <n v="2"/>
    <s v="Tradicional"/>
    <n v="5001896"/>
    <s v="MYNOR CUX / COMERCIAL EL CENTRO"/>
    <s v="CGTM"/>
    <s v="Centro Guatemala Titancasa"/>
    <n v="2"/>
    <n v="204.67"/>
    <n v="0"/>
    <n v="25.797709755282874"/>
    <x v="1"/>
    <n v="5001896"/>
  </r>
  <r>
    <s v="GERARDO PINEDA"/>
    <n v="144"/>
    <s v="PINEDA GERARDO"/>
    <s v="GT/03"/>
    <s v="Chimaltenango"/>
    <n v="5001896"/>
    <s v="MYNOR CUX / COMERCIAL EL CENTRO"/>
    <n v="500019"/>
    <s v="SISTEMA MEJOR AGUA 1100 LTS TRICAPA"/>
    <x v="5"/>
    <n v="9.2012999999999998"/>
    <n v="2"/>
    <s v="Tradicional"/>
    <n v="5001896"/>
    <s v="MYNOR CUX / COMERCIAL EL CENTRO"/>
    <s v="CGTM"/>
    <s v="Centro Guatemala Titancasa"/>
    <n v="1"/>
    <n v="973.46"/>
    <n v="19"/>
    <n v="122.70014432197034"/>
    <x v="1"/>
    <n v="5001896"/>
  </r>
  <r>
    <s v="GERARDO PINEDA"/>
    <n v="144"/>
    <s v="PINEDA GERARDO"/>
    <s v="GT/03"/>
    <s v="Chimaltenango"/>
    <n v="5002337"/>
    <s v="AGROCENTRO LA JOYA 2, S.A."/>
    <n v="500019"/>
    <s v="SISTEMA MEJOR AGUA 1100 LTS TRICAPA"/>
    <x v="5"/>
    <n v="9.2012999999999998"/>
    <n v="2"/>
    <s v="Tradicional"/>
    <n v="5002337"/>
    <s v="AGROCENTRO LA JOYA 2, S.A."/>
    <s v="CGTM"/>
    <s v="Centro Guatemala Titancasa"/>
    <n v="13"/>
    <n v="11681.47"/>
    <n v="247"/>
    <n v="1472.3954295941967"/>
    <x v="1"/>
    <s v="NO"/>
  </r>
  <r>
    <s v="GERARDO PINEDA"/>
    <n v="144"/>
    <s v="PINEDA GERARDO"/>
    <s v="GT/03"/>
    <s v="Chimaltenango"/>
    <n v="5002337"/>
    <s v="AGROCENTRO LA JOYA 2, S.A."/>
    <n v="500021"/>
    <s v="SISTEMA MEJOR AGUA 2500 LTS TRICAPA"/>
    <x v="5"/>
    <n v="9.2012999999999998"/>
    <n v="2"/>
    <s v="Tradicional"/>
    <n v="5002337"/>
    <s v="AGROCENTRO LA JOYA 2, S.A."/>
    <s v="CGTM"/>
    <s v="Centro Guatemala Titancasa"/>
    <n v="2"/>
    <n v="3662.59"/>
    <n v="77"/>
    <n v="461.6525810944521"/>
    <x v="1"/>
    <s v="NO"/>
  </r>
  <r>
    <s v="GERARDO PINEDA"/>
    <n v="144"/>
    <s v="PINEDA GERARDO"/>
    <s v="GT/03"/>
    <s v="Chimaltenango"/>
    <n v="5800143"/>
    <s v="FFAC,S.A."/>
    <n v="700567"/>
    <s v="TIN. 450 L TRICAPA TERMINADO"/>
    <x v="5"/>
    <n v="9.2012999999999998"/>
    <n v="2"/>
    <s v="Tradicional"/>
    <n v="5300161"/>
    <s v="FFAC,SA"/>
    <s v="CGTM"/>
    <s v="Centro Guatemala Titancasa"/>
    <n v="0"/>
    <n v="0"/>
    <n v="0"/>
    <n v="0"/>
    <x v="1"/>
    <n v="5800143"/>
  </r>
  <r>
    <s v="GERARDO PINEDA"/>
    <n v="144"/>
    <s v="PINEDA GERARDO"/>
    <s v="GT/03"/>
    <s v="Chimaltenango"/>
    <n v="5800399"/>
    <s v="FFAC,S.A."/>
    <n v="300000"/>
    <s v="CARTUCHO DE REPUESTO FILTRO ESTANDAR"/>
    <x v="1"/>
    <n v="9.2012999999999998"/>
    <n v="2"/>
    <s v="Tradicional"/>
    <n v="5300505"/>
    <s v="FFACSA"/>
    <s v="CGTM"/>
    <s v="Centro Guatemala Titancasa"/>
    <n v="10"/>
    <n v="341.06"/>
    <n v="1"/>
    <n v="42.989040353431271"/>
    <x v="1"/>
    <n v="5800399"/>
  </r>
  <r>
    <s v="GERARDO PINEDA"/>
    <n v="144"/>
    <s v="PINEDA GERARDO"/>
    <s v="GT/03"/>
    <s v="Chimaltenango"/>
    <n v="5800399"/>
    <s v="FFAC,S.A."/>
    <n v="300003"/>
    <s v="FILTRO ESTANDAR"/>
    <x v="1"/>
    <n v="9.2012999999999998"/>
    <n v="2"/>
    <s v="Tradicional"/>
    <n v="5300505"/>
    <s v="FFACSA"/>
    <s v="CGTM"/>
    <s v="Centro Guatemala Titancasa"/>
    <n v="6"/>
    <n v="655.96"/>
    <n v="6"/>
    <n v="82.68073333207289"/>
    <x v="1"/>
    <n v="5800399"/>
  </r>
  <r>
    <s v="GERARDO PINEDA"/>
    <n v="144"/>
    <s v="PINEDA GERARDO"/>
    <s v="GT/03"/>
    <s v="Chimaltenango"/>
    <n v="5800399"/>
    <s v="FFAC,S.A."/>
    <n v="300008"/>
    <s v="PURIFICADOR SOBRE TARJA"/>
    <x v="8"/>
    <n v="9.2012999999999998"/>
    <n v="2"/>
    <s v="Tradicional"/>
    <n v="5300505"/>
    <s v="FFACSA"/>
    <s v="CGTM"/>
    <s v="Centro Guatemala Titancasa"/>
    <n v="2"/>
    <n v="779.04"/>
    <n v="0"/>
    <n v="98.194399803369194"/>
    <x v="1"/>
    <n v="5800399"/>
  </r>
  <r>
    <s v="GERARDO PINEDA"/>
    <n v="144"/>
    <s v="PINEDA GERARDO"/>
    <s v="GT/03"/>
    <s v="Chimaltenango"/>
    <n v="5800399"/>
    <s v="FFAC,S.A."/>
    <n v="310059"/>
    <s v="SISTEMA DE LLENADO LAT 3/4 PLG (BLISTER)"/>
    <x v="2"/>
    <n v="9.2012999999999998"/>
    <n v="2"/>
    <s v="Tradicional"/>
    <n v="5300505"/>
    <s v="FFACSA"/>
    <s v="CGTM"/>
    <s v="Centro Guatemala Titancasa"/>
    <n v="20"/>
    <n v="1451.83"/>
    <n v="0"/>
    <n v="182.99647703137899"/>
    <x v="1"/>
    <n v="5800399"/>
  </r>
  <r>
    <s v="GERARDO PINEDA"/>
    <n v="144"/>
    <s v="PINEDA GERARDO"/>
    <s v="GT/03"/>
    <s v="Chimaltenango"/>
    <n v="5800399"/>
    <s v="FFAC,S.A."/>
    <n v="510122"/>
    <s v="CISTERNA GPV 1,700 LITROS EQ C/HIDRO 1/2"/>
    <x v="11"/>
    <n v="9.2012999999999998"/>
    <n v="2"/>
    <s v="Tradicional"/>
    <n v="5300505"/>
    <s v="FFACSA"/>
    <s v="CGTM"/>
    <s v="Centro Guatemala Titancasa"/>
    <n v="1"/>
    <n v="2323.9299999999998"/>
    <n v="30"/>
    <n v="292.92066072992884"/>
    <x v="1"/>
    <n v="5800399"/>
  </r>
  <r>
    <s v="GERARDO PINEDA"/>
    <n v="144"/>
    <s v="PINEDA GERARDO"/>
    <s v="GT/03"/>
    <s v="Chimaltenango"/>
    <n v="5800399"/>
    <s v="FFAC,S.A."/>
    <n v="510127"/>
    <s v="CISTERNA GPV 2,800 LITROS EQ C/HIDRO 1/2"/>
    <x v="11"/>
    <n v="9.2012999999999998"/>
    <n v="2"/>
    <s v="Tradicional"/>
    <n v="5300505"/>
    <s v="FFACSA"/>
    <s v="CGTM"/>
    <s v="Centro Guatemala Titancasa"/>
    <n v="1"/>
    <n v="3502.2"/>
    <n v="50"/>
    <n v="441.43616116163429"/>
    <x v="1"/>
    <n v="5800399"/>
  </r>
  <r>
    <s v="GERARDO PINEDA"/>
    <n v="144"/>
    <s v="PINEDA GERARDO"/>
    <s v="GT/14"/>
    <s v="Quetzaltenango"/>
    <n v="5000364"/>
    <s v="ALMACEN Y FERRETERÍA LA REALIZACIÓN"/>
    <n v="300000"/>
    <s v="CARTUCHO DE REPUESTO FILTRO ESTANDAR"/>
    <x v="1"/>
    <n v="9.2012999999999998"/>
    <n v="2"/>
    <s v="Tradicional"/>
    <n v="5000364"/>
    <s v="ALMACEN Y FERRETERÍA LA REALIZACIÓN"/>
    <s v="CGTM"/>
    <s v="Centro Guatemala Titancasa"/>
    <n v="12"/>
    <n v="424.53"/>
    <n v="1"/>
    <n v="53.510048968633598"/>
    <x v="1"/>
    <n v="5000364"/>
  </r>
  <r>
    <s v="GERARDO PINEDA"/>
    <n v="144"/>
    <s v="PINEDA GERARDO"/>
    <s v="GT/14"/>
    <s v="Quetzaltenango"/>
    <n v="5000364"/>
    <s v="ALMACEN Y FERRETERÍA LA REALIZACIÓN"/>
    <n v="310059"/>
    <s v="SISTEMA DE LLENADO LAT 3/4 PLG (BLISTER)"/>
    <x v="2"/>
    <n v="9.2012999999999998"/>
    <n v="2"/>
    <s v="Tradicional"/>
    <n v="5000364"/>
    <s v="ALMACEN Y FERRETERÍA LA REALIZACIÓN"/>
    <s v="CGTM"/>
    <s v="Centro Guatemala Titancasa"/>
    <n v="12"/>
    <n v="951.1"/>
    <n v="0"/>
    <n v="119.88176942517001"/>
    <x v="1"/>
    <n v="5000364"/>
  </r>
  <r>
    <s v="GERARDO PINEDA"/>
    <n v="144"/>
    <s v="PINEDA GERARDO"/>
    <s v="GT/14"/>
    <s v="Quetzaltenango"/>
    <n v="5000364"/>
    <s v="ALMACEN Y FERRETERÍA LA REALIZACIÓN"/>
    <n v="500019"/>
    <s v="SISTEMA MEJOR AGUA 1100 LTS TRICAPA"/>
    <x v="5"/>
    <n v="9.2012999999999998"/>
    <n v="2"/>
    <s v="Tradicional"/>
    <n v="5000364"/>
    <s v="ALMACEN Y FERRETERÍA LA REALIZACIÓN"/>
    <s v="CGTM"/>
    <s v="Centro Guatemala Titancasa"/>
    <n v="19"/>
    <n v="15800.6"/>
    <n v="361"/>
    <n v="1991.5927725573979"/>
    <x v="1"/>
    <n v="5000364"/>
  </r>
  <r>
    <s v="GERARDO PINEDA"/>
    <n v="144"/>
    <s v="PINEDA GERARDO"/>
    <s v="GT/14"/>
    <s v="Quetzaltenango"/>
    <n v="5000364"/>
    <s v="ALMACEN Y FERRETERÍA LA REALIZACIÓN"/>
    <n v="500027"/>
    <s v="SISTEMA MEJOR AGUA 750 LTS TRICAPA"/>
    <x v="5"/>
    <n v="9.2012999999999998"/>
    <n v="2"/>
    <s v="Tradicional"/>
    <n v="5000364"/>
    <s v="ALMACEN Y FERRETERÍA LA REALIZACIÓN"/>
    <s v="CGTM"/>
    <s v="Centro Guatemala Titancasa"/>
    <n v="6"/>
    <n v="4098.3"/>
    <n v="90"/>
    <n v="516.57181751148585"/>
    <x v="1"/>
    <n v="5000364"/>
  </r>
  <r>
    <s v="GERARDO PINEDA"/>
    <n v="144"/>
    <s v="PINEDA GERARDO"/>
    <s v="GT/14"/>
    <s v="Quetzaltenango"/>
    <n v="5000364"/>
    <s v="ALMACEN Y FERRETERÍA LA REALIZACIÓN"/>
    <n v="510127"/>
    <s v="CISTERNA GPV 2,800 LITROS EQ C/HIDRO 1/2"/>
    <x v="11"/>
    <n v="9.2012999999999998"/>
    <n v="2"/>
    <s v="Tradicional"/>
    <n v="5000364"/>
    <s v="ALMACEN Y FERRETERÍA LA REALIZACIÓN"/>
    <s v="CGTM"/>
    <s v="Centro Guatemala Titancasa"/>
    <n v="1"/>
    <n v="3632.64"/>
    <n v="50"/>
    <n v="457.87752169556256"/>
    <x v="1"/>
    <n v="5000364"/>
  </r>
  <r>
    <s v="GERARDO PINEDA"/>
    <n v="144"/>
    <s v="PINEDA GERARDO"/>
    <s v="GT/14"/>
    <s v="Quetzaltenango"/>
    <n v="5000364"/>
    <s v="ALMACEN Y FERRETERÍA LA REALIZACIÓN"/>
    <n v="700486"/>
    <s v="TAPA CLICK NEGRA 18 PLG"/>
    <x v="4"/>
    <n v="9.2012999999999998"/>
    <n v="2"/>
    <s v="Tradicional"/>
    <n v="5000364"/>
    <s v="ALMACEN Y FERRETERÍA LA REALIZACIÓN"/>
    <s v="CGTM"/>
    <s v="Centro Guatemala Titancasa"/>
    <n v="2"/>
    <n v="114.59"/>
    <n v="2"/>
    <n v="14.443541119157009"/>
    <x v="1"/>
    <n v="5000364"/>
  </r>
  <r>
    <s v="GERARDO PINEDA"/>
    <n v="144"/>
    <s v="PINEDA GERARDO"/>
    <s v="GT/15"/>
    <s v="Retalhuleu"/>
    <n v="5000410"/>
    <s v="GRUPO HUNGARITA, S.A."/>
    <n v="500019"/>
    <s v="SISTEMA MEJOR AGUA 1100 LTS TRICAPA"/>
    <x v="5"/>
    <n v="9.2012999999999998"/>
    <n v="2"/>
    <s v="Tradicional"/>
    <n v="5000410"/>
    <s v="GRUPO HUNGARITA, S.A."/>
    <s v="CGTM"/>
    <s v="Centro Guatemala Titancasa"/>
    <n v="13"/>
    <n v="10522.3"/>
    <n v="247"/>
    <n v="1326.2873960913323"/>
    <x v="1"/>
    <n v="5000410"/>
  </r>
  <r>
    <s v="GERARDO PINEDA"/>
    <n v="144"/>
    <s v="PINEDA GERARDO"/>
    <s v="GT/15"/>
    <s v="Retalhuleu"/>
    <n v="5000410"/>
    <s v="GRUPO HUNGARITA, S.A."/>
    <n v="500027"/>
    <s v="SISTEMA MEJOR AGUA 750 LTS TRICAPA"/>
    <x v="5"/>
    <n v="9.2012999999999998"/>
    <n v="2"/>
    <s v="Tradicional"/>
    <n v="5000410"/>
    <s v="GRUPO HUNGARITA, S.A."/>
    <s v="CGTM"/>
    <s v="Centro Guatemala Titancasa"/>
    <n v="13"/>
    <n v="8187.69"/>
    <n v="195"/>
    <n v="1032.0205706074757"/>
    <x v="1"/>
    <n v="5000410"/>
  </r>
  <r>
    <s v="GERARDO PINEDA"/>
    <n v="144"/>
    <s v="PINEDA GERARDO"/>
    <s v="GT/15"/>
    <s v="Retalhuleu"/>
    <n v="5000413"/>
    <s v="FERRETERIA LA SUREÑA , S.A."/>
    <n v="500019"/>
    <s v="SISTEMA MEJOR AGUA 1100 LTS TRICAPA"/>
    <x v="5"/>
    <n v="9.2012999999999998"/>
    <n v="2"/>
    <s v="Tradicional"/>
    <n v="5000413"/>
    <s v="FERRETERIA LA SUREÑA , S.A."/>
    <s v="CGTM"/>
    <s v="Centro Guatemala Titancasa"/>
    <n v="13"/>
    <n v="10522.3"/>
    <n v="247"/>
    <n v="1326.2873960913323"/>
    <x v="1"/>
    <n v="5000413"/>
  </r>
  <r>
    <s v="GERARDO PINEDA"/>
    <n v="144"/>
    <s v="PINEDA GERARDO"/>
    <s v="GT/15"/>
    <s v="Retalhuleu"/>
    <n v="5000413"/>
    <s v="FERRETERIA LA SUREÑA , S.A."/>
    <n v="500021"/>
    <s v="SISTEMA MEJOR AGUA 2500 LTS TRICAPA"/>
    <x v="5"/>
    <n v="9.2012999999999998"/>
    <n v="2"/>
    <s v="Tradicional"/>
    <n v="5000413"/>
    <s v="FERRETERIA LA SUREÑA , S.A."/>
    <s v="CGTM"/>
    <s v="Centro Guatemala Titancasa"/>
    <n v="2"/>
    <n v="3299.15"/>
    <n v="77"/>
    <n v="415.84264493644162"/>
    <x v="1"/>
    <n v="5000413"/>
  </r>
  <r>
    <s v="GERARDO PINEDA"/>
    <n v="144"/>
    <s v="PINEDA GERARDO"/>
    <s v="GT/15"/>
    <s v="Retalhuleu"/>
    <n v="5000413"/>
    <s v="FERRETERIA LA SUREÑA , S.A."/>
    <n v="500023"/>
    <s v="SISTEMA MEJOR AGUA 450 LTS TRICAPA"/>
    <x v="5"/>
    <n v="9.2012999999999998"/>
    <n v="2"/>
    <s v="Tradicional"/>
    <n v="5000413"/>
    <s v="FERRETERIA LA SUREÑA , S.A."/>
    <s v="CGTM"/>
    <s v="Centro Guatemala Titancasa"/>
    <n v="2"/>
    <n v="1094.1400000000001"/>
    <n v="21"/>
    <n v="137.91130185979972"/>
    <x v="1"/>
    <n v="5000413"/>
  </r>
  <r>
    <s v="GERARDO PINEDA"/>
    <n v="144"/>
    <s v="PINEDA GERARDO"/>
    <s v="GT/16"/>
    <s v="Sacatepéquez"/>
    <n v="5800089"/>
    <s v="CORPORACION ACUARIO, S.A."/>
    <n v="700567"/>
    <s v="TIN. 450 L TRICAPA TERMINADO"/>
    <x v="5"/>
    <n v="9.2012999999999998"/>
    <n v="2"/>
    <s v="Tradicional"/>
    <n v="5300119"/>
    <s v="CORPORACION ACUARIO, S.A."/>
    <s v="CGTM"/>
    <s v="Centro Guatemala Titancasa"/>
    <n v="0"/>
    <n v="0"/>
    <n v="0"/>
    <n v="0"/>
    <x v="1"/>
    <n v="5800089"/>
  </r>
  <r>
    <s v="GERARDO PINEDA"/>
    <n v="144"/>
    <s v="PINEDA GERARDO"/>
    <s v="GT/16"/>
    <s v="Sacatepéquez"/>
    <n v="5800120"/>
    <s v="EL MASTIL S.A."/>
    <n v="300000"/>
    <s v="CARTUCHO DE REPUESTO FILTRO ESTANDAR"/>
    <x v="1"/>
    <n v="9.2012999999999998"/>
    <n v="2"/>
    <s v="Tradicional"/>
    <n v="5300140"/>
    <s v="EL MASTIL S.A."/>
    <s v="CGTM"/>
    <s v="Centro Guatemala Titancasa"/>
    <n v="12"/>
    <n v="403.03"/>
    <n v="1"/>
    <n v="50.800073106325584"/>
    <x v="1"/>
    <n v="5800120"/>
  </r>
  <r>
    <s v="GERARDO PINEDA"/>
    <n v="144"/>
    <s v="PINEDA GERARDO"/>
    <s v="GT/16"/>
    <s v="Sacatepéquez"/>
    <n v="5800120"/>
    <s v="EL MASTIL S.A."/>
    <n v="300003"/>
    <s v="FILTRO ESTANDAR"/>
    <x v="1"/>
    <n v="9.2012999999999998"/>
    <n v="2"/>
    <s v="Tradicional"/>
    <n v="5300140"/>
    <s v="EL MASTIL S.A."/>
    <s v="CGTM"/>
    <s v="Centro Guatemala Titancasa"/>
    <n v="2"/>
    <n v="226.65"/>
    <n v="2"/>
    <n v="28.568187404284284"/>
    <x v="1"/>
    <n v="5800120"/>
  </r>
  <r>
    <s v="GERARDO PINEDA"/>
    <n v="144"/>
    <s v="PINEDA GERARDO"/>
    <s v="GT/16"/>
    <s v="Sacatepéquez"/>
    <n v="5800120"/>
    <s v="EL MASTIL S.A."/>
    <n v="310035"/>
    <s v="ELECTRONIVEL 5 MTS"/>
    <x v="2"/>
    <n v="9.2012999999999998"/>
    <n v="2"/>
    <s v="Tradicional"/>
    <n v="5300140"/>
    <s v="EL MASTIL S.A."/>
    <s v="CGTM"/>
    <s v="Centro Guatemala Titancasa"/>
    <n v="10"/>
    <n v="832.27"/>
    <n v="0"/>
    <n v="104.90379585688807"/>
    <x v="1"/>
    <n v="5800120"/>
  </r>
  <r>
    <s v="GERARDO PINEDA"/>
    <n v="144"/>
    <s v="PINEDA GERARDO"/>
    <s v="GT/16"/>
    <s v="Sacatepéquez"/>
    <n v="5800121"/>
    <s v="EL MASTIL S.A."/>
    <n v="500019"/>
    <s v="SISTEMA MEJOR AGUA 1100 LTS TRICAPA"/>
    <x v="5"/>
    <n v="9.2012999999999998"/>
    <n v="2"/>
    <s v="Tradicional"/>
    <n v="5800121"/>
    <s v="EL MASTIL S.A."/>
    <s v="CGTM"/>
    <s v="Centro Guatemala Titancasa"/>
    <n v="3"/>
    <n v="2500.11"/>
    <n v="57"/>
    <n v="315.12733735418124"/>
    <x v="1"/>
    <n v="5800121"/>
  </r>
  <r>
    <s v="GERARDO PINEDA"/>
    <n v="144"/>
    <s v="PINEDA GERARDO"/>
    <s v="GT/16"/>
    <s v="Sacatepéquez"/>
    <n v="5800121"/>
    <s v="EL MASTIL S.A."/>
    <n v="500021"/>
    <s v="SISTEMA MEJOR AGUA 2500 LTS TRICAPA"/>
    <x v="5"/>
    <n v="9.2012999999999998"/>
    <n v="2"/>
    <s v="Tradicional"/>
    <n v="5800121"/>
    <s v="EL MASTIL S.A."/>
    <s v="CGTM"/>
    <s v="Centro Guatemala Titancasa"/>
    <n v="1"/>
    <n v="1567.76"/>
    <n v="39"/>
    <n v="197.60891897172172"/>
    <x v="1"/>
    <n v="5800121"/>
  </r>
  <r>
    <s v="GERARDO PINEDA"/>
    <n v="144"/>
    <s v="PINEDA GERARDO"/>
    <s v="GT/16"/>
    <s v="Sacatepéquez"/>
    <n v="5800121"/>
    <s v="EL MASTIL S.A."/>
    <n v="500027"/>
    <s v="SISTEMA MEJOR AGUA 750 LTS TRICAPA"/>
    <x v="5"/>
    <n v="9.2012999999999998"/>
    <n v="2"/>
    <s v="Tradicional"/>
    <n v="5800121"/>
    <s v="EL MASTIL S.A."/>
    <s v="CGTM"/>
    <s v="Centro Guatemala Titancasa"/>
    <n v="2"/>
    <n v="1296.94"/>
    <n v="30"/>
    <n v="163.47330673775627"/>
    <x v="1"/>
    <n v="5800121"/>
  </r>
  <r>
    <s v="GERARDO PINEDA"/>
    <n v="144"/>
    <s v="PINEDA GERARDO"/>
    <s v="GT/20"/>
    <s v="Suchitepéquez"/>
    <n v="5000473"/>
    <s v="LUIS F. MUÑOZ N."/>
    <n v="310059"/>
    <s v="SISTEMA DE LLENADO LAT 3/4 PLG (BLISTER)"/>
    <x v="2"/>
    <n v="9.2012999999999998"/>
    <n v="2"/>
    <s v="Tradicional"/>
    <n v="5000473"/>
    <s v="LUIS F. MUÑOZ N."/>
    <s v="CGTM"/>
    <s v="Centro Guatemala Titancasa"/>
    <n v="0"/>
    <n v="0"/>
    <n v="0"/>
    <n v="0"/>
    <x v="1"/>
    <n v="5000473"/>
  </r>
  <r>
    <s v="GERARDO PINEDA"/>
    <n v="144"/>
    <s v="PINEDA GERARDO"/>
    <s v="GT/20"/>
    <s v="Suchitepéquez"/>
    <n v="5000473"/>
    <s v="LUIS F. MUÑOZ N."/>
    <n v="310088"/>
    <s v="VALVULA DE PIE (PICHANCHA)"/>
    <x v="2"/>
    <n v="9.2012999999999998"/>
    <n v="2"/>
    <s v="Tradicional"/>
    <n v="5000473"/>
    <s v="LUIS F. MUÑOZ N."/>
    <s v="CGTM"/>
    <s v="Centro Guatemala Titancasa"/>
    <n v="30"/>
    <n v="459.7"/>
    <n v="2"/>
    <n v="57.943065297813739"/>
    <x v="1"/>
    <n v="5000473"/>
  </r>
  <r>
    <s v="GERARDO PINEDA"/>
    <n v="144"/>
    <s v="PINEDA GERARDO"/>
    <s v="GT/20"/>
    <s v="Suchitepéquez"/>
    <n v="5000474"/>
    <s v="OTTO FLORIAN O./LA CASA MARAVILLOSA"/>
    <n v="300000"/>
    <s v="CARTUCHO DE REPUESTO FILTRO ESTANDAR"/>
    <x v="1"/>
    <n v="9.2012999999999998"/>
    <n v="2"/>
    <s v="Tradicional"/>
    <n v="5000474"/>
    <s v="OTTO FLORIAN O./LA CASA MARAVILLOSA"/>
    <s v="CGTM"/>
    <s v="Centro Guatemala Titancasa"/>
    <n v="15"/>
    <n v="619.45000000000005"/>
    <n v="2"/>
    <n v="78.07881618170704"/>
    <x v="1"/>
    <n v="5000474"/>
  </r>
  <r>
    <s v="GERARDO PINEDA"/>
    <n v="144"/>
    <s v="PINEDA GERARDO"/>
    <s v="GT/20"/>
    <s v="Suchitepéquez"/>
    <n v="5000474"/>
    <s v="OTTO FLORIAN O./LA CASA MARAVILLOSA"/>
    <n v="310054"/>
    <s v="MULTICONECTOR C/VALV-TUERCA UNION INTEG"/>
    <x v="2"/>
    <n v="9.2012999999999998"/>
    <n v="2"/>
    <s v="Tradicional"/>
    <n v="5000474"/>
    <s v="OTTO FLORIAN O./LA CASA MARAVILLOSA"/>
    <s v="CGTM"/>
    <s v="Centro Guatemala Titancasa"/>
    <n v="6"/>
    <n v="289.5"/>
    <n v="0"/>
    <n v="36.49014009944981"/>
    <x v="1"/>
    <n v="5000474"/>
  </r>
  <r>
    <s v="GERARDO PINEDA"/>
    <n v="144"/>
    <s v="PINEDA GERARDO"/>
    <s v="GT/20"/>
    <s v="Suchitepéquez"/>
    <n v="5000476"/>
    <s v="GRUPO PAR, SOCIEDAD ANONIMA"/>
    <n v="300000"/>
    <s v="CARTUCHO DE REPUESTO FILTRO ESTANDAR"/>
    <x v="1"/>
    <n v="9.2012999999999998"/>
    <n v="2"/>
    <s v="Tradicional"/>
    <n v="5000476"/>
    <s v="GRUPO PAR, SOCIEDAD ANONIMA"/>
    <s v="CGTM"/>
    <s v="Centro Guatemala Titancasa"/>
    <n v="6"/>
    <n v="205.67"/>
    <n v="1"/>
    <n v="25.923755144227435"/>
    <x v="1"/>
    <n v="5000476"/>
  </r>
  <r>
    <s v="GERARDO PINEDA"/>
    <n v="144"/>
    <s v="PINEDA GERARDO"/>
    <s v="GT/20"/>
    <s v="Suchitepéquez"/>
    <n v="5000476"/>
    <s v="GRUPO PAR, SOCIEDAD ANONIMA"/>
    <n v="500019"/>
    <s v="SISTEMA MEJOR AGUA 1100 LTS TRICAPA"/>
    <x v="5"/>
    <n v="9.2012999999999998"/>
    <n v="2"/>
    <s v="Tradicional"/>
    <n v="5000476"/>
    <s v="GRUPO PAR, SOCIEDAD ANONIMA"/>
    <s v="CGTM"/>
    <s v="Centro Guatemala Titancasa"/>
    <n v="26"/>
    <n v="20413.3"/>
    <n v="494"/>
    <n v="2573.0023381419646"/>
    <x v="1"/>
    <n v="5000476"/>
  </r>
  <r>
    <s v="GERARDO PINEDA"/>
    <n v="144"/>
    <s v="PINEDA GERARDO"/>
    <s v="GT/20"/>
    <s v="Suchitepéquez"/>
    <n v="5000476"/>
    <s v="GRUPO PAR, SOCIEDAD ANONIMA"/>
    <n v="500021"/>
    <s v="SISTEMA MEJOR AGUA 2500 LTS TRICAPA"/>
    <x v="5"/>
    <n v="9.2012999999999998"/>
    <n v="2"/>
    <s v="Tradicional"/>
    <n v="5000476"/>
    <s v="GRUPO PAR, SOCIEDAD ANONIMA"/>
    <s v="CGTM"/>
    <s v="Centro Guatemala Titancasa"/>
    <n v="3"/>
    <n v="4800.2700000000004"/>
    <n v="116"/>
    <n v="605.05189918889801"/>
    <x v="1"/>
    <n v="5000476"/>
  </r>
  <r>
    <s v="GERARDO PINEDA"/>
    <n v="144"/>
    <s v="PINEDA GERARDO"/>
    <s v="GT/20"/>
    <s v="Suchitepéquez"/>
    <n v="5000477"/>
    <s v="NERY VICENTE / SUPERELECTRIC"/>
    <n v="500019"/>
    <s v="SISTEMA MEJOR AGUA 1100 LTS TRICAPA"/>
    <x v="5"/>
    <n v="9.2012999999999998"/>
    <n v="2"/>
    <s v="Tradicional"/>
    <n v="5000477"/>
    <s v="NERY VICENTE / SUPERELECTRIC"/>
    <s v="CGTM"/>
    <s v="Centro Guatemala Titancasa"/>
    <n v="2"/>
    <n v="1946.91"/>
    <n v="38"/>
    <n v="245.39902819005124"/>
    <x v="1"/>
    <n v="5000477"/>
  </r>
  <r>
    <s v="GERARDO PINEDA"/>
    <n v="144"/>
    <s v="PINEDA GERARDO"/>
    <s v="GT/20"/>
    <s v="Suchitepéquez"/>
    <n v="5000477"/>
    <s v="NERY VICENTE / SUPERELECTRIC"/>
    <n v="500027"/>
    <s v="SISTEMA MEJOR AGUA 750 LTS TRICAPA"/>
    <x v="5"/>
    <n v="9.2012999999999998"/>
    <n v="2"/>
    <s v="Tradicional"/>
    <n v="5000477"/>
    <s v="NERY VICENTE / SUPERELECTRIC"/>
    <s v="CGTM"/>
    <s v="Centro Guatemala Titancasa"/>
    <n v="2"/>
    <n v="1514.95"/>
    <n v="30"/>
    <n v="190.95246198155957"/>
    <x v="1"/>
    <n v="5000477"/>
  </r>
  <r>
    <s v="GERARDO PINEDA"/>
    <n v="144"/>
    <s v="PINEDA GERARDO"/>
    <s v="GT/20"/>
    <s v="Suchitepéquez"/>
    <n v="5000483"/>
    <s v="RUDI DONALDO GOMEZ MICULAX  / EL AR"/>
    <n v="300002"/>
    <s v="CARTUCHO DE REPUESTO PURIFICADOR"/>
    <x v="8"/>
    <n v="9.2012999999999998"/>
    <n v="2"/>
    <s v="Tradicional"/>
    <n v="5000483"/>
    <s v="RUDI DONALDO GOMEZ MICULAX  / EL AR"/>
    <s v="CGTM"/>
    <s v="Centro Guatemala Titancasa"/>
    <n v="2"/>
    <n v="232.98"/>
    <n v="0"/>
    <n v="29.366054716303339"/>
    <x v="1"/>
    <n v="5000483"/>
  </r>
  <r>
    <s v="GERARDO PINEDA"/>
    <n v="144"/>
    <s v="PINEDA GERARDO"/>
    <s v="GT/20"/>
    <s v="Suchitepéquez"/>
    <n v="5000671"/>
    <s v="FERRETERIA &quot;NISSI&quot;"/>
    <n v="500122"/>
    <s v="Sistema Mejor Agua 1700 lts BICAPA"/>
    <x v="5"/>
    <n v="9.2012999999999998"/>
    <n v="2"/>
    <s v="Tradicional"/>
    <n v="5000671"/>
    <s v="FERRETERIA &quot;NISSI&quot;"/>
    <s v="CGTM"/>
    <s v="Centro Guatemala Titancasa"/>
    <n v="1"/>
    <n v="1389.94"/>
    <n v="28"/>
    <n v="175.19552790960026"/>
    <x v="1"/>
    <n v="5000671"/>
  </r>
  <r>
    <s v="GERARDO PINEDA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001300"/>
    <s v="COMERCIAL DISTRIBUIDORA DON PEPE"/>
    <s v="CGTM"/>
    <s v="Centro Guatemala Titancasa"/>
    <n v="1"/>
    <n v="152.19"/>
    <n v="0"/>
    <n v="19.182847743472426"/>
    <x v="1"/>
    <n v="5001300"/>
  </r>
  <r>
    <s v="GERARDO PINEDA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361"/>
    <s v="COMERCIAL DISTRIBUIDORA DON PEPE"/>
    <s v="CGTM"/>
    <s v="Centro Guatemala Titancasa"/>
    <n v="1"/>
    <n v="152.19"/>
    <n v="0"/>
    <n v="19.182847743472426"/>
    <x v="1"/>
    <n v="5001300"/>
  </r>
  <r>
    <s v="GERARDO PINEDA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538"/>
    <s v="COMERCIAL DISTRIBUIDORA DON"/>
    <s v="CGTM"/>
    <s v="Centro Guatemala Titancasa"/>
    <n v="1"/>
    <n v="152.19"/>
    <n v="0"/>
    <n v="19.182847743472426"/>
    <x v="1"/>
    <n v="5001300"/>
  </r>
  <r>
    <s v="GERARDO PINEDA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539"/>
    <s v="COMERCIAL DISTRIBUIDORA DON"/>
    <s v="CGTM"/>
    <s v="Centro Guatemala Titancasa"/>
    <n v="1"/>
    <n v="152.19"/>
    <n v="0"/>
    <n v="19.182847743472426"/>
    <x v="1"/>
    <n v="5001300"/>
  </r>
  <r>
    <s v="GERARDO PINEDA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001300"/>
    <s v="COMERCIAL DISTRIBUIDORA DON PEPE"/>
    <s v="CGTM"/>
    <s v="Centro Guatemala Titancasa"/>
    <n v="12"/>
    <n v="7868.99"/>
    <n v="228"/>
    <n v="991.84990515084473"/>
    <x v="1"/>
    <n v="5001300"/>
  </r>
  <r>
    <s v="GERARDO PINEDA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361"/>
    <s v="COMERCIAL DISTRIBUIDORA DON PEPE"/>
    <s v="CGTM"/>
    <s v="Centro Guatemala Titancasa"/>
    <n v="9"/>
    <n v="7868.94"/>
    <n v="171"/>
    <n v="991.84360288139749"/>
    <x v="1"/>
    <n v="5001300"/>
  </r>
  <r>
    <s v="GERARDO PINEDA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538"/>
    <s v="COMERCIAL DISTRIBUIDORA DON"/>
    <s v="CGTM"/>
    <s v="Centro Guatemala Titancasa"/>
    <n v="9"/>
    <n v="7868.94"/>
    <n v="171"/>
    <n v="991.84360288139749"/>
    <x v="1"/>
    <n v="5001300"/>
  </r>
  <r>
    <s v="GERARDO PINEDA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539"/>
    <s v="COMERCIAL DISTRIBUIDORA DON"/>
    <s v="CGTM"/>
    <s v="Centro Guatemala Titancasa"/>
    <n v="9"/>
    <n v="7868.94"/>
    <n v="171"/>
    <n v="991.84360288139749"/>
    <x v="1"/>
    <n v="5001300"/>
  </r>
  <r>
    <s v="GERARDO PINEDA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001300"/>
    <s v="COMERCIAL DISTRIBUIDORA DON PEPE"/>
    <s v="CGTM"/>
    <s v="Centro Guatemala Titancasa"/>
    <n v="4"/>
    <n v="2041.03"/>
    <n v="60"/>
    <n v="257.26242019751311"/>
    <x v="1"/>
    <n v="5001300"/>
  </r>
  <r>
    <s v="GERARDO PINEDA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361"/>
    <s v="COMERCIAL DISTRIBUIDORA DON PEPE"/>
    <s v="CGTM"/>
    <s v="Centro Guatemala Titancasa"/>
    <n v="3"/>
    <n v="2041.01"/>
    <n v="45"/>
    <n v="257.25989928973422"/>
    <x v="1"/>
    <n v="5001300"/>
  </r>
  <r>
    <s v="GERARDO PINEDA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538"/>
    <s v="COMERCIAL DISTRIBUIDORA DON"/>
    <s v="CGTM"/>
    <s v="Centro Guatemala Titancasa"/>
    <n v="3"/>
    <n v="2041.01"/>
    <n v="45"/>
    <n v="257.25989928973422"/>
    <x v="1"/>
    <n v="5001300"/>
  </r>
  <r>
    <s v="GERARDO PINEDA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539"/>
    <s v="COMERCIAL DISTRIBUIDORA DON"/>
    <s v="CGTM"/>
    <s v="Centro Guatemala Titancasa"/>
    <n v="3"/>
    <n v="2041.01"/>
    <n v="45"/>
    <n v="257.25989928973422"/>
    <x v="1"/>
    <n v="5001300"/>
  </r>
  <r>
    <s v="GERARDO PINEDA"/>
    <n v="144"/>
    <s v="PINEDA GERARDO"/>
    <s v="GT/20"/>
    <s v="Suchitepéquez"/>
    <n v="5001587"/>
    <s v="CONSTRUMATERIALES FERRETEROS, S.A."/>
    <n v="500019"/>
    <s v="SISTEMA MEJOR AGUA 1100 LTS TRICAPA"/>
    <x v="5"/>
    <n v="9.2012999999999998"/>
    <n v="2"/>
    <s v="Tradicional"/>
    <n v="5001587"/>
    <s v="CONSTRUMATERIALES FERRETEROS, S.A."/>
    <s v="CGTM"/>
    <s v="Centro Guatemala Titancasa"/>
    <n v="1"/>
    <n v="973.46"/>
    <n v="19"/>
    <n v="122.70014432197034"/>
    <x v="1"/>
    <n v="5001587"/>
  </r>
  <r>
    <s v="GERARDO PINEDA"/>
    <n v="144"/>
    <s v="PINEDA GERARDO"/>
    <s v="GT/20"/>
    <s v="Suchitepéquez"/>
    <n v="5001953"/>
    <s v="COSTA ACEROS, S.A."/>
    <n v="500019"/>
    <s v="SISTEMA MEJOR AGUA 1100 LTS TRICAPA"/>
    <x v="5"/>
    <n v="9.2012999999999998"/>
    <n v="2"/>
    <s v="Tradicional"/>
    <n v="5001953"/>
    <s v="COSTA ACEROS, S.A."/>
    <s v="CGTM"/>
    <s v="Centro Guatemala Titancasa"/>
    <n v="13"/>
    <n v="11199.21"/>
    <n v="247"/>
    <n v="1411.6087803217938"/>
    <x v="1"/>
    <n v="5001953"/>
  </r>
  <r>
    <s v="GERARDO PINEDA"/>
    <n v="144"/>
    <s v="PINEDA GERARDO"/>
    <s v="GT/20"/>
    <s v="Suchitepéquez"/>
    <n v="5001953"/>
    <s v="COSTA ACEROS, S.A."/>
    <n v="500021"/>
    <s v="SISTEMA MEJOR AGUA 2500 LTS TRICAPA"/>
    <x v="5"/>
    <n v="9.2012999999999998"/>
    <n v="2"/>
    <s v="Tradicional"/>
    <n v="5001953"/>
    <s v="COSTA ACEROS, S.A."/>
    <s v="CGTM"/>
    <s v="Centro Guatemala Titancasa"/>
    <n v="1"/>
    <n v="1755.69"/>
    <n v="39"/>
    <n v="221.29662891607268"/>
    <x v="1"/>
    <n v="5001953"/>
  </r>
  <r>
    <s v="GERARDO PINEDA"/>
    <n v="144"/>
    <s v="PINEDA GERARDO"/>
    <s v="GT/20"/>
    <s v="Suchitepéquez"/>
    <n v="5001953"/>
    <s v="COSTA ACEROS, S.A."/>
    <n v="500023"/>
    <s v="SISTEMA MEJOR AGUA 450 LTS TRICAPA"/>
    <x v="5"/>
    <n v="9.2012999999999998"/>
    <n v="2"/>
    <s v="Tradicional"/>
    <n v="5001953"/>
    <s v="COSTA ACEROS, S.A."/>
    <s v="CGTM"/>
    <s v="Centro Guatemala Titancasa"/>
    <n v="2"/>
    <n v="1164.52"/>
    <n v="21"/>
    <n v="146.78237633371776"/>
    <x v="1"/>
    <n v="5001953"/>
  </r>
  <r>
    <s v="GERARDO PINEDA"/>
    <n v="144"/>
    <s v="PINEDA GERARDO"/>
    <s v="GT/20"/>
    <s v="Suchitepéquez"/>
    <n v="5001953"/>
    <s v="COSTA ACEROS, S.A."/>
    <n v="500027"/>
    <s v="SISTEMA MEJOR AGUA 750 LTS TRICAPA"/>
    <x v="5"/>
    <n v="9.2012999999999998"/>
    <n v="2"/>
    <s v="Tradicional"/>
    <n v="5001953"/>
    <s v="COSTA ACEROS, S.A."/>
    <s v="CGTM"/>
    <s v="Centro Guatemala Titancasa"/>
    <n v="2"/>
    <n v="1452.4"/>
    <n v="30"/>
    <n v="183.06832290307742"/>
    <x v="1"/>
    <n v="5001953"/>
  </r>
  <r>
    <s v="GERARDO PINEDA"/>
    <n v="144"/>
    <s v="PINEDA GERARDO"/>
    <s v="GT/20"/>
    <s v="Suchitepéquez"/>
    <n v="5002275"/>
    <s v="BRENDA DE LEÓN/ FERRETERÍA EL"/>
    <n v="500019"/>
    <s v="SISTEMA MEJOR AGUA 1100 LTS TRICAPA"/>
    <x v="5"/>
    <n v="9.2012999999999998"/>
    <n v="2"/>
    <s v="Tradicional"/>
    <n v="5002275"/>
    <s v="BRENDA DE LEÓN/ FERRETERÍA EL"/>
    <s v="CGTM"/>
    <s v="Centro Guatemala Titancasa"/>
    <n v="2"/>
    <n v="1946.91"/>
    <n v="38"/>
    <n v="245.39902819005124"/>
    <x v="1"/>
    <n v="5002275"/>
  </r>
  <r>
    <s v="GERARDO PINEDA"/>
    <n v="144"/>
    <s v="PINEDA GERARDO"/>
    <s v="GT/20"/>
    <s v="Suchitepéquez"/>
    <n v="5002275"/>
    <s v="BRENDA DE LEÓN/ FERRETERÍA EL"/>
    <n v="500027"/>
    <s v="SISTEMA MEJOR AGUA 750 LTS TRICAPA"/>
    <x v="5"/>
    <n v="9.2012999999999998"/>
    <n v="2"/>
    <s v="Tradicional"/>
    <n v="5002275"/>
    <s v="BRENDA DE LEÓN/ FERRETERÍA EL"/>
    <s v="CGTM"/>
    <s v="Centro Guatemala Titancasa"/>
    <n v="1"/>
    <n v="757.47"/>
    <n v="15"/>
    <n v="95.475600763835061"/>
    <x v="1"/>
    <n v="5002275"/>
  </r>
  <r>
    <s v="GERARDO PINEDA"/>
    <n v="144"/>
    <s v="PINEDA GERARDO"/>
    <s v="GT/20"/>
    <s v="Suchitepéquez"/>
    <n v="5800051"/>
    <s v="FERROCONSTRUCCIONES, S.A."/>
    <n v="500019"/>
    <s v="SISTEMA MEJOR AGUA 1100 LTS TRICAPA"/>
    <x v="5"/>
    <n v="9.2012999999999998"/>
    <n v="2"/>
    <s v="Tradicional"/>
    <n v="5300080"/>
    <s v="FERROCONSTRUCCIONES"/>
    <s v="CGTM"/>
    <s v="Centro Guatemala Titancasa"/>
    <n v="4"/>
    <n v="3436.61"/>
    <n v="76"/>
    <n v="433.16884410076068"/>
    <x v="1"/>
    <n v="5800051"/>
  </r>
  <r>
    <s v="GERARDO PINEDA"/>
    <n v="144"/>
    <s v="PINEDA GERARDO"/>
    <s v="GT/20"/>
    <s v="Suchitepéquez"/>
    <n v="5800051"/>
    <s v="FERROCONSTRUCCIONES, S.A."/>
    <n v="500021"/>
    <s v="SISTEMA MEJOR AGUA 2500 LTS TRICAPA"/>
    <x v="5"/>
    <n v="9.2012999999999998"/>
    <n v="2"/>
    <s v="Tradicional"/>
    <n v="5300080"/>
    <s v="FERROCONSTRUCCIONES"/>
    <s v="CGTM"/>
    <s v="Centro Guatemala Titancasa"/>
    <n v="2"/>
    <n v="3232.53"/>
    <n v="77"/>
    <n v="407.44550112495511"/>
    <x v="1"/>
    <n v="5800051"/>
  </r>
  <r>
    <s v="GERARDO PINEDA"/>
    <n v="144"/>
    <s v="PINEDA GERARDO"/>
    <s v="GT/20"/>
    <s v="Suchitepéquez"/>
    <n v="5800052"/>
    <s v="FERROCONSTRUCCIONES, S.A."/>
    <n v="500019"/>
    <s v="SISTEMA MEJOR AGUA 1100 LTS TRICAPA"/>
    <x v="5"/>
    <n v="9.2012999999999998"/>
    <n v="2"/>
    <s v="Tradicional"/>
    <n v="5300081"/>
    <s v="FERROCONSTRUCCIONES"/>
    <s v="CGTM"/>
    <s v="Centro Guatemala Titancasa"/>
    <n v="1"/>
    <n v="859.15"/>
    <n v="19"/>
    <n v="108.2918959117178"/>
    <x v="1"/>
    <n v="5800052"/>
  </r>
  <r>
    <s v="GERARDO PINEDA"/>
    <n v="144"/>
    <s v="PINEDA GERARDO"/>
    <s v="GT/20"/>
    <s v="Suchitepéquez"/>
    <n v="5800052"/>
    <s v="FERROCONSTRUCCIONES, S.A."/>
    <n v="500021"/>
    <s v="SISTEMA MEJOR AGUA 2500 LTS TRICAPA"/>
    <x v="5"/>
    <n v="9.2012999999999998"/>
    <n v="2"/>
    <s v="Tradicional"/>
    <n v="5300081"/>
    <s v="FERROCONSTRUCCIONES"/>
    <s v="CGTM"/>
    <s v="Centro Guatemala Titancasa"/>
    <n v="1"/>
    <n v="1616.26"/>
    <n v="39"/>
    <n v="203.72212033553282"/>
    <x v="1"/>
    <n v="5800052"/>
  </r>
  <r>
    <s v="GERARDO PINEDA"/>
    <n v="144"/>
    <s v="PINEDA GERARDO"/>
    <s v="GT/20"/>
    <s v="Suchitepéquez"/>
    <n v="5800053"/>
    <s v="FERROCONSTRUCCIONES, S.A."/>
    <n v="500019"/>
    <s v="SISTEMA MEJOR AGUA 1100 LTS TRICAPA"/>
    <x v="5"/>
    <n v="9.2012999999999998"/>
    <n v="2"/>
    <s v="Tradicional"/>
    <n v="5300082"/>
    <s v="FERROCONSTRUCCIONES"/>
    <s v="CGTM"/>
    <s v="Centro Guatemala Titancasa"/>
    <n v="5"/>
    <n v="3436.62"/>
    <n v="95"/>
    <n v="433.17010455465009"/>
    <x v="1"/>
    <n v="5800053"/>
  </r>
  <r>
    <s v="GERARDO PINEDA"/>
    <n v="144"/>
    <s v="PINEDA GERARDO"/>
    <s v="GT/20"/>
    <s v="Suchitepéquez"/>
    <n v="5800053"/>
    <s v="FERROCONSTRUCCIONES, S.A."/>
    <n v="500021"/>
    <s v="SISTEMA MEJOR AGUA 2500 LTS TRICAPA"/>
    <x v="5"/>
    <n v="9.2012999999999998"/>
    <n v="2"/>
    <s v="Tradicional"/>
    <n v="5300082"/>
    <s v="FERROCONSTRUCCIONES"/>
    <s v="CGTM"/>
    <s v="Centro Guatemala Titancasa"/>
    <n v="2"/>
    <n v="3232.53"/>
    <n v="77"/>
    <n v="407.44550112495511"/>
    <x v="1"/>
    <n v="5800053"/>
  </r>
  <r>
    <s v="GERARDO PINEDA"/>
    <n v="144"/>
    <s v="PINEDA GERARDO"/>
    <s v="GT/20"/>
    <s v="Suchitepéquez"/>
    <n v="5800053"/>
    <s v="FERROCONSTRUCCIONES, S.A."/>
    <n v="500027"/>
    <s v="SISTEMA MEJOR AGUA 750 LTS TRICAPA"/>
    <x v="5"/>
    <n v="9.2012999999999998"/>
    <n v="2"/>
    <s v="Tradicional"/>
    <n v="5300082"/>
    <s v="FERROCONSTRUCCIONES"/>
    <s v="CGTM"/>
    <s v="Centro Guatemala Titancasa"/>
    <n v="1"/>
    <n v="668.53"/>
    <n v="15"/>
    <n v="84.265123871105985"/>
    <x v="1"/>
    <n v="5800053"/>
  </r>
  <r>
    <s v="GERARDO PINEDA"/>
    <n v="144"/>
    <s v="PINEDA GERARDO"/>
    <s v="GT/20"/>
    <s v="Suchitepéquez"/>
    <n v="5800054"/>
    <s v="FERROCONSTRUCCIONES, S.A."/>
    <n v="500019"/>
    <s v="SISTEMA MEJOR AGUA 1100 LTS TRICAPA"/>
    <x v="5"/>
    <n v="9.2012999999999998"/>
    <n v="2"/>
    <s v="Tradicional"/>
    <n v="5300083"/>
    <s v="FERROCONSTRUCCIONES"/>
    <s v="CGTM"/>
    <s v="Centro Guatemala Titancasa"/>
    <n v="4"/>
    <n v="3436.6"/>
    <n v="76"/>
    <n v="433.16758364687121"/>
    <x v="1"/>
    <n v="5800054"/>
  </r>
  <r>
    <s v="GERARDO PINEDA"/>
    <n v="144"/>
    <s v="PINEDA GERARDO"/>
    <s v="GT/20"/>
    <s v="Suchitepéquez"/>
    <n v="5800054"/>
    <s v="FERROCONSTRUCCIONES, S.A."/>
    <n v="500021"/>
    <s v="SISTEMA MEJOR AGUA 2500 LTS TRICAPA"/>
    <x v="5"/>
    <n v="9.2012999999999998"/>
    <n v="2"/>
    <s v="Tradicional"/>
    <n v="5300083"/>
    <s v="FERROCONSTRUCCIONES"/>
    <s v="CGTM"/>
    <s v="Centro Guatemala Titancasa"/>
    <n v="2"/>
    <n v="3232.52"/>
    <n v="77"/>
    <n v="407.44424067106564"/>
    <x v="1"/>
    <n v="5800054"/>
  </r>
  <r>
    <s v="GERARDO PINEDA"/>
    <n v="144"/>
    <s v="PINEDA GERARDO"/>
    <s v="GT/20"/>
    <s v="Suchitepéquez"/>
    <n v="5800054"/>
    <s v="FERROCONSTRUCCIONES, S.A."/>
    <n v="500027"/>
    <s v="SISTEMA MEJOR AGUA 750 LTS TRICAPA"/>
    <x v="5"/>
    <n v="9.2012999999999998"/>
    <n v="2"/>
    <s v="Tradicional"/>
    <n v="5300083"/>
    <s v="FERROCONSTRUCCIONES"/>
    <s v="CGTM"/>
    <s v="Centro Guatemala Titancasa"/>
    <n v="1"/>
    <n v="668.53"/>
    <n v="15"/>
    <n v="84.265123871105985"/>
    <x v="1"/>
    <n v="5800054"/>
  </r>
  <r>
    <s v="GERARDO PINEDA"/>
    <n v="144"/>
    <s v="PINEDA GERARDO"/>
    <s v="GT/20"/>
    <s v="Suchitepéquez"/>
    <n v="5800055"/>
    <s v="FERROCONSTRUCCIONES, S.A."/>
    <n v="500019"/>
    <s v="SISTEMA MEJOR AGUA 1100 LTS TRICAPA"/>
    <x v="5"/>
    <n v="9.2012999999999998"/>
    <n v="2"/>
    <s v="Tradicional"/>
    <n v="5300084"/>
    <s v="FERROCONSTRUCCIONES"/>
    <s v="CGTM"/>
    <s v="Centro Guatemala Titancasa"/>
    <n v="5"/>
    <n v="4295.75"/>
    <n v="95"/>
    <n v="541.45947955858901"/>
    <x v="1"/>
    <n v="5800055"/>
  </r>
  <r>
    <s v="GERARDO PINEDA"/>
    <n v="144"/>
    <s v="PINEDA GERARDO"/>
    <s v="GT/20"/>
    <s v="Suchitepéquez"/>
    <n v="5800055"/>
    <s v="FERROCONSTRUCCIONES, S.A."/>
    <n v="500021"/>
    <s v="SISTEMA MEJOR AGUA 2500 LTS TRICAPA"/>
    <x v="5"/>
    <n v="9.2012999999999998"/>
    <n v="2"/>
    <s v="Tradicional"/>
    <n v="5300084"/>
    <s v="FERROCONSTRUCCIONES"/>
    <s v="CGTM"/>
    <s v="Centro Guatemala Titancasa"/>
    <n v="3"/>
    <n v="4848.79"/>
    <n v="116"/>
    <n v="611.16762146048791"/>
    <x v="1"/>
    <n v="5800055"/>
  </r>
  <r>
    <s v="GERARDO PINEDA"/>
    <n v="144"/>
    <s v="PINEDA GERARDO"/>
    <s v="GT/20"/>
    <s v="Suchitepéquez"/>
    <n v="5800057"/>
    <s v="FERROCONSTRUCCIONES, S.A."/>
    <n v="500019"/>
    <s v="SISTEMA MEJOR AGUA 1100 LTS TRICAPA"/>
    <x v="5"/>
    <n v="9.2012999999999998"/>
    <n v="2"/>
    <s v="Tradicional"/>
    <n v="5300086"/>
    <s v="FERROCONSTRUCCIONES"/>
    <s v="CGTM"/>
    <s v="Centro Guatemala Titancasa"/>
    <n v="1"/>
    <n v="0.02"/>
    <n v="19"/>
    <n v="2.5209077788911787E-3"/>
    <x v="1"/>
    <n v="5800057"/>
  </r>
  <r>
    <s v="GERARDO PINEDA"/>
    <n v="144"/>
    <s v="PINEDA GERARDO"/>
    <s v="GT/20"/>
    <s v="Suchitepéquez"/>
    <n v="5800057"/>
    <s v="FERROCONSTRUCCIONES, S.A."/>
    <n v="500021"/>
    <s v="SISTEMA MEJOR AGUA 2500 LTS TRICAPA"/>
    <x v="5"/>
    <n v="9.2012999999999998"/>
    <n v="2"/>
    <s v="Tradicional"/>
    <n v="5300086"/>
    <s v="FERROCONSTRUCCIONES"/>
    <s v="CGTM"/>
    <s v="Centro Guatemala Titancasa"/>
    <n v="4"/>
    <n v="4848.8100000000004"/>
    <n v="154"/>
    <n v="611.17014236826685"/>
    <x v="1"/>
    <n v="5800057"/>
  </r>
  <r>
    <s v="GERARDO PINEDA"/>
    <n v="144"/>
    <s v="PINEDA GERARDO"/>
    <s v="GT/20"/>
    <s v="Suchitepéquez"/>
    <n v="5800058"/>
    <s v="FERROCONSTRUCCIONES, S.A."/>
    <n v="500019"/>
    <s v="SISTEMA MEJOR AGUA 1100 LTS TRICAPA"/>
    <x v="5"/>
    <n v="9.2012999999999998"/>
    <n v="2"/>
    <s v="Tradicional"/>
    <n v="5300087"/>
    <s v="FERROCONSTRUCCIONES"/>
    <s v="CGTM"/>
    <s v="Centro Guatemala Titancasa"/>
    <n v="6"/>
    <n v="5154.8999999999996"/>
    <n v="114"/>
    <n v="649.75137547030681"/>
    <x v="1"/>
    <n v="5800058"/>
  </r>
  <r>
    <s v="GERARDO PINEDA"/>
    <n v="144"/>
    <s v="PINEDA GERARDO"/>
    <s v="GT/20"/>
    <s v="Suchitepéquez"/>
    <n v="5800058"/>
    <s v="FERROCONSTRUCCIONES, S.A."/>
    <n v="500021"/>
    <s v="SISTEMA MEJOR AGUA 2500 LTS TRICAPA"/>
    <x v="5"/>
    <n v="9.2012999999999998"/>
    <n v="2"/>
    <s v="Tradicional"/>
    <n v="5300087"/>
    <s v="FERROCONSTRUCCIONES"/>
    <s v="CGTM"/>
    <s v="Centro Guatemala Titancasa"/>
    <n v="3"/>
    <n v="4848.79"/>
    <n v="116"/>
    <n v="611.16762146048791"/>
    <x v="1"/>
    <n v="5800058"/>
  </r>
  <r>
    <s v="GERARDO PINEDA"/>
    <n v="144"/>
    <s v="PINEDA GERARDO"/>
    <s v="GT/20"/>
    <s v="Suchitepéquez"/>
    <n v="5800058"/>
    <s v="FERROCONSTRUCCIONES, S.A."/>
    <n v="500023"/>
    <s v="SISTEMA MEJOR AGUA 450 LTS TRICAPA"/>
    <x v="5"/>
    <n v="9.2012999999999998"/>
    <n v="2"/>
    <s v="Tradicional"/>
    <n v="5300087"/>
    <s v="FERROCONSTRUCCIONES"/>
    <s v="CGTM"/>
    <s v="Centro Guatemala Titancasa"/>
    <n v="1"/>
    <n v="536.02"/>
    <n v="11"/>
    <n v="67.562849382062481"/>
    <x v="1"/>
    <n v="5800058"/>
  </r>
  <r>
    <s v="GERARDO PINEDA"/>
    <n v="144"/>
    <s v="PINEDA GERARDO"/>
    <s v="GT/20"/>
    <s v="Suchitepéquez"/>
    <n v="5800218"/>
    <s v="FERRETERIAS EL TEJAR XELA S.A."/>
    <n v="310049"/>
    <s v="JARRO DE AIRE ROSCADO 1.38"/>
    <x v="2"/>
    <n v="9.2012999999999998"/>
    <n v="2"/>
    <s v="Tradicional"/>
    <n v="5800218"/>
    <s v="FERRETERIAS EL TEJAR XELA S.A."/>
    <s v="CGTM"/>
    <s v="Centro Guatemala Titancasa"/>
    <n v="2"/>
    <n v="26.98"/>
    <n v="0"/>
    <n v="3.4007045937242002"/>
    <x v="1"/>
    <n v="5800218"/>
  </r>
  <r>
    <s v="GERARDO PINEDA"/>
    <n v="144"/>
    <s v="PINEDA GERARDO"/>
    <s v="GT/20"/>
    <s v="Suchitepéquez"/>
    <n v="5800218"/>
    <s v="FERRETERIAS EL TEJAR XELA S.A."/>
    <n v="310063"/>
    <s v="SMA C/FILTRO-MULTIC-VALV ESF INTEG MX-GU"/>
    <x v="4"/>
    <n v="9.2012999999999998"/>
    <n v="2"/>
    <s v="Tradicional"/>
    <n v="5800218"/>
    <s v="FERRETERIAS EL TEJAR XELA S.A."/>
    <s v="CGTM"/>
    <s v="Centro Guatemala Titancasa"/>
    <n v="2"/>
    <n v="308.3"/>
    <n v="0"/>
    <n v="38.859793411607519"/>
    <x v="1"/>
    <n v="5800218"/>
  </r>
  <r>
    <s v="GERARDO PINEDA"/>
    <n v="144"/>
    <s v="PINEDA GERARDO"/>
    <s v="GT/20"/>
    <s v="Suchitepéquez"/>
    <n v="5800218"/>
    <s v="FERRETERIAS EL TEJAR XELA S.A."/>
    <n v="310088"/>
    <s v="VALVULA DE PIE (PICHANCHA)"/>
    <x v="2"/>
    <n v="9.2012999999999998"/>
    <n v="2"/>
    <s v="Tradicional"/>
    <n v="5800218"/>
    <s v="FERRETERIAS EL TEJAR XELA S.A."/>
    <s v="CGTM"/>
    <s v="Centro Guatemala Titancasa"/>
    <n v="3"/>
    <n v="39.729999999999997"/>
    <n v="0"/>
    <n v="5.0077833027673258"/>
    <x v="1"/>
    <n v="5800218"/>
  </r>
  <r>
    <s v="GERARDO PINEDA"/>
    <n v="144"/>
    <s v="PINEDA GERARDO"/>
    <s v="GT/20"/>
    <s v="Suchitepéquez"/>
    <n v="5800218"/>
    <s v="FERRETERIAS EL TEJAR XELA S.A."/>
    <n v="320010"/>
    <s v="SISTEMA HIDRONEUMATICO 1/2 HP CONSTRUCT"/>
    <x v="3"/>
    <n v="9.2012999999999998"/>
    <n v="2"/>
    <s v="Tradicional"/>
    <n v="5800218"/>
    <s v="FERRETERIAS EL TEJAR XELA S.A."/>
    <s v="CGTM"/>
    <s v="Centro Guatemala Titancasa"/>
    <n v="1"/>
    <n v="995.27"/>
    <n v="0"/>
    <n v="125.44919425485116"/>
    <x v="1"/>
    <n v="5800218"/>
  </r>
  <r>
    <s v="GERARDO PINEDA"/>
    <n v="144"/>
    <s v="PINEDA GERARDO"/>
    <s v="GT/20"/>
    <s v="Suchitepéquez"/>
    <n v="5800218"/>
    <s v="FERRETERIAS EL TEJAR XELA S.A."/>
    <n v="500019"/>
    <s v="SISTEMA MEJOR AGUA 1100 LTS TRICAPA"/>
    <x v="5"/>
    <n v="9.2012999999999998"/>
    <n v="2"/>
    <s v="Tradicional"/>
    <n v="5800218"/>
    <s v="FERRETERIAS EL TEJAR XELA S.A."/>
    <s v="CGTM"/>
    <s v="Centro Guatemala Titancasa"/>
    <n v="5"/>
    <n v="4428.25"/>
    <n v="95"/>
    <n v="558.16049359374313"/>
    <x v="1"/>
    <n v="5800218"/>
  </r>
  <r>
    <s v="GERARDO PINEDA"/>
    <n v="144"/>
    <s v="PINEDA GERARDO"/>
    <s v="GT/20"/>
    <s v="Suchitepéquez"/>
    <n v="5800218"/>
    <s v="FERRETERIAS EL TEJAR XELA S.A."/>
    <n v="500021"/>
    <s v="SISTEMA MEJOR AGUA 2500 LTS TRICAPA"/>
    <x v="5"/>
    <n v="9.2012999999999998"/>
    <n v="2"/>
    <s v="Tradicional"/>
    <n v="5800218"/>
    <s v="FERRETERIAS EL TEJAR XELA S.A."/>
    <s v="CGTM"/>
    <s v="Centro Guatemala Titancasa"/>
    <n v="1"/>
    <n v="1666.11"/>
    <n v="39"/>
    <n v="210.00548297441907"/>
    <x v="1"/>
    <n v="5800218"/>
  </r>
  <r>
    <s v="GERARDO PINEDA"/>
    <n v="144"/>
    <s v="PINEDA GERARDO"/>
    <s v="GT/20"/>
    <s v="Suchitepéquez"/>
    <n v="5800218"/>
    <s v="FERRETERIAS EL TEJAR XELA S.A."/>
    <n v="500027"/>
    <s v="SISTEMA MEJOR AGUA 750 LTS TRICAPA"/>
    <x v="5"/>
    <n v="9.2012999999999998"/>
    <n v="2"/>
    <s v="Tradicional"/>
    <n v="5800218"/>
    <s v="FERRETERIAS EL TEJAR XELA S.A."/>
    <s v="CGTM"/>
    <s v="Centro Guatemala Titancasa"/>
    <n v="4"/>
    <n v="2756.6"/>
    <n v="60"/>
    <n v="347.45671916457115"/>
    <x v="1"/>
    <n v="5800218"/>
  </r>
  <r>
    <s v="GERARDO PINEDA"/>
    <n v="144"/>
    <s v="PINEDA GERARDO"/>
    <s v="GT/20"/>
    <s v="Suchitepéquez"/>
    <n v="5800393"/>
    <s v="FERROCONSTRUCCIONES, S.A."/>
    <n v="500019"/>
    <s v="SISTEMA MEJOR AGUA 1100 LTS TRICAPA"/>
    <x v="5"/>
    <n v="9.2012999999999998"/>
    <n v="2"/>
    <s v="Tradicional"/>
    <n v="5300499"/>
    <s v="FERROCONSTRUCCIONES"/>
    <s v="CGTM"/>
    <s v="Centro Guatemala Titancasa"/>
    <n v="2"/>
    <n v="1718.3"/>
    <n v="38"/>
    <n v="216.5837918234356"/>
    <x v="1"/>
    <n v="5800393"/>
  </r>
  <r>
    <s v="GERARDO PINEDA"/>
    <n v="144"/>
    <s v="PINEDA GERARDO"/>
    <s v="GT/20"/>
    <s v="Suchitepéquez"/>
    <n v="5800393"/>
    <s v="FERROCONSTRUCCIONES, S.A."/>
    <n v="500122"/>
    <s v="Sistema Mejor Agua 1700 lts BICAPA"/>
    <x v="5"/>
    <n v="9.2012999999999998"/>
    <n v="2"/>
    <s v="Tradicional"/>
    <n v="5300499"/>
    <s v="FERROCONSTRUCCIONES"/>
    <s v="CGTM"/>
    <s v="Centro Guatemala Titancasa"/>
    <n v="-1"/>
    <n v="-1226.73"/>
    <n v="-28"/>
    <n v="-154.62365997995877"/>
    <x v="1"/>
    <n v="5800393"/>
  </r>
  <r>
    <s v="GERARDO PINEDA"/>
    <n v="144"/>
    <s v="PINEDA GERARDO"/>
    <s v="GT/23"/>
    <s v="Guatemala"/>
    <n v="5000001"/>
    <s v="CORPORACION FG SOCIEDAD ANONIMA"/>
    <n v="300000"/>
    <s v="CARTUCHO DE REPUESTO FILTRO ESTANDAR"/>
    <x v="1"/>
    <n v="9.2012999999999998"/>
    <n v="2"/>
    <s v="Tradicional"/>
    <n v="5000001"/>
    <s v="CORPORACION FG SOCIEDAD ANONIMA"/>
    <s v="CGTM"/>
    <s v="Centro Guatemala Titancasa"/>
    <n v="6"/>
    <n v="210.14"/>
    <n v="1"/>
    <n v="26.487178032809613"/>
    <x v="1"/>
    <n v="5000001"/>
  </r>
  <r>
    <s v="GERARDO PINEDA"/>
    <n v="144"/>
    <s v="PINEDA GERARDO"/>
    <s v="GT/23"/>
    <s v="Guatemala"/>
    <n v="5000001"/>
    <s v="CORPORACION FG SOCIEDAD ANONIMA"/>
    <n v="500019"/>
    <s v="SISTEMA MEJOR AGUA 1100 LTS TRICAPA"/>
    <x v="5"/>
    <n v="9.2012999999999998"/>
    <n v="2"/>
    <s v="Tradicional"/>
    <n v="5000001"/>
    <s v="CORPORACION FG SOCIEDAD ANONIMA"/>
    <s v="CGTM"/>
    <s v="Centro Guatemala Titancasa"/>
    <n v="4"/>
    <n v="3476.16"/>
    <n v="76"/>
    <n v="438.15393923351797"/>
    <x v="1"/>
    <n v="5000001"/>
  </r>
  <r>
    <s v="GERARDO PINEDA"/>
    <n v="144"/>
    <s v="PINEDA GERARDO"/>
    <s v="GT/23"/>
    <s v="Guatemala"/>
    <n v="5000001"/>
    <s v="CORPORACION FG SOCIEDAD ANONIMA"/>
    <n v="500021"/>
    <s v="SISTEMA MEJOR AGUA 2500 LTS TRICAPA"/>
    <x v="5"/>
    <n v="9.2012999999999998"/>
    <n v="2"/>
    <s v="Tradicional"/>
    <n v="5000001"/>
    <s v="CORPORACION FG SOCIEDAD ANONIMA"/>
    <s v="CGTM"/>
    <s v="Centro Guatemala Titancasa"/>
    <n v="2"/>
    <n v="3269.74"/>
    <n v="77"/>
    <n v="412.13565004758209"/>
    <x v="1"/>
    <n v="5000001"/>
  </r>
  <r>
    <s v="GERARDO PINEDA"/>
    <n v="144"/>
    <s v="PINEDA GERARDO"/>
    <s v="GT/23"/>
    <s v="Guatemala"/>
    <n v="5000001"/>
    <s v="CORPORACION FG SOCIEDAD ANONIMA"/>
    <n v="500023"/>
    <s v="SISTEMA MEJOR AGUA 450 LTS TRICAPA"/>
    <x v="5"/>
    <n v="9.2012999999999998"/>
    <n v="2"/>
    <s v="Tradicional"/>
    <n v="5000001"/>
    <s v="CORPORACION FG SOCIEDAD ANONIMA"/>
    <s v="CGTM"/>
    <s v="Centro Guatemala Titancasa"/>
    <n v="1"/>
    <n v="542.19000000000005"/>
    <n v="11"/>
    <n v="68.34054943185042"/>
    <x v="1"/>
    <n v="5000001"/>
  </r>
  <r>
    <s v="GERARDO PINEDA"/>
    <n v="144"/>
    <s v="PINEDA GERARDO"/>
    <s v="GT/23"/>
    <s v="Guatemala"/>
    <n v="5000128"/>
    <s v="LUIS NORIEGA Y/O FERRET. TIKAL II"/>
    <n v="310059"/>
    <s v="SISTEMA DE LLENADO LAT 3/4 PLG (BLISTER)"/>
    <x v="2"/>
    <n v="9.2012999999999998"/>
    <n v="2"/>
    <s v="Tradicional"/>
    <n v="5000128"/>
    <s v="LUIS NORIEGA Y/O FERRET. TIKAL II"/>
    <s v="CGTM"/>
    <s v="Centro Guatemala Titancasa"/>
    <n v="15"/>
    <n v="1318.41"/>
    <n v="0"/>
    <n v="166.17950123839594"/>
    <x v="1"/>
    <n v="5000128"/>
  </r>
  <r>
    <s v="GERARDO PINEDA"/>
    <n v="144"/>
    <s v="PINEDA GERARDO"/>
    <s v="GT/23"/>
    <s v="Guatemala"/>
    <n v="5000128"/>
    <s v="LUIS NORIEGA Y/O FERRET. TIKAL II"/>
    <n v="500019"/>
    <s v="SISTEMA MEJOR AGUA 1100 LTS TRICAPA"/>
    <x v="5"/>
    <n v="9.2012999999999998"/>
    <n v="2"/>
    <s v="Tradicional"/>
    <n v="5000128"/>
    <s v="LUIS NORIEGA Y/O FERRET. TIKAL II"/>
    <s v="CGTM"/>
    <s v="Centro Guatemala Titancasa"/>
    <n v="3"/>
    <n v="3074.07"/>
    <n v="57"/>
    <n v="387.47234879280029"/>
    <x v="1"/>
    <n v="5000128"/>
  </r>
  <r>
    <s v="GERARDO PINEDA"/>
    <n v="144"/>
    <s v="PINEDA GERARDO"/>
    <s v="GT/23"/>
    <s v="Guatemala"/>
    <n v="5000128"/>
    <s v="LUIS NORIEGA Y/O FERRET. TIKAL II"/>
    <n v="500027"/>
    <s v="SISTEMA MEJOR AGUA 750 LTS TRICAPA"/>
    <x v="5"/>
    <n v="9.2012999999999998"/>
    <n v="2"/>
    <s v="Tradicional"/>
    <n v="5000128"/>
    <s v="LUIS NORIEGA Y/O FERRET. TIKAL II"/>
    <s v="CGTM"/>
    <s v="Centro Guatemala Titancasa"/>
    <n v="2"/>
    <n v="1594.68"/>
    <n v="30"/>
    <n v="201.00206084210924"/>
    <x v="1"/>
    <n v="5000128"/>
  </r>
  <r>
    <s v="GERARDO PINEDA"/>
    <n v="144"/>
    <s v="PINEDA GERARDO"/>
    <s v="GT/23"/>
    <s v="Guatemala"/>
    <n v="5000128"/>
    <s v="LUIS NORIEGA Y/O FERRET. TIKAL II"/>
    <n v="520000"/>
    <s v="BIODIGESTOR AUTOLIMPIABLE 1300 LTS"/>
    <x v="10"/>
    <n v="9.2012999999999998"/>
    <n v="2"/>
    <s v="Tradicional"/>
    <n v="5000128"/>
    <s v="LUIS NORIEGA Y/O FERRET. TIKAL II"/>
    <s v="CGTM"/>
    <s v="Centro Guatemala Titancasa"/>
    <n v="1"/>
    <n v="4240.08"/>
    <n v="35"/>
    <n v="534.44253275604547"/>
    <x v="1"/>
    <n v="5000128"/>
  </r>
  <r>
    <s v="GERARDO PINEDA"/>
    <n v="144"/>
    <s v="PINEDA GERARDO"/>
    <s v="GT/23"/>
    <s v="Guatemala"/>
    <n v="5000129"/>
    <s v="EL TREBOL AGUILAR BATRES, S.A."/>
    <n v="300008"/>
    <s v="PURIFICADOR SOBRE TARJA"/>
    <x v="8"/>
    <n v="9.2012999999999998"/>
    <n v="2"/>
    <s v="Tradicional"/>
    <n v="5000129"/>
    <s v="EL TREBOL AGUILAR BATRES, S.A."/>
    <s v="CGTM"/>
    <s v="Centro Guatemala Titancasa"/>
    <n v="6"/>
    <n v="2279.94"/>
    <n v="0"/>
    <n v="287.37592407025772"/>
    <x v="1"/>
    <n v="5000129"/>
  </r>
  <r>
    <s v="GERARDO PINEDA"/>
    <n v="144"/>
    <s v="PINEDA GERARDO"/>
    <s v="GT/23"/>
    <s v="Guatemala"/>
    <n v="5000129"/>
    <s v="EL TREBOL AGUILAR BATRES, S.A."/>
    <n v="500019"/>
    <s v="SISTEMA MEJOR AGUA 1100 LTS TRICAPA"/>
    <x v="5"/>
    <n v="9.2012999999999998"/>
    <n v="2"/>
    <s v="Tradicional"/>
    <n v="5000129"/>
    <s v="EL TREBOL AGUILAR BATRES, S.A."/>
    <s v="CGTM"/>
    <s v="Centro Guatemala Titancasa"/>
    <n v="13"/>
    <n v="10428.48"/>
    <n v="247"/>
    <n v="1314.4618177005539"/>
    <x v="1"/>
    <n v="5000129"/>
  </r>
  <r>
    <s v="GERARDO PINEDA"/>
    <n v="144"/>
    <s v="PINEDA GERARDO"/>
    <s v="GT/23"/>
    <s v="Guatemala"/>
    <n v="5000129"/>
    <s v="EL TREBOL AGUILAR BATRES, S.A."/>
    <n v="500021"/>
    <s v="SISTEMA MEJOR AGUA 2500 LTS TRICAPA"/>
    <x v="5"/>
    <n v="9.2012999999999998"/>
    <n v="2"/>
    <s v="Tradicional"/>
    <n v="5000129"/>
    <s v="EL TREBOL AGUILAR BATRES, S.A."/>
    <s v="CGTM"/>
    <s v="Centro Guatemala Titancasa"/>
    <n v="1"/>
    <n v="1634.87"/>
    <n v="39"/>
    <n v="206.06782502379104"/>
    <x v="1"/>
    <n v="5000129"/>
  </r>
  <r>
    <s v="GERARDO PINEDA"/>
    <n v="144"/>
    <s v="PINEDA GERARDO"/>
    <s v="GT/23"/>
    <s v="Guatemala"/>
    <n v="5000130"/>
    <s v="FERRETERIA ARREOLA, S.A."/>
    <n v="300008"/>
    <s v="PURIFICADOR SOBRE TARJA"/>
    <x v="8"/>
    <n v="9.2012999999999998"/>
    <n v="2"/>
    <s v="Tradicional"/>
    <n v="5000130"/>
    <s v="FERRETERIA ARREOLA, S.A."/>
    <s v="CGTM"/>
    <s v="Centro Guatemala Titancasa"/>
    <n v="1"/>
    <n v="429.55"/>
    <n v="0"/>
    <n v="54.142796821135292"/>
    <x v="1"/>
    <n v="5000130"/>
  </r>
  <r>
    <s v="GERARDO PINEDA"/>
    <n v="144"/>
    <s v="PINEDA GERARDO"/>
    <s v="GT/23"/>
    <s v="Guatemala"/>
    <n v="5000130"/>
    <s v="FERRETERIA ARREOLA, S.A."/>
    <n v="310054"/>
    <s v="MULTICONECTOR C/VALV-TUERCA UNION INTEG"/>
    <x v="2"/>
    <n v="9.2012999999999998"/>
    <n v="2"/>
    <s v="Tradicional"/>
    <n v="5000130"/>
    <s v="FERRETERIA ARREOLA, S.A."/>
    <s v="CGTM"/>
    <s v="Centro Guatemala Titancasa"/>
    <n v="5"/>
    <n v="219.73"/>
    <n v="0"/>
    <n v="27.695953312787932"/>
    <x v="1"/>
    <n v="5000130"/>
  </r>
  <r>
    <s v="GERARDO PINEDA"/>
    <n v="144"/>
    <s v="PINEDA GERARDO"/>
    <s v="GT/23"/>
    <s v="Guatemala"/>
    <n v="5000130"/>
    <s v="FERRETERIA ARREOLA, S.A."/>
    <n v="310059"/>
    <s v="SISTEMA DE LLENADO LAT 3/4 PLG (BLISTER)"/>
    <x v="2"/>
    <n v="9.2012999999999998"/>
    <n v="2"/>
    <s v="Tradicional"/>
    <n v="5000130"/>
    <s v="FERRETERIA ARREOLA, S.A."/>
    <s v="CGTM"/>
    <s v="Centro Guatemala Titancasa"/>
    <n v="15"/>
    <n v="1200.78"/>
    <n v="0"/>
    <n v="151.35278213684748"/>
    <x v="1"/>
    <n v="5000130"/>
  </r>
  <r>
    <s v="GERARDO PINEDA"/>
    <n v="144"/>
    <s v="PINEDA GERARDO"/>
    <s v="GT/23"/>
    <s v="Guatemala"/>
    <n v="5000130"/>
    <s v="FERRETERIA ARREOLA, S.A."/>
    <n v="500019"/>
    <s v="SISTEMA MEJOR AGUA 1100 LTS TRICAPA"/>
    <x v="5"/>
    <n v="9.2012999999999998"/>
    <n v="2"/>
    <s v="Tradicional"/>
    <n v="5000130"/>
    <s v="FERRETERIA ARREOLA, S.A."/>
    <s v="CGTM"/>
    <s v="Centro Guatemala Titancasa"/>
    <n v="4"/>
    <n v="3733.06"/>
    <n v="76"/>
    <n v="470.53499965337517"/>
    <x v="1"/>
    <n v="5000130"/>
  </r>
  <r>
    <s v="GERARDO PINEDA"/>
    <n v="144"/>
    <s v="PINEDA GERARDO"/>
    <s v="GT/23"/>
    <s v="Guatemala"/>
    <n v="5000130"/>
    <s v="FERRETERIA ARREOLA, S.A."/>
    <n v="500023"/>
    <s v="SISTEMA MEJOR AGUA 450 LTS TRICAPA"/>
    <x v="5"/>
    <n v="9.2012999999999998"/>
    <n v="2"/>
    <s v="Tradicional"/>
    <n v="5000130"/>
    <s v="FERRETERIA ARREOLA, S.A."/>
    <s v="CGTM"/>
    <s v="Centro Guatemala Titancasa"/>
    <n v="2"/>
    <n v="1164.52"/>
    <n v="21"/>
    <n v="146.78237633371776"/>
    <x v="1"/>
    <n v="5000130"/>
  </r>
  <r>
    <s v="GERARDO PINEDA"/>
    <n v="144"/>
    <s v="PINEDA GERARDO"/>
    <s v="GT/23"/>
    <s v="Guatemala"/>
    <n v="5000143"/>
    <s v="MARIA DEL CARMEN REYES MANSILLA DE"/>
    <n v="300000"/>
    <s v="CARTUCHO DE REPUESTO FILTRO ESTANDAR"/>
    <x v="1"/>
    <n v="9.2012999999999998"/>
    <n v="2"/>
    <s v="Tradicional"/>
    <n v="5000143"/>
    <s v="MARIA DEL CARMEN REYES MANSILLA DE"/>
    <s v="CGTM"/>
    <s v="Centro Guatemala Titancasa"/>
    <n v="6"/>
    <n v="225.81"/>
    <n v="1"/>
    <n v="28.462309277570853"/>
    <x v="1"/>
    <n v="5000143"/>
  </r>
  <r>
    <s v="GERARDO PINEDA"/>
    <n v="144"/>
    <s v="PINEDA GERARDO"/>
    <s v="GT/23"/>
    <s v="Guatemala"/>
    <n v="5000143"/>
    <s v="MARIA DEL CARMEN REYES MANSILLA DE"/>
    <n v="310035"/>
    <s v="ELECTRONIVEL 5 MTS"/>
    <x v="2"/>
    <n v="9.2012999999999998"/>
    <n v="2"/>
    <s v="Tradicional"/>
    <n v="5000143"/>
    <s v="MARIA DEL CARMEN REYES MANSILLA DE"/>
    <s v="CGTM"/>
    <s v="Centro Guatemala Titancasa"/>
    <n v="1"/>
    <n v="98.17"/>
    <n v="0"/>
    <n v="12.37387583268735"/>
    <x v="1"/>
    <n v="5000143"/>
  </r>
  <r>
    <s v="GERARDO PINEDA"/>
    <n v="144"/>
    <s v="PINEDA GERARDO"/>
    <s v="GT/23"/>
    <s v="Guatemala"/>
    <n v="5000143"/>
    <s v="MARIA DEL CARMEN REYES MANSILLA DE"/>
    <n v="310054"/>
    <s v="MULTICONECTOR C/VALV-TUERCA UNION INTEG"/>
    <x v="2"/>
    <n v="9.2012999999999998"/>
    <n v="2"/>
    <s v="Tradicional"/>
    <n v="5000143"/>
    <s v="MARIA DEL CARMEN REYES MANSILLA DE"/>
    <s v="CGTM"/>
    <s v="Centro Guatemala Titancasa"/>
    <n v="3"/>
    <n v="131.91999999999999"/>
    <n v="0"/>
    <n v="16.627907709566212"/>
    <x v="1"/>
    <n v="5000143"/>
  </r>
  <r>
    <s v="GERARDO PINEDA"/>
    <n v="144"/>
    <s v="PINEDA GERARDO"/>
    <s v="GT/23"/>
    <s v="Guatemala"/>
    <n v="5000143"/>
    <s v="MARIA DEL CARMEN REYES MANSILLA DE"/>
    <n v="310059"/>
    <s v="SISTEMA DE LLENADO LAT 3/4 PLG (BLISTER)"/>
    <x v="2"/>
    <n v="9.2012999999999998"/>
    <n v="2"/>
    <s v="Tradicional"/>
    <n v="5000143"/>
    <s v="MARIA DEL CARMEN REYES MANSILLA DE"/>
    <s v="CGTM"/>
    <s v="Centro Guatemala Titancasa"/>
    <n v="3"/>
    <n v="252.95"/>
    <n v="0"/>
    <n v="31.883181133526183"/>
    <x v="1"/>
    <n v="5000143"/>
  </r>
  <r>
    <s v="GERARDO PINEDA"/>
    <n v="144"/>
    <s v="PINEDA GERARDO"/>
    <s v="GT/23"/>
    <s v="Guatemala"/>
    <n v="5000143"/>
    <s v="MARIA DEL CARMEN REYES MANSILLA DE"/>
    <n v="500019"/>
    <s v="SISTEMA MEJOR AGUA 1100 LTS TRICAPA"/>
    <x v="5"/>
    <n v="9.2012999999999998"/>
    <n v="2"/>
    <s v="Tradicional"/>
    <n v="5000143"/>
    <s v="MARIA DEL CARMEN REYES MANSILLA DE"/>
    <s v="CGTM"/>
    <s v="Centro Guatemala Titancasa"/>
    <n v="1"/>
    <n v="933.85"/>
    <n v="19"/>
    <n v="117.70748646587636"/>
    <x v="1"/>
    <n v="5000143"/>
  </r>
  <r>
    <s v="GERARDO PINEDA"/>
    <n v="144"/>
    <s v="PINEDA GERARDO"/>
    <s v="GT/23"/>
    <s v="Guatemala"/>
    <n v="5000143"/>
    <s v="MARIA DEL CARMEN REYES MANSILLA DE"/>
    <n v="500023"/>
    <s v="SISTEMA MEJOR AGUA 450 LTS TRICAPA"/>
    <x v="5"/>
    <n v="9.2012999999999998"/>
    <n v="2"/>
    <s v="Tradicional"/>
    <n v="5000143"/>
    <s v="MARIA DEL CARMEN REYES MANSILLA DE"/>
    <s v="CGTM"/>
    <s v="Centro Guatemala Titancasa"/>
    <n v="1"/>
    <n v="582.63"/>
    <n v="11"/>
    <n v="73.437824960768367"/>
    <x v="1"/>
    <n v="5000143"/>
  </r>
  <r>
    <s v="GERARDO PINEDA"/>
    <n v="144"/>
    <s v="PINEDA GERARDO"/>
    <s v="GT/23"/>
    <s v="Guatemala"/>
    <n v="5000143"/>
    <s v="MARIA DEL CARMEN REYES MANSILLA DE"/>
    <n v="500027"/>
    <s v="SISTEMA MEJOR AGUA 750 LTS TRICAPA"/>
    <x v="5"/>
    <n v="9.2012999999999998"/>
    <n v="2"/>
    <s v="Tradicional"/>
    <n v="5000143"/>
    <s v="MARIA DEL CARMEN REYES MANSILLA DE"/>
    <s v="CGTM"/>
    <s v="Centro Guatemala Titancasa"/>
    <n v="2"/>
    <n v="1453.32"/>
    <n v="30"/>
    <n v="183.18428466090637"/>
    <x v="1"/>
    <n v="5000143"/>
  </r>
  <r>
    <s v="GERARDO PINEDA"/>
    <n v="144"/>
    <s v="PINEDA GERARDO"/>
    <s v="GT/23"/>
    <s v="Guatemala"/>
    <n v="5000151"/>
    <s v="EL TREBOL CIUDAD SAN CRISTOBAL, S.A"/>
    <n v="310059"/>
    <s v="SISTEMA DE LLENADO LAT 3/4 PLG (BLISTER)"/>
    <x v="2"/>
    <n v="9.2012999999999998"/>
    <n v="2"/>
    <s v="Tradicional"/>
    <n v="5300245"/>
    <s v="TREBOL ROOSEVELT"/>
    <s v="CGTM"/>
    <s v="Centro Guatemala Titancasa"/>
    <n v="15"/>
    <n v="1152.73"/>
    <n v="0"/>
    <n v="145.29630119806143"/>
    <x v="1"/>
    <n v="5000151"/>
  </r>
  <r>
    <s v="GERARDO PINEDA"/>
    <n v="144"/>
    <s v="PINEDA GERARDO"/>
    <s v="GT/23"/>
    <s v="Guatemala"/>
    <n v="5000151"/>
    <s v="EL TREBOL CIUDAD SAN CRISTOBAL, S.A"/>
    <n v="500019"/>
    <s v="SISTEMA MEJOR AGUA 1100 LTS TRICAPA"/>
    <x v="5"/>
    <n v="9.2012999999999998"/>
    <n v="2"/>
    <s v="Tradicional"/>
    <n v="5300245"/>
    <s v="TREBOL ROOSEVELT"/>
    <s v="CGTM"/>
    <s v="Centro Guatemala Titancasa"/>
    <n v="1"/>
    <n v="895.92"/>
    <n v="19"/>
    <n v="112.92658486320923"/>
    <x v="1"/>
    <n v="5000151"/>
  </r>
  <r>
    <s v="GERARDO PINEDA"/>
    <n v="144"/>
    <s v="PINEDA GERARDO"/>
    <s v="GT/23"/>
    <s v="Guatemala"/>
    <n v="5000151"/>
    <s v="EL TREBOL CIUDAD SAN CRISTOBAL, S.A"/>
    <n v="500021"/>
    <s v="SISTEMA MEJOR AGUA 2500 LTS TRICAPA"/>
    <x v="5"/>
    <n v="9.2012999999999998"/>
    <n v="2"/>
    <s v="Tradicional"/>
    <n v="5300245"/>
    <s v="TREBOL ROOSEVELT"/>
    <s v="CGTM"/>
    <s v="Centro Guatemala Titancasa"/>
    <n v="1"/>
    <n v="1685.43"/>
    <n v="39"/>
    <n v="212.44067988882799"/>
    <x v="1"/>
    <n v="5000151"/>
  </r>
  <r>
    <s v="GERARDO PINEDA"/>
    <n v="144"/>
    <s v="PINEDA GERARDO"/>
    <s v="GT/23"/>
    <s v="Guatemala"/>
    <n v="5000151"/>
    <s v="EL TREBOL CIUDAD SAN CRISTOBAL, S.A"/>
    <n v="500027"/>
    <s v="SISTEMA MEJOR AGUA 750 LTS TRICAPA"/>
    <x v="5"/>
    <n v="9.2012999999999998"/>
    <n v="2"/>
    <s v="Tradicional"/>
    <n v="5300245"/>
    <s v="TREBOL ROOSEVELT"/>
    <s v="CGTM"/>
    <s v="Centro Guatemala Titancasa"/>
    <n v="4"/>
    <n v="2788.56"/>
    <n v="60"/>
    <n v="351.48512979523923"/>
    <x v="1"/>
    <n v="5000151"/>
  </r>
  <r>
    <s v="GERARDO PINEDA"/>
    <n v="144"/>
    <s v="PINEDA GERARDO"/>
    <s v="GT/23"/>
    <s v="Guatemala"/>
    <n v="5000175"/>
    <s v="RICARDO JUAREZ / FERRET. MULTIFER"/>
    <n v="310035"/>
    <s v="ELECTRONIVEL 5 MTS"/>
    <x v="2"/>
    <n v="9.2012999999999998"/>
    <n v="2"/>
    <s v="Tradicional"/>
    <n v="5000175"/>
    <s v="RICARDO JUAREZ / FERRET. MULTIFER"/>
    <s v="CGTM"/>
    <s v="Centro Guatemala Titancasa"/>
    <n v="4"/>
    <n v="409.34"/>
    <n v="0"/>
    <n v="51.595419510565748"/>
    <x v="1"/>
    <n v="5000175"/>
  </r>
  <r>
    <s v="GERARDO PINEDA"/>
    <n v="144"/>
    <s v="PINEDA GERARDO"/>
    <s v="GT/23"/>
    <s v="Guatemala"/>
    <n v="5000175"/>
    <s v="RICARDO JUAREZ / FERRET. MULTIFER"/>
    <n v="310054"/>
    <s v="MULTICONECTOR C/VALV-TUERCA UNION INTEG"/>
    <x v="2"/>
    <n v="9.2012999999999998"/>
    <n v="2"/>
    <s v="Tradicional"/>
    <n v="5000175"/>
    <s v="RICARDO JUAREZ / FERRET. MULTIFER"/>
    <s v="CGTM"/>
    <s v="Centro Guatemala Titancasa"/>
    <n v="3"/>
    <n v="137.51"/>
    <n v="0"/>
    <n v="17.332501433766296"/>
    <x v="1"/>
    <n v="5000175"/>
  </r>
  <r>
    <s v="GERARDO PINEDA"/>
    <n v="144"/>
    <s v="PINEDA GERARDO"/>
    <s v="GT/23"/>
    <s v="Guatemala"/>
    <n v="5000175"/>
    <s v="RICARDO JUAREZ / FERRET. MULTIFER"/>
    <n v="310059"/>
    <s v="SISTEMA DE LLENADO LAT 3/4 PLG (BLISTER)"/>
    <x v="2"/>
    <n v="9.2012999999999998"/>
    <n v="2"/>
    <s v="Tradicional"/>
    <n v="5000175"/>
    <s v="RICARDO JUAREZ / FERRET. MULTIFER"/>
    <s v="CGTM"/>
    <s v="Centro Guatemala Titancasa"/>
    <n v="15"/>
    <n v="1252.49"/>
    <n v="0"/>
    <n v="157.87058919917061"/>
    <x v="1"/>
    <n v="5000175"/>
  </r>
  <r>
    <s v="GERARDO PINEDA"/>
    <n v="144"/>
    <s v="PINEDA GERARDO"/>
    <s v="GT/23"/>
    <s v="Guatemala"/>
    <n v="5000175"/>
    <s v="RICARDO JUAREZ / FERRET. MULTIFER"/>
    <n v="500019"/>
    <s v="SISTEMA MEJOR AGUA 1100 LTS TRICAPA"/>
    <x v="5"/>
    <n v="9.2012999999999998"/>
    <n v="2"/>
    <s v="Tradicional"/>
    <n v="5000175"/>
    <s v="RICARDO JUAREZ / FERRET. MULTIFER"/>
    <s v="CGTM"/>
    <s v="Centro Guatemala Titancasa"/>
    <n v="1"/>
    <n v="973.46"/>
    <n v="19"/>
    <n v="122.70014432197034"/>
    <x v="1"/>
    <n v="5000175"/>
  </r>
  <r>
    <s v="GERARDO PINEDA"/>
    <n v="144"/>
    <s v="PINEDA GERARDO"/>
    <s v="GT/23"/>
    <s v="Guatemala"/>
    <n v="5000175"/>
    <s v="RICARDO JUAREZ / FERRET. MULTIFER"/>
    <n v="500027"/>
    <s v="SISTEMA MEJOR AGUA 750 LTS TRICAPA"/>
    <x v="5"/>
    <n v="9.2012999999999998"/>
    <n v="2"/>
    <s v="Tradicional"/>
    <n v="5000175"/>
    <s v="RICARDO JUAREZ / FERRET. MULTIFER"/>
    <s v="CGTM"/>
    <s v="Centro Guatemala Titancasa"/>
    <n v="1"/>
    <n v="757.47"/>
    <n v="15"/>
    <n v="95.475600763835061"/>
    <x v="1"/>
    <n v="5000175"/>
  </r>
  <r>
    <s v="GERARDO PINEDA"/>
    <n v="144"/>
    <s v="PINEDA GERARDO"/>
    <s v="GT/23"/>
    <s v="Guatemala"/>
    <n v="5000182"/>
    <s v="OSCAR OCHOA"/>
    <n v="500019"/>
    <s v="SISTEMA MEJOR AGUA 1100 LTS TRICAPA"/>
    <x v="5"/>
    <n v="9.2012999999999998"/>
    <n v="2"/>
    <s v="Tradicional"/>
    <n v="5000182"/>
    <s v="OSCAR OCHOA"/>
    <s v="CGTM"/>
    <s v="Centro Guatemala Titancasa"/>
    <n v="1"/>
    <n v="973.46"/>
    <n v="19"/>
    <n v="122.70014432197034"/>
    <x v="1"/>
    <n v="5000182"/>
  </r>
  <r>
    <s v="GERARDO PINEDA"/>
    <n v="144"/>
    <s v="PINEDA GERARDO"/>
    <s v="GT/23"/>
    <s v="Guatemala"/>
    <n v="5000182"/>
    <s v="OSCAR OCHOA"/>
    <n v="500027"/>
    <s v="SISTEMA MEJOR AGUA 750 LTS TRICAPA"/>
    <x v="5"/>
    <n v="9.2012999999999998"/>
    <n v="2"/>
    <s v="Tradicional"/>
    <n v="5000182"/>
    <s v="OSCAR OCHOA"/>
    <s v="CGTM"/>
    <s v="Centro Guatemala Titancasa"/>
    <n v="1"/>
    <n v="757.47"/>
    <n v="15"/>
    <n v="95.475600763835061"/>
    <x v="1"/>
    <n v="5000182"/>
  </r>
  <r>
    <s v="GERARDO PINEDA"/>
    <n v="144"/>
    <s v="PINEDA GERARDO"/>
    <s v="GT/23"/>
    <s v="Guatemala"/>
    <n v="5000626"/>
    <s v="FERRETERIAS EL TEJAR S.A."/>
    <n v="310054"/>
    <s v="MULTICONECTOR C/VALV-TUERCA UNION INTEG"/>
    <x v="2"/>
    <n v="9.2012999999999998"/>
    <n v="2"/>
    <s v="Tradicional"/>
    <n v="5000626"/>
    <s v="FERRETERIAS EL TEJAR S.A."/>
    <s v="CGTM"/>
    <s v="Centro Guatemala Titancasa"/>
    <n v="9"/>
    <n v="375.33"/>
    <n v="0"/>
    <n v="47.308615832561301"/>
    <x v="1"/>
    <n v="5000626"/>
  </r>
  <r>
    <s v="GERARDO PINEDA"/>
    <n v="144"/>
    <s v="PINEDA GERARDO"/>
    <s v="GT/23"/>
    <s v="Guatemala"/>
    <n v="5000626"/>
    <s v="FERRETERIAS EL TEJAR S.A."/>
    <n v="310059"/>
    <s v="SISTEMA DE LLENADO LAT 3/4 PLG (BLISTER)"/>
    <x v="2"/>
    <n v="9.2012999999999998"/>
    <n v="2"/>
    <s v="Tradicional"/>
    <n v="5000626"/>
    <s v="FERRETERIAS EL TEJAR S.A."/>
    <s v="CGTM"/>
    <s v="Centro Guatemala Titancasa"/>
    <n v="11"/>
    <n v="835.64"/>
    <n v="0"/>
    <n v="105.32856881763122"/>
    <x v="1"/>
    <n v="5000626"/>
  </r>
  <r>
    <s v="GERARDO PINEDA"/>
    <n v="144"/>
    <s v="PINEDA GERARDO"/>
    <s v="GT/23"/>
    <s v="Guatemala"/>
    <n v="5000626"/>
    <s v="FERRETERIAS EL TEJAR S.A."/>
    <n v="500019"/>
    <s v="SISTEMA MEJOR AGUA 1100 LTS TRICAPA"/>
    <x v="5"/>
    <n v="9.2012999999999998"/>
    <n v="2"/>
    <s v="Tradicional"/>
    <n v="5000626"/>
    <s v="FERRETERIAS EL TEJAR S.A."/>
    <s v="CGTM"/>
    <s v="Centro Guatemala Titancasa"/>
    <n v="6"/>
    <n v="5313.9"/>
    <n v="114"/>
    <n v="669.79259231249171"/>
    <x v="1"/>
    <n v="5000626"/>
  </r>
  <r>
    <s v="GERARDO PINEDA"/>
    <n v="144"/>
    <s v="PINEDA GERARDO"/>
    <s v="GT/23"/>
    <s v="Guatemala"/>
    <n v="5000626"/>
    <s v="FERRETERIAS EL TEJAR S.A."/>
    <n v="500021"/>
    <s v="SISTEMA MEJOR AGUA 2500 LTS TRICAPA"/>
    <x v="5"/>
    <n v="9.2012999999999998"/>
    <n v="2"/>
    <s v="Tradicional"/>
    <n v="5000626"/>
    <s v="FERRETERIAS EL TEJAR S.A."/>
    <s v="CGTM"/>
    <s v="Centro Guatemala Titancasa"/>
    <n v="5"/>
    <n v="8330.56"/>
    <n v="193"/>
    <n v="1050.0286753259848"/>
    <x v="1"/>
    <n v="5000626"/>
  </r>
  <r>
    <s v="GERARDO PINEDA"/>
    <n v="144"/>
    <s v="PINEDA GERARDO"/>
    <s v="GT/23"/>
    <s v="Guatemala"/>
    <n v="5000626"/>
    <s v="FERRETERIAS EL TEJAR S.A."/>
    <n v="500027"/>
    <s v="SISTEMA MEJOR AGUA 750 LTS TRICAPA"/>
    <x v="5"/>
    <n v="9.2012999999999998"/>
    <n v="2"/>
    <s v="Tradicional"/>
    <n v="5000626"/>
    <s v="FERRETERIAS EL TEJAR S.A."/>
    <s v="CGTM"/>
    <s v="Centro Guatemala Titancasa"/>
    <n v="5"/>
    <n v="3445.75"/>
    <n v="75"/>
    <n v="434.32089895571397"/>
    <x v="1"/>
    <n v="5000626"/>
  </r>
  <r>
    <s v="GERARDO PINEDA"/>
    <n v="144"/>
    <s v="PINEDA GERARDO"/>
    <s v="GT/23"/>
    <s v="Guatemala"/>
    <n v="5000626"/>
    <s v="FERRETERIAS EL TEJAR S.A."/>
    <n v="500122"/>
    <s v="Sistema Mejor Agua 1700 lts BICAPA"/>
    <x v="5"/>
    <n v="9.2012999999999998"/>
    <n v="2"/>
    <s v="Tradicional"/>
    <n v="5000626"/>
    <s v="FERRETERIAS EL TEJAR S.A."/>
    <s v="CGTM"/>
    <s v="Centro Guatemala Titancasa"/>
    <n v="1"/>
    <n v="1264.56"/>
    <n v="28"/>
    <n v="159.39195704373145"/>
    <x v="1"/>
    <n v="5000626"/>
  </r>
  <r>
    <s v="GERARDO PINEDA"/>
    <n v="144"/>
    <s v="PINEDA GERARDO"/>
    <s v="GT/23"/>
    <s v="Guatemala"/>
    <n v="5000626"/>
    <s v="FERRETERIAS EL TEJAR S.A."/>
    <n v="700486"/>
    <s v="TAPA CLICK NEGRA 18 PLG"/>
    <x v="4"/>
    <n v="9.2012999999999998"/>
    <n v="2"/>
    <s v="Tradicional"/>
    <n v="5000626"/>
    <s v="FERRETERIAS EL TEJAR S.A."/>
    <s v="CGTM"/>
    <s v="Centro Guatemala Titancasa"/>
    <n v="2"/>
    <n v="115.61"/>
    <n v="2"/>
    <n v="14.572107415880458"/>
    <x v="1"/>
    <n v="5000626"/>
  </r>
  <r>
    <s v="GERARDO PINEDA"/>
    <n v="144"/>
    <s v="PINEDA GERARDO"/>
    <s v="GT/23"/>
    <s v="Guatemala"/>
    <n v="5000816"/>
    <s v="DISTRIBUIDORA  DE CONSTRU"/>
    <n v="500019"/>
    <s v="SISTEMA MEJOR AGUA 1100 LTS TRICAPA"/>
    <x v="5"/>
    <n v="9.2012999999999998"/>
    <n v="2"/>
    <s v="Tradicional"/>
    <n v="5000816"/>
    <s v="DISTRIBUIDORA  DE CONSTRU"/>
    <s v="CGTM"/>
    <s v="Centro Guatemala Titancasa"/>
    <n v="13"/>
    <n v="11681.47"/>
    <n v="247"/>
    <n v="1472.3954295941967"/>
    <x v="1"/>
    <n v="5000816"/>
  </r>
  <r>
    <s v="GERARDO PINEDA"/>
    <n v="144"/>
    <s v="PINEDA GERARDO"/>
    <s v="GT/23"/>
    <s v="Guatemala"/>
    <n v="5000837"/>
    <s v="CONSTRUMARKET S.A."/>
    <n v="500021"/>
    <s v="SISTEMA MEJOR AGUA 2500 LTS TRICAPA"/>
    <x v="5"/>
    <n v="9.2012999999999998"/>
    <n v="2"/>
    <s v="Tradicional"/>
    <n v="5000837"/>
    <s v="CONSTRUMARKET S.A."/>
    <s v="CGTM"/>
    <s v="Centro Guatemala Titancasa"/>
    <n v="1"/>
    <n v="1831.3"/>
    <n v="39"/>
    <n v="230.82692077417076"/>
    <x v="1"/>
    <n v="5000837"/>
  </r>
  <r>
    <s v="GERARDO PINEDA"/>
    <n v="144"/>
    <s v="PINEDA GERARDO"/>
    <s v="GT/23"/>
    <s v="Guatemala"/>
    <n v="5001586"/>
    <s v="SALVAJE , S.A."/>
    <n v="310063"/>
    <s v="SMA C/FILTRO-MULTIC-VALV ESF INTEG MX-GU"/>
    <x v="4"/>
    <n v="9.2012999999999998"/>
    <n v="2"/>
    <s v="Tradicional"/>
    <n v="5001586"/>
    <s v="SALVAJE , S.A."/>
    <s v="CGTM"/>
    <s v="Centro Guatemala Titancasa"/>
    <n v="3"/>
    <n v="508.33"/>
    <n v="0"/>
    <n v="64.072652562187642"/>
    <x v="1"/>
    <n v="5001586"/>
  </r>
  <r>
    <s v="GERARDO PINEDA"/>
    <n v="144"/>
    <s v="PINEDA GERARDO"/>
    <s v="GT/23"/>
    <s v="Guatemala"/>
    <n v="5001586"/>
    <s v="SALVAJE , S.A."/>
    <n v="500019"/>
    <s v="SISTEMA MEJOR AGUA 1100 LTS TRICAPA"/>
    <x v="5"/>
    <n v="9.2012999999999998"/>
    <n v="2"/>
    <s v="Tradicional"/>
    <n v="5001586"/>
    <s v="SALVAJE , S.A."/>
    <s v="CGTM"/>
    <s v="Centro Guatemala Titancasa"/>
    <n v="1"/>
    <n v="973.46"/>
    <n v="19"/>
    <n v="122.70014432197034"/>
    <x v="1"/>
    <n v="5001586"/>
  </r>
  <r>
    <s v="GERARDO PINEDA"/>
    <n v="144"/>
    <s v="PINEDA GERARDO"/>
    <s v="GT/23"/>
    <s v="Guatemala"/>
    <n v="5001615"/>
    <s v="CLAUDIA REYES / FERRETERIA REYES"/>
    <n v="310059"/>
    <s v="SISTEMA DE LLENADO LAT 3/4 PLG (BLISTER)"/>
    <x v="2"/>
    <n v="9.2012999999999998"/>
    <n v="2"/>
    <s v="Tradicional"/>
    <n v="5001615"/>
    <s v="CLAUDIA REYES / FERRETERIA REYES"/>
    <s v="CGTM"/>
    <s v="Centro Guatemala Titancasa"/>
    <n v="2"/>
    <n v="175.79"/>
    <n v="0"/>
    <n v="22.157518922564012"/>
    <x v="1"/>
    <n v="5001615"/>
  </r>
  <r>
    <s v="GERARDO PINEDA"/>
    <n v="144"/>
    <s v="PINEDA GERARDO"/>
    <s v="GT/23"/>
    <s v="Guatemala"/>
    <n v="5001615"/>
    <s v="CLAUDIA REYES / FERRETERIA REYES"/>
    <n v="310125"/>
    <s v="KIT CIS 2800 GUATEMALA"/>
    <x v="2"/>
    <n v="9.2012999999999998"/>
    <n v="2"/>
    <s v="Tradicional"/>
    <n v="5001615"/>
    <s v="CLAUDIA REYES / FERRETERIA REYES"/>
    <s v="CGTM"/>
    <s v="Centro Guatemala Titancasa"/>
    <n v="1"/>
    <n v="311.33999999999997"/>
    <n v="0"/>
    <n v="39.242971393998978"/>
    <x v="1"/>
    <n v="5001615"/>
  </r>
  <r>
    <s v="GERARDO PINEDA"/>
    <n v="144"/>
    <s v="PINEDA GERARDO"/>
    <s v="GT/23"/>
    <s v="Guatemala"/>
    <n v="5001615"/>
    <s v="CLAUDIA REYES / FERRETERIA REYES"/>
    <n v="500019"/>
    <s v="SISTEMA MEJOR AGUA 1100 LTS TRICAPA"/>
    <x v="5"/>
    <n v="9.2012999999999998"/>
    <n v="2"/>
    <s v="Tradicional"/>
    <n v="5001615"/>
    <s v="CLAUDIA REYES / FERRETERIA REYES"/>
    <s v="CGTM"/>
    <s v="Centro Guatemala Titancasa"/>
    <n v="1"/>
    <n v="973.46"/>
    <n v="19"/>
    <n v="122.70014432197034"/>
    <x v="1"/>
    <n v="5001615"/>
  </r>
  <r>
    <s v="GERARDO PINEDA"/>
    <n v="144"/>
    <s v="PINEDA GERARDO"/>
    <s v="GT/23"/>
    <s v="Guatemala"/>
    <n v="5001615"/>
    <s v="CLAUDIA REYES / FERRETERIA REYES"/>
    <n v="510126"/>
    <s v="CISTERNA GPV 2,800 LITROS SIN EQUIPO"/>
    <x v="11"/>
    <n v="9.2012999999999998"/>
    <n v="2"/>
    <s v="Tradicional"/>
    <n v="5001615"/>
    <s v="CLAUDIA REYES / FERRETERIA REYES"/>
    <s v="CGTM"/>
    <s v="Centro Guatemala Titancasa"/>
    <n v="1"/>
    <n v="2980.02"/>
    <n v="50"/>
    <n v="375.6177799625645"/>
    <x v="1"/>
    <n v="5001615"/>
  </r>
  <r>
    <s v="GERARDO PINEDA"/>
    <n v="144"/>
    <s v="PINEDA GERARDO"/>
    <s v="GT/23"/>
    <s v="Guatemala"/>
    <n v="5800014"/>
    <s v="DIVISION DMC GUATEMALA S.A."/>
    <n v="500019"/>
    <s v="SISTEMA MEJOR AGUA 1100 LTS TRICAPA"/>
    <x v="5"/>
    <n v="9.2012999999999998"/>
    <n v="2"/>
    <s v="Tradicional"/>
    <n v="5300053"/>
    <s v="ACEROS INTEGRADOS, S.A."/>
    <s v="CGTM"/>
    <s v="Centro Guatemala Titancasa"/>
    <n v="1"/>
    <n v="853.15"/>
    <n v="19"/>
    <n v="107.53562357805045"/>
    <x v="1"/>
    <n v="5800014"/>
  </r>
  <r>
    <s v="GERARDO PINEDA"/>
    <n v="144"/>
    <s v="PINEDA GERARDO"/>
    <s v="GT/23"/>
    <s v="Guatemala"/>
    <n v="5800014"/>
    <s v="DIVISION DMC GUATEMALA S.A."/>
    <n v="500027"/>
    <s v="SISTEMA MEJOR AGUA 750 LTS TRICAPA"/>
    <x v="5"/>
    <n v="9.2012999999999998"/>
    <n v="2"/>
    <s v="Tradicional"/>
    <n v="5300053"/>
    <s v="ACEROS INTEGRADOS, S.A."/>
    <s v="CGTM"/>
    <s v="Centro Guatemala Titancasa"/>
    <n v="1"/>
    <n v="663.86"/>
    <n v="15"/>
    <n v="83.676491904734903"/>
    <x v="1"/>
    <n v="5800014"/>
  </r>
  <r>
    <s v="GERARDO PINEDA"/>
    <n v="144"/>
    <s v="PINEDA GERARDO"/>
    <s v="GT/23"/>
    <s v="Guatemala"/>
    <n v="5800072"/>
    <s v="CERAMICAS EL SOL"/>
    <n v="500019"/>
    <s v="SISTEMA MEJOR AGUA 1100 LTS TRICAPA"/>
    <x v="5"/>
    <n v="9.2012999999999998"/>
    <n v="2"/>
    <s v="Tradicional"/>
    <n v="5300104"/>
    <s v="CERAMICAS EL SOL"/>
    <s v="CGTM"/>
    <s v="Centro Guatemala Titancasa"/>
    <n v="1"/>
    <n v="1024.69"/>
    <n v="19"/>
    <n v="129.15744959760011"/>
    <x v="1"/>
    <n v="5800072"/>
  </r>
  <r>
    <s v="GERARDO PINEDA"/>
    <n v="144"/>
    <s v="PINEDA GERARDO"/>
    <s v="GT/23"/>
    <s v="Guatemala"/>
    <n v="5800074"/>
    <s v="CERAMICAS INTERNACIONALES, S.A"/>
    <n v="500019"/>
    <s v="SISTEMA MEJOR AGUA 1100 LTS TRICAPA"/>
    <x v="5"/>
    <n v="9.2012999999999998"/>
    <n v="2"/>
    <s v="Tradicional"/>
    <n v="5300106"/>
    <s v="CERAMICAS INTERNACIONALES, S.A"/>
    <s v="CGTM"/>
    <s v="Centro Guatemala Titancasa"/>
    <n v="1"/>
    <n v="973.46"/>
    <n v="19"/>
    <n v="122.70014432197034"/>
    <x v="1"/>
    <n v="5800074"/>
  </r>
  <r>
    <s v="GERARDO PINEDA"/>
    <n v="144"/>
    <s v="PINEDA GERARDO"/>
    <s v="GT/23"/>
    <s v="Guatemala"/>
    <n v="5800074"/>
    <s v="CERAMICAS INTERNACIONALES, S.A"/>
    <n v="500021"/>
    <s v="SISTEMA MEJOR AGUA 2500 LTS TRICAPA"/>
    <x v="5"/>
    <n v="9.2012999999999998"/>
    <n v="2"/>
    <s v="Tradicional"/>
    <n v="5800074"/>
    <s v="CERAMICAS INTERNACIONALES, S.A"/>
    <s v="CGTM"/>
    <s v="Centro Guatemala Titancasa"/>
    <n v="1"/>
    <n v="1831.3"/>
    <n v="39"/>
    <n v="230.82692077417076"/>
    <x v="1"/>
    <n v="5800074"/>
  </r>
  <r>
    <s v="GERARDO PINEDA"/>
    <n v="144"/>
    <s v="PINEDA GERARDO"/>
    <s v="GT/23"/>
    <s v="Guatemala"/>
    <n v="5800154"/>
    <s v="INSTALACIONES MODERNAS, S.A."/>
    <n v="500019"/>
    <s v="SISTEMA MEJOR AGUA 1100 LTS TRICAPA"/>
    <x v="5"/>
    <n v="9.2012999999999998"/>
    <n v="2"/>
    <s v="Tradicional"/>
    <n v="5300172"/>
    <s v="INSTALACIONES MODERNAS, S.A."/>
    <s v="CGTM"/>
    <s v="Centro Guatemala Titancasa"/>
    <n v="2"/>
    <n v="1768.29"/>
    <n v="38"/>
    <n v="222.88480081677412"/>
    <x v="1"/>
    <n v="5800154"/>
  </r>
  <r>
    <s v="GERARDO PINEDA"/>
    <n v="144"/>
    <s v="PINEDA GERARDO"/>
    <s v="GT/23"/>
    <s v="Guatemala"/>
    <n v="5800154"/>
    <s v="INSTALACIONES MODERNAS, S.A."/>
    <n v="700486"/>
    <s v="TAPA CLICK NEGRA 18 PLG"/>
    <x v="4"/>
    <n v="9.2012999999999998"/>
    <n v="2"/>
    <s v="Tradicional"/>
    <n v="5300172"/>
    <s v="INSTALACIONES MODERNAS, S.A."/>
    <s v="CGTM"/>
    <s v="Centro Guatemala Titancasa"/>
    <n v="1"/>
    <n v="57.71"/>
    <n v="1"/>
    <n v="7.2740793959904959"/>
    <x v="1"/>
    <n v="5800154"/>
  </r>
  <r>
    <s v="GERARDO PINEDA"/>
    <n v="144"/>
    <s v="PINEDA GERARDO"/>
    <s v="GT/23"/>
    <s v="Guatemala"/>
    <n v="5800180"/>
    <s v="DISTRIBUIDORA MARISCAL, S.A."/>
    <n v="300000"/>
    <s v="CARTUCHO DE REPUESTO FILTRO ESTANDAR"/>
    <x v="1"/>
    <n v="9.2012999999999998"/>
    <n v="2"/>
    <s v="Tradicional"/>
    <n v="5300198"/>
    <s v="DISTRIBUIDORA MARISCAL, S.A."/>
    <s v="CGTM"/>
    <s v="Centro Guatemala Titancasa"/>
    <n v="1"/>
    <n v="37.51"/>
    <n v="0"/>
    <n v="4.727962539310405"/>
    <x v="1"/>
    <n v="5800180"/>
  </r>
  <r>
    <s v="GERARDO PINEDA"/>
    <n v="144"/>
    <s v="PINEDA GERARDO"/>
    <s v="GT/23"/>
    <s v="Guatemala"/>
    <n v="5800180"/>
    <s v="DISTRIBUIDORA MARISCAL, S.A."/>
    <n v="300003"/>
    <s v="FILTRO ESTANDAR"/>
    <x v="1"/>
    <n v="9.2012999999999998"/>
    <n v="2"/>
    <s v="Tradicional"/>
    <n v="5300198"/>
    <s v="DISTRIBUIDORA MARISCAL, S.A."/>
    <s v="CGTM"/>
    <s v="Centro Guatemala Titancasa"/>
    <n v="3"/>
    <n v="360.68"/>
    <n v="3"/>
    <n v="45.462050884523521"/>
    <x v="1"/>
    <n v="5800180"/>
  </r>
  <r>
    <s v="GERARDO PINEDA"/>
    <n v="144"/>
    <s v="PINEDA GERARDO"/>
    <s v="GT/23"/>
    <s v="Guatemala"/>
    <n v="5800180"/>
    <s v="DISTRIBUIDORA MARISCAL, S.A."/>
    <n v="310059"/>
    <s v="SISTEMA DE LLENADO LAT 3/4 PLG (BLISTER)"/>
    <x v="2"/>
    <n v="9.2012999999999998"/>
    <n v="2"/>
    <s v="Tradicional"/>
    <n v="5300198"/>
    <s v="DISTRIBUIDORA MARISCAL, S.A."/>
    <s v="CGTM"/>
    <s v="Centro Guatemala Titancasa"/>
    <n v="1"/>
    <n v="79.83"/>
    <n v="0"/>
    <n v="10.06220339944414"/>
    <x v="1"/>
    <n v="5800180"/>
  </r>
  <r>
    <s v="GERARDO PINEDA"/>
    <n v="144"/>
    <s v="PINEDA GERARDO"/>
    <s v="GT/23"/>
    <s v="Guatemala"/>
    <n v="5800180"/>
    <s v="DISTRIBUIDORA MARISCAL, S.A."/>
    <n v="500019"/>
    <s v="SISTEMA MEJOR AGUA 1100 LTS TRICAPA"/>
    <x v="5"/>
    <n v="9.2012999999999998"/>
    <n v="2"/>
    <s v="Tradicional"/>
    <n v="5300198"/>
    <s v="DISTRIBUIDORA MARISCAL, S.A."/>
    <s v="CGTM"/>
    <s v="Centro Guatemala Titancasa"/>
    <n v="4"/>
    <n v="3536.57"/>
    <n v="76"/>
    <n v="445.76834117965882"/>
    <x v="1"/>
    <n v="5800180"/>
  </r>
  <r>
    <s v="GERARDO PINEDA"/>
    <n v="144"/>
    <s v="PINEDA GERARDO"/>
    <s v="GT/23"/>
    <s v="Guatemala"/>
    <n v="5800180"/>
    <s v="DISTRIBUIDORA MARISCAL, S.A."/>
    <n v="500027"/>
    <s v="SISTEMA MEJOR AGUA 750 LTS TRICAPA"/>
    <x v="5"/>
    <n v="9.2012999999999998"/>
    <n v="2"/>
    <s v="Tradicional"/>
    <n v="5300198"/>
    <s v="DISTRIBUIDORA MARISCAL, S.A."/>
    <s v="CGTM"/>
    <s v="Centro Guatemala Titancasa"/>
    <n v="1"/>
    <n v="687.98"/>
    <n v="15"/>
    <n v="86.716706686077657"/>
    <x v="1"/>
    <n v="5800180"/>
  </r>
  <r>
    <s v="GERARDO PINEDA"/>
    <n v="144"/>
    <s v="PINEDA GERARDO"/>
    <s v="GT/23"/>
    <s v="Guatemala"/>
    <n v="5800181"/>
    <s v="DISTRIBUIDORA MARISCAL, S.A."/>
    <n v="300000"/>
    <s v="CARTUCHO DE REPUESTO FILTRO ESTANDAR"/>
    <x v="1"/>
    <n v="9.2012999999999998"/>
    <n v="2"/>
    <s v="Tradicional"/>
    <n v="5300199"/>
    <s v="DISTRIBUIDORA MARISCAL, S.A."/>
    <s v="CGTM"/>
    <s v="Centro Guatemala Titancasa"/>
    <n v="4"/>
    <n v="150.03"/>
    <n v="0"/>
    <n v="18.910589703352176"/>
    <x v="1"/>
    <n v="5800181"/>
  </r>
  <r>
    <s v="GERARDO PINEDA"/>
    <n v="144"/>
    <s v="PINEDA GERARDO"/>
    <s v="GT/23"/>
    <s v="Guatemala"/>
    <n v="5800181"/>
    <s v="DISTRIBUIDORA MARISCAL, S.A."/>
    <n v="300003"/>
    <s v="FILTRO ESTANDAR"/>
    <x v="1"/>
    <n v="9.2012999999999998"/>
    <n v="2"/>
    <s v="Tradicional"/>
    <n v="5300199"/>
    <s v="DISTRIBUIDORA MARISCAL, S.A."/>
    <s v="CGTM"/>
    <s v="Centro Guatemala Titancasa"/>
    <n v="2"/>
    <n v="240.46"/>
    <n v="2"/>
    <n v="30.308874225608644"/>
    <x v="1"/>
    <n v="5800181"/>
  </r>
  <r>
    <s v="GERARDO PINEDA"/>
    <n v="144"/>
    <s v="PINEDA GERARDO"/>
    <s v="GT/23"/>
    <s v="Guatemala"/>
    <n v="5800181"/>
    <s v="DISTRIBUIDORA MARISCAL, S.A."/>
    <n v="310059"/>
    <s v="SISTEMA DE LLENADO LAT 3/4 PLG (BLISTER)"/>
    <x v="2"/>
    <n v="9.2012999999999998"/>
    <n v="2"/>
    <s v="Tradicional"/>
    <n v="5300199"/>
    <s v="DISTRIBUIDORA MARISCAL, S.A."/>
    <s v="CGTM"/>
    <s v="Centro Guatemala Titancasa"/>
    <n v="6"/>
    <n v="478.98"/>
    <n v="0"/>
    <n v="60.373220396664841"/>
    <x v="1"/>
    <n v="5800181"/>
  </r>
  <r>
    <s v="GERARDO PINEDA"/>
    <n v="144"/>
    <s v="PINEDA GERARDO"/>
    <s v="GT/23"/>
    <s v="Guatemala"/>
    <n v="5800181"/>
    <s v="DISTRIBUIDORA MARISCAL, S.A."/>
    <n v="500019"/>
    <s v="SISTEMA MEJOR AGUA 1100 LTS TRICAPA"/>
    <x v="5"/>
    <n v="9.2012999999999998"/>
    <n v="2"/>
    <s v="Tradicional"/>
    <n v="5300199"/>
    <s v="DISTRIBUIDORA MARISCAL, S.A."/>
    <s v="CGTM"/>
    <s v="Centro Guatemala Titancasa"/>
    <n v="13"/>
    <n v="11493.87"/>
    <n v="247"/>
    <n v="1448.7493146281977"/>
    <x v="1"/>
    <n v="5800181"/>
  </r>
  <r>
    <s v="GERARDO PINEDA"/>
    <n v="144"/>
    <s v="PINEDA GERARDO"/>
    <s v="GT/23"/>
    <s v="Guatemala"/>
    <n v="5800181"/>
    <s v="DISTRIBUIDORA MARISCAL, S.A."/>
    <n v="500021"/>
    <s v="SISTEMA MEJOR AGUA 2500 LTS TRICAPA"/>
    <x v="5"/>
    <n v="9.2012999999999998"/>
    <n v="2"/>
    <s v="Tradicional"/>
    <n v="5300199"/>
    <s v="DISTRIBUIDORA MARISCAL, S.A."/>
    <s v="CGTM"/>
    <s v="Centro Guatemala Titancasa"/>
    <n v="2"/>
    <n v="3326.56"/>
    <n v="77"/>
    <n v="419.29754904741196"/>
    <x v="1"/>
    <n v="5800181"/>
  </r>
  <r>
    <s v="GERARDO PINEDA"/>
    <n v="144"/>
    <s v="PINEDA GERARDO"/>
    <s v="GT/23"/>
    <s v="Guatemala"/>
    <n v="5800181"/>
    <s v="DISTRIBUIDORA MARISCAL, S.A."/>
    <n v="500027"/>
    <s v="SISTEMA MEJOR AGUA 750 LTS TRICAPA"/>
    <x v="5"/>
    <n v="9.2012999999999998"/>
    <n v="2"/>
    <s v="Tradicional"/>
    <n v="5300199"/>
    <s v="DISTRIBUIDORA MARISCAL, S.A."/>
    <s v="CGTM"/>
    <s v="Centro Guatemala Titancasa"/>
    <n v="1"/>
    <n v="687.98"/>
    <n v="15"/>
    <n v="86.716706686077657"/>
    <x v="1"/>
    <n v="5800181"/>
  </r>
  <r>
    <s v="GERARDO PINEDA"/>
    <n v="144"/>
    <s v="PINEDA GERARDO"/>
    <s v="GT/23"/>
    <s v="Guatemala"/>
    <n v="5800181"/>
    <s v="DISTRIBUIDORA MARISCAL, S.A."/>
    <n v="700486"/>
    <s v="TAPA CLICK NEGRA 18 PLG"/>
    <x v="4"/>
    <n v="9.2012999999999998"/>
    <n v="2"/>
    <s v="Tradicional"/>
    <n v="5300199"/>
    <s v="DISTRIBUIDORA MARISCAL, S.A."/>
    <s v="CGTM"/>
    <s v="Centro Guatemala Titancasa"/>
    <n v="1"/>
    <n v="57.71"/>
    <n v="1"/>
    <n v="7.2740793959904959"/>
    <x v="1"/>
    <n v="5800181"/>
  </r>
  <r>
    <s v="GERARDO PINEDA"/>
    <n v="144"/>
    <s v="PINEDA GERARDO"/>
    <s v="GT/23"/>
    <s v="Guatemala"/>
    <n v="5800182"/>
    <s v="DISTRIBUIDORA MARISCAL, S.A."/>
    <n v="300003"/>
    <s v="FILTRO ESTANDAR"/>
    <x v="1"/>
    <n v="9.2012999999999998"/>
    <n v="2"/>
    <s v="Tradicional"/>
    <n v="5300200"/>
    <s v="DISTRIBUIDORA MARISCAL, S.A."/>
    <s v="CGTM"/>
    <s v="Centro Guatemala Titancasa"/>
    <n v="1"/>
    <n v="120.23"/>
    <n v="1"/>
    <n v="15.154437112804322"/>
    <x v="1"/>
    <n v="5800182"/>
  </r>
  <r>
    <s v="GERARDO PINEDA"/>
    <n v="144"/>
    <s v="PINEDA GERARDO"/>
    <s v="GT/23"/>
    <s v="Guatemala"/>
    <n v="5800182"/>
    <s v="DISTRIBUIDORA MARISCAL, S.A."/>
    <n v="310035"/>
    <s v="ELECTRONIVEL 5 MTS"/>
    <x v="2"/>
    <n v="9.2012999999999998"/>
    <n v="2"/>
    <s v="Tradicional"/>
    <n v="5300200"/>
    <s v="DISTRIBUIDORA MARISCAL, S.A."/>
    <s v="CGTM"/>
    <s v="Centro Guatemala Titancasa"/>
    <n v="4"/>
    <n v="371.78"/>
    <n v="0"/>
    <n v="46.861154701808118"/>
    <x v="1"/>
    <n v="5800182"/>
  </r>
  <r>
    <s v="GERARDO PINEDA"/>
    <n v="144"/>
    <s v="PINEDA GERARDO"/>
    <s v="GT/23"/>
    <s v="Guatemala"/>
    <n v="5800182"/>
    <s v="DISTRIBUIDORA MARISCAL, S.A."/>
    <n v="310059"/>
    <s v="SISTEMA DE LLENADO LAT 3/4 PLG (BLISTER)"/>
    <x v="2"/>
    <n v="9.2012999999999998"/>
    <n v="2"/>
    <s v="Tradicional"/>
    <n v="5300200"/>
    <s v="DISTRIBUIDORA MARISCAL, S.A."/>
    <s v="CGTM"/>
    <s v="Centro Guatemala Titancasa"/>
    <n v="3"/>
    <n v="239.49"/>
    <n v="0"/>
    <n v="30.186610198332421"/>
    <x v="1"/>
    <n v="5800182"/>
  </r>
  <r>
    <s v="GERARDO PINEDA"/>
    <n v="144"/>
    <s v="PINEDA GERARDO"/>
    <s v="GT/23"/>
    <s v="Guatemala"/>
    <n v="5800182"/>
    <s v="DISTRIBUIDORA MARISCAL, S.A."/>
    <n v="500019"/>
    <s v="SISTEMA MEJOR AGUA 1100 LTS TRICAPA"/>
    <x v="5"/>
    <n v="9.2012999999999998"/>
    <n v="2"/>
    <s v="Tradicional"/>
    <n v="5300200"/>
    <s v="DISTRIBUIDORA MARISCAL, S.A."/>
    <s v="CGTM"/>
    <s v="Centro Guatemala Titancasa"/>
    <n v="5"/>
    <n v="4420.71"/>
    <n v="95"/>
    <n v="557.2101113611011"/>
    <x v="1"/>
    <n v="5800182"/>
  </r>
  <r>
    <s v="GERARDO PINEDA"/>
    <n v="144"/>
    <s v="PINEDA GERARDO"/>
    <s v="GT/23"/>
    <s v="Guatemala"/>
    <n v="5800182"/>
    <s v="DISTRIBUIDORA MARISCAL, S.A."/>
    <n v="500021"/>
    <s v="SISTEMA MEJOR AGUA 2500 LTS TRICAPA"/>
    <x v="5"/>
    <n v="9.2012999999999998"/>
    <n v="2"/>
    <s v="Tradicional"/>
    <n v="5300200"/>
    <s v="DISTRIBUIDORA MARISCAL, S.A."/>
    <s v="CGTM"/>
    <s v="Centro Guatemala Titancasa"/>
    <n v="1"/>
    <n v="1663.28"/>
    <n v="39"/>
    <n v="209.64877452370598"/>
    <x v="1"/>
    <n v="5800182"/>
  </r>
  <r>
    <s v="GERARDO PINEDA"/>
    <n v="144"/>
    <s v="PINEDA GERARDO"/>
    <s v="GT/23"/>
    <s v="Guatemala"/>
    <n v="5800182"/>
    <s v="DISTRIBUIDORA MARISCAL, S.A."/>
    <n v="500027"/>
    <s v="SISTEMA MEJOR AGUA 750 LTS TRICAPA"/>
    <x v="5"/>
    <n v="9.2012999999999998"/>
    <n v="2"/>
    <s v="Tradicional"/>
    <n v="5300200"/>
    <s v="DISTRIBUIDORA MARISCAL, S.A."/>
    <s v="CGTM"/>
    <s v="Centro Guatemala Titancasa"/>
    <n v="1"/>
    <n v="687.98"/>
    <n v="15"/>
    <n v="86.716706686077657"/>
    <x v="1"/>
    <n v="5800182"/>
  </r>
  <r>
    <s v="GERARDO PINEDA"/>
    <n v="144"/>
    <s v="PINEDA GERARDO"/>
    <s v="GT/23"/>
    <s v="Guatemala"/>
    <n v="5800185"/>
    <s v="COMERCIAL MAYORISTA, S.A."/>
    <n v="500019"/>
    <s v="SISTEMA MEJOR AGUA 1100 LTS TRICAPA"/>
    <x v="5"/>
    <n v="9.2012999999999998"/>
    <n v="2"/>
    <s v="Tradicional"/>
    <n v="5300203"/>
    <s v="COMERCIAL MAYORISTA, S.A."/>
    <s v="CGTM"/>
    <s v="Centro Guatemala Titancasa"/>
    <n v="2"/>
    <n v="0.03"/>
    <n v="38"/>
    <n v="3.7813616683367679E-3"/>
    <x v="1"/>
    <n v="5800185"/>
  </r>
  <r>
    <s v="GERARDO PINEDA"/>
    <n v="144"/>
    <s v="PINEDA GERARDO"/>
    <s v="GT/23"/>
    <s v="Guatemala"/>
    <n v="5800185"/>
    <s v="COMERCIAL MAYORISTA, S.A."/>
    <n v="500021"/>
    <s v="SISTEMA MEJOR AGUA 2500 LTS TRICAPA"/>
    <x v="5"/>
    <n v="9.2012999999999998"/>
    <n v="2"/>
    <s v="Tradicional"/>
    <n v="5300203"/>
    <s v="COMERCIAL MAYORISTA, S.A."/>
    <s v="CGTM"/>
    <s v="Centro Guatemala Titancasa"/>
    <n v="1"/>
    <n v="0.02"/>
    <n v="39"/>
    <n v="2.5209077788911787E-3"/>
    <x v="1"/>
    <n v="5800185"/>
  </r>
  <r>
    <s v="GERARDO PINEDA"/>
    <n v="144"/>
    <s v="PINEDA GERARDO"/>
    <s v="GT/23"/>
    <s v="Guatemala"/>
    <n v="5800185"/>
    <s v="COMERCIAL MAYORISTA, S.A."/>
    <n v="500023"/>
    <s v="SISTEMA MEJOR AGUA 450 LTS TRICAPA"/>
    <x v="5"/>
    <n v="9.2012999999999998"/>
    <n v="2"/>
    <s v="Tradicional"/>
    <n v="5300203"/>
    <s v="COMERCIAL MAYORISTA, S.A."/>
    <s v="CGTM"/>
    <s v="Centro Guatemala Titancasa"/>
    <n v="1"/>
    <n v="0.02"/>
    <n v="11"/>
    <n v="2.5209077788911787E-3"/>
    <x v="1"/>
    <n v="5800185"/>
  </r>
  <r>
    <s v="GERARDO PINEDA"/>
    <n v="144"/>
    <s v="PINEDA GERARDO"/>
    <s v="GT/23"/>
    <s v="Guatemala"/>
    <n v="5800185"/>
    <s v="COMERCIAL MAYORISTA, S.A."/>
    <n v="500027"/>
    <s v="SISTEMA MEJOR AGUA 750 LTS TRICAPA"/>
    <x v="5"/>
    <n v="9.2012999999999998"/>
    <n v="2"/>
    <s v="Tradicional"/>
    <n v="5300203"/>
    <s v="COMERCIAL MAYORISTA, S.A."/>
    <s v="CGTM"/>
    <s v="Centro Guatemala Titancasa"/>
    <n v="2"/>
    <n v="0.03"/>
    <n v="30"/>
    <n v="3.7813616683367679E-3"/>
    <x v="1"/>
    <n v="5800185"/>
  </r>
  <r>
    <s v="GERARDO PINEDA"/>
    <n v="144"/>
    <s v="PINEDA GERARDO"/>
    <s v="GT/23"/>
    <s v="Guatemala"/>
    <n v="5800211"/>
    <s v="FERRETERIA EL TEJAR AGUILAR BATRES"/>
    <n v="310059"/>
    <s v="SISTEMA DE LLENADO LAT 3/4 PLG (BLISTER)"/>
    <x v="2"/>
    <n v="9.2012999999999998"/>
    <n v="2"/>
    <s v="Tradicional"/>
    <n v="5800211"/>
    <s v="FERRETERIA EL TEJAR AGUILAR BATRES"/>
    <s v="CGTM"/>
    <s v="Centro Guatemala Titancasa"/>
    <n v="4"/>
    <n v="303.87"/>
    <n v="0"/>
    <n v="38.301412338583127"/>
    <x v="1"/>
    <n v="5800211"/>
  </r>
  <r>
    <s v="GERARDO PINEDA"/>
    <n v="144"/>
    <s v="PINEDA GERARDO"/>
    <s v="GT/23"/>
    <s v="Guatemala"/>
    <n v="5800211"/>
    <s v="FERRETERIA EL TEJAR AGUILAR BATRES"/>
    <n v="500019"/>
    <s v="SISTEMA MEJOR AGUA 1100 LTS TRICAPA"/>
    <x v="5"/>
    <n v="9.2012999999999998"/>
    <n v="2"/>
    <s v="Tradicional"/>
    <n v="5800211"/>
    <s v="FERRETERIA EL TEJAR AGUILAR BATRES"/>
    <s v="CGTM"/>
    <s v="Centro Guatemala Titancasa"/>
    <n v="4"/>
    <n v="3542.6"/>
    <n v="76"/>
    <n v="446.52839487499449"/>
    <x v="1"/>
    <n v="5800211"/>
  </r>
  <r>
    <s v="GERARDO PINEDA"/>
    <n v="144"/>
    <s v="PINEDA GERARDO"/>
    <s v="GT/23"/>
    <s v="Guatemala"/>
    <n v="5800211"/>
    <s v="FERRETERIA EL TEJAR AGUILAR BATRES"/>
    <n v="500027"/>
    <s v="SISTEMA MEJOR AGUA 750 LTS TRICAPA"/>
    <x v="5"/>
    <n v="9.2012999999999998"/>
    <n v="2"/>
    <s v="Tradicional"/>
    <n v="5800211"/>
    <s v="FERRETERIA EL TEJAR AGUILAR BATRES"/>
    <s v="CGTM"/>
    <s v="Centro Guatemala Titancasa"/>
    <n v="1"/>
    <n v="689.15"/>
    <n v="15"/>
    <n v="86.864179791142789"/>
    <x v="1"/>
    <n v="5800211"/>
  </r>
  <r>
    <s v="GERARDO PINEDA"/>
    <n v="144"/>
    <s v="PINEDA GERARDO"/>
    <s v="GT/23"/>
    <s v="Guatemala"/>
    <n v="5800220"/>
    <s v="DIVISION DMC GUATEMALA S.A."/>
    <n v="300002"/>
    <s v="CARTUCHO DE REPUESTO PURIFICADOR"/>
    <x v="8"/>
    <n v="9.2012999999999998"/>
    <n v="2"/>
    <s v="Tradicional"/>
    <n v="5300308"/>
    <s v="DIVISION DMC GUATEMALA S.A."/>
    <s v="CGTM"/>
    <s v="Centro Guatemala Titancasa"/>
    <n v="2"/>
    <n v="204.18"/>
    <n v="0"/>
    <n v="25.735947514700044"/>
    <x v="1"/>
    <n v="5800220"/>
  </r>
  <r>
    <s v="GERARDO PINEDA"/>
    <n v="144"/>
    <s v="PINEDA GERARDO"/>
    <s v="GT/23"/>
    <s v="Guatemala"/>
    <n v="5800220"/>
    <s v="DIVISION DMC GUATEMALA S.A."/>
    <n v="310035"/>
    <s v="ELECTRONIVEL 5 MTS"/>
    <x v="2"/>
    <n v="9.2012999999999998"/>
    <n v="2"/>
    <s v="Tradicional"/>
    <n v="5300308"/>
    <s v="DIVISION DMC GUATEMALA S.A."/>
    <s v="CGTM"/>
    <s v="Centro Guatemala Titancasa"/>
    <n v="1"/>
    <n v="89.69"/>
    <n v="0"/>
    <n v="11.30501093443749"/>
    <x v="1"/>
    <n v="5800220"/>
  </r>
  <r>
    <s v="GERARDO PINEDA"/>
    <n v="144"/>
    <s v="PINEDA GERARDO"/>
    <s v="GT/23"/>
    <s v="Guatemala"/>
    <n v="5800220"/>
    <s v="DIVISION DMC GUATEMALA S.A."/>
    <n v="500019"/>
    <s v="SISTEMA MEJOR AGUA 1100 LTS TRICAPA"/>
    <x v="5"/>
    <n v="9.2012999999999998"/>
    <n v="2"/>
    <s v="Tradicional"/>
    <n v="5300308"/>
    <s v="DIVISION DMC GUATEMALA S.A."/>
    <s v="CGTM"/>
    <s v="Centro Guatemala Titancasa"/>
    <n v="12"/>
    <n v="10237.76"/>
    <n v="228"/>
    <n v="1290.4224411210478"/>
    <x v="1"/>
    <n v="5800220"/>
  </r>
  <r>
    <s v="GERARDO PINEDA"/>
    <n v="144"/>
    <s v="PINEDA GERARDO"/>
    <s v="GT/23"/>
    <s v="Guatemala"/>
    <n v="5800220"/>
    <s v="DIVISION DMC GUATEMALA S.A."/>
    <n v="500021"/>
    <s v="SISTEMA MEJOR AGUA 2500 LTS TRICAPA"/>
    <x v="5"/>
    <n v="9.2012999999999998"/>
    <n v="2"/>
    <s v="Tradicional"/>
    <n v="5300308"/>
    <s v="DIVISION DMC GUATEMALA S.A."/>
    <s v="CGTM"/>
    <s v="Centro Guatemala Titancasa"/>
    <n v="3"/>
    <n v="4814.8999999999996"/>
    <n v="116"/>
    <n v="606.89594322915673"/>
    <x v="1"/>
    <n v="5800220"/>
  </r>
  <r>
    <s v="GERARDO PINEDA"/>
    <n v="144"/>
    <s v="PINEDA GERARDO"/>
    <s v="GT/23"/>
    <s v="Guatemala"/>
    <n v="5800220"/>
    <s v="DIVISION DMC GUATEMALA S.A."/>
    <n v="500023"/>
    <s v="SISTEMA MEJOR AGUA 450 LTS TRICAPA"/>
    <x v="5"/>
    <n v="9.2012999999999998"/>
    <n v="2"/>
    <s v="Tradicional"/>
    <n v="5300308"/>
    <s v="DIVISION DMC GUATEMALA S.A."/>
    <s v="CGTM"/>
    <s v="Centro Guatemala Titancasa"/>
    <n v="1"/>
    <n v="532.27"/>
    <n v="11"/>
    <n v="67.090179173520383"/>
    <x v="1"/>
    <n v="5800220"/>
  </r>
  <r>
    <s v="GERARDO PINEDA"/>
    <n v="144"/>
    <s v="PINEDA GERARDO"/>
    <s v="GT/23"/>
    <s v="Guatemala"/>
    <n v="5800220"/>
    <s v="DIVISION DMC GUATEMALA S.A."/>
    <n v="500027"/>
    <s v="SISTEMA MEJOR AGUA 750 LTS TRICAPA"/>
    <x v="5"/>
    <n v="9.2012999999999998"/>
    <n v="2"/>
    <s v="Tradicional"/>
    <n v="5300308"/>
    <s v="DIVISION DMC GUATEMALA S.A."/>
    <s v="CGTM"/>
    <s v="Centro Guatemala Titancasa"/>
    <n v="5"/>
    <n v="3319.29"/>
    <n v="75"/>
    <n v="418.381199069785"/>
    <x v="1"/>
    <n v="5800220"/>
  </r>
  <r>
    <s v="GERARDO PINEDA"/>
    <n v="144"/>
    <s v="PINEDA GERARDO"/>
    <s v="GT/23"/>
    <s v="Guatemala"/>
    <n v="5800221"/>
    <s v="SUPER NEGOCIOS HM, S.A."/>
    <n v="300000"/>
    <s v="CARTUCHO DE REPUESTO FILTRO ESTANDAR"/>
    <x v="1"/>
    <n v="9.2012999999999998"/>
    <n v="2"/>
    <s v="Tradicional"/>
    <n v="5300321"/>
    <s v="SUPER NEGOCIOS HM, S.A."/>
    <s v="CGTM"/>
    <s v="Centro Guatemala Titancasa"/>
    <n v="6"/>
    <n v="206.3"/>
    <n v="1"/>
    <n v="26.003163739262508"/>
    <x v="1"/>
    <n v="5800221"/>
  </r>
  <r>
    <s v="GERARDO PINEDA"/>
    <n v="144"/>
    <s v="PINEDA GERARDO"/>
    <s v="GT/23"/>
    <s v="Guatemala"/>
    <n v="5800221"/>
    <s v="SUPER NEGOCIOS HM, S.A."/>
    <n v="300008"/>
    <s v="PURIFICADOR SOBRE TARJA"/>
    <x v="8"/>
    <n v="9.2012999999999998"/>
    <n v="2"/>
    <s v="Tradicional"/>
    <n v="5300321"/>
    <s v="SUPER NEGOCIOS HM, S.A."/>
    <s v="CGTM"/>
    <s v="Centro Guatemala Titancasa"/>
    <n v="1"/>
    <n v="392.67"/>
    <n v="0"/>
    <n v="49.494242876859957"/>
    <x v="1"/>
    <n v="5800221"/>
  </r>
  <r>
    <s v="GERARDO PINEDA"/>
    <n v="144"/>
    <s v="PINEDA GERARDO"/>
    <s v="GT/23"/>
    <s v="Guatemala"/>
    <n v="5800221"/>
    <s v="SUPER NEGOCIOS HM, S.A."/>
    <n v="310059"/>
    <s v="SISTEMA DE LLENADO LAT 3/4 PLG (BLISTER)"/>
    <x v="2"/>
    <n v="9.2012999999999998"/>
    <n v="2"/>
    <s v="Tradicional"/>
    <n v="5300321"/>
    <s v="SUPER NEGOCIOS HM, S.A."/>
    <s v="CGTM"/>
    <s v="Centro Guatemala Titancasa"/>
    <n v="6"/>
    <n v="462.19"/>
    <n v="0"/>
    <n v="58.256918316285692"/>
    <x v="1"/>
    <n v="5800221"/>
  </r>
  <r>
    <s v="GERARDO PINEDA"/>
    <n v="144"/>
    <s v="PINEDA GERARDO"/>
    <s v="GT/23"/>
    <s v="Guatemala"/>
    <n v="5800221"/>
    <s v="SUPER NEGOCIOS HM, S.A."/>
    <n v="500027"/>
    <s v="SISTEMA MEJOR AGUA 750 LTS TRICAPA"/>
    <x v="5"/>
    <n v="9.2012999999999998"/>
    <n v="2"/>
    <s v="Tradicional"/>
    <n v="5300321"/>
    <s v="SUPER NEGOCIOS HM, S.A."/>
    <s v="CGTM"/>
    <s v="Centro Guatemala Titancasa"/>
    <n v="2"/>
    <n v="1327.71"/>
    <n v="30"/>
    <n v="167.35172335558033"/>
    <x v="1"/>
    <n v="5800221"/>
  </r>
  <r>
    <s v="GERARDO PINEDA"/>
    <n v="144"/>
    <s v="PINEDA GERARDO"/>
    <s v="GT/23"/>
    <s v="Guatemala"/>
    <n v="5800227"/>
    <s v="DIVISION DMC GUATEMALA S.A."/>
    <n v="500019"/>
    <s v="SISTEMA MEJOR AGUA 1100 LTS TRICAPA"/>
    <x v="5"/>
    <n v="9.2012999999999998"/>
    <n v="2"/>
    <s v="Tradicional"/>
    <n v="5300313"/>
    <s v="DIVISION DMC GUATEMALA S.A."/>
    <s v="CGTM"/>
    <s v="Centro Guatemala Titancasa"/>
    <n v="5"/>
    <n v="4265.7299999999996"/>
    <n v="95"/>
    <n v="537.67559698247328"/>
    <x v="1"/>
    <n v="5800227"/>
  </r>
  <r>
    <s v="GERARDO PINEDA"/>
    <n v="144"/>
    <s v="PINEDA GERARDO"/>
    <s v="GT/23"/>
    <s v="Guatemala"/>
    <n v="5800227"/>
    <s v="DIVISION DMC GUATEMALA S.A."/>
    <n v="500027"/>
    <s v="SISTEMA MEJOR AGUA 750 LTS TRICAPA"/>
    <x v="5"/>
    <n v="9.2012999999999998"/>
    <n v="2"/>
    <s v="Tradicional"/>
    <n v="5300313"/>
    <s v="DIVISION DMC GUATEMALA S.A."/>
    <s v="CGTM"/>
    <s v="Centro Guatemala Titancasa"/>
    <n v="3"/>
    <n v="1991.57"/>
    <n v="45"/>
    <n v="251.02821526031522"/>
    <x v="1"/>
    <n v="5800227"/>
  </r>
  <r>
    <s v="GERARDO PINEDA"/>
    <n v="144"/>
    <s v="PINEDA GERARDO"/>
    <s v="GT/23"/>
    <s v="Guatemala"/>
    <n v="5800231"/>
    <s v="DIVISION DMC GUATEMALA S.A."/>
    <n v="300000"/>
    <s v="CARTUCHO DE REPUESTO FILTRO ESTANDAR"/>
    <x v="1"/>
    <n v="9.2012999999999998"/>
    <n v="2"/>
    <s v="Tradicional"/>
    <n v="5300320"/>
    <s v="DIVISION DMC GUATEMALA S.A."/>
    <s v="CGTM"/>
    <s v="Centro Guatemala Titancasa"/>
    <n v="4"/>
    <n v="144.77000000000001"/>
    <n v="0"/>
    <n v="18.2475909575038"/>
    <x v="1"/>
    <n v="5800231"/>
  </r>
  <r>
    <s v="GERARDO PINEDA"/>
    <n v="144"/>
    <s v="PINEDA GERARDO"/>
    <s v="GT/23"/>
    <s v="Guatemala"/>
    <n v="5800231"/>
    <s v="DIVISION DMC GUATEMALA S.A."/>
    <n v="300003"/>
    <s v="FILTRO ESTANDAR"/>
    <x v="1"/>
    <n v="9.2012999999999998"/>
    <n v="2"/>
    <s v="Tradicional"/>
    <n v="5300320"/>
    <s v="DIVISION DMC GUATEMALA S.A."/>
    <s v="CGTM"/>
    <s v="Centro Guatemala Titancasa"/>
    <n v="2"/>
    <n v="232.03"/>
    <n v="2"/>
    <n v="29.246311596806009"/>
    <x v="1"/>
    <n v="5800231"/>
  </r>
  <r>
    <s v="GERARDO PINEDA"/>
    <n v="144"/>
    <s v="PINEDA GERARDO"/>
    <s v="GT/23"/>
    <s v="Guatemala"/>
    <n v="5800231"/>
    <s v="DIVISION DMC GUATEMALA S.A."/>
    <n v="500023"/>
    <s v="SISTEMA MEJOR AGUA 450 LTS TRICAPA"/>
    <x v="5"/>
    <n v="9.2012999999999998"/>
    <n v="2"/>
    <s v="Tradicional"/>
    <n v="5300320"/>
    <s v="DIVISION DMC GUATEMALA S.A."/>
    <s v="CGTM"/>
    <s v="Centro Guatemala Titancasa"/>
    <n v="1"/>
    <n v="532.27"/>
    <n v="11"/>
    <n v="67.090179173520383"/>
    <x v="1"/>
    <n v="5800231"/>
  </r>
  <r>
    <s v="GERARDO PINEDA"/>
    <n v="144"/>
    <s v="PINEDA GERARDO"/>
    <s v="GT/23"/>
    <s v="Guatemala"/>
    <n v="5800231"/>
    <s v="DIVISION DMC GUATEMALA S.A."/>
    <n v="500027"/>
    <s v="SISTEMA MEJOR AGUA 750 LTS TRICAPA"/>
    <x v="5"/>
    <n v="9.2012999999999998"/>
    <n v="2"/>
    <s v="Tradicional"/>
    <n v="5300320"/>
    <s v="DIVISION DMC GUATEMALA S.A."/>
    <s v="CGTM"/>
    <s v="Centro Guatemala Titancasa"/>
    <n v="2"/>
    <n v="1327.71"/>
    <n v="30"/>
    <n v="167.35172335558033"/>
    <x v="1"/>
    <n v="5800231"/>
  </r>
  <r>
    <s v="GERARDO PINEDA"/>
    <n v="144"/>
    <s v="PINEDA GERARDO"/>
    <s v="GT/23"/>
    <s v="Guatemala"/>
    <n v="5800239"/>
    <s v="DIVISION DMC GUATEMALA S.A."/>
    <n v="300000"/>
    <s v="CARTUCHO DE REPUESTO FILTRO ESTANDAR"/>
    <x v="1"/>
    <n v="9.2012999999999998"/>
    <n v="2"/>
    <s v="Tradicional"/>
    <n v="5300312"/>
    <s v="DIVISION DMC GUATEMALA S.A."/>
    <s v="CGTM"/>
    <s v="Centro Guatemala Titancasa"/>
    <n v="12"/>
    <n v="423.46"/>
    <n v="1"/>
    <n v="53.375180402462924"/>
    <x v="1"/>
    <n v="5800239"/>
  </r>
  <r>
    <s v="GERARDO PINEDA"/>
    <n v="144"/>
    <s v="PINEDA GERARDO"/>
    <s v="GT/23"/>
    <s v="Guatemala"/>
    <n v="5800239"/>
    <s v="DIVISION DMC GUATEMALA S.A."/>
    <n v="300003"/>
    <s v="FILTRO ESTANDAR"/>
    <x v="1"/>
    <n v="9.2012999999999998"/>
    <n v="2"/>
    <s v="Tradicional"/>
    <n v="5300312"/>
    <s v="DIVISION DMC GUATEMALA S.A."/>
    <s v="CGTM"/>
    <s v="Centro Guatemala Titancasa"/>
    <n v="2"/>
    <n v="232.03"/>
    <n v="2"/>
    <n v="29.246311596806009"/>
    <x v="1"/>
    <n v="5800239"/>
  </r>
  <r>
    <s v="GERARDO PINEDA"/>
    <n v="144"/>
    <s v="PINEDA GERARDO"/>
    <s v="GT/23"/>
    <s v="Guatemala"/>
    <n v="5800239"/>
    <s v="DIVISION DMC GUATEMALA S.A."/>
    <n v="500019"/>
    <s v="SISTEMA MEJOR AGUA 1100 LTS TRICAPA"/>
    <x v="5"/>
    <n v="9.2012999999999998"/>
    <n v="2"/>
    <s v="Tradicional"/>
    <n v="5300212"/>
    <s v="MNLT GUATEMALA SOCIEDAD ANONIMA"/>
    <s v="CGTM"/>
    <s v="Centro Guatemala Titancasa"/>
    <n v="5"/>
    <n v="0.08"/>
    <n v="95"/>
    <n v="1.0083631115564715E-2"/>
    <x v="1"/>
    <n v="5800239"/>
  </r>
  <r>
    <s v="GERARDO PINEDA"/>
    <n v="144"/>
    <s v="PINEDA GERARDO"/>
    <s v="GT/23"/>
    <s v="Guatemala"/>
    <n v="5800239"/>
    <s v="DIVISION DMC GUATEMALA S.A."/>
    <n v="500019"/>
    <s v="SISTEMA MEJOR AGUA 1100 LTS TRICAPA"/>
    <x v="5"/>
    <n v="9.2012999999999998"/>
    <n v="2"/>
    <s v="Tradicional"/>
    <n v="5300312"/>
    <s v="DIVISION DMC GUATEMALA S.A."/>
    <s v="CGTM"/>
    <s v="Centro Guatemala Titancasa"/>
    <n v="6"/>
    <n v="5118.88"/>
    <n v="114"/>
    <n v="645.21122056052388"/>
    <x v="1"/>
    <n v="5800239"/>
  </r>
  <r>
    <s v="GERARDO PINEDA"/>
    <n v="144"/>
    <s v="PINEDA GERARDO"/>
    <s v="GT/23"/>
    <s v="Guatemala"/>
    <n v="5800239"/>
    <s v="DIVISION DMC GUATEMALA S.A."/>
    <n v="500023"/>
    <s v="SISTEMA MEJOR AGUA 450 LTS TRICAPA"/>
    <x v="5"/>
    <n v="9.2012999999999998"/>
    <n v="2"/>
    <s v="Tradicional"/>
    <n v="5300312"/>
    <s v="DIVISION DMC GUATEMALA S.A."/>
    <s v="CGTM"/>
    <s v="Centro Guatemala Titancasa"/>
    <n v="5"/>
    <n v="2661.37"/>
    <n v="53"/>
    <n v="335.45341677538079"/>
    <x v="1"/>
    <n v="5800239"/>
  </r>
  <r>
    <s v="GERARDO PINEDA"/>
    <n v="144"/>
    <s v="PINEDA GERARDO"/>
    <s v="GT/23"/>
    <s v="Guatemala"/>
    <n v="5800239"/>
    <s v="DIVISION DMC GUATEMALA S.A."/>
    <n v="500027"/>
    <s v="SISTEMA MEJOR AGUA 750 LTS TRICAPA"/>
    <x v="5"/>
    <n v="9.2012999999999998"/>
    <n v="2"/>
    <s v="Tradicional"/>
    <n v="5300312"/>
    <s v="DIVISION DMC GUATEMALA S.A."/>
    <s v="CGTM"/>
    <s v="Centro Guatemala Titancasa"/>
    <n v="1"/>
    <n v="663.86"/>
    <n v="15"/>
    <n v="83.676491904734903"/>
    <x v="1"/>
    <n v="5800239"/>
  </r>
  <r>
    <s v="GERARDO PINEDA"/>
    <n v="144"/>
    <s v="PINEDA GERARDO"/>
    <s v="GT/23"/>
    <s v="Guatemala"/>
    <n v="5800239"/>
    <s v="DIVISION DMC GUATEMALA S.A."/>
    <n v="520017"/>
    <s v="Fosa Septica 1100 Lts.  Terminada"/>
    <x v="7"/>
    <n v="9.2012999999999998"/>
    <n v="2"/>
    <s v="Tradicional"/>
    <n v="5300312"/>
    <s v="DIVISION DMC GUATEMALA S.A."/>
    <s v="CGTM"/>
    <s v="Centro Guatemala Titancasa"/>
    <n v="1"/>
    <n v="1279.74"/>
    <n v="26"/>
    <n v="161.30532604790986"/>
    <x v="1"/>
    <n v="5800239"/>
  </r>
  <r>
    <s v="GERARDO PINEDA"/>
    <n v="144"/>
    <s v="PINEDA GERARDO"/>
    <s v="GT/3"/>
    <s v="Chimaltenango"/>
    <n v="5000063"/>
    <s v="JOSE LEON CHALI CHALI"/>
    <n v="320003"/>
    <s v="BOMBA PERIFERICA 1/2 HP"/>
    <x v="3"/>
    <n v="9.2012999999999998"/>
    <n v="2"/>
    <s v="Tradicional"/>
    <n v="5000063"/>
    <s v="JOSE LEON CHALI CHALI"/>
    <s v="CGTM"/>
    <s v="Centro Guatemala Titancasa"/>
    <n v="3"/>
    <n v="1388.9"/>
    <n v="0"/>
    <n v="175.06444070509792"/>
    <x v="1"/>
    <n v="5000063"/>
  </r>
  <r>
    <s v="GERARDO PINEDA"/>
    <n v="144"/>
    <s v="PINEDA GERARDO"/>
    <s v="GT/3"/>
    <s v="Chimaltenango"/>
    <n v="5000063"/>
    <s v="JOSE LEON CHALI CHALI"/>
    <n v="500019"/>
    <s v="SISTEMA MEJOR AGUA 1100 LTS TRICAPA"/>
    <x v="5"/>
    <n v="9.2012999999999998"/>
    <n v="2"/>
    <s v="Tradicional"/>
    <n v="5000063"/>
    <s v="JOSE LEON CHALI CHALI"/>
    <s v="CGTM"/>
    <s v="Centro Guatemala Titancasa"/>
    <n v="13"/>
    <n v="11199.21"/>
    <n v="247"/>
    <n v="1411.6087803217938"/>
    <x v="1"/>
    <n v="5000063"/>
  </r>
  <r>
    <s v="GERARDO PINEDA"/>
    <n v="144"/>
    <s v="PINEDA GERARDO"/>
    <s v="GT/3"/>
    <s v="Chimaltenango"/>
    <n v="5000063"/>
    <s v="JOSE LEON CHALI CHALI"/>
    <n v="500122"/>
    <s v="Sistema Mejor Agua 1700 lts BICAPA"/>
    <x v="5"/>
    <n v="9.2012999999999998"/>
    <n v="2"/>
    <s v="Tradicional"/>
    <n v="5000063"/>
    <s v="JOSE LEON CHALI CHALI"/>
    <s v="CGTM"/>
    <s v="Centro Guatemala Titancasa"/>
    <n v="1"/>
    <n v="1332.55"/>
    <n v="28"/>
    <n v="167.96178303807201"/>
    <x v="1"/>
    <n v="5000063"/>
  </r>
  <r>
    <s v="GERARDO PINEDA"/>
    <n v="144"/>
    <s v="PINEDA GERARDO"/>
    <s v="GT/3"/>
    <s v="Chimaltenango"/>
    <n v="5800217"/>
    <s v="FERRETERIA EL TEJAR COBAN S.A."/>
    <n v="500019"/>
    <s v="SISTEMA MEJOR AGUA 1100 LTS TRICAPA"/>
    <x v="5"/>
    <n v="9.2012999999999998"/>
    <n v="2"/>
    <s v="Tradicional"/>
    <n v="5800217"/>
    <s v="FERRETERIA EL TEJAR COBAN S.A."/>
    <s v="CGTM"/>
    <s v="Centro Guatemala Titancasa"/>
    <n v="4"/>
    <n v="3542.6"/>
    <n v="76"/>
    <n v="446.52839487499449"/>
    <x v="1"/>
    <n v="5800217"/>
  </r>
  <r>
    <s v="GERARDO PINEDA"/>
    <n v="144"/>
    <s v="PINEDA GERARDO"/>
    <s v="GT/3"/>
    <s v="Chimaltenango"/>
    <n v="5800217"/>
    <s v="FERRETERIA EL TEJAR COBAN S.A."/>
    <n v="500023"/>
    <s v="SISTEMA MEJOR AGUA 450 LTS TRICAPA"/>
    <x v="5"/>
    <n v="9.2012999999999998"/>
    <n v="2"/>
    <s v="Tradicional"/>
    <n v="5800217"/>
    <s v="FERRETERIA EL TEJAR COBAN S.A."/>
    <s v="CGTM"/>
    <s v="Centro Guatemala Titancasa"/>
    <n v="1"/>
    <n v="552.54999999999995"/>
    <n v="11"/>
    <n v="69.646379661316033"/>
    <x v="1"/>
    <n v="5800217"/>
  </r>
  <r>
    <s v="GERARDO PINEDA"/>
    <n v="144"/>
    <s v="PINEDA GERARDO"/>
    <s v="GT/3"/>
    <s v="Chimaltenango"/>
    <n v="5800217"/>
    <s v="FERRETERIA EL TEJAR COBAN S.A."/>
    <n v="500027"/>
    <s v="SISTEMA MEJOR AGUA 750 LTS TRICAPA"/>
    <x v="5"/>
    <n v="9.2012999999999998"/>
    <n v="2"/>
    <s v="Tradicional"/>
    <n v="5800217"/>
    <s v="FERRETERIA EL TEJAR COBAN S.A."/>
    <s v="CGTM"/>
    <s v="Centro Guatemala Titancasa"/>
    <n v="2"/>
    <n v="1378.3"/>
    <n v="30"/>
    <n v="173.72835958228558"/>
    <x v="1"/>
    <n v="5800217"/>
  </r>
  <r>
    <s v="GERSON DAVID PEREZ B"/>
    <n v="308"/>
    <s v="PEREZ GERSON"/>
    <s v="GT/14"/>
    <s v="Quetzaltenango"/>
    <n v="5000368"/>
    <s v="DISTRIBUIDORA LA UNIVERSAL"/>
    <n v="500027"/>
    <s v="SISTEMA MEJOR AGUA 750 LTS TRICAPA"/>
    <x v="5"/>
    <n v="9.2012999999999998"/>
    <n v="2"/>
    <s v="Tradicional"/>
    <n v="5000368"/>
    <s v="DISTRIBUIDORA LA UNIVERSAL"/>
    <s v="CGTM"/>
    <s v="Centro Guatemala Titancasa"/>
    <n v="2"/>
    <n v="1353.34"/>
    <n v="30"/>
    <n v="170.58226667422937"/>
    <x v="1"/>
    <n v="5000368"/>
  </r>
  <r>
    <s v="GERSON DAVID PEREZ B"/>
    <n v="308"/>
    <s v="PEREZ GERSON"/>
    <s v="GT/14"/>
    <s v="Quetzaltenango"/>
    <n v="5000380"/>
    <s v="ABNER DANIEL SOTO BATZ/ AQUATECNIA"/>
    <n v="300000"/>
    <s v="CARTUCHO DE REPUESTO FILTRO ESTANDAR"/>
    <x v="1"/>
    <n v="9.2012999999999998"/>
    <n v="2"/>
    <s v="Tradicional"/>
    <n v="5000380"/>
    <s v="ABNER DANIEL SOTO BATZ/ AQUATECNIA"/>
    <s v="CGTM"/>
    <s v="Centro Guatemala Titancasa"/>
    <n v="18"/>
    <n v="706.17"/>
    <n v="2"/>
    <n v="89.009472310979177"/>
    <x v="1"/>
    <n v="5000380"/>
  </r>
  <r>
    <s v="GERSON DAVID PEREZ B"/>
    <n v="308"/>
    <s v="PEREZ GERSON"/>
    <s v="GT/14"/>
    <s v="Quetzaltenango"/>
    <n v="5000380"/>
    <s v="ABNER DANIEL SOTO BATZ/ AQUATECNIA"/>
    <n v="300002"/>
    <s v="CARTUCHO DE REPUESTO PURIFICADOR"/>
    <x v="8"/>
    <n v="9.2012999999999998"/>
    <n v="2"/>
    <s v="Tradicional"/>
    <n v="5000380"/>
    <s v="ABNER DANIEL SOTO BATZ/ AQUATECNIA"/>
    <s v="CGTM"/>
    <s v="Centro Guatemala Titancasa"/>
    <n v="12"/>
    <n v="1327.98"/>
    <n v="0"/>
    <n v="167.38575561059537"/>
    <x v="1"/>
    <n v="5000380"/>
  </r>
  <r>
    <s v="GERSON DAVID PEREZ B"/>
    <n v="308"/>
    <s v="PEREZ GERSON"/>
    <s v="GT/14"/>
    <s v="Quetzaltenango"/>
    <n v="5000380"/>
    <s v="ABNER DANIEL SOTO BATZ/ AQUATECNIA"/>
    <n v="500019"/>
    <s v="SISTEMA MEJOR AGUA 1100 LTS TRICAPA"/>
    <x v="5"/>
    <n v="9.2012999999999998"/>
    <n v="2"/>
    <s v="Tradicional"/>
    <n v="5000380"/>
    <s v="ABNER DANIEL SOTO BATZ/ AQUATECNIA"/>
    <s v="CGTM"/>
    <s v="Centro Guatemala Titancasa"/>
    <n v="1"/>
    <n v="973.46"/>
    <n v="19"/>
    <n v="122.70014432197034"/>
    <x v="1"/>
    <n v="5000380"/>
  </r>
  <r>
    <s v="GERSON DAVID PEREZ B"/>
    <n v="308"/>
    <s v="PEREZ GERSON"/>
    <s v="GT/14"/>
    <s v="Quetzaltenango"/>
    <n v="5000380"/>
    <s v="ABNER DANIEL SOTO BATZ/ AQUATECNIA"/>
    <n v="500027"/>
    <s v="SISTEMA MEJOR AGUA 750 LTS TRICAPA"/>
    <x v="5"/>
    <n v="9.2012999999999998"/>
    <n v="2"/>
    <s v="Tradicional"/>
    <n v="5000380"/>
    <s v="ABNER DANIEL SOTO BATZ/ AQUATECNIA"/>
    <s v="CGTM"/>
    <s v="Centro Guatemala Titancasa"/>
    <n v="2"/>
    <n v="1514.95"/>
    <n v="30"/>
    <n v="190.95246198155957"/>
    <x v="1"/>
    <n v="5000380"/>
  </r>
  <r>
    <s v="GERSON DAVID PEREZ B"/>
    <n v="308"/>
    <s v="PEREZ GERSON"/>
    <s v="GT/14"/>
    <s v="Quetzaltenango"/>
    <n v="5000381"/>
    <s v="DISTRIBUIDORA Y FERRETERIA B Y P."/>
    <n v="500019"/>
    <s v="SISTEMA MEJOR AGUA 1100 LTS TRICAPA"/>
    <x v="5"/>
    <n v="9.2012999999999998"/>
    <n v="2"/>
    <s v="Tradicional"/>
    <n v="5000381"/>
    <s v="DISTRIBUIDORA Y FERRETERIA B Y P."/>
    <s v="CGTM"/>
    <s v="Centro Guatemala Titancasa"/>
    <n v="16"/>
    <n v="13044.2"/>
    <n v="304"/>
    <n v="1644.1612624706158"/>
    <x v="1"/>
    <n v="5000381"/>
  </r>
  <r>
    <s v="GERSON DAVID PEREZ B"/>
    <n v="308"/>
    <s v="PEREZ GERSON"/>
    <s v="GT/14"/>
    <s v="Quetzaltenango"/>
    <n v="5000381"/>
    <s v="DISTRIBUIDORA Y FERRETERIA B Y P."/>
    <n v="500023"/>
    <s v="SISTEMA MEJOR AGUA 450 LTS TRICAPA"/>
    <x v="5"/>
    <n v="9.2012999999999998"/>
    <n v="2"/>
    <s v="Tradicional"/>
    <n v="5000381"/>
    <s v="DISTRIBUIDORA Y FERRETERIA B Y P."/>
    <s v="CGTM"/>
    <s v="Centro Guatemala Titancasa"/>
    <n v="1"/>
    <n v="542.54999999999995"/>
    <n v="11"/>
    <n v="68.385925771870447"/>
    <x v="1"/>
    <n v="5000381"/>
  </r>
  <r>
    <s v="GERSON DAVID PEREZ B"/>
    <n v="308"/>
    <s v="PEREZ GERSON"/>
    <s v="GT/14"/>
    <s v="Quetzaltenango"/>
    <n v="5000381"/>
    <s v="DISTRIBUIDORA Y FERRETERIA B Y P."/>
    <n v="500027"/>
    <s v="SISTEMA MEJOR AGUA 750 LTS TRICAPA"/>
    <x v="5"/>
    <n v="9.2012999999999998"/>
    <n v="2"/>
    <s v="Tradicional"/>
    <n v="5000381"/>
    <s v="DISTRIBUIDORA Y FERRETERIA B Y P."/>
    <s v="CGTM"/>
    <s v="Centro Guatemala Titancasa"/>
    <n v="2"/>
    <n v="1353.34"/>
    <n v="30"/>
    <n v="170.58226667422937"/>
    <x v="1"/>
    <n v="5000381"/>
  </r>
  <r>
    <s v="GERSON DAVID PEREZ B"/>
    <n v="308"/>
    <s v="PEREZ GERSON"/>
    <s v="GT/14"/>
    <s v="Quetzaltenango"/>
    <n v="5001658"/>
    <s v="DISTRIBUIDORA LA ECONOMICA / ELMER"/>
    <n v="500021"/>
    <s v="SISTEMA MEJOR AGUA 2500 LTS TRICAPA"/>
    <x v="5"/>
    <n v="9.2012999999999998"/>
    <n v="2"/>
    <s v="Tradicional"/>
    <n v="5001658"/>
    <s v="DISTRIBUIDORA LA ECONOMICA / ELMER"/>
    <s v="CGTM"/>
    <s v="Centro Guatemala Titancasa"/>
    <n v="1"/>
    <n v="1831.3"/>
    <n v="39"/>
    <n v="230.82692077417076"/>
    <x v="1"/>
    <n v="5001658"/>
  </r>
  <r>
    <s v="GERSON DAVID PEREZ B"/>
    <n v="308"/>
    <s v="PEREZ GERSON"/>
    <s v="GT/14"/>
    <s v="Quetzaltenango"/>
    <n v="5800353"/>
    <s v="FERRETERIAS EL TEJAR TIVOLI, S.A."/>
    <n v="310049"/>
    <s v="JARRO DE AIRE ROSCADO 1.38"/>
    <x v="2"/>
    <n v="9.2012999999999998"/>
    <n v="2"/>
    <s v="Tradicional"/>
    <n v="5800353"/>
    <s v="FERRETERIAS EL TEJAR TIVOLI, S.A."/>
    <s v="CGTM"/>
    <s v="Centro Guatemala Titancasa"/>
    <n v="1"/>
    <n v="13.49"/>
    <n v="0"/>
    <n v="1.7003522968621001"/>
    <x v="1"/>
    <n v="5800353"/>
  </r>
  <r>
    <s v="GERSON DAVID PEREZ B"/>
    <n v="308"/>
    <s v="PEREZ GERSON"/>
    <s v="GT/14"/>
    <s v="Quetzaltenango"/>
    <n v="5800353"/>
    <s v="FERRETERIAS EL TEJAR TIVOLI, S.A."/>
    <n v="500019"/>
    <s v="SISTEMA MEJOR AGUA 1100 LTS TRICAPA"/>
    <x v="5"/>
    <n v="9.2012999999999998"/>
    <n v="2"/>
    <s v="Tradicional"/>
    <n v="5800353"/>
    <s v="FERRETERIAS EL TEJAR TIVOLI, S.A."/>
    <s v="CGTM"/>
    <s v="Centro Guatemala Titancasa"/>
    <n v="2"/>
    <n v="1771.3"/>
    <n v="38"/>
    <n v="223.26419743749724"/>
    <x v="1"/>
    <n v="5800353"/>
  </r>
  <r>
    <s v="GERSON DAVID PEREZ B"/>
    <n v="308"/>
    <s v="PEREZ GERSON"/>
    <s v="GT/14"/>
    <s v="Quetzaltenango"/>
    <n v="5800353"/>
    <s v="FERRETERIAS EL TEJAR TIVOLI, S.A."/>
    <n v="500021"/>
    <s v="SISTEMA MEJOR AGUA 2500 LTS TRICAPA"/>
    <x v="5"/>
    <n v="9.2012999999999998"/>
    <n v="2"/>
    <s v="Tradicional"/>
    <n v="5800353"/>
    <s v="FERRETERIAS EL TEJAR TIVOLI, S.A."/>
    <s v="CGTM"/>
    <s v="Centro Guatemala Titancasa"/>
    <n v="1"/>
    <n v="1666.11"/>
    <n v="39"/>
    <n v="210.00548297441907"/>
    <x v="1"/>
    <n v="5800353"/>
  </r>
  <r>
    <s v="GERSON DAVID PEREZ B"/>
    <n v="308"/>
    <s v="PEREZ GERSON"/>
    <s v="GT/14"/>
    <s v="Quetzaltenango"/>
    <n v="5800353"/>
    <s v="FERRETERIAS EL TEJAR TIVOLI, S.A."/>
    <n v="500023"/>
    <s v="SISTEMA MEJOR AGUA 450 LTS TRICAPA"/>
    <x v="5"/>
    <n v="9.2012999999999998"/>
    <n v="2"/>
    <s v="Tradicional"/>
    <n v="5800353"/>
    <s v="FERRETERIAS EL TEJAR TIVOLI, S.A."/>
    <s v="CGTM"/>
    <s v="Centro Guatemala Titancasa"/>
    <n v="1"/>
    <n v="552.54999999999995"/>
    <n v="11"/>
    <n v="69.646379661316033"/>
    <x v="1"/>
    <n v="5800353"/>
  </r>
  <r>
    <s v="GERSON DAVID PEREZ B"/>
    <n v="308"/>
    <s v="PEREZ GERSON"/>
    <s v="GT/15"/>
    <s v="Retalhuleu"/>
    <n v="5000616"/>
    <s v="INDUSCO ,S.A."/>
    <n v="500019"/>
    <s v="SISTEMA MEJOR AGUA 1100 LTS TRICAPA"/>
    <x v="5"/>
    <n v="9.2012999999999998"/>
    <n v="2"/>
    <s v="Tradicional"/>
    <n v="5000616"/>
    <s v="INDUSCO ,S.A."/>
    <s v="CGTM"/>
    <s v="Centro Guatemala Titancasa"/>
    <n v="3"/>
    <n v="2834.54"/>
    <n v="57"/>
    <n v="357.28069677891006"/>
    <x v="1"/>
    <n v="5000616"/>
  </r>
  <r>
    <s v="GERSON DAVID PEREZ B"/>
    <n v="308"/>
    <s v="PEREZ GERSON"/>
    <s v="GT/15"/>
    <s v="Retalhuleu"/>
    <n v="5000616"/>
    <s v="INDUSCO ,S.A."/>
    <n v="500023"/>
    <s v="SISTEMA MEJOR AGUA 450 LTS TRICAPA"/>
    <x v="5"/>
    <n v="9.2012999999999998"/>
    <n v="2"/>
    <s v="Tradicional"/>
    <n v="5000616"/>
    <s v="INDUSCO ,S.A."/>
    <s v="CGTM"/>
    <s v="Centro Guatemala Titancasa"/>
    <n v="2"/>
    <n v="1178.97"/>
    <n v="21"/>
    <n v="148.60373220396664"/>
    <x v="1"/>
    <n v="5000616"/>
  </r>
  <r>
    <s v="GERSON DAVID PEREZ B"/>
    <n v="308"/>
    <s v="PEREZ GERSON"/>
    <s v="GT/15"/>
    <s v="Retalhuleu"/>
    <n v="5000616"/>
    <s v="INDUSCO ,S.A."/>
    <n v="500027"/>
    <s v="SISTEMA MEJOR AGUA 750 LTS TRICAPA"/>
    <x v="5"/>
    <n v="9.2012999999999998"/>
    <n v="2"/>
    <s v="Tradicional"/>
    <n v="5000616"/>
    <s v="INDUSCO ,S.A."/>
    <s v="CGTM"/>
    <s v="Centro Guatemala Titancasa"/>
    <n v="4"/>
    <n v="2940.85"/>
    <n v="60"/>
    <n v="370.68058207760612"/>
    <x v="1"/>
    <n v="5000616"/>
  </r>
  <r>
    <s v="GERSON DAVID PEREZ B"/>
    <n v="308"/>
    <s v="PEREZ GERSON"/>
    <s v="GT/15"/>
    <s v="Retalhuleu"/>
    <n v="5001604"/>
    <s v="SINDY MERARI BONILLA CABRERA /"/>
    <n v="500019"/>
    <s v="SISTEMA MEJOR AGUA 1100 LTS TRICAPA"/>
    <x v="5"/>
    <n v="9.2012999999999998"/>
    <n v="2"/>
    <s v="Tradicional"/>
    <n v="5001604"/>
    <s v="SINDY MERARI BONILLA CABRERA /"/>
    <s v="CGTM"/>
    <s v="Centro Guatemala Titancasa"/>
    <n v="1"/>
    <n v="869.61"/>
    <n v="19"/>
    <n v="109.61033068007789"/>
    <x v="1"/>
    <n v="5001604"/>
  </r>
  <r>
    <s v="GERSON DAVID PEREZ B"/>
    <n v="308"/>
    <s v="PEREZ GERSON"/>
    <s v="GT/15"/>
    <s v="Retalhuleu"/>
    <n v="5001623"/>
    <s v="LAZARO, AJTUN JUAREZ / AGROPECUARIA"/>
    <n v="310049"/>
    <s v="JARRO DE AIRE ROSCADO 1.38"/>
    <x v="2"/>
    <n v="9.2012999999999998"/>
    <n v="2"/>
    <s v="Tradicional"/>
    <n v="5001623"/>
    <s v="LAZARO, AJTUN JUAREZ / AGROPECUARIA"/>
    <s v="CGTM"/>
    <s v="Centro Guatemala Titancasa"/>
    <n v="1"/>
    <n v="14.39"/>
    <n v="0"/>
    <n v="1.8137931469122031"/>
    <x v="1"/>
    <n v="5001623"/>
  </r>
  <r>
    <s v="GERSON DAVID PEREZ B"/>
    <n v="308"/>
    <s v="PEREZ GERSON"/>
    <s v="GT/15"/>
    <s v="Retalhuleu"/>
    <n v="5001623"/>
    <s v="LAZARO, AJTUN JUAREZ / AGROPECUARIA"/>
    <n v="310063"/>
    <s v="SMA C/FILTRO-MULTIC-VALV ESF INTEG MX-GU"/>
    <x v="4"/>
    <n v="9.2012999999999998"/>
    <n v="2"/>
    <s v="Tradicional"/>
    <n v="5001623"/>
    <s v="LAZARO, AJTUN JUAREZ / AGROPECUARIA"/>
    <s v="CGTM"/>
    <s v="Centro Guatemala Titancasa"/>
    <n v="1"/>
    <n v="164.46"/>
    <n v="0"/>
    <n v="20.729424665822162"/>
    <x v="1"/>
    <n v="5001623"/>
  </r>
  <r>
    <s v="GERSON DAVID PEREZ B"/>
    <n v="308"/>
    <s v="PEREZ GERSON"/>
    <s v="GT/15"/>
    <s v="Retalhuleu"/>
    <n v="5001623"/>
    <s v="LAZARO, AJTUN JUAREZ / AGROPECUARIA"/>
    <n v="500027"/>
    <s v="SISTEMA MEJOR AGUA 750 LTS TRICAPA"/>
    <x v="5"/>
    <n v="9.2012999999999998"/>
    <n v="2"/>
    <s v="Tradicional"/>
    <n v="5001623"/>
    <s v="LAZARO, AJTUN JUAREZ / AGROPECUARIA"/>
    <s v="CGTM"/>
    <s v="Centro Guatemala Titancasa"/>
    <n v="1"/>
    <n v="735.21"/>
    <n v="15"/>
    <n v="92.669830405929176"/>
    <x v="1"/>
    <n v="5001623"/>
  </r>
  <r>
    <s v="GERSON DAVID PEREZ B"/>
    <n v="308"/>
    <s v="PEREZ GERSON"/>
    <s v="GT/15"/>
    <s v="Retalhuleu"/>
    <n v="5001623"/>
    <s v="LAZARO, AJTUN JUAREZ / AGROPECUARIA"/>
    <n v="700486"/>
    <s v="TAPA CLICK NEGRA 18 PLG"/>
    <x v="4"/>
    <n v="9.2012999999999998"/>
    <n v="2"/>
    <s v="Tradicional"/>
    <n v="5001623"/>
    <s v="LAZARO, AJTUN JUAREZ / AGROPECUARIA"/>
    <s v="CGTM"/>
    <s v="Centro Guatemala Titancasa"/>
    <n v="1"/>
    <n v="61.67"/>
    <n v="1"/>
    <n v="7.7732191362109493"/>
    <x v="1"/>
    <n v="5001623"/>
  </r>
  <r>
    <s v="GERSON DAVID PEREZ B"/>
    <n v="308"/>
    <s v="PEREZ GERSON"/>
    <s v="GT/15"/>
    <s v="Retalhuleu"/>
    <n v="5001633"/>
    <s v="CESAR AUGUSTO, VICENTE AJPOP / VENT"/>
    <n v="500017"/>
    <s v="SISTEMA MEJOR AGUA 1100 LTS H.E. TRICAPA"/>
    <x v="5"/>
    <n v="9.2012999999999998"/>
    <n v="2"/>
    <s v="Tradicional"/>
    <n v="5001633"/>
    <s v="CESAR AUGUSTO, VICENTE AJPOP / VENT"/>
    <s v="CGTM"/>
    <s v="Centro Guatemala Titancasa"/>
    <n v="1"/>
    <n v="1048.31"/>
    <n v="29"/>
    <n v="132.13464168447058"/>
    <x v="1"/>
    <n v="5001633"/>
  </r>
  <r>
    <s v="GERSON DAVID PEREZ B"/>
    <n v="308"/>
    <s v="PEREZ GERSON"/>
    <s v="GT/15"/>
    <s v="Retalhuleu"/>
    <n v="5001633"/>
    <s v="CESAR AUGUSTO, VICENTE AJPOP / VENT"/>
    <n v="500019"/>
    <s v="SISTEMA MEJOR AGUA 1100 LTS TRICAPA"/>
    <x v="5"/>
    <n v="9.2012999999999998"/>
    <n v="2"/>
    <s v="Tradicional"/>
    <n v="5001633"/>
    <s v="CESAR AUGUSTO, VICENTE AJPOP / VENT"/>
    <s v="CGTM"/>
    <s v="Centro Guatemala Titancasa"/>
    <n v="1"/>
    <n v="973.46"/>
    <n v="19"/>
    <n v="122.70014432197034"/>
    <x v="1"/>
    <n v="5001633"/>
  </r>
  <r>
    <s v="GERSON DAVID PEREZ B"/>
    <n v="308"/>
    <s v="PEREZ GERSON"/>
    <s v="GT/15"/>
    <s v="Retalhuleu"/>
    <n v="5001633"/>
    <s v="CESAR AUGUSTO, VICENTE AJPOP / VENT"/>
    <n v="500023"/>
    <s v="SISTEMA MEJOR AGUA 450 LTS TRICAPA"/>
    <x v="5"/>
    <n v="9.2012999999999998"/>
    <n v="2"/>
    <s v="Tradicional"/>
    <n v="5001633"/>
    <s v="CESAR AUGUSTO, VICENTE AJPOP / VENT"/>
    <s v="CGTM"/>
    <s v="Centro Guatemala Titancasa"/>
    <n v="1"/>
    <n v="607.33000000000004"/>
    <n v="11"/>
    <n v="76.55114606769898"/>
    <x v="1"/>
    <n v="5001633"/>
  </r>
  <r>
    <s v="GERSON DAVID PEREZ B"/>
    <n v="308"/>
    <s v="PEREZ GERSON"/>
    <s v="GT/15"/>
    <s v="Retalhuleu"/>
    <n v="5001633"/>
    <s v="CESAR AUGUSTO, VICENTE AJPOP / VENT"/>
    <n v="500027"/>
    <s v="SISTEMA MEJOR AGUA 750 LTS TRICAPA"/>
    <x v="5"/>
    <n v="9.2012999999999998"/>
    <n v="2"/>
    <s v="Tradicional"/>
    <n v="5001633"/>
    <s v="CESAR AUGUSTO, VICENTE AJPOP / VENT"/>
    <s v="CGTM"/>
    <s v="Centro Guatemala Titancasa"/>
    <n v="1"/>
    <n v="757.47"/>
    <n v="15"/>
    <n v="95.475600763835061"/>
    <x v="1"/>
    <n v="5001633"/>
  </r>
  <r>
    <s v="GERSON DAVID PEREZ B"/>
    <n v="308"/>
    <s v="PEREZ GERSON"/>
    <s v="GT/15"/>
    <s v="Retalhuleu"/>
    <n v="5002245"/>
    <s v="DAMARIS NOEMI, LOPEZ PEREZ / CONSTR"/>
    <n v="520002"/>
    <s v="BIODIGESTOR AUTOLIMPIABLE 600 LTS"/>
    <x v="10"/>
    <n v="9.2012999999999998"/>
    <n v="4"/>
    <s v="Gobierno"/>
    <n v="5002245"/>
    <s v="DAMARIS NOEMI, LOPEZ PEREZ / CONSTR"/>
    <s v="CGTM"/>
    <s v="Centro Guatemala Titancasa"/>
    <n v="4"/>
    <n v="12333.04"/>
    <n v="92"/>
    <n v="1554.5228236688033"/>
    <x v="1"/>
    <n v="5002245"/>
  </r>
  <r>
    <s v="GERSON DAVID PEREZ B"/>
    <n v="308"/>
    <s v="PEREZ GERSON"/>
    <s v="GT/15"/>
    <s v="Retalhuleu"/>
    <n v="5002339"/>
    <s v="ODILIO PAULINO SALES GONZALEZ / MIN"/>
    <n v="500027"/>
    <s v="SISTEMA MEJOR AGUA 750 LTS TRICAPA"/>
    <x v="5"/>
    <n v="9.2012999999999998"/>
    <n v="2"/>
    <s v="Tradicional"/>
    <n v="5002339"/>
    <s v="ODILIO PAULINO SALES GONZALEZ / MIN"/>
    <s v="CGTM"/>
    <s v="Centro Guatemala Titancasa"/>
    <n v="1"/>
    <n v="757.47"/>
    <n v="15"/>
    <n v="95.475600763835061"/>
    <x v="1"/>
    <n v="5002339"/>
  </r>
  <r>
    <s v="GERSON DAVID PEREZ B"/>
    <n v="308"/>
    <s v="PEREZ GERSON"/>
    <s v="GT/17"/>
    <s v="San Marcos"/>
    <n v="5000431"/>
    <s v="JESUS RABANALES DE RODRÍGUEZ/ FERRO"/>
    <n v="300008"/>
    <s v="PURIFICADOR SOBRE TARJA"/>
    <x v="8"/>
    <n v="9.2012999999999998"/>
    <n v="2"/>
    <s v="Tradicional"/>
    <n v="5000431"/>
    <s v="JESUS RABANALES DE RODRÍGUEZ/ FERRO"/>
    <s v="CGTM"/>
    <s v="Centro Guatemala Titancasa"/>
    <n v="6"/>
    <n v="2553.88"/>
    <n v="0"/>
    <n v="321.90479791773021"/>
    <x v="1"/>
    <n v="5000431"/>
  </r>
  <r>
    <s v="GERSON DAVID PEREZ B"/>
    <n v="308"/>
    <s v="PEREZ GERSON"/>
    <s v="GT/17"/>
    <s v="San Marcos"/>
    <n v="5000434"/>
    <s v="FERRETERIA Y BLOCKERA ANDREA"/>
    <n v="500019"/>
    <s v="SISTEMA MEJOR AGUA 1100 LTS TRICAPA"/>
    <x v="5"/>
    <n v="9.2012999999999998"/>
    <n v="2"/>
    <s v="Tradicional"/>
    <n v="5000434"/>
    <s v="FERRETERIA Y BLOCKERA ANDREA"/>
    <s v="CGTM"/>
    <s v="Centro Guatemala Titancasa"/>
    <n v="2"/>
    <n v="1946.91"/>
    <n v="38"/>
    <n v="245.39902819005124"/>
    <x v="1"/>
    <n v="5000434"/>
  </r>
  <r>
    <s v="GERSON DAVID PEREZ B"/>
    <n v="308"/>
    <s v="PEREZ GERSON"/>
    <s v="GT/17"/>
    <s v="San Marcos"/>
    <n v="5000434"/>
    <s v="FERRETERIA Y BLOCKERA ANDREA"/>
    <n v="500122"/>
    <s v="Sistema Mejor Agua 1700 lts BICAPA"/>
    <x v="5"/>
    <n v="9.2012999999999998"/>
    <n v="2"/>
    <s v="Tradicional"/>
    <n v="5000434"/>
    <s v="FERRETERIA Y BLOCKERA ANDREA"/>
    <s v="CGTM"/>
    <s v="Centro Guatemala Titancasa"/>
    <n v="1"/>
    <n v="1389.94"/>
    <n v="28"/>
    <n v="175.19552790960026"/>
    <x v="1"/>
    <n v="5000434"/>
  </r>
  <r>
    <s v="GERSON DAVID PEREZ B"/>
    <n v="308"/>
    <s v="PEREZ GERSON"/>
    <s v="GT/17"/>
    <s v="San Marcos"/>
    <n v="5000439"/>
    <s v="FERRETERIA Y COMERCIAL EUREKA"/>
    <n v="300000"/>
    <s v="CARTUCHO DE REPUESTO FILTRO ESTANDAR"/>
    <x v="1"/>
    <n v="9.2012999999999998"/>
    <n v="2"/>
    <s v="Tradicional"/>
    <n v="5000439"/>
    <s v="FERRETERIA Y COMERCIAL EUREKA"/>
    <s v="CGTM"/>
    <s v="Centro Guatemala Titancasa"/>
    <n v="12"/>
    <n v="420.56"/>
    <n v="1"/>
    <n v="53.009648774523704"/>
    <x v="1"/>
    <n v="5000439"/>
  </r>
  <r>
    <s v="GERSON DAVID PEREZ B"/>
    <n v="308"/>
    <s v="PEREZ GERSON"/>
    <s v="GT/17"/>
    <s v="San Marcos"/>
    <n v="5000439"/>
    <s v="FERRETERIA Y COMERCIAL EUREKA"/>
    <n v="300003"/>
    <s v="FILTRO ESTANDAR"/>
    <x v="1"/>
    <n v="9.2012999999999998"/>
    <n v="2"/>
    <s v="Tradicional"/>
    <n v="5000439"/>
    <s v="FERRETERIA Y COMERCIAL EUREKA"/>
    <s v="CGTM"/>
    <s v="Centro Guatemala Titancasa"/>
    <n v="6"/>
    <n v="674.04"/>
    <n v="6"/>
    <n v="84.959633964190502"/>
    <x v="1"/>
    <n v="5000439"/>
  </r>
  <r>
    <s v="GERSON DAVID PEREZ B"/>
    <n v="308"/>
    <s v="PEREZ GERSON"/>
    <s v="GT/17"/>
    <s v="San Marcos"/>
    <n v="5000439"/>
    <s v="FERRETERIA Y COMERCIAL EUREKA"/>
    <n v="300008"/>
    <s v="PURIFICADOR SOBRE TARJA"/>
    <x v="8"/>
    <n v="9.2012999999999998"/>
    <n v="2"/>
    <s v="Tradicional"/>
    <n v="5000439"/>
    <s v="FERRETERIA Y COMERCIAL EUREKA"/>
    <s v="CGTM"/>
    <s v="Centro Guatemala Titancasa"/>
    <n v="3"/>
    <n v="1200.76"/>
    <n v="0"/>
    <n v="151.35026122906859"/>
    <x v="1"/>
    <n v="5000439"/>
  </r>
  <r>
    <s v="GERSON DAVID PEREZ B"/>
    <n v="308"/>
    <s v="PEREZ GERSON"/>
    <s v="GT/17"/>
    <s v="San Marcos"/>
    <n v="5000439"/>
    <s v="FERRETERIA Y COMERCIAL EUREKA"/>
    <n v="310035"/>
    <s v="ELECTRONIVEL 5 MTS"/>
    <x v="2"/>
    <n v="9.2012999999999998"/>
    <n v="2"/>
    <s v="Tradicional"/>
    <n v="5000439"/>
    <s v="FERRETERIA Y COMERCIAL EUREKA"/>
    <s v="CGTM"/>
    <s v="Centro Guatemala Titancasa"/>
    <n v="10"/>
    <n v="868.47"/>
    <n v="0"/>
    <n v="109.46663893668111"/>
    <x v="1"/>
    <n v="5000439"/>
  </r>
  <r>
    <s v="GERSON DAVID PEREZ B"/>
    <n v="308"/>
    <s v="PEREZ GERSON"/>
    <s v="GT/17"/>
    <s v="San Marcos"/>
    <n v="5000439"/>
    <s v="FERRETERIA Y COMERCIAL EUREKA"/>
    <n v="310088"/>
    <s v="VALVULA DE PIE (PICHANCHA)"/>
    <x v="2"/>
    <n v="9.2012999999999998"/>
    <n v="2"/>
    <s v="Tradicional"/>
    <n v="5000439"/>
    <s v="FERRETERIA Y COMERCIAL EUREKA"/>
    <s v="CGTM"/>
    <s v="Centro Guatemala Titancasa"/>
    <n v="60"/>
    <n v="780.27"/>
    <n v="5"/>
    <n v="98.349435631771001"/>
    <x v="1"/>
    <n v="5000439"/>
  </r>
  <r>
    <s v="GERSON DAVID PEREZ B"/>
    <n v="308"/>
    <s v="PEREZ GERSON"/>
    <s v="GT/17"/>
    <s v="San Marcos"/>
    <n v="5000442"/>
    <s v="BLOQUERA Y FERRETERIA SINAI"/>
    <n v="500019"/>
    <s v="SISTEMA MEJOR AGUA 1100 LTS TRICAPA"/>
    <x v="5"/>
    <n v="9.2012999999999998"/>
    <n v="2"/>
    <s v="Tradicional"/>
    <n v="5000442"/>
    <s v="BLOQUERA Y FERRETERIA SINAI"/>
    <s v="CGTM"/>
    <s v="Centro Guatemala Titancasa"/>
    <n v="1"/>
    <n v="973.46"/>
    <n v="19"/>
    <n v="122.70014432197034"/>
    <x v="1"/>
    <n v="5000442"/>
  </r>
  <r>
    <s v="GERSON DAVID PEREZ B"/>
    <n v="308"/>
    <s v="PEREZ GERSON"/>
    <s v="GT/17"/>
    <s v="San Marcos"/>
    <n v="5000591"/>
    <s v="DISTRIBUIDORA DE MATERIALES DE CONS"/>
    <n v="500019"/>
    <s v="SISTEMA MEJOR AGUA 1100 LTS TRICAPA"/>
    <x v="5"/>
    <n v="9.2012999999999998"/>
    <n v="2"/>
    <s v="Tradicional"/>
    <n v="5000591"/>
    <s v="DISTRIBUIDORA DE MATERIALES DE CONS"/>
    <s v="CGTM"/>
    <s v="Centro Guatemala Titancasa"/>
    <n v="13"/>
    <n v="10217.84"/>
    <n v="247"/>
    <n v="1287.911616973272"/>
    <x v="1"/>
    <n v="5000591"/>
  </r>
  <r>
    <s v="GERSON DAVID PEREZ B"/>
    <n v="308"/>
    <s v="PEREZ GERSON"/>
    <s v="GT/17"/>
    <s v="San Marcos"/>
    <n v="5000782"/>
    <s v="FERRETERIA LA ESTRELLA DE OCCIDENTE"/>
    <n v="310027"/>
    <s v="CONEXION ROSCADA HEX 1 1/2 PLG EPDM"/>
    <x v="9"/>
    <n v="9.2012999999999998"/>
    <n v="2"/>
    <s v="Tradicional"/>
    <n v="5000782"/>
    <s v="FERRETERIA LA ESTRELLA DE OCCIDENTE"/>
    <s v="CGTM"/>
    <s v="Centro Guatemala Titancasa"/>
    <n v="1"/>
    <n v="170.87"/>
    <n v="0"/>
    <n v="21.537375608956786"/>
    <x v="1"/>
    <n v="5000782"/>
  </r>
  <r>
    <s v="GERSON DAVID PEREZ B"/>
    <n v="308"/>
    <s v="PEREZ GERSON"/>
    <s v="GT/17"/>
    <s v="San Marcos"/>
    <n v="5000782"/>
    <s v="FERRETERIA LA ESTRELLA DE OCCIDENTE"/>
    <n v="500019"/>
    <s v="SISTEMA MEJOR AGUA 1100 LTS TRICAPA"/>
    <x v="5"/>
    <n v="9.2012999999999998"/>
    <n v="2"/>
    <s v="Tradicional"/>
    <n v="5000782"/>
    <s v="FERRETERIA LA ESTRELLA DE OCCIDENTE"/>
    <s v="CGTM"/>
    <s v="Centro Guatemala Titancasa"/>
    <n v="4"/>
    <n v="3478.45"/>
    <n v="76"/>
    <n v="438.44258317420099"/>
    <x v="1"/>
    <n v="5000782"/>
  </r>
  <r>
    <s v="GERSON DAVID PEREZ B"/>
    <n v="308"/>
    <s v="PEREZ GERSON"/>
    <s v="GT/17"/>
    <s v="San Marcos"/>
    <n v="5000782"/>
    <s v="FERRETERIA LA ESTRELLA DE OCCIDENTE"/>
    <n v="550334"/>
    <s v="TANQUE BICAPA 5000 LTS TERMINADO"/>
    <x v="6"/>
    <n v="9.2012999999999998"/>
    <n v="2"/>
    <s v="Tradicional"/>
    <n v="5000782"/>
    <s v="FERRETERIA LA ESTRELLA DE OCCIDENTE"/>
    <s v="CGTM"/>
    <s v="Centro Guatemala Titancasa"/>
    <n v="1"/>
    <n v="4205.4799999999996"/>
    <n v="90"/>
    <n v="530.0813622985637"/>
    <x v="1"/>
    <n v="5000782"/>
  </r>
  <r>
    <s v="GERSON DAVID PEREZ B"/>
    <n v="308"/>
    <s v="PEREZ GERSON"/>
    <s v="GT/17"/>
    <s v="San Marcos"/>
    <n v="5000807"/>
    <s v="DISTRIBUIDORA LA FAVORITA"/>
    <n v="500019"/>
    <s v="SISTEMA MEJOR AGUA 1100 LTS TRICAPA"/>
    <x v="5"/>
    <n v="9.2012999999999998"/>
    <n v="2"/>
    <s v="Tradicional"/>
    <n v="5000807"/>
    <s v="DISTRIBUIDORA LA FAVORITA"/>
    <s v="CGTM"/>
    <s v="Centro Guatemala Titancasa"/>
    <n v="1"/>
    <n v="907.06"/>
    <n v="19"/>
    <n v="114.33073049605161"/>
    <x v="1"/>
    <n v="5000807"/>
  </r>
  <r>
    <s v="GERSON DAVID PEREZ B"/>
    <n v="308"/>
    <s v="PEREZ GERSON"/>
    <s v="GT/17"/>
    <s v="San Marcos"/>
    <n v="5000807"/>
    <s v="DISTRIBUIDORA LA FAVORITA"/>
    <n v="500027"/>
    <s v="SISTEMA MEJOR AGUA 750 LTS TRICAPA"/>
    <x v="5"/>
    <n v="9.2012999999999998"/>
    <n v="2"/>
    <s v="Tradicional"/>
    <n v="5000807"/>
    <s v="DISTRIBUIDORA LA FAVORITA"/>
    <s v="CGTM"/>
    <s v="Centro Guatemala Titancasa"/>
    <n v="1"/>
    <n v="705.81"/>
    <n v="15"/>
    <n v="88.964095970959136"/>
    <x v="1"/>
    <n v="5000807"/>
  </r>
  <r>
    <s v="GERSON DAVID PEREZ B"/>
    <n v="308"/>
    <s v="PEREZ GERSON"/>
    <s v="GT/17"/>
    <s v="San Marcos"/>
    <n v="5001635"/>
    <s v="EDGAR LEONEL GARCIA GONZALES/"/>
    <n v="310088"/>
    <s v="VALVULA DE PIE (PICHANCHA)"/>
    <x v="2"/>
    <n v="9.2012999999999998"/>
    <n v="2"/>
    <s v="Tradicional"/>
    <n v="5001635"/>
    <s v="EDGAR LEONEL GARCIA GONZALES/"/>
    <s v="CGTM"/>
    <s v="Centro Guatemala Titancasa"/>
    <n v="60"/>
    <n v="873.44"/>
    <n v="5"/>
    <n v="110.09308451973557"/>
    <x v="1"/>
    <s v="NO"/>
  </r>
  <r>
    <s v="GERSON DAVID PEREZ B"/>
    <n v="308"/>
    <s v="PEREZ GERSON"/>
    <s v="GT/17"/>
    <s v="San Marcos"/>
    <n v="5001644"/>
    <s v="INVERSIONES FERRETERAS DE LEON"/>
    <n v="500019"/>
    <s v="SISTEMA MEJOR AGUA 1100 LTS TRICAPA"/>
    <x v="5"/>
    <n v="9.2012999999999998"/>
    <n v="2"/>
    <s v="Tradicional"/>
    <n v="5001644"/>
    <s v="INVERSIONES FERRETERAS DE LEON"/>
    <s v="CGTM"/>
    <s v="Centro Guatemala Titancasa"/>
    <n v="1"/>
    <n v="869.61"/>
    <n v="19"/>
    <n v="109.61033068007789"/>
    <x v="1"/>
    <n v="5001644"/>
  </r>
  <r>
    <s v="GERSON DAVID PEREZ B"/>
    <n v="308"/>
    <s v="PEREZ GERSON"/>
    <s v="GT/17"/>
    <s v="San Marcos"/>
    <n v="5001644"/>
    <s v="INVERSIONES FERRETERAS DE LEON"/>
    <n v="500021"/>
    <s v="SISTEMA MEJOR AGUA 2500 LTS TRICAPA"/>
    <x v="5"/>
    <n v="9.2012999999999998"/>
    <n v="2"/>
    <s v="Tradicional"/>
    <n v="5001644"/>
    <s v="INVERSIONES FERRETERAS DE LEON"/>
    <s v="CGTM"/>
    <s v="Centro Guatemala Titancasa"/>
    <n v="2"/>
    <n v="3271.89"/>
    <n v="77"/>
    <n v="412.4066476338129"/>
    <x v="1"/>
    <n v="5001644"/>
  </r>
  <r>
    <s v="GERSON DAVID PEREZ B"/>
    <n v="308"/>
    <s v="PEREZ GERSON"/>
    <s v="GT/17"/>
    <s v="San Marcos"/>
    <n v="5001644"/>
    <s v="INVERSIONES FERRETERAS DE LEON"/>
    <n v="500023"/>
    <s v="SISTEMA MEJOR AGUA 450 LTS TRICAPA"/>
    <x v="5"/>
    <n v="9.2012999999999998"/>
    <n v="2"/>
    <s v="Tradicional"/>
    <n v="5001644"/>
    <s v="INVERSIONES FERRETERAS DE LEON"/>
    <s v="CGTM"/>
    <s v="Centro Guatemala Titancasa"/>
    <n v="1"/>
    <n v="542.54999999999995"/>
    <n v="11"/>
    <n v="68.385925771870447"/>
    <x v="1"/>
    <n v="5001644"/>
  </r>
  <r>
    <s v="GERSON DAVID PEREZ B"/>
    <n v="308"/>
    <s v="PEREZ GERSON"/>
    <s v="GT/17"/>
    <s v="San Marcos"/>
    <n v="5001679"/>
    <s v="ERICK LEONEL LOPEZ CORDOVA/VENTA"/>
    <n v="310035"/>
    <s v="ELECTRONIVEL 5 MTS"/>
    <x v="2"/>
    <n v="9.2012999999999998"/>
    <n v="2"/>
    <s v="Tradicional"/>
    <n v="5001679"/>
    <s v="ERICK LEONEL LOPEZ CORDOVA/VENTA"/>
    <s v="CGTM"/>
    <s v="Centro Guatemala Titancasa"/>
    <n v="1"/>
    <n v="102.33"/>
    <n v="0"/>
    <n v="12.898224650696715"/>
    <x v="1"/>
    <n v="5001679"/>
  </r>
  <r>
    <s v="GERSON DAVID PEREZ B"/>
    <n v="308"/>
    <s v="PEREZ GERSON"/>
    <s v="GT/17"/>
    <s v="San Marcos"/>
    <n v="5001754"/>
    <s v="ALFONSO ESTRADA LOPEZ / MATERIALES"/>
    <n v="500019"/>
    <s v="SISTEMA MEJOR AGUA 1100 LTS TRICAPA"/>
    <x v="5"/>
    <n v="9.2012999999999998"/>
    <n v="2"/>
    <s v="Tradicional"/>
    <n v="5001754"/>
    <s v="ALFONSO ESTRADA LOPEZ / MATERIALES"/>
    <s v="CGTM"/>
    <s v="Centro Guatemala Titancasa"/>
    <n v="1"/>
    <n v="973.46"/>
    <n v="19"/>
    <n v="122.70014432197034"/>
    <x v="1"/>
    <n v="5001754"/>
  </r>
  <r>
    <s v="GERSON DAVID PEREZ B"/>
    <n v="308"/>
    <s v="PEREZ GERSON"/>
    <s v="GT/17"/>
    <s v="San Marcos"/>
    <n v="5001795"/>
    <s v="JULIO TEBALAN VELASQUEZ / MINI"/>
    <n v="500019"/>
    <s v="SISTEMA MEJOR AGUA 1100 LTS TRICAPA"/>
    <x v="5"/>
    <n v="9.2012999999999998"/>
    <n v="2"/>
    <s v="Tradicional"/>
    <n v="5001795"/>
    <s v="JULIO TEBALAN VELASQUEZ / MINI"/>
    <s v="CGTM"/>
    <s v="Centro Guatemala Titancasa"/>
    <n v="2"/>
    <n v="1885.43"/>
    <n v="38"/>
    <n v="237.64975767773976"/>
    <x v="1"/>
    <n v="5001795"/>
  </r>
  <r>
    <s v="GERSON DAVID PEREZ B"/>
    <n v="308"/>
    <s v="PEREZ GERSON"/>
    <s v="GT/17"/>
    <s v="San Marcos"/>
    <n v="5001795"/>
    <s v="JULIO TEBALAN VELASQUEZ / MINI"/>
    <n v="500023"/>
    <s v="SISTEMA MEJOR AGUA 450 LTS TRICAPA"/>
    <x v="5"/>
    <n v="9.2012999999999998"/>
    <n v="2"/>
    <s v="Tradicional"/>
    <n v="5001795"/>
    <s v="JULIO TEBALAN VELASQUEZ / MINI"/>
    <s v="CGTM"/>
    <s v="Centro Guatemala Titancasa"/>
    <n v="1"/>
    <n v="588.16"/>
    <n v="11"/>
    <n v="74.134855961631786"/>
    <x v="1"/>
    <n v="5001795"/>
  </r>
  <r>
    <s v="GERSON DAVID PEREZ B"/>
    <n v="308"/>
    <s v="PEREZ GERSON"/>
    <s v="GT/17"/>
    <s v="San Marcos"/>
    <n v="5001795"/>
    <s v="JULIO TEBALAN VELASQUEZ / MINI"/>
    <n v="500027"/>
    <s v="SISTEMA MEJOR AGUA 750 LTS TRICAPA"/>
    <x v="5"/>
    <n v="9.2012999999999998"/>
    <n v="2"/>
    <s v="Tradicional"/>
    <n v="5001795"/>
    <s v="JULIO TEBALAN VELASQUEZ / MINI"/>
    <s v="CGTM"/>
    <s v="Centro Guatemala Titancasa"/>
    <n v="1"/>
    <n v="733.55"/>
    <n v="15"/>
    <n v="92.460595060281207"/>
    <x v="1"/>
    <n v="5001795"/>
  </r>
  <r>
    <s v="GERSON DAVID PEREZ B"/>
    <n v="308"/>
    <s v="PEREZ GERSON"/>
    <s v="GT/17"/>
    <s v="San Marcos"/>
    <n v="5001809"/>
    <s v="FERRETERIA MULTIPLES / HORACIO RUDY"/>
    <n v="500023"/>
    <s v="SISTEMA MEJOR AGUA 450 LTS TRICAPA"/>
    <x v="5"/>
    <n v="9.2012999999999998"/>
    <n v="2"/>
    <s v="Tradicional"/>
    <n v="5001809"/>
    <s v="FERRETERIA MULTIPLES / HORACIO RUDY"/>
    <s v="CGTM"/>
    <s v="Centro Guatemala Titancasa"/>
    <n v="1"/>
    <n v="607.33000000000004"/>
    <n v="11"/>
    <n v="76.55114606769898"/>
    <x v="1"/>
    <n v="5001809"/>
  </r>
  <r>
    <s v="GERSON DAVID PEREZ B"/>
    <n v="308"/>
    <s v="PEREZ GERSON"/>
    <s v="GT/17"/>
    <s v="San Marcos"/>
    <n v="5001818"/>
    <s v="FERRETERIA EL BUEN PASTOR"/>
    <n v="500019"/>
    <s v="SISTEMA MEJOR AGUA 1100 LTS TRICAPA"/>
    <x v="5"/>
    <n v="9.2012999999999998"/>
    <n v="2"/>
    <s v="Tradicional"/>
    <n v="5001818"/>
    <s v="FERRETERIA EL BUEN PASTOR"/>
    <s v="CGTM"/>
    <s v="Centro Guatemala Titancasa"/>
    <n v="2"/>
    <n v="1946.91"/>
    <n v="38"/>
    <n v="245.39902819005124"/>
    <x v="1"/>
    <n v="5001818"/>
  </r>
  <r>
    <s v="GERSON DAVID PEREZ B"/>
    <n v="308"/>
    <s v="PEREZ GERSON"/>
    <s v="GT/17"/>
    <s v="San Marcos"/>
    <n v="5001818"/>
    <s v="FERRETERIA EL BUEN PASTOR"/>
    <n v="500027"/>
    <s v="SISTEMA MEJOR AGUA 750 LTS TRICAPA"/>
    <x v="5"/>
    <n v="9.2012999999999998"/>
    <n v="2"/>
    <s v="Tradicional"/>
    <n v="5001818"/>
    <s v="FERRETERIA EL BUEN PASTOR"/>
    <s v="CGTM"/>
    <s v="Centro Guatemala Titancasa"/>
    <n v="2"/>
    <n v="1514.95"/>
    <n v="30"/>
    <n v="190.95246198155957"/>
    <x v="1"/>
    <n v="5001818"/>
  </r>
  <r>
    <s v="GERSON DAVID PEREZ B"/>
    <n v="308"/>
    <s v="PEREZ GERSON"/>
    <s v="GT/17"/>
    <s v="San Marcos"/>
    <n v="5001889"/>
    <s v="FERROMAN"/>
    <n v="500019"/>
    <s v="SISTEMA MEJOR AGUA 1100 LTS TRICAPA"/>
    <x v="5"/>
    <n v="9.2012999999999998"/>
    <n v="2"/>
    <s v="Tradicional"/>
    <n v="5001889"/>
    <s v="FERROMAN"/>
    <s v="CGTM"/>
    <s v="Centro Guatemala Titancasa"/>
    <n v="5"/>
    <n v="4348.07"/>
    <n v="95"/>
    <n v="548.05417430816829"/>
    <x v="1"/>
    <n v="5001889"/>
  </r>
  <r>
    <s v="GERSON DAVID PEREZ B"/>
    <n v="308"/>
    <s v="PEREZ GERSON"/>
    <s v="GT/17"/>
    <s v="San Marcos"/>
    <n v="5001889"/>
    <s v="FERROMAN"/>
    <n v="500021"/>
    <s v="SISTEMA MEJOR AGUA 2500 LTS TRICAPA"/>
    <x v="5"/>
    <n v="9.2012999999999998"/>
    <n v="2"/>
    <s v="Tradicional"/>
    <n v="5001889"/>
    <s v="FERROMAN"/>
    <s v="CGTM"/>
    <s v="Centro Guatemala Titancasa"/>
    <n v="1"/>
    <n v="1635.94"/>
    <n v="39"/>
    <n v="206.20269358996174"/>
    <x v="1"/>
    <n v="5001889"/>
  </r>
  <r>
    <s v="GERSON DAVID PEREZ B"/>
    <n v="308"/>
    <s v="PEREZ GERSON"/>
    <s v="GT/17"/>
    <s v="San Marcos"/>
    <n v="5001889"/>
    <s v="FERROMAN"/>
    <n v="500027"/>
    <s v="SISTEMA MEJOR AGUA 750 LTS TRICAPA"/>
    <x v="5"/>
    <n v="9.2012999999999998"/>
    <n v="2"/>
    <s v="Tradicional"/>
    <n v="5001889"/>
    <s v="FERROMAN"/>
    <s v="CGTM"/>
    <s v="Centro Guatemala Titancasa"/>
    <n v="3"/>
    <n v="2030.01"/>
    <n v="45"/>
    <n v="255.87340001134407"/>
    <x v="1"/>
    <n v="5001889"/>
  </r>
  <r>
    <s v="GERSON DAVID PEREZ B"/>
    <n v="308"/>
    <s v="PEREZ GERSON"/>
    <s v="GT/23"/>
    <s v="Guatemala"/>
    <n v="5001781"/>
    <s v="FUNDACION HABITAT PARA LA HUMANIDAD"/>
    <n v="500019"/>
    <s v="SISTEMA MEJOR AGUA 1100 LTS TRICAPA"/>
    <x v="5"/>
    <n v="9.2012999999999998"/>
    <n v="11"/>
    <n v="11"/>
    <n v="5300560"/>
    <s v="HABITAT PARA LA HUMANIDAD"/>
    <s v="CGTM"/>
    <s v="Centro Guatemala Titancasa"/>
    <n v="2"/>
    <n v="1946.91"/>
    <n v="38"/>
    <n v="245.39902819005124"/>
    <x v="1"/>
    <s v="NO"/>
  </r>
  <r>
    <s v="GERSON DAVID PEREZ B"/>
    <n v="308"/>
    <s v="PEREZ GERSON"/>
    <s v="GT/23"/>
    <s v="Guatemala"/>
    <n v="5800241"/>
    <s v="DIVISION DMC GUATEMALA S.A."/>
    <n v="500023"/>
    <s v="SISTEMA MEJOR AGUA 450 LTS TRICAPA"/>
    <x v="5"/>
    <n v="9.2012999999999998"/>
    <n v="2"/>
    <s v="Tradicional"/>
    <n v="5300314"/>
    <s v="DIVISION DMC GUATEMALA S.A."/>
    <s v="CGTM"/>
    <s v="Centro Guatemala Titancasa"/>
    <n v="1"/>
    <n v="532.27"/>
    <n v="11"/>
    <n v="67.090179173520383"/>
    <x v="1"/>
    <n v="5800241"/>
  </r>
  <r>
    <s v="GERSON DAVID PEREZ B"/>
    <n v="308"/>
    <s v="PEREZ GERSON"/>
    <s v="GT/23"/>
    <s v="Guatemala"/>
    <n v="5800241"/>
    <s v="DIVISION DMC GUATEMALA S.A."/>
    <n v="500027"/>
    <s v="SISTEMA MEJOR AGUA 750 LTS TRICAPA"/>
    <x v="5"/>
    <n v="9.2012999999999998"/>
    <n v="2"/>
    <s v="Tradicional"/>
    <n v="5300314"/>
    <s v="DIVISION DMC GUATEMALA S.A."/>
    <s v="CGTM"/>
    <s v="Centro Guatemala Titancasa"/>
    <n v="3"/>
    <n v="1991.57"/>
    <n v="45"/>
    <n v="251.02821526031522"/>
    <x v="1"/>
    <n v="5800241"/>
  </r>
  <r>
    <s v="GERSON DAVID PEREZ B"/>
    <n v="308"/>
    <s v="PEREZ GERSON"/>
    <s v="GT/23"/>
    <s v="Guatemala"/>
    <n v="5800241"/>
    <s v="DIVISION DMC GUATEMALA S.A."/>
    <n v="520017"/>
    <s v="Fosa Septica 1100 Lts.  Terminada"/>
    <x v="7"/>
    <n v="9.2012999999999998"/>
    <n v="2"/>
    <s v="Tradicional"/>
    <n v="5300314"/>
    <s v="DIVISION DMC GUATEMALA S.A."/>
    <s v="CGTM"/>
    <s v="Centro Guatemala Titancasa"/>
    <n v="1"/>
    <n v="1279.74"/>
    <n v="26"/>
    <n v="161.30532604790986"/>
    <x v="1"/>
    <n v="5800241"/>
  </r>
  <r>
    <s v="GERSON DAVID PEREZ B"/>
    <n v="308"/>
    <s v="PEREZ GERSON"/>
    <s v="GT/23"/>
    <s v="Guatemala"/>
    <n v="5800242"/>
    <s v="DIVISION DMC GUATEMALA S.A."/>
    <n v="500019"/>
    <s v="SISTEMA MEJOR AGUA 1100 LTS TRICAPA"/>
    <x v="5"/>
    <n v="9.2012999999999998"/>
    <n v="2"/>
    <s v="Tradicional"/>
    <n v="5300315"/>
    <s v="DMC COATEPEQUE"/>
    <s v="CGTM"/>
    <s v="Centro Guatemala Titancasa"/>
    <n v="20"/>
    <n v="8531.64"/>
    <n v="380"/>
    <n v="1075.3738821349566"/>
    <x v="1"/>
    <n v="5800242"/>
  </r>
  <r>
    <s v="GERSON DAVID PEREZ B"/>
    <n v="308"/>
    <s v="PEREZ GERSON"/>
    <s v="GT/23"/>
    <s v="Guatemala"/>
    <n v="5800242"/>
    <s v="DIVISION DMC GUATEMALA S.A."/>
    <n v="500021"/>
    <s v="SISTEMA MEJOR AGUA 2500 LTS TRICAPA"/>
    <x v="5"/>
    <n v="9.2012999999999998"/>
    <n v="2"/>
    <s v="Tradicional"/>
    <n v="5300315"/>
    <s v="DMC COATEPEQUE"/>
    <s v="CGTM"/>
    <s v="Centro Guatemala Titancasa"/>
    <n v="3"/>
    <n v="4814.8999999999996"/>
    <n v="116"/>
    <n v="606.89594322915673"/>
    <x v="1"/>
    <n v="5800242"/>
  </r>
  <r>
    <s v="GERSON DAVID PEREZ B"/>
    <n v="308"/>
    <s v="PEREZ GERSON"/>
    <s v="GT/23"/>
    <s v="Guatemala"/>
    <n v="5800242"/>
    <s v="DIVISION DMC GUATEMALA S.A."/>
    <n v="500023"/>
    <s v="SISTEMA MEJOR AGUA 450 LTS TRICAPA"/>
    <x v="5"/>
    <n v="9.2012999999999998"/>
    <n v="2"/>
    <s v="Tradicional"/>
    <n v="5300315"/>
    <s v="DMC COATEPEQUE"/>
    <s v="CGTM"/>
    <s v="Centro Guatemala Titancasa"/>
    <n v="4"/>
    <n v="2129.09"/>
    <n v="42"/>
    <n v="268.361977147971"/>
    <x v="1"/>
    <n v="5800242"/>
  </r>
  <r>
    <s v="GERSON DAVID PEREZ B"/>
    <n v="308"/>
    <s v="PEREZ GERSON"/>
    <s v="GT/23"/>
    <s v="Guatemala"/>
    <n v="5800242"/>
    <s v="DIVISION DMC GUATEMALA S.A."/>
    <n v="500027"/>
    <s v="SISTEMA MEJOR AGUA 750 LTS TRICAPA"/>
    <x v="5"/>
    <n v="9.2012999999999998"/>
    <n v="2"/>
    <s v="Tradicional"/>
    <n v="5300315"/>
    <s v="DMC COATEPEQUE"/>
    <s v="CGTM"/>
    <s v="Centro Guatemala Titancasa"/>
    <n v="6"/>
    <n v="3983.14"/>
    <n v="90"/>
    <n v="502.05643052063044"/>
    <x v="1"/>
    <n v="5800242"/>
  </r>
  <r>
    <s v="GERSON DAVID PEREZ B"/>
    <n v="308"/>
    <s v="PEREZ GERSON"/>
    <s v="GT/23"/>
    <s v="Guatemala"/>
    <n v="5800242"/>
    <s v="DIVISION DMC GUATEMALA S.A."/>
    <n v="520017"/>
    <s v="Fosa Septica 1100 Lts.  Terminada"/>
    <x v="7"/>
    <n v="9.2012999999999998"/>
    <n v="2"/>
    <s v="Tradicional"/>
    <n v="5300315"/>
    <s v="DMC COATEPEQUE"/>
    <s v="CGTM"/>
    <s v="Centro Guatemala Titancasa"/>
    <n v="1"/>
    <n v="1279.74"/>
    <n v="26"/>
    <n v="161.30532604790986"/>
    <x v="1"/>
    <n v="5800242"/>
  </r>
  <r>
    <s v="GUADAMUZ CESAR LENIN"/>
    <s v="#"/>
    <s v="Sin asignar"/>
    <s v="NI/01"/>
    <s v="Managua"/>
    <n v="8000198"/>
    <s v="FERRETERIA DYLAN RAMON"/>
    <n v="500019"/>
    <s v="SISTEMA MEJOR AGUA 1100 LTS TRICAPA"/>
    <x v="5"/>
    <n v="9.2012999999999998"/>
    <n v="2"/>
    <s v="Tradicional"/>
    <n v="8000198"/>
    <s v="FERRETERIA DYLAN RAMON"/>
    <s v="CNIC"/>
    <s v="Centro Nicaragua"/>
    <n v="4"/>
    <n v="13611.22"/>
    <n v="76"/>
    <n v="543.96575840653497"/>
    <x v="2"/>
    <n v="8000198"/>
  </r>
  <r>
    <s v="GUADAMUZ CESAR LENIN"/>
    <s v="#"/>
    <s v="Sin asignar"/>
    <s v="NI/01"/>
    <s v="Managua"/>
    <n v="8000260"/>
    <s v="ANGEL URIEL CHAVARRIA MOLINA"/>
    <n v="500021"/>
    <s v="SISTEMA MEJOR AGUA 2500 LTS TRICAPA"/>
    <x v="5"/>
    <n v="9.2012999999999998"/>
    <n v="2"/>
    <s v="Tradicional"/>
    <n v="8000260"/>
    <s v="ANGEL URIEL CHAVARRIA MOLINA"/>
    <s v="CNIC"/>
    <s v="Centro Nicaragua"/>
    <n v="1"/>
    <n v="7654.89"/>
    <n v="39"/>
    <n v="305.92393954168699"/>
    <x v="2"/>
    <n v="8000260"/>
  </r>
  <r>
    <s v="GUADAMUZ CESAR LENIN"/>
    <s v="#"/>
    <s v="Sin asignar"/>
    <s v="NI/01"/>
    <s v="Managua"/>
    <n v="8000281"/>
    <s v="SERVICIOS GENERALES AMADOR ROBLE"/>
    <n v="400065"/>
    <s v="NC DIFERENCIA EN DESCUENTO"/>
    <x v="0"/>
    <n v="9.2012999999999998"/>
    <n v="2"/>
    <s v="Tradicional"/>
    <n v="8000281"/>
    <s v="SERVICIOS GENERALES AMADOR ROBLE"/>
    <s v="CNIC"/>
    <s v="Centro Nicaragua"/>
    <n v="-2"/>
    <n v="-29378.42"/>
    <n v="0"/>
    <n v="-1174.0942043465402"/>
    <x v="2"/>
    <n v="8000281"/>
  </r>
  <r>
    <s v="GUADAMUZ CESAR LENIN"/>
    <s v="#"/>
    <s v="Sin asignar"/>
    <s v="NI/01"/>
    <s v="Managua"/>
    <n v="8000293"/>
    <s v="URIEL RIVERA PORRAS"/>
    <n v="300000"/>
    <s v="CARTUCHO DE REPUESTO FILTRO ESTANDAR"/>
    <x v="1"/>
    <n v="9.2012999999999998"/>
    <n v="2"/>
    <s v="Tradicional"/>
    <n v="8000293"/>
    <s v="URIEL RIVERA PORRAS"/>
    <s v="CNIC"/>
    <s v="Centro Nicaragua"/>
    <n v="6"/>
    <n v="1024.56"/>
    <n v="1"/>
    <n v="40.946039916554092"/>
    <x v="2"/>
    <n v="8000293"/>
  </r>
  <r>
    <s v="GUADAMUZ CESAR LENIN"/>
    <s v="#"/>
    <s v="Sin asignar"/>
    <s v="NI/01"/>
    <s v="Managua"/>
    <n v="8000293"/>
    <s v="URIEL RIVERA PORRAS"/>
    <n v="300002"/>
    <s v="CARTUCHO DE REPUESTO PURIFICADOR"/>
    <x v="8"/>
    <n v="9.2012999999999998"/>
    <n v="2"/>
    <s v="Tradicional"/>
    <n v="8000293"/>
    <s v="URIEL RIVERA PORRAS"/>
    <s v="CNIC"/>
    <s v="Centro Nicaragua"/>
    <n v="6"/>
    <n v="2699.28"/>
    <n v="0"/>
    <n v="107.87540663890465"/>
    <x v="2"/>
    <n v="8000293"/>
  </r>
  <r>
    <s v="GUADAMUZ CESAR LENIN"/>
    <s v="#"/>
    <s v="Sin asignar"/>
    <s v="NI/01"/>
    <s v="Managua"/>
    <n v="8000293"/>
    <s v="URIEL RIVERA PORRAS"/>
    <n v="300003"/>
    <s v="FILTRO ESTANDAR"/>
    <x v="1"/>
    <n v="9.2012999999999998"/>
    <n v="2"/>
    <s v="Tradicional"/>
    <n v="8000293"/>
    <s v="URIEL RIVERA PORRAS"/>
    <s v="CNIC"/>
    <s v="Centro Nicaragua"/>
    <n v="6"/>
    <n v="3072.24"/>
    <n v="6"/>
    <n v="122.78057085308245"/>
    <x v="2"/>
    <n v="8000293"/>
  </r>
  <r>
    <s v="GUADAMUZ CESAR LENIN"/>
    <s v="#"/>
    <s v="Sin asignar"/>
    <s v="NI/01"/>
    <s v="Managua"/>
    <n v="8000311"/>
    <s v="AQUATORRE,S.A"/>
    <n v="400065"/>
    <s v="NC DIFERENCIA EN DESCUENTO"/>
    <x v="0"/>
    <n v="9.2012999999999998"/>
    <n v="2"/>
    <s v="Tradicional"/>
    <n v="8000311"/>
    <s v="AQUATORRE,S.A"/>
    <s v="CNIC"/>
    <s v="Centro Nicaragua"/>
    <n v="-1"/>
    <n v="-392.91"/>
    <n v="0"/>
    <n v="-15.702456218877638"/>
    <x v="2"/>
    <n v="8000311"/>
  </r>
  <r>
    <s v="GUADAMUZ CESAR LENIN"/>
    <s v="#"/>
    <s v="Sin asignar"/>
    <s v="NI/01"/>
    <s v="Managua"/>
    <n v="8000316"/>
    <s v="HOGAR DE HUERFANOS ZACARIAS GUERRA"/>
    <n v="400065"/>
    <s v="NC DIFERENCIA EN DESCUENTO"/>
    <x v="0"/>
    <n v="9.2012999999999998"/>
    <n v="2"/>
    <s v="Tradicional"/>
    <n v="8000316"/>
    <s v="HOGAR DE HUERFANOS ZACARIAS GUERRA"/>
    <s v="CNIC"/>
    <s v="Centro Nicaragua"/>
    <n v="-1"/>
    <n v="-58936.26"/>
    <n v="0"/>
    <n v="-2355.3588413488819"/>
    <x v="2"/>
    <n v="8000316"/>
  </r>
  <r>
    <s v="GUADAMUZ CESAR LENIN"/>
    <s v="#"/>
    <s v="Sin asignar"/>
    <s v="NI/01"/>
    <s v="Managua"/>
    <n v="8000318"/>
    <s v="ADOLFO PASTORA JUAREZ"/>
    <n v="310054"/>
    <s v="MULTICONECTOR C/VALV-TUERCA UNION INTEG"/>
    <x v="2"/>
    <n v="9.2012999999999998"/>
    <n v="2"/>
    <s v="Tradicional"/>
    <n v="8000318"/>
    <s v="ADOLFO PASTORA JUAREZ"/>
    <s v="CNIC"/>
    <s v="Centro Nicaragua"/>
    <n v="5"/>
    <n v="1242.0999999999999"/>
    <n v="0"/>
    <n v="49.639919751260877"/>
    <x v="2"/>
    <n v="8000318"/>
  </r>
  <r>
    <s v="GUADAMUZ CESAR LENIN"/>
    <s v="#"/>
    <s v="Sin asignar"/>
    <s v="NI/01"/>
    <s v="Managua"/>
    <n v="8000318"/>
    <s v="ADOLFO PASTORA JUAREZ"/>
    <n v="310059"/>
    <s v="SISTEMA DE LLENADO LAT 3/4 PLG (BLISTER)"/>
    <x v="2"/>
    <n v="9.2012999999999998"/>
    <n v="2"/>
    <s v="Tradicional"/>
    <n v="8000318"/>
    <s v="ADOLFO PASTORA JUAREZ"/>
    <s v="CNIC"/>
    <s v="Centro Nicaragua"/>
    <n v="3"/>
    <n v="1024.92"/>
    <n v="0"/>
    <n v="40.960427140699061"/>
    <x v="2"/>
    <n v="8000318"/>
  </r>
  <r>
    <s v="GUADAMUZ CESAR LENIN"/>
    <s v="#"/>
    <s v="Sin asignar"/>
    <s v="NI/01"/>
    <s v="Managua"/>
    <n v="8000324"/>
    <s v="BOMBAS Y MOTORES DE NICARAGUA S.A"/>
    <n v="500021"/>
    <s v="SISTEMA MEJOR AGUA 2500 LTS TRICAPA"/>
    <x v="5"/>
    <n v="9.2012999999999998"/>
    <n v="2"/>
    <s v="Tradicional"/>
    <n v="8000324"/>
    <s v="BOMBAS Y MOTORES DE NICARAGUA S.A"/>
    <s v="CNIC"/>
    <s v="Centro Nicaragua"/>
    <n v="1"/>
    <n v="7657.95"/>
    <n v="39"/>
    <n v="306.04623094691908"/>
    <x v="2"/>
    <n v="8000324"/>
  </r>
  <r>
    <s v="GUADAMUZ CESAR LENIN"/>
    <s v="#"/>
    <s v="Sin asignar"/>
    <s v="NI/03"/>
    <s v="León"/>
    <n v="8000290"/>
    <s v="DECORACIONES EL ESFUERZO"/>
    <n v="500027"/>
    <s v="SISTEMA MEJOR AGUA 750 LTS TRICAPA"/>
    <x v="5"/>
    <n v="9.2012999999999998"/>
    <n v="2"/>
    <s v="Tradicional"/>
    <n v="8000290"/>
    <s v="DECORACIONES EL ESFUERZO"/>
    <s v="CNIC"/>
    <s v="Centro Nicaragua"/>
    <n v="2"/>
    <n v="5153.6499999999996"/>
    <n v="30"/>
    <n v="205.96310476297046"/>
    <x v="2"/>
    <n v="8000290"/>
  </r>
  <r>
    <s v="GUADAMUZ CESAR LENIN"/>
    <s v="#"/>
    <s v="Sin asignar"/>
    <s v="NI/04"/>
    <s v="Carazo"/>
    <n v="8000300"/>
    <s v="ALCALDIA MUNICIPAL LA CONQUISTA"/>
    <n v="400065"/>
    <s v="NC DIFERENCIA EN DESCUENTO"/>
    <x v="0"/>
    <n v="9.2012999999999998"/>
    <n v="4"/>
    <s v="Gobierno"/>
    <n v="8000300"/>
    <s v="ALCALDIA MUNICIPAL LA CONQUISTA"/>
    <s v="CNIC"/>
    <s v="Centro Nicaragua"/>
    <n v="-1"/>
    <n v="-2221.27"/>
    <n v="0"/>
    <n v="-88.771970490204694"/>
    <x v="2"/>
    <n v="8000300"/>
  </r>
  <r>
    <s v="GUADAMUZ CESAR LENIN"/>
    <s v="#"/>
    <s v="Sin asignar"/>
    <s v="NI/1"/>
    <s v="Managua"/>
    <n v="8000065"/>
    <s v="DIMACO S.A"/>
    <n v="320003"/>
    <s v="BOMBA PERIFERICA 1/2 HP"/>
    <x v="3"/>
    <n v="9.2012999999999998"/>
    <n v="2"/>
    <s v="Tradicional"/>
    <n v="8000065"/>
    <s v="DIMACO S.A"/>
    <s v="CNIC"/>
    <s v="Centro Nicaragua"/>
    <n v="1"/>
    <n v="1369.2"/>
    <n v="0"/>
    <n v="54.719409164661776"/>
    <x v="2"/>
    <n v="8000065"/>
  </r>
  <r>
    <s v="GUADAMUZ CESAR LENIN"/>
    <s v="#"/>
    <s v="Sin asignar"/>
    <s v="NI/1"/>
    <s v="Managua"/>
    <n v="8000079"/>
    <s v="LA PLOMERIA"/>
    <n v="500023"/>
    <s v="SISTEMA MEJOR AGUA 450 LTS TRICAPA"/>
    <x v="5"/>
    <n v="9.2012999999999998"/>
    <n v="2"/>
    <s v="Tradicional"/>
    <n v="8000079"/>
    <s v="LA PLOMERIA"/>
    <s v="CNIC"/>
    <s v="Centro Nicaragua"/>
    <n v="1"/>
    <n v="1872.88"/>
    <n v="11"/>
    <n v="74.848734323920354"/>
    <x v="2"/>
    <n v="8000079"/>
  </r>
  <r>
    <s v="GUADAMUZ CESAR LENIN"/>
    <s v="#"/>
    <s v="Sin asignar"/>
    <s v="NI/1"/>
    <s v="Managua"/>
    <n v="8000089"/>
    <s v="FERRETERIA ROBERTO MORALES CUADRA"/>
    <n v="400063"/>
    <s v="NC BONIFICACION SOBRE VENTAS"/>
    <x v="0"/>
    <n v="9.2012999999999998"/>
    <n v="2"/>
    <s v="Tradicional"/>
    <n v="8000089"/>
    <s v="FERRETERIA ROBERTO MORALES CUADRA"/>
    <s v="CNIC"/>
    <s v="Centro Nicaragua"/>
    <n v="-1"/>
    <n v="-3422.06"/>
    <n v="0"/>
    <n v="-136.76095627083149"/>
    <x v="2"/>
    <n v="8000089"/>
  </r>
  <r>
    <s v="GUADAMUZ CESAR LENIN"/>
    <s v="#"/>
    <s v="Sin asignar"/>
    <s v="NI/1"/>
    <s v="Managua"/>
    <n v="8000125"/>
    <s v="MEXICHEM NICARAGUA , S.A"/>
    <n v="300000"/>
    <s v="CARTUCHO DE REPUESTO FILTRO ESTANDAR"/>
    <x v="1"/>
    <n v="9.2012999999999998"/>
    <n v="2"/>
    <s v="Tradicional"/>
    <n v="8000125"/>
    <s v="MEXICHEM NICARAGUA , S.A"/>
    <s v="CNIC"/>
    <s v="Centro Nicaragua"/>
    <n v="1"/>
    <n v="158.94"/>
    <n v="0"/>
    <n v="6.3519594599995202"/>
    <x v="2"/>
    <n v="8000125"/>
  </r>
  <r>
    <s v="GUADAMUZ CESAR LENIN"/>
    <s v="#"/>
    <s v="Sin asignar"/>
    <s v="NI/1"/>
    <s v="Managua"/>
    <n v="8000125"/>
    <s v="MEXICHEM NICARAGUA , S.A"/>
    <n v="500021"/>
    <s v="SISTEMA MEJOR AGUA 2500 LTS TRICAPA"/>
    <x v="5"/>
    <n v="9.2012999999999998"/>
    <n v="2"/>
    <s v="Tradicional"/>
    <n v="8000125"/>
    <s v="MEXICHEM NICARAGUA , S.A"/>
    <s v="CNIC"/>
    <s v="Centro Nicaragua"/>
    <n v="1"/>
    <n v="7107.64"/>
    <n v="39"/>
    <n v="284.05336061577322"/>
    <x v="2"/>
    <n v="8000125"/>
  </r>
  <r>
    <s v="GUADAMUZ CESAR LENIN"/>
    <s v="#"/>
    <s v="Sin asignar"/>
    <s v="NI/1"/>
    <s v="Managua"/>
    <n v="8000125"/>
    <s v="MEXICHEM NICARAGUA , S.A"/>
    <n v="550334"/>
    <s v="TANQUE BICAPA 5000 LTS TERMINADO"/>
    <x v="6"/>
    <n v="9.2012999999999998"/>
    <n v="2"/>
    <s v="Tradicional"/>
    <n v="8000125"/>
    <s v="MEXICHEM NICARAGUA , S.A"/>
    <s v="CNIC"/>
    <s v="Centro Nicaragua"/>
    <n v="1"/>
    <n v="16345.96"/>
    <n v="90"/>
    <n v="653.25830662371811"/>
    <x v="2"/>
    <n v="8000125"/>
  </r>
  <r>
    <s v="GUADAMUZ CESAR LENIN"/>
    <s v="#"/>
    <s v="Sin asignar"/>
    <s v="NI/1"/>
    <s v="Managua"/>
    <n v="8000125"/>
    <s v="MEXICHEM NICARAGUA , S.A"/>
    <n v="701047"/>
    <s v="KIT SMA (V)"/>
    <x v="2"/>
    <n v="9.2012999999999998"/>
    <n v="2"/>
    <s v="Tradicional"/>
    <n v="8000125"/>
    <s v="MEXICHEM NICARAGUA , S.A"/>
    <s v="CNIC"/>
    <s v="Centro Nicaragua"/>
    <n v="1"/>
    <n v="606.47"/>
    <n v="0"/>
    <n v="24.23727729775959"/>
    <x v="2"/>
    <n v="8000125"/>
  </r>
  <r>
    <s v="GUADAMUZ CESAR LENIN"/>
    <s v="#"/>
    <s v="Sin asignar"/>
    <s v="NI/1"/>
    <s v="Managua"/>
    <n v="8000145"/>
    <s v="PRYSA"/>
    <n v="520002"/>
    <s v="BIODIGESTOR AUTOLIMPIABLE 600 LTS"/>
    <x v="10"/>
    <n v="9.2012999999999998"/>
    <n v="2"/>
    <s v="Tradicional"/>
    <n v="8000145"/>
    <s v="PRYSA"/>
    <s v="CNIC"/>
    <s v="Centro Nicaragua"/>
    <n v="1"/>
    <n v="11204.94"/>
    <n v="23"/>
    <n v="447.79995364116661"/>
    <x v="2"/>
    <n v="8000145"/>
  </r>
  <r>
    <s v="GUADAMUZ CESAR LENIN"/>
    <s v="#"/>
    <s v="Sin asignar"/>
    <s v="NI/1"/>
    <s v="Managua"/>
    <n v="8000145"/>
    <s v="PRYSA"/>
    <n v="520007"/>
    <s v="FSS 2500 LTS."/>
    <x v="7"/>
    <n v="9.2012999999999998"/>
    <n v="2"/>
    <s v="Tradicional"/>
    <n v="8000145"/>
    <s v="PRYSA"/>
    <s v="CNIC"/>
    <s v="Centro Nicaragua"/>
    <n v="1"/>
    <n v="9949.09"/>
    <n v="50"/>
    <n v="397.61052185659133"/>
    <x v="2"/>
    <n v="8000145"/>
  </r>
  <r>
    <s v="GUILLERMO ZUÑIGA"/>
    <s v="#"/>
    <s v="Sin asignar"/>
    <s v="CR/01"/>
    <s v="San José"/>
    <n v="7000182"/>
    <s v="FERRETERIA E P A, S.A."/>
    <n v="300002"/>
    <s v="CARTUCHO DE REPUESTO PURIFICADOR"/>
    <x v="8"/>
    <n v="9.2012999999999998"/>
    <n v="6"/>
    <s v="Comercio Organizado"/>
    <n v="7000182"/>
    <s v="FERRETERIA E P A, S.A."/>
    <s v="CCSR"/>
    <s v="Centro Costa Rica"/>
    <n v="13"/>
    <n v="110108.7"/>
    <n v="0"/>
    <n v="217.79120596554384"/>
    <x v="5"/>
    <n v="7000182"/>
  </r>
  <r>
    <s v="GUILLERMO ZUÑIGA"/>
    <s v="#"/>
    <s v="Sin asignar"/>
    <s v="CR/01"/>
    <s v="San José"/>
    <n v="7000182"/>
    <s v="FERRETERIA E P A, S.A."/>
    <n v="300006"/>
    <s v="FILTRO JUMBO"/>
    <x v="1"/>
    <n v="9.2012999999999998"/>
    <n v="6"/>
    <s v="Comercio Organizado"/>
    <n v="7000182"/>
    <s v="FERRETERIA E P A, S.A."/>
    <s v="CCSR"/>
    <s v="Centro Costa Rica"/>
    <n v="4"/>
    <n v="107474.4"/>
    <n v="15"/>
    <n v="212.58065154182407"/>
    <x v="5"/>
    <n v="7000182"/>
  </r>
  <r>
    <s v="GUILLERMO ZUÑIGA"/>
    <s v="#"/>
    <s v="Sin asignar"/>
    <s v="CR/01"/>
    <s v="San José"/>
    <n v="7000182"/>
    <s v="FERRETERIA E P A, S.A."/>
    <n v="310054"/>
    <s v="MULTICONECTOR C/VALV-TUERCA UNION INTEG"/>
    <x v="2"/>
    <n v="9.2012999999999998"/>
    <n v="6"/>
    <s v="Comercio Organizado"/>
    <n v="7000182"/>
    <s v="FERRETERIA E P A, S.A."/>
    <s v="CCSR"/>
    <s v="Centro Costa Rica"/>
    <n v="2"/>
    <n v="9345.6"/>
    <n v="0"/>
    <n v="18.485274047115137"/>
    <x v="5"/>
    <n v="7000182"/>
  </r>
  <r>
    <s v="GUILLERMO ZUÑIGA"/>
    <s v="#"/>
    <s v="Sin asignar"/>
    <s v="CR/01"/>
    <s v="San José"/>
    <n v="7000182"/>
    <s v="FERRETERIA E P A, S.A."/>
    <n v="310059"/>
    <s v="SISTEMA DE LLENADO LAT 3/4 PLG (BLISTER)"/>
    <x v="2"/>
    <n v="9.2012999999999998"/>
    <n v="6"/>
    <s v="Comercio Organizado"/>
    <n v="7000182"/>
    <s v="FERRETERIA E P A, S.A."/>
    <s v="CCSR"/>
    <s v="Centro Costa Rica"/>
    <n v="20"/>
    <n v="128502"/>
    <n v="0"/>
    <n v="254.17251814783313"/>
    <x v="5"/>
    <n v="7000182"/>
  </r>
  <r>
    <s v="GUILLERMO ZUÑIGA"/>
    <s v="#"/>
    <s v="Sin asignar"/>
    <s v="CR/01"/>
    <s v="San José"/>
    <n v="7000182"/>
    <s v="FERRETERIA E P A, S.A."/>
    <n v="500027"/>
    <s v="SISTEMA MEJOR AGUA 750 LTS TRICAPA"/>
    <x v="5"/>
    <n v="9.2012999999999998"/>
    <n v="6"/>
    <s v="Comercio Organizado"/>
    <n v="7000182"/>
    <s v="FERRETERIA E P A, S.A."/>
    <s v="CCSR"/>
    <s v="Centro Costa Rica"/>
    <n v="1"/>
    <n v="57879"/>
    <n v="15"/>
    <n v="114.4826631327017"/>
    <x v="5"/>
    <n v="7000182"/>
  </r>
  <r>
    <s v="GUILLERMO ZUÑIGA"/>
    <s v="#"/>
    <s v="Sin asignar"/>
    <s v="CR/01"/>
    <s v="San José"/>
    <n v="7000182"/>
    <s v="FERRETERIA E P A, S.A."/>
    <n v="520019"/>
    <s v="Fosa Septica 450 Lts. Terminada"/>
    <x v="7"/>
    <n v="9.2012999999999998"/>
    <n v="6"/>
    <s v="Comercio Organizado"/>
    <n v="7000182"/>
    <s v="FERRETERIA E P A, S.A."/>
    <s v="CCSR"/>
    <s v="Centro Costa Rica"/>
    <n v="1"/>
    <n v="68976.899999999994"/>
    <n v="14"/>
    <n v="136.43392606365092"/>
    <x v="5"/>
    <n v="7000182"/>
  </r>
  <r>
    <s v="GUILLERMO ZUÑIGA"/>
    <s v="#"/>
    <s v="Sin asignar"/>
    <s v="CR/01"/>
    <s v="San José"/>
    <n v="7000182"/>
    <s v="FERRETERIA E P A, S.A."/>
    <n v="520021"/>
    <s v="Fosa Septica 750 Lts.  Terminada"/>
    <x v="7"/>
    <n v="9.2012999999999998"/>
    <n v="6"/>
    <s v="Comercio Organizado"/>
    <n v="7000182"/>
    <s v="FERRETERIA E P A, S.A."/>
    <s v="CCSR"/>
    <s v="Centro Costa Rica"/>
    <n v="2"/>
    <n v="171088.2"/>
    <n v="40"/>
    <n v="338.40655102161918"/>
    <x v="5"/>
    <n v="7000182"/>
  </r>
  <r>
    <s v="GUILLERMO ZUÑIGA"/>
    <s v="#"/>
    <s v="Sin asignar"/>
    <s v="CR/01"/>
    <s v="San José"/>
    <n v="7000508"/>
    <s v="CASA DE OTOÑO ANARANJADO DIECISEIS,"/>
    <n v="300003"/>
    <s v="FILTRO ESTANDAR"/>
    <x v="1"/>
    <n v="9.2012999999999998"/>
    <n v="2"/>
    <s v="Tradicional"/>
    <n v="7000508"/>
    <s v="CASA DE OTOÑO ANARANJADO DIECISEIS,"/>
    <s v="CCSR"/>
    <s v="Centro Costa Rica"/>
    <n v="1"/>
    <n v="10823.86"/>
    <n v="1"/>
    <n v="21.40922127499654"/>
    <x v="5"/>
    <n v="7000508"/>
  </r>
  <r>
    <s v="GUILLERMO ZUÑIGA"/>
    <s v="#"/>
    <s v="Sin asignar"/>
    <s v="CR/01"/>
    <s v="San José"/>
    <n v="7000508"/>
    <s v="CASA DE OTOÑO ANARANJADO DIECISEIS,"/>
    <n v="300008"/>
    <s v="PURIFICADOR SOBRE TARJA"/>
    <x v="8"/>
    <n v="9.2012999999999998"/>
    <n v="2"/>
    <s v="Tradicional"/>
    <n v="7000508"/>
    <s v="CASA DE OTOÑO ANARANJADO DIECISEIS,"/>
    <s v="CCSR"/>
    <s v="Centro Costa Rica"/>
    <n v="1"/>
    <n v="0"/>
    <n v="0"/>
    <n v="0"/>
    <x v="5"/>
    <n v="7000508"/>
  </r>
  <r>
    <s v="GUILLERMO ZUÑIGA"/>
    <s v="#"/>
    <s v="Sin asignar"/>
    <s v="CR/01"/>
    <s v="San José"/>
    <n v="7000508"/>
    <s v="CASA DE OTOÑO ANARANJADO DIECISEIS,"/>
    <n v="400065"/>
    <s v="NC DIFERENCIA EN DESCUENTO"/>
    <x v="0"/>
    <n v="9.2012999999999998"/>
    <n v="2"/>
    <s v="Tradicional"/>
    <n v="7000508"/>
    <s v="CASA DE OTOÑO ANARANJADO DIECISEIS,"/>
    <s v="CCSR"/>
    <s v="Centro Costa Rica"/>
    <n v="-2"/>
    <n v="-18581.28"/>
    <n v="0"/>
    <n v="-36.75313013034792"/>
    <x v="5"/>
    <n v="7000508"/>
  </r>
  <r>
    <s v="GUILLERMO ZUÑIGA"/>
    <s v="#"/>
    <s v="Sin asignar"/>
    <s v="CR/01"/>
    <s v="San José"/>
    <n v="7000508"/>
    <s v="CASA DE OTOÑO ANARANJADO DIECISEIS,"/>
    <n v="500021"/>
    <s v="SISTEMA MEJOR AGUA 2500 LTS TRICAPA"/>
    <x v="5"/>
    <n v="9.2012999999999998"/>
    <n v="2"/>
    <s v="Tradicional"/>
    <n v="7000508"/>
    <s v="CASA DE OTOÑO ANARANJADO DIECISEIS,"/>
    <s v="CCSR"/>
    <s v="Centro Costa Rica"/>
    <n v="1"/>
    <n v="118521"/>
    <n v="39"/>
    <n v="234.43044484443303"/>
    <x v="5"/>
    <n v="7000508"/>
  </r>
  <r>
    <s v="GUILLERMO ZUÑIGA"/>
    <s v="#"/>
    <s v="Sin asignar"/>
    <s v="CR/01"/>
    <s v="San José"/>
    <n v="7000625"/>
    <s v="COPRODESA,S.A."/>
    <n v="310027"/>
    <s v="CONEXION ROSCADA HEX 1 1/2 PLG EPDM"/>
    <x v="9"/>
    <n v="9.2012999999999998"/>
    <n v="2"/>
    <s v="Tradicional"/>
    <n v="7000625"/>
    <s v="COPRODESA,S.A."/>
    <s v="CCSR"/>
    <s v="Centro Costa Rica"/>
    <n v="1"/>
    <n v="14671.25"/>
    <n v="0"/>
    <n v="29.019225824317108"/>
    <x v="5"/>
    <s v="NO"/>
  </r>
  <r>
    <s v="GUILLERMO ZUÑIGA"/>
    <s v="#"/>
    <s v="Sin asignar"/>
    <s v="CR/01"/>
    <s v="San José"/>
    <n v="7000625"/>
    <s v="COPRODESA,S.A."/>
    <n v="310029"/>
    <s v="CONEXION ROSCADA HEXAGONAL DE 3 P epdm"/>
    <x v="9"/>
    <n v="9.2012999999999998"/>
    <n v="2"/>
    <s v="Tradicional"/>
    <n v="7000625"/>
    <s v="COPRODESA,S.A."/>
    <s v="CCSR"/>
    <s v="Centro Costa Rica"/>
    <n v="3"/>
    <n v="50808.9"/>
    <n v="3"/>
    <n v="100.49824950056373"/>
    <x v="5"/>
    <s v="NO"/>
  </r>
  <r>
    <s v="GUILLERMO ZUÑIGA"/>
    <s v="#"/>
    <s v="Sin asignar"/>
    <s v="CR/01"/>
    <s v="San José"/>
    <n v="7000625"/>
    <s v="COPRODESA,S.A."/>
    <n v="400065"/>
    <s v="NC DIFERENCIA EN DESCUENTO"/>
    <x v="0"/>
    <n v="9.2012999999999998"/>
    <n v="2"/>
    <s v="Tradicional"/>
    <n v="7000625"/>
    <s v="COPRODESA,S.A."/>
    <s v="CCSR"/>
    <s v="Centro Costa Rica"/>
    <n v="-2"/>
    <n v="-79396.039999999994"/>
    <n v="0"/>
    <n v="-157.04262515576477"/>
    <x v="5"/>
    <s v="NO"/>
  </r>
  <r>
    <s v="GUILLERMO ZUÑIGA"/>
    <s v="#"/>
    <s v="Sin asignar"/>
    <s v="CR/01"/>
    <s v="San José"/>
    <n v="7000625"/>
    <s v="COPRODESA,S.A."/>
    <n v="550066"/>
    <s v="TANQUE VERTICAL 22000 L STD NEGRO"/>
    <x v="6"/>
    <n v="9.2012999999999998"/>
    <n v="2"/>
    <s v="Tradicional"/>
    <n v="7000625"/>
    <s v="COPRODESA,S.A."/>
    <s v="CCSR"/>
    <s v="Centro Costa Rica"/>
    <n v="1"/>
    <n v="1522440"/>
    <n v="400"/>
    <n v="3011.3337421128626"/>
    <x v="5"/>
    <s v="NO"/>
  </r>
  <r>
    <s v="GUILLERMO ZUÑIGA"/>
    <s v="#"/>
    <s v="Sin asignar"/>
    <s v="CR/01"/>
    <s v="San José"/>
    <n v="7800055"/>
    <s v="FERRETERIA E P A, S.A."/>
    <n v="300002"/>
    <s v="CARTUCHO DE REPUESTO PURIFICADOR"/>
    <x v="8"/>
    <n v="9.2012999999999998"/>
    <n v="6"/>
    <s v="Comercio Organizado"/>
    <n v="7300050"/>
    <s v="Ferreteria EPA, S.A."/>
    <s v="CCSR"/>
    <s v="Centro Costa Rica"/>
    <n v="15"/>
    <n v="127048.5"/>
    <n v="0"/>
    <n v="251.29754534485829"/>
    <x v="5"/>
    <n v="7800055"/>
  </r>
  <r>
    <s v="GUILLERMO ZUÑIGA"/>
    <s v="#"/>
    <s v="Sin asignar"/>
    <s v="CR/01"/>
    <s v="San José"/>
    <n v="7800055"/>
    <s v="FERRETERIA E P A, S.A."/>
    <n v="300003"/>
    <s v="FILTRO ESTANDAR"/>
    <x v="1"/>
    <n v="9.2012999999999998"/>
    <n v="6"/>
    <s v="Comercio Organizado"/>
    <n v="7300050"/>
    <s v="Ferreteria EPA, S.A."/>
    <s v="CCSR"/>
    <s v="Centro Costa Rica"/>
    <n v="8"/>
    <n v="77104.800000000003"/>
    <n v="8"/>
    <n v="152.51063156437289"/>
    <x v="5"/>
    <n v="7800055"/>
  </r>
  <r>
    <s v="GUILLERMO ZUÑIGA"/>
    <s v="#"/>
    <s v="Sin asignar"/>
    <s v="CR/01"/>
    <s v="San José"/>
    <n v="7800055"/>
    <s v="FERRETERIA E P A, S.A."/>
    <n v="310054"/>
    <s v="MULTICONECTOR C/VALV-TUERCA UNION INTEG"/>
    <x v="2"/>
    <n v="9.2012999999999998"/>
    <n v="6"/>
    <s v="Comercio Organizado"/>
    <n v="7300050"/>
    <s v="Ferreteria EPA, S.A."/>
    <s v="CCSR"/>
    <s v="Centro Costa Rica"/>
    <n v="1"/>
    <n v="4672.8"/>
    <n v="0"/>
    <n v="9.2426370235575686"/>
    <x v="5"/>
    <n v="7800055"/>
  </r>
  <r>
    <s v="GUILLERMO ZUÑIGA"/>
    <s v="#"/>
    <s v="Sin asignar"/>
    <s v="CR/01"/>
    <s v="San José"/>
    <n v="7800055"/>
    <s v="FERRETERIA E P A, S.A."/>
    <n v="310059"/>
    <s v="SISTEMA DE LLENADO LAT 3/4 PLG (BLISTER)"/>
    <x v="2"/>
    <n v="9.2012999999999998"/>
    <n v="6"/>
    <s v="Comercio Organizado"/>
    <n v="7300050"/>
    <s v="Ferreteria EPA, S.A."/>
    <s v="CCSR"/>
    <s v="Centro Costa Rica"/>
    <n v="6"/>
    <n v="38550.6"/>
    <n v="0"/>
    <n v="76.251755444349939"/>
    <x v="5"/>
    <n v="7800055"/>
  </r>
  <r>
    <s v="GUILLERMO ZUÑIGA"/>
    <s v="#"/>
    <s v="Sin asignar"/>
    <s v="CR/01"/>
    <s v="San José"/>
    <n v="7800055"/>
    <s v="FERRETERIA E P A, S.A."/>
    <n v="520007"/>
    <s v="FSS 2500 LTS."/>
    <x v="7"/>
    <n v="9.2012999999999998"/>
    <n v="6"/>
    <s v="Comercio Organizado"/>
    <n v="7300050"/>
    <s v="Ferreteria EPA, S.A."/>
    <s v="CCSR"/>
    <s v="Centro Costa Rica"/>
    <n v="1"/>
    <n v="214364.7"/>
    <n v="50"/>
    <n v="424.0059734557035"/>
    <x v="5"/>
    <n v="7800055"/>
  </r>
  <r>
    <s v="GUILLERMO ZUÑIGA"/>
    <s v="#"/>
    <s v="Sin asignar"/>
    <s v="CR/01"/>
    <s v="San José"/>
    <n v="7800055"/>
    <s v="FERRETERIA E P A, S.A."/>
    <n v="520017"/>
    <s v="Fosa Septica 1100 Lts.  Terminada"/>
    <x v="7"/>
    <n v="9.2012999999999998"/>
    <n v="6"/>
    <s v="Comercio Organizado"/>
    <n v="7300050"/>
    <s v="Ferreteria EPA, S.A."/>
    <s v="CCSR"/>
    <s v="Centro Costa Rica"/>
    <n v="2"/>
    <n v="220312.8"/>
    <n v="52"/>
    <n v="435.77110983642223"/>
    <x v="5"/>
    <n v="7800055"/>
  </r>
  <r>
    <s v="GUILLERMO ZUÑIGA"/>
    <s v="#"/>
    <s v="Sin asignar"/>
    <s v="CR/01"/>
    <s v="San José"/>
    <n v="7800056"/>
    <s v="FERRETERIA E P A, S.A."/>
    <n v="300002"/>
    <s v="CARTUCHO DE REPUESTO PURIFICADOR"/>
    <x v="8"/>
    <n v="9.2012999999999998"/>
    <n v="6"/>
    <s v="Comercio Organizado"/>
    <n v="7300052"/>
    <s v="Ferreteria EPA, S.A."/>
    <s v="CCSR"/>
    <s v="Centro Costa Rica"/>
    <n v="3"/>
    <n v="25409.7"/>
    <n v="0"/>
    <n v="50.25950906897166"/>
    <x v="5"/>
    <n v="7800056"/>
  </r>
  <r>
    <s v="GUILLERMO ZUÑIGA"/>
    <s v="#"/>
    <s v="Sin asignar"/>
    <s v="CR/01"/>
    <s v="San José"/>
    <n v="7800056"/>
    <s v="FERRETERIA E P A, S.A."/>
    <n v="300003"/>
    <s v="FILTRO ESTANDAR"/>
    <x v="1"/>
    <n v="9.2012999999999998"/>
    <n v="6"/>
    <s v="Comercio Organizado"/>
    <n v="7300052"/>
    <s v="Ferreteria EPA, S.A."/>
    <s v="CCSR"/>
    <s v="Centro Costa Rica"/>
    <n v="8"/>
    <n v="77104.800000000003"/>
    <n v="8"/>
    <n v="152.51063156437289"/>
    <x v="5"/>
    <n v="7800056"/>
  </r>
  <r>
    <s v="GUILLERMO ZUÑIGA"/>
    <s v="#"/>
    <s v="Sin asignar"/>
    <s v="CR/01"/>
    <s v="San José"/>
    <n v="7800056"/>
    <s v="FERRETERIA E P A, S.A."/>
    <n v="300008"/>
    <s v="PURIFICADOR SOBRE TARJA"/>
    <x v="8"/>
    <n v="9.2012999999999998"/>
    <n v="6"/>
    <s v="Comercio Organizado"/>
    <n v="7300052"/>
    <s v="Ferreteria EPA, S.A."/>
    <s v="CCSR"/>
    <s v="Centro Costa Rica"/>
    <n v="1"/>
    <n v="40356"/>
    <n v="0"/>
    <n v="79.822774294360826"/>
    <x v="5"/>
    <n v="7800056"/>
  </r>
  <r>
    <s v="GUILLERMO ZUÑIGA"/>
    <s v="#"/>
    <s v="Sin asignar"/>
    <s v="CR/01"/>
    <s v="San José"/>
    <n v="7800056"/>
    <s v="FERRETERIA E P A, S.A."/>
    <n v="310059"/>
    <s v="SISTEMA DE LLENADO LAT 3/4 PLG (BLISTER)"/>
    <x v="2"/>
    <n v="9.2012999999999998"/>
    <n v="6"/>
    <s v="Comercio Organizado"/>
    <n v="7300052"/>
    <s v="Ferreteria EPA, S.A."/>
    <s v="CCSR"/>
    <s v="Centro Costa Rica"/>
    <n v="11"/>
    <n v="70676.100000000006"/>
    <n v="0"/>
    <n v="139.79488498130823"/>
    <x v="5"/>
    <n v="7800056"/>
  </r>
  <r>
    <s v="GUILLERMO ZUÑIGA"/>
    <s v="#"/>
    <s v="Sin asignar"/>
    <s v="CR/01"/>
    <s v="San José"/>
    <n v="7800056"/>
    <s v="FERRETERIA E P A, S.A."/>
    <n v="500019"/>
    <s v="SISTEMA MEJOR AGUA 1100 LTS TRICAPA"/>
    <x v="5"/>
    <n v="9.2012999999999998"/>
    <n v="6"/>
    <s v="Comercio Organizado"/>
    <n v="7300052"/>
    <s v="Ferreteria EPA, S.A."/>
    <s v="CCSR"/>
    <s v="Centro Costa Rica"/>
    <n v="3"/>
    <n v="197532"/>
    <n v="57"/>
    <n v="390.71147417766088"/>
    <x v="5"/>
    <n v="7800056"/>
  </r>
  <r>
    <s v="GUILLERMO ZUÑIGA"/>
    <s v="#"/>
    <s v="Sin asignar"/>
    <s v="CR/01"/>
    <s v="San José"/>
    <n v="7800056"/>
    <s v="FERRETERIA E P A, S.A."/>
    <n v="500023"/>
    <s v="SISTEMA MEJOR AGUA 450 LTS TRICAPA"/>
    <x v="5"/>
    <n v="9.2012999999999998"/>
    <n v="6"/>
    <s v="Comercio Organizado"/>
    <n v="7300052"/>
    <s v="Ferreteria EPA, S.A."/>
    <s v="CCSR"/>
    <s v="Centro Costa Rica"/>
    <n v="1"/>
    <n v="41418"/>
    <n v="11"/>
    <n v="81.92337361789663"/>
    <x v="5"/>
    <n v="7800056"/>
  </r>
  <r>
    <s v="GUILLERMO ZUÑIGA"/>
    <s v="#"/>
    <s v="Sin asignar"/>
    <s v="CR/01"/>
    <s v="San José"/>
    <n v="7800056"/>
    <s v="FERRETERIA E P A, S.A."/>
    <n v="500027"/>
    <s v="SISTEMA MEJOR AGUA 750 LTS TRICAPA"/>
    <x v="5"/>
    <n v="9.2012999999999998"/>
    <n v="6"/>
    <s v="Comercio Organizado"/>
    <n v="7300052"/>
    <s v="Ferreteria EPA, S.A."/>
    <s v="CCSR"/>
    <s v="Centro Costa Rica"/>
    <n v="2"/>
    <n v="115758"/>
    <n v="30"/>
    <n v="228.96532626540341"/>
    <x v="5"/>
    <n v="7800056"/>
  </r>
  <r>
    <s v="GUILLERMO ZUÑIGA"/>
    <s v="#"/>
    <s v="Sin asignar"/>
    <s v="CR/01"/>
    <s v="San José"/>
    <n v="7800056"/>
    <s v="FERRETERIA E P A, S.A."/>
    <n v="520000"/>
    <s v="BIODIGESTOR AUTOLIMPIABLE 1300 LTS"/>
    <x v="10"/>
    <n v="9.2012999999999998"/>
    <n v="6"/>
    <s v="Comercio Organizado"/>
    <n v="7300052"/>
    <s v="Ferreteria EPA, S.A."/>
    <s v="CCSR"/>
    <s v="Centro Costa Rica"/>
    <n v="1"/>
    <n v="264491.09999999998"/>
    <n v="35"/>
    <n v="523.1542615265937"/>
    <x v="5"/>
    <n v="7800056"/>
  </r>
  <r>
    <s v="GUILLERMO ZUÑIGA"/>
    <s v="#"/>
    <s v="Sin asignar"/>
    <s v="CR/01"/>
    <s v="San José"/>
    <n v="7800056"/>
    <s v="FERRETERIA E P A, S.A."/>
    <n v="520021"/>
    <s v="Fosa Septica 750 Lts.  Terminada"/>
    <x v="7"/>
    <n v="9.2012999999999998"/>
    <n v="6"/>
    <s v="Comercio Organizado"/>
    <n v="7300052"/>
    <s v="Ferreteria EPA, S.A."/>
    <s v="CCSR"/>
    <s v="Centro Costa Rica"/>
    <n v="1"/>
    <n v="85544.1"/>
    <n v="20"/>
    <n v="169.20327551080959"/>
    <x v="5"/>
    <n v="7800056"/>
  </r>
  <r>
    <s v="GUILLERMO ZUÑIGA"/>
    <s v="#"/>
    <s v="Sin asignar"/>
    <s v="CR/02"/>
    <s v="Alajuela"/>
    <n v="7000667"/>
    <s v="HIDROMEDICION G&amp;R , S.A."/>
    <n v="310029"/>
    <s v="CONEXION ROSCADA HEXAGONAL DE 3 P epdm"/>
    <x v="9"/>
    <n v="9.2012999999999998"/>
    <n v="2"/>
    <s v="Tradicional"/>
    <n v="7000667"/>
    <s v="HIDROMEDICION G&amp;R , S.A."/>
    <s v="CCSR"/>
    <s v="Centro Costa Rica"/>
    <n v="3"/>
    <n v="50710.78"/>
    <n v="3"/>
    <n v="100.3041715291651"/>
    <x v="5"/>
    <s v="NO"/>
  </r>
  <r>
    <s v="GUILLERMO ZUÑIGA"/>
    <s v="#"/>
    <s v="Sin asignar"/>
    <s v="CR/02"/>
    <s v="Alajuela"/>
    <n v="7000667"/>
    <s v="HIDROMEDICION G&amp;R , S.A."/>
    <n v="550066"/>
    <s v="TANQUE VERTICAL 22000 L STD NEGRO"/>
    <x v="6"/>
    <n v="9.2012999999999998"/>
    <n v="2"/>
    <s v="Tradicional"/>
    <n v="7000667"/>
    <s v="HIDROMEDICION G&amp;R , S.A."/>
    <s v="CCSR"/>
    <s v="Centro Costa Rica"/>
    <n v="1"/>
    <n v="1519500"/>
    <n v="400"/>
    <n v="3005.5185236465773"/>
    <x v="5"/>
    <s v="NO"/>
  </r>
  <r>
    <s v="GUILLERMO ZUÑIGA"/>
    <s v="#"/>
    <s v="Sin asignar"/>
    <s v="CR/03"/>
    <s v="Cartago"/>
    <n v="7000560"/>
    <s v="ASADA SANTA ROSA DE OREAMUNO"/>
    <n v="310027"/>
    <s v="CONEXION ROSCADA HEX 1 1/2 PLG EPDM"/>
    <x v="9"/>
    <n v="9.2012999999999998"/>
    <n v="2"/>
    <s v="Tradicional"/>
    <n v="7000560"/>
    <s v="ASADA SANTA ROSA DE OREAMUNO"/>
    <s v="CCSR"/>
    <s v="Centro Costa Rica"/>
    <n v="2"/>
    <n v="29198.52"/>
    <n v="1"/>
    <n v="57.753664181023403"/>
    <x v="5"/>
    <s v="NO"/>
  </r>
  <r>
    <s v="GUILLERMO ZUÑIGA"/>
    <s v="#"/>
    <s v="Sin asignar"/>
    <s v="CR/03"/>
    <s v="Cartago"/>
    <n v="7000560"/>
    <s v="ASADA SANTA ROSA DE OREAMUNO"/>
    <n v="310028"/>
    <s v="CONEXION ROSCADA HEX 2 PLG EPDM"/>
    <x v="9"/>
    <n v="9.2012999999999998"/>
    <n v="2"/>
    <s v="Tradicional"/>
    <n v="7000560"/>
    <s v="ASADA SANTA ROSA DE OREAMUNO"/>
    <s v="CCSR"/>
    <s v="Centro Costa Rica"/>
    <n v="1"/>
    <n v="16094.03"/>
    <n v="0"/>
    <n v="31.833435528215681"/>
    <x v="5"/>
    <s v="NO"/>
  </r>
  <r>
    <s v="GUILLERMO ZUÑIGA"/>
    <s v="#"/>
    <s v="Sin asignar"/>
    <s v="CR/03"/>
    <s v="Cartago"/>
    <n v="7000560"/>
    <s v="ASADA SANTA ROSA DE OREAMUNO"/>
    <n v="310029"/>
    <s v="CONEXION ROSCADA HEXAGONAL DE 3 P epdm"/>
    <x v="9"/>
    <n v="9.2012999999999998"/>
    <n v="2"/>
    <s v="Tradicional"/>
    <n v="7000560"/>
    <s v="ASADA SANTA ROSA DE OREAMUNO"/>
    <s v="CCSR"/>
    <s v="Centro Costa Rica"/>
    <n v="1"/>
    <n v="0"/>
    <n v="1"/>
    <n v="0"/>
    <x v="5"/>
    <s v="NO"/>
  </r>
  <r>
    <s v="GUILLERMO ZUÑIGA"/>
    <s v="#"/>
    <s v="Sin asignar"/>
    <s v="CR/03"/>
    <s v="Cartago"/>
    <n v="7000560"/>
    <s v="ASADA SANTA ROSA DE OREAMUNO"/>
    <n v="550066"/>
    <s v="TANQUE VERTICAL 22000 L STD NEGRO"/>
    <x v="6"/>
    <n v="9.2012999999999998"/>
    <n v="2"/>
    <s v="Tradicional"/>
    <n v="7000560"/>
    <s v="ASADA SANTA ROSA DE OREAMUNO"/>
    <s v="CCSR"/>
    <s v="Centro Costa Rica"/>
    <n v="1"/>
    <n v="1514970"/>
    <n v="400"/>
    <n v="2996.558340091382"/>
    <x v="5"/>
    <s v="NO"/>
  </r>
  <r>
    <s v="GUILLERMO ZUÑIGA"/>
    <s v="#"/>
    <s v="Sin asignar"/>
    <s v="CR/04"/>
    <s v="Heredia"/>
    <n v="7000640"/>
    <s v="TERMINALES DEL PACIFICO , S.A."/>
    <n v="310027"/>
    <s v="CONEXION ROSCADA HEX 1 1/2 PLG EPDM"/>
    <x v="9"/>
    <n v="9.2012999999999998"/>
    <n v="2"/>
    <s v="Tradicional"/>
    <n v="7000640"/>
    <s v="TERMINALES DEL PACIFICO , S.A."/>
    <s v="CCSR"/>
    <s v="Centro Costa Rica"/>
    <n v="1"/>
    <n v="14657.08"/>
    <n v="0"/>
    <n v="28.991198053681984"/>
    <x v="5"/>
    <n v="7000640"/>
  </r>
  <r>
    <s v="GUILLERMO ZUÑIGA"/>
    <s v="#"/>
    <s v="Sin asignar"/>
    <s v="CR/04"/>
    <s v="Heredia"/>
    <n v="7000640"/>
    <s v="TERMINALES DEL PACIFICO , S.A."/>
    <n v="310037"/>
    <s v="EMPAQUE VITON 2(200-G-V)"/>
    <x v="2"/>
    <n v="9.2012999999999998"/>
    <n v="2"/>
    <s v="Tradicional"/>
    <n v="7000640"/>
    <s v="TERMINALES DEL PACIFICO , S.A."/>
    <s v="CCSR"/>
    <s v="Centro Costa Rica"/>
    <n v="1"/>
    <n v="28944.06"/>
    <n v="0"/>
    <n v="57.250351088869991"/>
    <x v="5"/>
    <n v="7000640"/>
  </r>
  <r>
    <s v="GUILLERMO ZUÑIGA"/>
    <s v="#"/>
    <s v="Sin asignar"/>
    <s v="CR/04"/>
    <s v="Heredia"/>
    <n v="7000640"/>
    <s v="TERMINALES DEL PACIFICO , S.A."/>
    <n v="400065"/>
    <s v="NC DIFERENCIA EN DESCUENTO"/>
    <x v="0"/>
    <n v="9.2012999999999998"/>
    <n v="2"/>
    <s v="Tradicional"/>
    <n v="7000640"/>
    <s v="TERMINALES DEL PACIFICO , S.A."/>
    <s v="CCSR"/>
    <s v="Centro Costa Rica"/>
    <n v="1"/>
    <n v="43500.52"/>
    <n v="0"/>
    <n v="86.042526257491545"/>
    <x v="5"/>
    <n v="7000640"/>
  </r>
  <r>
    <s v="GUILLERMO ZUÑIGA"/>
    <s v="#"/>
    <s v="Sin asignar"/>
    <s v="CR/04"/>
    <s v="Heredia"/>
    <n v="7000640"/>
    <s v="TERMINALES DEL PACIFICO , S.A."/>
    <n v="560039"/>
    <s v="TOLVA 600 L ANGULO 45 REF 20% NEUTRA"/>
    <x v="6"/>
    <n v="9.2012999999999998"/>
    <n v="2"/>
    <s v="Tradicional"/>
    <n v="7000640"/>
    <s v="TERMINALES DEL PACIFICO , S.A."/>
    <s v="CCSR"/>
    <s v="Centro Costa Rica"/>
    <n v="2"/>
    <n v="209226.29"/>
    <n v="48"/>
    <n v="413.84237593211623"/>
    <x v="5"/>
    <n v="7000640"/>
  </r>
  <r>
    <s v="GUILLERMO ZUÑIGA"/>
    <s v="#"/>
    <s v="Sin asignar"/>
    <s v="CR/05"/>
    <s v="Guanacaste"/>
    <n v="7000533"/>
    <s v="MATERIALES DE CONSTRUCCION SAMARA,"/>
    <n v="310035"/>
    <s v="ELECTRONIVEL 5 MTS"/>
    <x v="2"/>
    <n v="9.2012999999999998"/>
    <n v="2"/>
    <s v="Tradicional"/>
    <n v="7000533"/>
    <s v="MATERIALES DE CONSTRUCCION SAMARA,"/>
    <s v="CCSR"/>
    <s v="Centro Costa Rica"/>
    <n v="6"/>
    <n v="46997.71"/>
    <n v="0"/>
    <n v="92.959847301066119"/>
    <x v="5"/>
    <n v="7000533"/>
  </r>
  <r>
    <s v="GUILLERMO ZUÑIGA"/>
    <s v="#"/>
    <s v="Sin asignar"/>
    <s v="CR/05"/>
    <s v="Guanacaste"/>
    <n v="7000658"/>
    <s v="FERRETERIA EL CONSTRUCTOR SAMAREÑO,"/>
    <n v="300008"/>
    <s v="PURIFICADOR SOBRE TARJA"/>
    <x v="8"/>
    <n v="9.2012999999999998"/>
    <n v="2"/>
    <s v="Tradicional"/>
    <n v="7000658"/>
    <s v="FERRETERIA EL CONSTRUCTOR SAMAREÑO,"/>
    <s v="CCSR"/>
    <s v="Centro Costa Rica"/>
    <n v="1"/>
    <n v="0"/>
    <n v="0"/>
    <n v="0"/>
    <x v="5"/>
    <n v="7000658"/>
  </r>
  <r>
    <s v="GUILLERMO ZUÑIGA"/>
    <s v="#"/>
    <s v="Sin asignar"/>
    <s v="CR/05"/>
    <s v="Guanacaste"/>
    <n v="7000658"/>
    <s v="FERRETERIA EL CONSTRUCTOR SAMAREÑO,"/>
    <n v="310063"/>
    <s v="SMA C/FILTRO-MULTIC-VALV ESF INTEG MX-GU"/>
    <x v="4"/>
    <n v="9.2012999999999998"/>
    <n v="2"/>
    <s v="Tradicional"/>
    <n v="7000658"/>
    <s v="FERRETERIA EL CONSTRUCTOR SAMAREÑO,"/>
    <s v="CCSR"/>
    <s v="Centro Costa Rica"/>
    <n v="1"/>
    <n v="0"/>
    <n v="0"/>
    <n v="0"/>
    <x v="5"/>
    <n v="7000658"/>
  </r>
  <r>
    <s v="GUILLERMO ZUÑIGA"/>
    <s v="#"/>
    <s v="Sin asignar"/>
    <s v="CR/05"/>
    <s v="Guanacaste"/>
    <n v="7000658"/>
    <s v="FERRETERIA EL CONSTRUCTOR SAMAREÑO,"/>
    <n v="500021"/>
    <s v="SISTEMA MEJOR AGUA 2500 LTS TRICAPA"/>
    <x v="5"/>
    <n v="9.2012999999999998"/>
    <n v="2"/>
    <s v="Tradicional"/>
    <n v="7000658"/>
    <s v="FERRETERIA EL CONSTRUCTOR SAMAREÑO,"/>
    <s v="CCSR"/>
    <s v="Centro Costa Rica"/>
    <n v="1"/>
    <n v="131939.6"/>
    <n v="39"/>
    <n v="260.97197222936489"/>
    <x v="5"/>
    <n v="7000658"/>
  </r>
  <r>
    <s v="GUILLERMO ZUÑIGA"/>
    <s v="#"/>
    <s v="Sin asignar"/>
    <s v="CR/05"/>
    <s v="Guanacaste"/>
    <n v="7000658"/>
    <s v="FERRETERIA EL CONSTRUCTOR SAMAREÑO,"/>
    <n v="500027"/>
    <s v="SISTEMA MEJOR AGUA 750 LTS TRICAPA"/>
    <x v="5"/>
    <n v="9.2012999999999998"/>
    <n v="2"/>
    <s v="Tradicional"/>
    <n v="7000658"/>
    <s v="FERRETERIA EL CONSTRUCTOR SAMAREÑO,"/>
    <s v="CCSR"/>
    <s v="Centro Costa Rica"/>
    <n v="2"/>
    <n v="104130.8"/>
    <n v="30"/>
    <n v="205.96712621397631"/>
    <x v="5"/>
    <n v="7000658"/>
  </r>
  <r>
    <s v="GUILLERMO ZUÑIGA"/>
    <s v="#"/>
    <s v="Sin asignar"/>
    <s v="CR/05"/>
    <s v="Guanacaste"/>
    <n v="7000658"/>
    <s v="FERRETERIA EL CONSTRUCTOR SAMAREÑO,"/>
    <n v="500122"/>
    <s v="Sistema Mejor Agua 1700 lts BICAPA"/>
    <x v="5"/>
    <n v="9.2012999999999998"/>
    <n v="2"/>
    <s v="Tradicional"/>
    <n v="7000658"/>
    <s v="FERRETERIA EL CONSTRUCTOR SAMAREÑO,"/>
    <s v="CCSR"/>
    <s v="Centro Costa Rica"/>
    <n v="1"/>
    <n v="101451.95"/>
    <n v="28"/>
    <n v="200.66845342880313"/>
    <x v="5"/>
    <n v="7000658"/>
  </r>
  <r>
    <s v="GUILLERMO ZUÑIGA"/>
    <s v="#"/>
    <s v="Sin asignar"/>
    <s v="CR/05"/>
    <s v="Guanacaste"/>
    <n v="7000658"/>
    <s v="FERRETERIA EL CONSTRUCTOR SAMAREÑO,"/>
    <n v="550334"/>
    <s v="TANQUE BICAPA 5000 LTS TERMINADO"/>
    <x v="6"/>
    <n v="9.2012999999999998"/>
    <n v="2"/>
    <s v="Tradicional"/>
    <n v="7000658"/>
    <s v="FERRETERIA EL CONSTRUCTOR SAMAREÑO,"/>
    <s v="CCSR"/>
    <s v="Centro Costa Rica"/>
    <n v="1"/>
    <n v="302343.3"/>
    <n v="90"/>
    <n v="598.02460589038117"/>
    <x v="5"/>
    <n v="7000658"/>
  </r>
  <r>
    <s v="GUILLERMO ZUÑIGA"/>
    <s v="#"/>
    <s v="Sin asignar"/>
    <s v="CR/06"/>
    <s v="Puntarenas"/>
    <n v="7000053"/>
    <s v="FERRETERIA R G DOS MIL S.A."/>
    <n v="300003"/>
    <s v="FILTRO ESTANDAR"/>
    <x v="1"/>
    <n v="9.2012999999999998"/>
    <n v="2"/>
    <s v="Tradicional"/>
    <n v="7000053"/>
    <s v="FERRETERIA R G DOS MIL S.A."/>
    <s v="CCSR"/>
    <s v="Centro Costa Rica"/>
    <n v="6"/>
    <n v="64718.78"/>
    <n v="6"/>
    <n v="128.01151175900469"/>
    <x v="5"/>
    <n v="7000053"/>
  </r>
  <r>
    <s v="GUILLERMO ZUÑIGA"/>
    <s v="#"/>
    <s v="Sin asignar"/>
    <s v="CR/2"/>
    <s v="Alajuela"/>
    <n v="7000018"/>
    <s v="ELECTRO BEYCO S.A"/>
    <n v="300008"/>
    <s v="PURIFICADOR SOBRE TARJA"/>
    <x v="8"/>
    <n v="9.2012999999999998"/>
    <n v="2"/>
    <s v="Tradicional"/>
    <n v="7000018"/>
    <s v="ELECTRO BEYCO S.A"/>
    <s v="CCSR"/>
    <s v="Centro Costa Rica"/>
    <n v="4"/>
    <n v="0"/>
    <n v="0"/>
    <n v="0"/>
    <x v="5"/>
    <n v="7000018"/>
  </r>
  <r>
    <s v="GUILLERMO ZUÑIGA"/>
    <s v="#"/>
    <s v="Sin asignar"/>
    <s v="CR/2"/>
    <s v="Alajuela"/>
    <n v="7000018"/>
    <s v="ELECTRO BEYCO S.A"/>
    <n v="310029"/>
    <s v="CONEXION ROSCADA HEXAGONAL DE 3 P epdm"/>
    <x v="9"/>
    <n v="9.2012999999999998"/>
    <n v="2"/>
    <s v="Tradicional"/>
    <n v="7000018"/>
    <s v="ELECTRO BEYCO S.A"/>
    <s v="CCSR"/>
    <s v="Centro Costa Rica"/>
    <n v="6"/>
    <n v="137873.34"/>
    <n v="6"/>
    <n v="272.70870502601025"/>
    <x v="5"/>
    <n v="7000018"/>
  </r>
  <r>
    <s v="GUILLERMO ZUÑIGA"/>
    <s v="#"/>
    <s v="Sin asignar"/>
    <s v="CR/2"/>
    <s v="Alajuela"/>
    <n v="7000018"/>
    <s v="ELECTRO BEYCO S.A"/>
    <n v="310063"/>
    <s v="SMA C/FILTRO-MULTIC-VALV ESF INTEG MX-GU"/>
    <x v="4"/>
    <n v="9.2012999999999998"/>
    <n v="2"/>
    <s v="Tradicional"/>
    <n v="7000018"/>
    <s v="ELECTRO BEYCO S.A"/>
    <s v="CCSR"/>
    <s v="Centro Costa Rica"/>
    <n v="1"/>
    <n v="0"/>
    <n v="0"/>
    <n v="0"/>
    <x v="5"/>
    <n v="7000018"/>
  </r>
  <r>
    <s v="GUILLERMO ZUÑIGA"/>
    <s v="#"/>
    <s v="Sin asignar"/>
    <s v="CR/2"/>
    <s v="Alajuela"/>
    <n v="7000018"/>
    <s v="ELECTRO BEYCO S.A"/>
    <n v="500019"/>
    <s v="SISTEMA MEJOR AGUA 1100 LTS TRICAPA"/>
    <x v="5"/>
    <n v="9.2012999999999998"/>
    <n v="2"/>
    <s v="Tradicional"/>
    <n v="7000018"/>
    <s v="ELECTRO BEYCO S.A"/>
    <s v="CCSR"/>
    <s v="Centro Costa Rica"/>
    <n v="2"/>
    <n v="116670.26"/>
    <n v="38"/>
    <n v="230.76974504025159"/>
    <x v="5"/>
    <n v="7000018"/>
  </r>
  <r>
    <s v="GUILLERMO ZUÑIGA"/>
    <s v="#"/>
    <s v="Sin asignar"/>
    <s v="CR/2"/>
    <s v="Alajuela"/>
    <n v="7000018"/>
    <s v="ELECTRO BEYCO S.A"/>
    <n v="500021"/>
    <s v="SISTEMA MEJOR AGUA 2500 LTS TRICAPA"/>
    <x v="5"/>
    <n v="9.2012999999999998"/>
    <n v="2"/>
    <s v="Tradicional"/>
    <n v="7000018"/>
    <s v="ELECTRO BEYCO S.A"/>
    <s v="CCSR"/>
    <s v="Centro Costa Rica"/>
    <n v="2"/>
    <n v="237042"/>
    <n v="77"/>
    <n v="468.86088968886605"/>
    <x v="5"/>
    <n v="7000018"/>
  </r>
  <r>
    <s v="GUILLERMO ZUÑIGA"/>
    <s v="#"/>
    <s v="Sin asignar"/>
    <s v="CR/2"/>
    <s v="Alajuela"/>
    <n v="7000018"/>
    <s v="ELECTRO BEYCO S.A"/>
    <n v="520000"/>
    <s v="BIODIGESTOR AUTOLIMPIABLE 1300 LTS"/>
    <x v="10"/>
    <n v="9.2012999999999998"/>
    <n v="2"/>
    <s v="Tradicional"/>
    <n v="7000018"/>
    <s v="ELECTRO BEYCO S.A"/>
    <s v="CCSR"/>
    <s v="Centro Costa Rica"/>
    <n v="4"/>
    <n v="1180675.31"/>
    <n v="140"/>
    <n v="2335.3349882311059"/>
    <x v="5"/>
    <n v="7000018"/>
  </r>
  <r>
    <s v="GUILLERMO ZUÑIGA"/>
    <s v="#"/>
    <s v="Sin asignar"/>
    <s v="CR/2"/>
    <s v="Alajuela"/>
    <n v="7000018"/>
    <s v="ELECTRO BEYCO S.A"/>
    <n v="550334"/>
    <s v="TANQUE BICAPA 5000 LTS TERMINADO"/>
    <x v="6"/>
    <n v="9.2012999999999998"/>
    <n v="2"/>
    <s v="Tradicional"/>
    <n v="7000018"/>
    <s v="ELECTRO BEYCO S.A"/>
    <s v="CCSR"/>
    <s v="Centro Costa Rica"/>
    <n v="1"/>
    <n v="271493.14"/>
    <n v="90"/>
    <n v="537.00405482920269"/>
    <x v="5"/>
    <n v="7000018"/>
  </r>
  <r>
    <s v="GUILLERMO ZUÑIGA"/>
    <s v="#"/>
    <s v="Sin asignar"/>
    <s v="CR/2"/>
    <s v="Alajuela"/>
    <n v="7000029"/>
    <s v="MATERIALES PARA CONSTRUCCION"/>
    <n v="300000"/>
    <s v="CARTUCHO DE REPUESTO FILTRO ESTANDAR"/>
    <x v="1"/>
    <n v="9.2012999999999998"/>
    <n v="2"/>
    <s v="Tradicional"/>
    <n v="7000029"/>
    <s v="MATERIALES PARA CONSTRUCCION"/>
    <s v="CCSR"/>
    <s v="Centro Costa Rica"/>
    <n v="6"/>
    <n v="20908.98"/>
    <n v="1"/>
    <n v="41.357240342583616"/>
    <x v="5"/>
    <n v="7000029"/>
  </r>
  <r>
    <s v="GUILLERMO ZUÑIGA"/>
    <s v="#"/>
    <s v="Sin asignar"/>
    <s v="CR/2"/>
    <s v="Alajuela"/>
    <n v="7000029"/>
    <s v="MATERIALES PARA CONSTRUCCION"/>
    <n v="300008"/>
    <s v="PURIFICADOR SOBRE TARJA"/>
    <x v="8"/>
    <n v="9.2012999999999998"/>
    <n v="2"/>
    <s v="Tradicional"/>
    <n v="7000029"/>
    <s v="MATERIALES PARA CONSTRUCCION"/>
    <s v="CCSR"/>
    <s v="Centro Costa Rica"/>
    <n v="2"/>
    <n v="0"/>
    <n v="0"/>
    <n v="0"/>
    <x v="5"/>
    <n v="7000029"/>
  </r>
  <r>
    <s v="GUILLERMO ZUÑIGA"/>
    <s v="#"/>
    <s v="Sin asignar"/>
    <s v="CR/2"/>
    <s v="Alajuela"/>
    <n v="7000029"/>
    <s v="MATERIALES PARA CONSTRUCCION"/>
    <n v="310027"/>
    <s v="CONEXION ROSCADA HEX 1 1/2 PLG EPDM"/>
    <x v="9"/>
    <n v="9.2012999999999998"/>
    <n v="2"/>
    <s v="Tradicional"/>
    <n v="7000029"/>
    <s v="MATERIALES PARA CONSTRUCCION"/>
    <s v="CCSR"/>
    <s v="Centro Costa Rica"/>
    <n v="2"/>
    <n v="26984.45"/>
    <n v="1"/>
    <n v="53.374310184544179"/>
    <x v="5"/>
    <n v="7000029"/>
  </r>
  <r>
    <s v="GUILLERMO ZUÑIGA"/>
    <s v="#"/>
    <s v="Sin asignar"/>
    <s v="CR/2"/>
    <s v="Alajuela"/>
    <n v="7000029"/>
    <s v="MATERIALES PARA CONSTRUCCION"/>
    <n v="310059"/>
    <s v="SISTEMA DE LLENADO LAT 3/4 PLG (BLISTER)"/>
    <x v="2"/>
    <n v="9.2012999999999998"/>
    <n v="2"/>
    <s v="Tradicional"/>
    <n v="7000029"/>
    <s v="MATERIALES PARA CONSTRUCCION"/>
    <s v="CCSR"/>
    <s v="Centro Costa Rica"/>
    <n v="10"/>
    <n v="73364.850000000006"/>
    <n v="0"/>
    <n v="145.11313962458217"/>
    <x v="5"/>
    <n v="7000029"/>
  </r>
  <r>
    <s v="GUILLERMO ZUÑIGA"/>
    <s v="#"/>
    <s v="Sin asignar"/>
    <s v="CR/2"/>
    <s v="Alajuela"/>
    <n v="7000029"/>
    <s v="MATERIALES PARA CONSTRUCCION"/>
    <n v="500019"/>
    <s v="SISTEMA MEJOR AGUA 1100 LTS TRICAPA"/>
    <x v="5"/>
    <n v="9.2012999999999998"/>
    <n v="2"/>
    <s v="Tradicional"/>
    <n v="7000029"/>
    <s v="MATERIALES PARA CONSTRUCCION"/>
    <s v="CCSR"/>
    <s v="Centro Costa Rica"/>
    <n v="2"/>
    <n v="119446.58"/>
    <n v="38"/>
    <n v="236.26121011927131"/>
    <x v="5"/>
    <n v="7000029"/>
  </r>
  <r>
    <s v="GUILLERMO ZUÑIGA"/>
    <s v="#"/>
    <s v="Sin asignar"/>
    <s v="CR/2"/>
    <s v="Alajuela"/>
    <n v="7000029"/>
    <s v="MATERIALES PARA CONSTRUCCION"/>
    <n v="500023"/>
    <s v="SISTEMA MEJOR AGUA 450 LTS TRICAPA"/>
    <x v="5"/>
    <n v="9.2012999999999998"/>
    <n v="2"/>
    <s v="Tradicional"/>
    <n v="7000029"/>
    <s v="MATERIALES PARA CONSTRUCCION"/>
    <s v="CCSR"/>
    <s v="Centro Costa Rica"/>
    <n v="2"/>
    <n v="80215.98"/>
    <n v="21"/>
    <n v="158.66443815890975"/>
    <x v="5"/>
    <n v="7000029"/>
  </r>
  <r>
    <s v="GUILLERMO ZUÑIGA"/>
    <s v="#"/>
    <s v="Sin asignar"/>
    <s v="CR/2"/>
    <s v="Alajuela"/>
    <n v="7000029"/>
    <s v="MATERIALES PARA CONSTRUCCION"/>
    <n v="520017"/>
    <s v="Fosa Septica 1100 Lts.  Terminada"/>
    <x v="7"/>
    <n v="9.2012999999999998"/>
    <n v="2"/>
    <s v="Tradicional"/>
    <n v="7000029"/>
    <s v="MATERIALES PARA CONSTRUCCION"/>
    <s v="CCSR"/>
    <s v="Centro Costa Rica"/>
    <n v="1"/>
    <n v="88672.54"/>
    <n v="26"/>
    <n v="175.39122178926755"/>
    <x v="5"/>
    <n v="7000029"/>
  </r>
  <r>
    <s v="GUILLERMO ZUÑIGA"/>
    <s v="#"/>
    <s v="Sin asignar"/>
    <s v="CR/2"/>
    <s v="Alajuela"/>
    <n v="7000086"/>
    <s v="NORYIS S.A."/>
    <n v="310029"/>
    <s v="CONEXION ROSCADA HEXAGONAL DE 3 P epdm"/>
    <x v="9"/>
    <n v="9.2012999999999998"/>
    <n v="2"/>
    <s v="Tradicional"/>
    <n v="7000086"/>
    <s v="NORYIS S.A."/>
    <s v="CCSR"/>
    <s v="Centro Costa Rica"/>
    <n v="8"/>
    <n v="136919.10999999999"/>
    <n v="8"/>
    <n v="270.8212710406076"/>
    <x v="5"/>
    <n v="7000086"/>
  </r>
  <r>
    <s v="GUILLERMO ZUÑIGA"/>
    <s v="#"/>
    <s v="Sin asignar"/>
    <s v="CR/2"/>
    <s v="Alajuela"/>
    <n v="7000086"/>
    <s v="NORYIS S.A."/>
    <n v="550066"/>
    <s v="TANQUE VERTICAL 22000 L STD NEGRO"/>
    <x v="6"/>
    <n v="9.2012999999999998"/>
    <n v="2"/>
    <s v="Tradicional"/>
    <n v="7000086"/>
    <s v="NORYIS S.A."/>
    <s v="CCSR"/>
    <s v="Centro Costa Rica"/>
    <n v="2"/>
    <n v="2735100"/>
    <n v="800"/>
    <n v="5409.9333425638388"/>
    <x v="5"/>
    <n v="7000086"/>
  </r>
  <r>
    <s v="GUILLERMO ZUÑIGA"/>
    <s v="#"/>
    <s v="Sin asignar"/>
    <s v="CR/2"/>
    <s v="Alajuela"/>
    <n v="7000263"/>
    <s v="ASOCIACION CAMARA DE PRODUCTORES"/>
    <n v="310063"/>
    <s v="SMA C/FILTRO-MULTIC-VALV ESF INTEG MX-GU"/>
    <x v="4"/>
    <n v="9.2012999999999998"/>
    <n v="2"/>
    <s v="Tradicional"/>
    <n v="7000263"/>
    <s v="ASOCIACION CAMARA DE PRODUCTORES"/>
    <s v="CCSR"/>
    <s v="Centro Costa Rica"/>
    <n v="1"/>
    <n v="0"/>
    <n v="0"/>
    <n v="0"/>
    <x v="5"/>
    <s v="NO"/>
  </r>
  <r>
    <s v="GUILLERMO ZUÑIGA"/>
    <s v="#"/>
    <s v="Sin asignar"/>
    <s v="CR/2"/>
    <s v="Alajuela"/>
    <n v="7000263"/>
    <s v="ASOCIACION CAMARA DE PRODUCTORES"/>
    <n v="550333"/>
    <s v="TANQUE BICAPA 10000 LTS. TERMINADO"/>
    <x v="6"/>
    <n v="9.2012999999999998"/>
    <n v="2"/>
    <s v="Tradicional"/>
    <n v="7000263"/>
    <s v="ASOCIACION CAMARA DE PRODUCTORES"/>
    <s v="CCSR"/>
    <s v="Centro Costa Rica"/>
    <n v="1"/>
    <n v="593517.6"/>
    <n v="190"/>
    <n v="1173.9573155052713"/>
    <x v="5"/>
    <s v="NO"/>
  </r>
  <r>
    <s v="GUILLERMO ZUÑIGA"/>
    <s v="#"/>
    <s v="Sin asignar"/>
    <s v="CR/4"/>
    <s v="Heredia"/>
    <n v="7000021"/>
    <s v="FERRETERIA BRENES S.A"/>
    <n v="300000"/>
    <s v="CARTUCHO DE REPUESTO FILTRO ESTANDAR"/>
    <x v="1"/>
    <n v="9.2012999999999998"/>
    <n v="2"/>
    <s v="Tradicional"/>
    <n v="7000021"/>
    <s v="FERRETERIA BRENES S.A"/>
    <s v="CCSR"/>
    <s v="Centro Costa Rica"/>
    <n v="6"/>
    <n v="21609.5"/>
    <n v="1"/>
    <n v="42.742844709931369"/>
    <x v="5"/>
    <n v="7000021"/>
  </r>
  <r>
    <s v="GUILLERMO ZUÑIGA"/>
    <s v="#"/>
    <s v="Sin asignar"/>
    <s v="CR/4"/>
    <s v="Heredia"/>
    <n v="7000021"/>
    <s v="FERRETERIA BRENES S.A"/>
    <n v="300001"/>
    <s v="CARTUCHO  FILTRO JUMBO"/>
    <x v="1"/>
    <n v="9.2012999999999998"/>
    <n v="2"/>
    <s v="Tradicional"/>
    <n v="7000021"/>
    <s v="FERRETERIA BRENES S.A"/>
    <s v="CCSR"/>
    <s v="Centro Costa Rica"/>
    <n v="6"/>
    <n v="98232.53"/>
    <n v="3"/>
    <n v="194.30055185236466"/>
    <x v="5"/>
    <n v="7000021"/>
  </r>
  <r>
    <s v="GUILLERMO ZUÑIGA"/>
    <s v="#"/>
    <s v="Sin asignar"/>
    <s v="CR/4"/>
    <s v="Heredia"/>
    <n v="7000021"/>
    <s v="FERRETERIA BRENES S.A"/>
    <n v="700486"/>
    <s v="TAPA CLICK NEGRA 18 PLG"/>
    <x v="4"/>
    <n v="9.2012999999999998"/>
    <n v="2"/>
    <s v="Tradicional"/>
    <n v="7000021"/>
    <s v="FERRETERIA BRENES S.A"/>
    <s v="CCSR"/>
    <s v="Centro Costa Rica"/>
    <n v="1"/>
    <n v="5829.64"/>
    <n v="1"/>
    <n v="11.530826591767708"/>
    <x v="5"/>
    <n v="7000021"/>
  </r>
  <r>
    <s v="GUILLERMO ZUÑIGA"/>
    <s v="#"/>
    <s v="Sin asignar"/>
    <s v="CR/5"/>
    <s v="Guanacaste"/>
    <n v="7000024"/>
    <s v="MATERIALES DE CONSTRUCCION NOSARA S"/>
    <n v="300001"/>
    <s v="CARTUCHO  FILTRO JUMBO"/>
    <x v="1"/>
    <n v="9.2012999999999998"/>
    <n v="2"/>
    <s v="Tradicional"/>
    <n v="7000024"/>
    <s v="MATERIALES DE CONSTRUCCION NOSARA S"/>
    <s v="CCSR"/>
    <s v="Centro Costa Rica"/>
    <n v="4"/>
    <n v="65273.58"/>
    <n v="2"/>
    <n v="129.10888699883301"/>
    <x v="5"/>
    <n v="7000024"/>
  </r>
  <r>
    <s v="GUILLERMO ZUÑIGA"/>
    <s v="#"/>
    <s v="Sin asignar"/>
    <s v="CR/5"/>
    <s v="Guanacaste"/>
    <n v="7000024"/>
    <s v="MATERIALES DE CONSTRUCCION NOSARA S"/>
    <n v="300003"/>
    <s v="FILTRO ESTANDAR"/>
    <x v="1"/>
    <n v="9.2012999999999998"/>
    <n v="2"/>
    <s v="Tradicional"/>
    <n v="7000024"/>
    <s v="MATERIALES DE CONSTRUCCION NOSARA S"/>
    <s v="CCSR"/>
    <s v="Centro Costa Rica"/>
    <n v="3"/>
    <n v="32307.96"/>
    <n v="3"/>
    <n v="63.904029115651639"/>
    <x v="5"/>
    <n v="7000024"/>
  </r>
  <r>
    <s v="GUILLERMO ZUÑIGA"/>
    <s v="#"/>
    <s v="Sin asignar"/>
    <s v="CR/5"/>
    <s v="Guanacaste"/>
    <n v="7000024"/>
    <s v="MATERIALES DE CONSTRUCCION NOSARA S"/>
    <n v="310028"/>
    <s v="CONEXION ROSCADA HEX 2 PLG EPDM"/>
    <x v="9"/>
    <n v="9.2012999999999998"/>
    <n v="2"/>
    <s v="Tradicional"/>
    <n v="7000024"/>
    <s v="MATERIALES DE CONSTRUCCION NOSARA S"/>
    <s v="CCSR"/>
    <s v="Centro Costa Rica"/>
    <n v="2"/>
    <n v="29110.95"/>
    <n v="1"/>
    <n v="57.580453745277609"/>
    <x v="5"/>
    <n v="7000024"/>
  </r>
  <r>
    <s v="GUILLERMO ZUÑIGA"/>
    <s v="#"/>
    <s v="Sin asignar"/>
    <s v="CR/5"/>
    <s v="Guanacaste"/>
    <n v="7000024"/>
    <s v="MATERIALES DE CONSTRUCCION NOSARA S"/>
    <n v="310059"/>
    <s v="SISTEMA DE LLENADO LAT 3/4 PLG (BLISTER)"/>
    <x v="2"/>
    <n v="9.2012999999999998"/>
    <n v="2"/>
    <s v="Tradicional"/>
    <n v="7000024"/>
    <s v="MATERIALES DE CONSTRUCCION NOSARA S"/>
    <s v="CCSR"/>
    <s v="Centro Costa Rica"/>
    <n v="6"/>
    <n v="42995.77"/>
    <n v="0"/>
    <n v="85.044148189172617"/>
    <x v="5"/>
    <n v="7000024"/>
  </r>
  <r>
    <s v="GUILLERMO ZUÑIGA"/>
    <s v="#"/>
    <s v="Sin asignar"/>
    <s v="CR/5"/>
    <s v="Guanacaste"/>
    <n v="7000024"/>
    <s v="MATERIALES DE CONSTRUCCION NOSARA S"/>
    <n v="500040"/>
    <s v="TAMBOPLAS 250 LTS"/>
    <x v="5"/>
    <n v="9.2012999999999998"/>
    <n v="2"/>
    <s v="Tradicional"/>
    <n v="7000024"/>
    <s v="MATERIALES DE CONSTRUCCION NOSARA S"/>
    <s v="CCSR"/>
    <s v="Centro Costa Rica"/>
    <n v="1"/>
    <n v="20399.29"/>
    <n v="7"/>
    <n v="40.349091124868963"/>
    <x v="5"/>
    <n v="7000024"/>
  </r>
  <r>
    <s v="GUILLERMO ZUÑIGA"/>
    <s v="#"/>
    <s v="Sin asignar"/>
    <s v="CR/5"/>
    <s v="Guanacaste"/>
    <n v="7000024"/>
    <s v="MATERIALES DE CONSTRUCCION NOSARA S"/>
    <n v="520000"/>
    <s v="BIODIGESTOR AUTOLIMPIABLE 1300 LTS"/>
    <x v="10"/>
    <n v="9.2012999999999998"/>
    <n v="2"/>
    <s v="Tradicional"/>
    <n v="7000024"/>
    <s v="MATERIALES DE CONSTRUCCION NOSARA S"/>
    <s v="CCSR"/>
    <s v="Centro Costa Rica"/>
    <n v="2"/>
    <n v="591170.6"/>
    <n v="70"/>
    <n v="1169.3150305595664"/>
    <x v="5"/>
    <n v="7000024"/>
  </r>
  <r>
    <s v="GUILLERMO ZUÑIGA"/>
    <s v="#"/>
    <s v="Sin asignar"/>
    <s v="CR/5"/>
    <s v="Guanacaste"/>
    <n v="7000024"/>
    <s v="MATERIALES DE CONSTRUCCION NOSARA S"/>
    <n v="520002"/>
    <s v="BIODIGESTOR AUTOLIMPIABLE 600 LTS"/>
    <x v="10"/>
    <n v="9.2012999999999998"/>
    <n v="2"/>
    <s v="Tradicional"/>
    <n v="7000024"/>
    <s v="MATERIALES DE CONSTRUCCION NOSARA S"/>
    <s v="CCSR"/>
    <s v="Centro Costa Rica"/>
    <n v="2"/>
    <n v="469808.14"/>
    <n v="46"/>
    <n v="929.26427596574172"/>
    <x v="5"/>
    <n v="7000024"/>
  </r>
  <r>
    <s v="GUILLERMO ZUÑIGA"/>
    <s v="#"/>
    <s v="Sin asignar"/>
    <s v="CR/5"/>
    <s v="Guanacaste"/>
    <n v="7000036"/>
    <s v="FERRETERIA TECNICA FETESA S.A"/>
    <n v="300000"/>
    <s v="CARTUCHO DE REPUESTO FILTRO ESTANDAR"/>
    <x v="1"/>
    <n v="9.2012999999999998"/>
    <n v="2"/>
    <s v="Tradicional"/>
    <n v="7000036"/>
    <s v="FERRETERIA TECNICA FETESA S.A"/>
    <s v="CCSR"/>
    <s v="Centro Costa Rica"/>
    <n v="4"/>
    <n v="14678.75"/>
    <n v="0"/>
    <n v="29.034060565302529"/>
    <x v="5"/>
    <s v="NO"/>
  </r>
  <r>
    <s v="GUILLERMO ZUÑIGA"/>
    <s v="#"/>
    <s v="Sin asignar"/>
    <s v="CR/5"/>
    <s v="Guanacaste"/>
    <n v="7000036"/>
    <s v="FERRETERIA TECNICA FETESA S.A"/>
    <n v="300003"/>
    <s v="FILTRO ESTANDAR"/>
    <x v="1"/>
    <n v="9.2012999999999998"/>
    <n v="2"/>
    <s v="Tradicional"/>
    <n v="7000036"/>
    <s v="FERRETERIA TECNICA FETESA S.A"/>
    <s v="CCSR"/>
    <s v="Centro Costa Rica"/>
    <n v="6"/>
    <n v="65926.850000000006"/>
    <n v="6"/>
    <n v="130.40103249797261"/>
    <x v="5"/>
    <s v="NO"/>
  </r>
  <r>
    <s v="GUILLERMO ZUÑIGA"/>
    <s v="#"/>
    <s v="Sin asignar"/>
    <s v="CR/5"/>
    <s v="Guanacaste"/>
    <n v="7000036"/>
    <s v="FERRETERIA TECNICA FETESA S.A"/>
    <n v="500023"/>
    <s v="SISTEMA MEJOR AGUA 450 LTS TRICAPA"/>
    <x v="5"/>
    <n v="9.2012999999999998"/>
    <n v="2"/>
    <s v="Tradicional"/>
    <n v="7000036"/>
    <s v="FERRETERIA TECNICA FETESA S.A"/>
    <s v="CCSR"/>
    <s v="Centro Costa Rica"/>
    <n v="1"/>
    <n v="40046.32"/>
    <n v="11"/>
    <n v="79.210237949245411"/>
    <x v="5"/>
    <s v="NO"/>
  </r>
  <r>
    <s v="GUILLERMO ZUÑIGA"/>
    <s v="#"/>
    <s v="Sin asignar"/>
    <s v="CR/5"/>
    <s v="Guanacaste"/>
    <n v="7000036"/>
    <s v="FERRETERIA TECNICA FETESA S.A"/>
    <n v="500122"/>
    <s v="Sistema Mejor Agua 1700 lts BICAPA"/>
    <x v="5"/>
    <n v="9.2012999999999998"/>
    <n v="2"/>
    <s v="Tradicional"/>
    <n v="7000036"/>
    <s v="FERRETERIA TECNICA FETESA S.A"/>
    <s v="CCSR"/>
    <s v="Centro Costa Rica"/>
    <n v="1"/>
    <n v="93171.79"/>
    <n v="28"/>
    <n v="184.29058290642246"/>
    <x v="5"/>
    <s v="NO"/>
  </r>
  <r>
    <s v="GUILLERMO ZUÑIGA"/>
    <s v="#"/>
    <s v="Sin asignar"/>
    <s v="CR/5"/>
    <s v="Guanacaste"/>
    <n v="7000036"/>
    <s v="FERRETERIA TECNICA FETESA S.A"/>
    <n v="520007"/>
    <s v="FSS 2500 LTS."/>
    <x v="7"/>
    <n v="9.2012999999999998"/>
    <n v="2"/>
    <s v="Tradicional"/>
    <n v="7000036"/>
    <s v="FERRETERIA TECNICA FETESA S.A"/>
    <s v="CCSR"/>
    <s v="Centro Costa Rica"/>
    <n v="1"/>
    <n v="172181.13"/>
    <n v="50"/>
    <n v="340.56832881697886"/>
    <x v="5"/>
    <s v="NO"/>
  </r>
  <r>
    <s v="GUILLERMO ZUÑIGA"/>
    <s v="#"/>
    <s v="Sin asignar"/>
    <s v="CR/5"/>
    <s v="Guanacaste"/>
    <n v="7000036"/>
    <s v="FERRETERIA TECNICA FETESA S.A"/>
    <n v="520017"/>
    <s v="Fosa Septica 1100 Lts.  Terminada"/>
    <x v="7"/>
    <n v="9.2012999999999998"/>
    <n v="2"/>
    <s v="Tradicional"/>
    <n v="7000036"/>
    <s v="FERRETERIA TECNICA FETESA S.A"/>
    <s v="CCSR"/>
    <s v="Centro Costa Rica"/>
    <n v="2"/>
    <n v="176761.26"/>
    <n v="52"/>
    <n v="349.62766778092055"/>
    <x v="5"/>
    <s v="NO"/>
  </r>
  <r>
    <s v="GUILLERMO ZUÑIGA"/>
    <s v="#"/>
    <s v="Sin asignar"/>
    <s v="CR/5"/>
    <s v="Guanacaste"/>
    <n v="7000045"/>
    <s v="COMACO DE HUACAS S.A"/>
    <n v="310035"/>
    <s v="ELECTRONIVEL 5 MTS"/>
    <x v="2"/>
    <n v="9.2012999999999998"/>
    <n v="2"/>
    <s v="Tradicional"/>
    <n v="7000045"/>
    <s v="COMACO DE HUACAS S.A"/>
    <s v="CCSR"/>
    <s v="Centro Costa Rica"/>
    <n v="12"/>
    <n v="91280"/>
    <n v="0"/>
    <n v="180.54868761991415"/>
    <x v="5"/>
    <n v="7000045"/>
  </r>
  <r>
    <s v="GUILLERMO ZUÑIGA"/>
    <s v="#"/>
    <s v="Sin asignar"/>
    <s v="CR/5"/>
    <s v="Guanacaste"/>
    <n v="7000076"/>
    <s v="COOP DE CAFICUL Y SERV MULT DE"/>
    <n v="310063"/>
    <s v="SMA C/FILTRO-MULTIC-VALV ESF INTEG MX-GU"/>
    <x v="4"/>
    <n v="9.2012999999999998"/>
    <n v="2"/>
    <s v="Tradicional"/>
    <n v="7000076"/>
    <s v="COOP DE CAFICUL Y SERV MULT DE"/>
    <s v="CCSR"/>
    <s v="Centro Costa Rica"/>
    <n v="1"/>
    <n v="0"/>
    <n v="0"/>
    <n v="0"/>
    <x v="5"/>
    <n v="7000076"/>
  </r>
  <r>
    <s v="GUILLERMO ZUÑIGA"/>
    <s v="#"/>
    <s v="Sin asignar"/>
    <s v="CR/5"/>
    <s v="Guanacaste"/>
    <n v="7000076"/>
    <s v="COOP DE CAFICUL Y SERV MULT DE"/>
    <n v="500027"/>
    <s v="SISTEMA MEJOR AGUA 750 LTS TRICAPA"/>
    <x v="5"/>
    <n v="9.2012999999999998"/>
    <n v="2"/>
    <s v="Tradicional"/>
    <n v="7000076"/>
    <s v="COOP DE CAFICUL Y SERV MULT DE"/>
    <s v="CCSR"/>
    <s v="Centro Costa Rica"/>
    <n v="2"/>
    <n v="94820.63"/>
    <n v="30"/>
    <n v="187.55193148327632"/>
    <x v="5"/>
    <n v="7000076"/>
  </r>
  <r>
    <s v="GUILLERMO ZUÑIGA"/>
    <s v="#"/>
    <s v="Sin asignar"/>
    <s v="CR/5"/>
    <s v="Guanacaste"/>
    <n v="7000076"/>
    <s v="COOP DE CAFICUL Y SERV MULT DE"/>
    <n v="500040"/>
    <s v="TAMBOPLAS 250 LTS"/>
    <x v="5"/>
    <n v="9.2012999999999998"/>
    <n v="2"/>
    <s v="Tradicional"/>
    <n v="7000076"/>
    <s v="COOP DE CAFICUL Y SERV MULT DE"/>
    <s v="CCSR"/>
    <s v="Centro Costa Rica"/>
    <n v="1"/>
    <n v="20678.48"/>
    <n v="7"/>
    <n v="40.901319302964971"/>
    <x v="5"/>
    <n v="7000076"/>
  </r>
  <r>
    <s v="GUILLERMO ZUÑIGA"/>
    <s v="#"/>
    <s v="Sin asignar"/>
    <s v="CR/5"/>
    <s v="Guanacaste"/>
    <n v="7000076"/>
    <s v="COOP DE CAFICUL Y SERV MULT DE"/>
    <n v="550334"/>
    <s v="TANQUE BICAPA 5000 LTS TERMINADO"/>
    <x v="6"/>
    <n v="9.2012999999999998"/>
    <n v="2"/>
    <s v="Tradicional"/>
    <n v="7000076"/>
    <s v="COOP DE CAFICUL Y SERV MULT DE"/>
    <s v="CCSR"/>
    <s v="Centro Costa Rica"/>
    <n v="1"/>
    <n v="274244.42"/>
    <n v="90"/>
    <n v="542.44599165298575"/>
    <x v="5"/>
    <n v="7000076"/>
  </r>
  <r>
    <s v="GUILLERMO ZUÑIGA"/>
    <s v="#"/>
    <s v="Sin asignar"/>
    <s v="CR/5"/>
    <s v="Guanacaste"/>
    <n v="7000127"/>
    <s v="FERRETERIA JIMENEZ Y DELGADO S.A"/>
    <n v="300008"/>
    <s v="PURIFICADOR SOBRE TARJA"/>
    <x v="8"/>
    <n v="9.2012999999999998"/>
    <n v="2"/>
    <s v="Tradicional"/>
    <n v="7000127"/>
    <s v="FERRETERIA JIMENEZ Y DELGADO S.A"/>
    <s v="CCSR"/>
    <s v="Centro Costa Rica"/>
    <n v="1"/>
    <n v="0"/>
    <n v="0"/>
    <n v="0"/>
    <x v="5"/>
    <n v="7000127"/>
  </r>
  <r>
    <s v="GUILLERMO ZUÑIGA"/>
    <s v="#"/>
    <s v="Sin asignar"/>
    <s v="CR/5"/>
    <s v="Guanacaste"/>
    <n v="7000127"/>
    <s v="FERRETERIA JIMENEZ Y DELGADO S.A"/>
    <n v="500019"/>
    <s v="SISTEMA MEJOR AGUA 1100 LTS TRICAPA"/>
    <x v="5"/>
    <n v="9.2012999999999998"/>
    <n v="2"/>
    <s v="Tradicional"/>
    <n v="7000127"/>
    <s v="FERRETERIA JIMENEZ Y DELGADO S.A"/>
    <s v="CCSR"/>
    <s v="Centro Costa Rica"/>
    <n v="1"/>
    <n v="58483.7"/>
    <n v="19"/>
    <n v="115.67873884921968"/>
    <x v="5"/>
    <n v="7000127"/>
  </r>
  <r>
    <s v="GUILLERMO ZUÑIGA"/>
    <s v="#"/>
    <s v="Sin asignar"/>
    <s v="CR/6"/>
    <s v="Puntarenas"/>
    <n v="7000147"/>
    <s v="AGROCOMERCIAL  VESIM LTDA"/>
    <n v="500023"/>
    <s v="SISTEMA MEJOR AGUA 450 LTS TRICAPA"/>
    <x v="5"/>
    <n v="9.2012999999999998"/>
    <n v="2"/>
    <s v="Tradicional"/>
    <n v="7000147"/>
    <s v="AGROCOMERCIAL  VESIM LTDA"/>
    <s v="CCSR"/>
    <s v="Centro Costa Rica"/>
    <n v="1"/>
    <n v="40046.32"/>
    <n v="11"/>
    <n v="79.210237949245411"/>
    <x v="5"/>
    <n v="7000147"/>
  </r>
  <r>
    <s v="GUILLERMO ZUÑIGA"/>
    <s v="#"/>
    <s v="Sin asignar"/>
    <s v="CR/6"/>
    <s v="Puntarenas"/>
    <n v="7000147"/>
    <s v="AGROCOMERCIAL  VESIM LTDA"/>
    <n v="500027"/>
    <s v="SISTEMA MEJOR AGUA 750 LTS TRICAPA"/>
    <x v="5"/>
    <n v="9.2012999999999998"/>
    <n v="2"/>
    <s v="Tradicional"/>
    <n v="7000147"/>
    <s v="AGROCOMERCIAL  VESIM LTDA"/>
    <s v="CCSR"/>
    <s v="Centro Costa Rica"/>
    <n v="2"/>
    <n v="95619.1"/>
    <n v="30"/>
    <n v="189.13127756789368"/>
    <x v="5"/>
    <n v="7000147"/>
  </r>
  <r>
    <s v="GUILLERMO ZUÑIGA"/>
    <s v="#"/>
    <s v="Sin asignar"/>
    <s v="CR/6"/>
    <s v="Puntarenas"/>
    <n v="7000303"/>
    <s v="ALMACEN BUENOS AIRES DE CUTRIS, S.A"/>
    <n v="310063"/>
    <s v="SMA C/FILTRO-MULTIC-VALV ESF INTEG MX-GU"/>
    <x v="4"/>
    <n v="9.2012999999999998"/>
    <n v="2"/>
    <s v="Tradicional"/>
    <n v="7000303"/>
    <s v="ALMACEN BUENOS AIRES DE CUTRIS, S.A"/>
    <s v="CCSR"/>
    <s v="Centro Costa Rica"/>
    <n v="1"/>
    <n v="0"/>
    <n v="0"/>
    <n v="0"/>
    <x v="5"/>
    <n v="7000303"/>
  </r>
  <r>
    <s v="GUILLERMO ZUÑIGA"/>
    <s v="#"/>
    <s v="Sin asignar"/>
    <s v="CR/6"/>
    <s v="Puntarenas"/>
    <n v="7000303"/>
    <s v="ALMACEN BUENOS AIRES DE CUTRIS, S.A"/>
    <n v="400065"/>
    <s v="NC DIFERENCIA EN DESCUENTO"/>
    <x v="0"/>
    <n v="9.2012999999999998"/>
    <n v="2"/>
    <s v="Tradicional"/>
    <n v="7000303"/>
    <s v="ALMACEN BUENOS AIRES DE CUTRIS, S.A"/>
    <s v="CCSR"/>
    <s v="Centro Costa Rica"/>
    <n v="1"/>
    <n v="30002.22"/>
    <n v="0"/>
    <n v="59.343355025021268"/>
    <x v="5"/>
    <n v="7000303"/>
  </r>
  <r>
    <s v="GUILLERMO ZUÑIGA"/>
    <s v="#"/>
    <s v="Sin asignar"/>
    <s v="CR/6"/>
    <s v="Puntarenas"/>
    <n v="7000303"/>
    <s v="ALMACEN BUENOS AIRES DE CUTRIS, S.A"/>
    <n v="550334"/>
    <s v="TANQUE BICAPA 5000 LTS TERMINADO"/>
    <x v="6"/>
    <n v="9.2012999999999998"/>
    <n v="2"/>
    <s v="Tradicional"/>
    <n v="7000303"/>
    <s v="ALMACEN BUENOS AIRES DE CUTRIS, S.A"/>
    <s v="CCSR"/>
    <s v="Centro Costa Rica"/>
    <n v="1"/>
    <n v="300022.8"/>
    <n v="90"/>
    <n v="593.43473702949143"/>
    <x v="5"/>
    <n v="7000303"/>
  </r>
  <r>
    <s v="GUILLERMO ZUÑIGA"/>
    <n v="146"/>
    <s v="ZUÑIGA GUILLERMO"/>
    <s v="CR/01"/>
    <s v="San José"/>
    <n v="7000508"/>
    <s v="CASA DE OTOÑO ANARANJADO DIECISEIS,"/>
    <n v="300003"/>
    <s v="FILTRO ESTANDAR"/>
    <x v="1"/>
    <n v="9.2012999999999998"/>
    <n v="2"/>
    <s v="Tradicional"/>
    <n v="7000508"/>
    <s v="CASA DE OTOÑO ANARANJADO DIECISEIS,"/>
    <s v="CCSR"/>
    <s v="Centro Costa Rica"/>
    <n v="-1"/>
    <n v="-10823.86"/>
    <n v="-1"/>
    <n v="-21.40922127499654"/>
    <x v="5"/>
    <n v="7000508"/>
  </r>
  <r>
    <s v="GUILLERMO ZUÑIGA"/>
    <n v="146"/>
    <s v="ZUÑIGA GUILLERMO"/>
    <s v="CR/04"/>
    <s v="Heredia"/>
    <n v="7000640"/>
    <s v="TERMINALES DEL PACIFICO , S.A."/>
    <n v="310027"/>
    <s v="CONEXION ROSCADA HEX 1 1/2 PLG EPDM"/>
    <x v="9"/>
    <n v="9.2012999999999998"/>
    <n v="2"/>
    <s v="Tradicional"/>
    <n v="7000640"/>
    <s v="TERMINALES DEL PACIFICO , S.A."/>
    <s v="CCSR"/>
    <s v="Centro Costa Rica"/>
    <n v="-1"/>
    <n v="-14623.26"/>
    <n v="0"/>
    <n v="-28.924303261665052"/>
    <x v="5"/>
    <n v="7000640"/>
  </r>
  <r>
    <s v="GUILLERMO ZUÑIGA"/>
    <n v="146"/>
    <s v="ZUÑIGA GUILLERMO"/>
    <s v="CR/04"/>
    <s v="Heredia"/>
    <n v="7000640"/>
    <s v="TERMINALES DEL PACIFICO , S.A."/>
    <n v="310037"/>
    <s v="EMPAQUE VITON 2(200-G-V)"/>
    <x v="2"/>
    <n v="9.2012999999999998"/>
    <n v="2"/>
    <s v="Tradicional"/>
    <n v="7000640"/>
    <s v="TERMINALES DEL PACIFICO , S.A."/>
    <s v="CCSR"/>
    <s v="Centro Costa Rica"/>
    <n v="-1"/>
    <n v="-28877.26"/>
    <n v="0"/>
    <n v="-57.118222995826493"/>
    <x v="5"/>
    <n v="7000640"/>
  </r>
  <r>
    <s v="GUILLERMO ZUÑIGA"/>
    <n v="146"/>
    <s v="ZUÑIGA GUILLERMO"/>
    <s v="CR/04"/>
    <s v="Heredia"/>
    <n v="7000640"/>
    <s v="TERMINALES DEL PACIFICO , S.A."/>
    <n v="560039"/>
    <s v="TOLVA 600 L ANGULO 45 REF 20% NEUTRA"/>
    <x v="6"/>
    <n v="9.2012999999999998"/>
    <n v="2"/>
    <s v="Tradicional"/>
    <n v="7000640"/>
    <s v="TERMINALES DEL PACIFICO , S.A."/>
    <s v="CCSR"/>
    <s v="Centro Costa Rica"/>
    <n v="-1"/>
    <n v="-104492.3"/>
    <n v="-24"/>
    <n v="-206.68216072947368"/>
    <x v="5"/>
    <n v="7000640"/>
  </r>
  <r>
    <s v="GUILLERMO ZUÑIGA"/>
    <n v="146"/>
    <s v="ZUÑIGA GUILLERMO"/>
    <s v="CR/05"/>
    <s v="Guanacaste"/>
    <n v="7000658"/>
    <s v="FERRETERIA EL CONSTRUCTOR SAMAREÑO,"/>
    <n v="500122"/>
    <s v="Sistema Mejor Agua 1700 lts BICAPA"/>
    <x v="5"/>
    <n v="9.2012999999999998"/>
    <n v="2"/>
    <s v="Tradicional"/>
    <n v="7000658"/>
    <s v="FERRETERIA EL CONSTRUCTOR SAMAREÑO,"/>
    <s v="CCSR"/>
    <s v="Centro Costa Rica"/>
    <n v="-1"/>
    <n v="-101451.95"/>
    <n v="-28"/>
    <n v="-200.66845342880313"/>
    <x v="5"/>
    <n v="7000658"/>
  </r>
  <r>
    <s v="GUILLERMO ZUÑIGA"/>
    <n v="146"/>
    <s v="ZUÑIGA GUILLERMO"/>
    <s v="CR/5"/>
    <s v="Guanacaste"/>
    <n v="7000036"/>
    <s v="FERRETERIA TECNICA FETESA S.A"/>
    <n v="300003"/>
    <s v="FILTRO ESTANDAR"/>
    <x v="1"/>
    <n v="9.2012999999999998"/>
    <n v="2"/>
    <s v="Tradicional"/>
    <n v="7000036"/>
    <s v="FERRETERIA TECNICA FETESA S.A"/>
    <s v="CCSR"/>
    <s v="Centro Costa Rica"/>
    <n v="-4"/>
    <n v="-43951.23"/>
    <n v="-4"/>
    <n v="-86.934015072096855"/>
    <x v="5"/>
    <s v="NO"/>
  </r>
  <r>
    <s v="GUILLERMO ZUÑIGA"/>
    <n v="146"/>
    <s v="ZUÑIGA GUILLERMO"/>
    <s v="CR/5"/>
    <s v="Guanacaste"/>
    <n v="7000051"/>
    <s v="FERRETERIA SAN MARTIN HERMANOS"/>
    <n v="500019"/>
    <s v="SISTEMA MEJOR AGUA 1100 LTS TRICAPA"/>
    <x v="5"/>
    <n v="9.2012999999999998"/>
    <n v="2"/>
    <s v="Tradicional"/>
    <n v="7000051"/>
    <s v="FERRETERIA SAN MARTIN HERMANOS"/>
    <s v="CCSR"/>
    <s v="Centro Costa Rica"/>
    <n v="-1"/>
    <n v="-61335.25"/>
    <n v="-19"/>
    <n v="-121.31900627015052"/>
    <x v="5"/>
    <n v="7000051"/>
  </r>
  <r>
    <s v="GUILLERMO ZUÑIGA"/>
    <n v="146"/>
    <s v="ZUÑIGA GUILLERMO"/>
    <s v="CR/5"/>
    <s v="Guanacaste"/>
    <n v="7000051"/>
    <s v="FERRETERIA SAN MARTIN HERMANOS"/>
    <n v="500023"/>
    <s v="SISTEMA MEJOR AGUA 450 LTS TRICAPA"/>
    <x v="5"/>
    <n v="9.2012999999999998"/>
    <n v="2"/>
    <s v="Tradicional"/>
    <n v="7000051"/>
    <s v="FERRETERIA SAN MARTIN HERMANOS"/>
    <s v="CCSR"/>
    <s v="Centro Costa Rica"/>
    <n v="-1"/>
    <n v="-41190.53"/>
    <n v="-11"/>
    <n v="-81.47344581363609"/>
    <x v="5"/>
    <n v="7000051"/>
  </r>
  <r>
    <s v="GUILLERMO ZUÑIGA"/>
    <n v="146"/>
    <s v="ZUÑIGA GUILLERMO"/>
    <s v="CR/5"/>
    <s v="Guanacaste"/>
    <n v="7000051"/>
    <s v="FERRETERIA SAN MARTIN HERMANOS"/>
    <n v="500027"/>
    <s v="SISTEMA MEJOR AGUA 750 LTS TRICAPA"/>
    <x v="5"/>
    <n v="9.2012999999999998"/>
    <n v="2"/>
    <s v="Tradicional"/>
    <n v="7000051"/>
    <s v="FERRETERIA SAN MARTIN HERMANOS"/>
    <s v="CCSR"/>
    <s v="Centro Costa Rica"/>
    <n v="-1"/>
    <n v="-49175.56"/>
    <n v="-15"/>
    <n v="-97.267559388413076"/>
    <x v="5"/>
    <n v="7000051"/>
  </r>
  <r>
    <s v="GUILLERMO ZUÑIGA"/>
    <n v="146"/>
    <s v="ZUÑIGA GUILLERMO"/>
    <s v="CR/6"/>
    <s v="Puntarenas"/>
    <n v="7000303"/>
    <s v="ALMACEN BUENOS AIRES DE CUTRIS, S.A"/>
    <n v="310063"/>
    <s v="SMA C/FILTRO-MULTIC-VALV ESF INTEG MX-GU"/>
    <x v="4"/>
    <n v="9.2012999999999998"/>
    <n v="2"/>
    <s v="Tradicional"/>
    <n v="7000303"/>
    <s v="ALMACEN BUENOS AIRES DE CUTRIS, S.A"/>
    <s v="CCSR"/>
    <s v="Centro Costa Rica"/>
    <n v="-2"/>
    <n v="0"/>
    <n v="0"/>
    <n v="0"/>
    <x v="5"/>
    <n v="7000303"/>
  </r>
  <r>
    <s v="GUILLERMO ZUÑIGA"/>
    <n v="146"/>
    <s v="ZUÑIGA GUILLERMO"/>
    <s v="CR/6"/>
    <s v="Puntarenas"/>
    <n v="7000303"/>
    <s v="ALMACEN BUENOS AIRES DE CUTRIS, S.A"/>
    <n v="550334"/>
    <s v="TANQUE BICAPA 5000 LTS TERMINADO"/>
    <x v="6"/>
    <n v="9.2012999999999998"/>
    <n v="2"/>
    <s v="Tradicional"/>
    <n v="7000303"/>
    <s v="ALMACEN BUENOS AIRES DE CUTRIS, S.A"/>
    <s v="CCSR"/>
    <s v="Centro Costa Rica"/>
    <n v="-2"/>
    <n v="-600045.6"/>
    <n v="-180"/>
    <n v="-1186.8694740589829"/>
    <x v="5"/>
    <n v="7000303"/>
  </r>
  <r>
    <s v="MCGREA MOISES"/>
    <s v="#"/>
    <s v="Sin asignar"/>
    <s v="NI/01"/>
    <s v="Managua"/>
    <n v="8000321"/>
    <s v="MENDEZ Y VILLA NUEVA CONSTRUCTORES,"/>
    <n v="400065"/>
    <s v="NC DIFERENCIA EN DESCUENTO"/>
    <x v="0"/>
    <n v="9.2012999999999998"/>
    <n v="3"/>
    <s v="Constructoras"/>
    <n v="8000321"/>
    <s v="MENDEZ Y VILLA NUEVA CONSTRUCTORES,"/>
    <s v="CNIC"/>
    <s v="Centro Nicaragua"/>
    <n v="-1"/>
    <n v="-51195"/>
    <n v="0"/>
    <n v="-2045.9831669477503"/>
    <x v="2"/>
    <n v="8000321"/>
  </r>
  <r>
    <s v="MCGREA MOISES"/>
    <s v="#"/>
    <s v="Sin asignar"/>
    <s v="NI/01"/>
    <s v="Managua"/>
    <n v="8000321"/>
    <s v="MENDEZ Y VILLA NUEVA CONSTRUCTORES,"/>
    <n v="520000"/>
    <s v="BIODIGESTOR AUTOLIMPIABLE 1300 LTS"/>
    <x v="10"/>
    <n v="9.2012999999999998"/>
    <n v="3"/>
    <s v="Constructoras"/>
    <n v="8000321"/>
    <s v="MENDEZ Y VILLA NUEVA CONSTRUCTORES,"/>
    <s v="CNIC"/>
    <s v="Centro Nicaragua"/>
    <n v="13"/>
    <n v="182525.98"/>
    <n v="455"/>
    <n v="7294.5616292732057"/>
    <x v="2"/>
    <n v="8000321"/>
  </r>
  <r>
    <s v="MCGREA MOISES"/>
    <s v="#"/>
    <s v="Sin asignar"/>
    <s v="NI/1"/>
    <s v="Managua"/>
    <n v="8000033"/>
    <s v="FERRETERIA MORALES CASTAÑEDA"/>
    <n v="300000"/>
    <s v="CARTUCHO DE REPUESTO FILTRO ESTANDAR"/>
    <x v="1"/>
    <n v="9.2012999999999998"/>
    <n v="2"/>
    <s v="Tradicional"/>
    <n v="8000033"/>
    <s v="FERRETERIA MORALES CASTAÑEDA"/>
    <s v="CNIC"/>
    <s v="Centro Nicaragua"/>
    <n v="15"/>
    <n v="2383.36"/>
    <n v="2"/>
    <n v="95.249818161472618"/>
    <x v="2"/>
    <n v="8000033"/>
  </r>
  <r>
    <s v="MCGREA MOISES"/>
    <s v="#"/>
    <s v="Sin asignar"/>
    <s v="NI/1"/>
    <s v="Managua"/>
    <n v="8000033"/>
    <s v="FERRETERIA MORALES CASTAÑEDA"/>
    <n v="300001"/>
    <s v="CARTUCHO  FILTRO JUMBO"/>
    <x v="1"/>
    <n v="9.2012999999999998"/>
    <n v="2"/>
    <s v="Tradicional"/>
    <n v="8000033"/>
    <s v="FERRETERIA MORALES CASTAÑEDA"/>
    <s v="CNIC"/>
    <s v="Centro Nicaragua"/>
    <n v="2"/>
    <n v="1443.99"/>
    <n v="1"/>
    <n v="57.708354980777067"/>
    <x v="2"/>
    <n v="8000033"/>
  </r>
  <r>
    <s v="MCGREA MOISES"/>
    <s v="#"/>
    <s v="Sin asignar"/>
    <s v="NI/1"/>
    <s v="Managua"/>
    <n v="8000033"/>
    <s v="FERRETERIA MORALES CASTAÑEDA"/>
    <n v="310059"/>
    <s v="SISTEMA DE LLENADO LAT 3/4 PLG (BLISTER)"/>
    <x v="2"/>
    <n v="9.2012999999999998"/>
    <n v="2"/>
    <s v="Tradicional"/>
    <n v="8000033"/>
    <s v="FERRETERIA MORALES CASTAÑEDA"/>
    <s v="CNIC"/>
    <s v="Centro Nicaragua"/>
    <n v="10"/>
    <n v="3175.58"/>
    <n v="0"/>
    <n v="126.91050347291603"/>
    <x v="2"/>
    <n v="8000033"/>
  </r>
  <r>
    <s v="MCGREA MOISES"/>
    <s v="#"/>
    <s v="Sin asignar"/>
    <s v="NI/1"/>
    <s v="Managua"/>
    <n v="8000033"/>
    <s v="FERRETERIA MORALES CASTAÑEDA"/>
    <n v="320003"/>
    <s v="BOMBA PERIFERICA 1/2 HP"/>
    <x v="3"/>
    <n v="9.2012999999999998"/>
    <n v="2"/>
    <s v="Tradicional"/>
    <n v="8000033"/>
    <s v="FERRETERIA MORALES CASTAÑEDA"/>
    <s v="CNIC"/>
    <s v="Centro Nicaragua"/>
    <n v="5"/>
    <n v="6713.53"/>
    <n v="0"/>
    <n v="268.30294698307898"/>
    <x v="2"/>
    <n v="8000033"/>
  </r>
  <r>
    <s v="MCGREA MOISES"/>
    <s v="#"/>
    <s v="Sin asignar"/>
    <s v="NI/1"/>
    <s v="Managua"/>
    <n v="8000033"/>
    <s v="FERRETERIA MORALES CASTAÑEDA"/>
    <n v="500019"/>
    <s v="SISTEMA MEJOR AGUA 1100 LTS TRICAPA"/>
    <x v="5"/>
    <n v="9.2012999999999998"/>
    <n v="2"/>
    <s v="Tradicional"/>
    <n v="8000033"/>
    <s v="FERRETERIA MORALES CASTAÑEDA"/>
    <s v="CNIC"/>
    <s v="Centro Nicaragua"/>
    <n v="10"/>
    <n v="34028.050000000003"/>
    <n v="190"/>
    <n v="1359.9143960163376"/>
    <x v="2"/>
    <n v="8000033"/>
  </r>
  <r>
    <s v="MCGREA MOISES"/>
    <s v="#"/>
    <s v="Sin asignar"/>
    <s v="NI/1"/>
    <s v="Managua"/>
    <n v="8000033"/>
    <s v="FERRETERIA MORALES CASTAÑEDA"/>
    <n v="500021"/>
    <s v="SISTEMA MEJOR AGUA 2500 LTS TRICAPA"/>
    <x v="5"/>
    <n v="9.2012999999999998"/>
    <n v="2"/>
    <s v="Tradicional"/>
    <n v="8000033"/>
    <s v="FERRETERIA MORALES CASTAÑEDA"/>
    <s v="CNIC"/>
    <s v="Centro Nicaragua"/>
    <n v="4"/>
    <n v="28434.42"/>
    <n v="154"/>
    <n v="1136.3677054775358"/>
    <x v="2"/>
    <n v="8000033"/>
  </r>
  <r>
    <s v="MCGREA MOISES"/>
    <s v="#"/>
    <s v="Sin asignar"/>
    <s v="NI/1"/>
    <s v="Managua"/>
    <n v="8000033"/>
    <s v="FERRETERIA MORALES CASTAÑEDA"/>
    <n v="500122"/>
    <s v="Sistema Mejor Agua 1700 lts BICAPA"/>
    <x v="5"/>
    <n v="9.2012999999999998"/>
    <n v="2"/>
    <s v="Tradicional"/>
    <n v="8000033"/>
    <s v="FERRETERIA MORALES CASTAÑEDA"/>
    <s v="CNIC"/>
    <s v="Centro Nicaragua"/>
    <n v="2"/>
    <n v="10505.13"/>
    <n v="55"/>
    <n v="419.83238883871115"/>
    <x v="2"/>
    <n v="8000033"/>
  </r>
  <r>
    <s v="MCGREA MOISES"/>
    <s v="#"/>
    <s v="Sin asignar"/>
    <s v="NI/1"/>
    <s v="Managua"/>
    <n v="8000033"/>
    <s v="FERRETERIA MORALES CASTAÑEDA"/>
    <n v="570012"/>
    <s v="BEBEDERO 850 L STD NEGRO TIPO CANOA"/>
    <x v="6"/>
    <n v="9.2012999999999998"/>
    <n v="2"/>
    <s v="Tradicional"/>
    <n v="8000033"/>
    <s v="FERRETERIA MORALES CASTAÑEDA"/>
    <s v="CNIC"/>
    <s v="Centro Nicaragua"/>
    <n v="1"/>
    <n v="5217.7700000000004"/>
    <n v="40"/>
    <n v="208.52562924123379"/>
    <x v="2"/>
    <n v="8000033"/>
  </r>
  <r>
    <s v="MCGREA MOISES"/>
    <s v="#"/>
    <s v="Sin asignar"/>
    <s v="NI/1"/>
    <s v="Managua"/>
    <n v="8000033"/>
    <s v="FERRETERIA MORALES CASTAÑEDA"/>
    <n v="700486"/>
    <s v="TAPA CLICK NEGRA 18 PLG"/>
    <x v="4"/>
    <n v="9.2012999999999998"/>
    <n v="2"/>
    <s v="Tradicional"/>
    <n v="8000033"/>
    <s v="FERRETERIA MORALES CASTAÑEDA"/>
    <s v="CNIC"/>
    <s v="Centro Nicaragua"/>
    <n v="7"/>
    <n v="1738.03"/>
    <n v="7"/>
    <n v="69.459519946287685"/>
    <x v="2"/>
    <n v="8000033"/>
  </r>
  <r>
    <s v="MCGREA MOISES"/>
    <s v="#"/>
    <s v="Sin asignar"/>
    <s v="NI/1"/>
    <s v="Managua"/>
    <n v="8000033"/>
    <s v="FERRETERIA MORALES CASTAÑEDA"/>
    <n v="701047"/>
    <s v="KIT SMA (V)"/>
    <x v="2"/>
    <n v="9.2012999999999998"/>
    <n v="2"/>
    <s v="Tradicional"/>
    <n v="8000033"/>
    <s v="FERRETERIA MORALES CASTAÑEDA"/>
    <s v="CNIC"/>
    <s v="Centro Nicaragua"/>
    <n v="15"/>
    <n v="9094.56"/>
    <n v="0"/>
    <n v="363.4596478327245"/>
    <x v="2"/>
    <n v="8000033"/>
  </r>
  <r>
    <s v="MCGREA MOISES"/>
    <s v="#"/>
    <s v="Sin asignar"/>
    <s v="NI/1"/>
    <s v="Managua"/>
    <n v="8000082"/>
    <s v="RYPSA"/>
    <n v="400065"/>
    <s v="NC DIFERENCIA EN DESCUENTO"/>
    <x v="0"/>
    <n v="9.2012999999999998"/>
    <n v="2"/>
    <s v="Tradicional"/>
    <n v="8000082"/>
    <s v="RYPSA"/>
    <s v="CNIC"/>
    <s v="Centro Nicaragua"/>
    <n v="-5"/>
    <n v="-80327.41"/>
    <n v="0"/>
    <n v="-3210.2457018167865"/>
    <x v="2"/>
    <n v="8000082"/>
  </r>
  <r>
    <s v="MCGREA MOISES"/>
    <s v="#"/>
    <s v="Sin asignar"/>
    <s v="NI/1"/>
    <s v="Managua"/>
    <n v="8000092"/>
    <s v="SINSA"/>
    <n v="300000"/>
    <s v="CARTUCHO DE REPUESTO FILTRO ESTANDAR"/>
    <x v="1"/>
    <n v="9.2012999999999998"/>
    <n v="2"/>
    <s v="Tradicional"/>
    <n v="8300005"/>
    <s v="SINSA"/>
    <s v="CNIC"/>
    <s v="Centro Nicaragua"/>
    <n v="15"/>
    <n v="2302.15"/>
    <n v="2"/>
    <n v="92.004300181438879"/>
    <x v="2"/>
    <n v="8000092"/>
  </r>
  <r>
    <s v="MCGREA MOISES"/>
    <s v="#"/>
    <s v="Sin asignar"/>
    <s v="NI/1"/>
    <s v="Managua"/>
    <n v="8000092"/>
    <s v="SINSA"/>
    <n v="300002"/>
    <s v="CARTUCHO DE REPUESTO PURIFICADOR"/>
    <x v="8"/>
    <n v="9.2012999999999998"/>
    <n v="2"/>
    <s v="Tradicional"/>
    <n v="8300005"/>
    <s v="SINSA"/>
    <s v="CNIC"/>
    <s v="Centro Nicaragua"/>
    <n v="12"/>
    <n v="4852.12"/>
    <n v="0"/>
    <n v="193.91260560622166"/>
    <x v="2"/>
    <n v="8000092"/>
  </r>
  <r>
    <s v="MCGREA MOISES"/>
    <s v="#"/>
    <s v="Sin asignar"/>
    <s v="NI/1"/>
    <s v="Managua"/>
    <n v="8000092"/>
    <s v="SINSA"/>
    <n v="300003"/>
    <s v="FILTRO ESTANDAR"/>
    <x v="1"/>
    <n v="9.2012999999999998"/>
    <n v="2"/>
    <s v="Tradicional"/>
    <n v="8300005"/>
    <s v="SINSA"/>
    <s v="CNIC"/>
    <s v="Centro Nicaragua"/>
    <n v="24"/>
    <n v="11045.38"/>
    <n v="23"/>
    <n v="441.42321618402855"/>
    <x v="2"/>
    <n v="8000092"/>
  </r>
  <r>
    <s v="MCGREA MOISES"/>
    <s v="#"/>
    <s v="Sin asignar"/>
    <s v="NI/1"/>
    <s v="Managua"/>
    <n v="8000092"/>
    <s v="SINSA"/>
    <n v="300008"/>
    <s v="PURIFICADOR SOBRE TARJA"/>
    <x v="8"/>
    <n v="9.2012999999999998"/>
    <n v="2"/>
    <s v="Tradicional"/>
    <n v="8300005"/>
    <s v="SINSA"/>
    <s v="CNIC"/>
    <s v="Centro Nicaragua"/>
    <n v="6"/>
    <n v="8519.58"/>
    <n v="0"/>
    <n v="340.48085300253371"/>
    <x v="2"/>
    <n v="8000092"/>
  </r>
  <r>
    <s v="MCGREA MOISES"/>
    <s v="#"/>
    <s v="Sin asignar"/>
    <s v="NI/1"/>
    <s v="Managua"/>
    <n v="8000092"/>
    <s v="SINSA"/>
    <n v="310035"/>
    <s v="ELECTRONIVEL 5 MTS"/>
    <x v="2"/>
    <n v="9.2012999999999998"/>
    <n v="2"/>
    <s v="Tradicional"/>
    <n v="8300005"/>
    <s v="SINSA"/>
    <s v="CNIC"/>
    <s v="Centro Nicaragua"/>
    <n v="30"/>
    <n v="10043.73"/>
    <n v="0"/>
    <n v="401.39276322625506"/>
    <x v="2"/>
    <n v="8000092"/>
  </r>
  <r>
    <s v="MEDARDO MOSCOSO"/>
    <s v="#"/>
    <s v="Sin asignar"/>
    <s v="GT/11"/>
    <s v="Izabal"/>
    <n v="5000292"/>
    <s v="CIRCULOS DEL NORTE SOCIEDAD ANÓNIMA"/>
    <n v="400067"/>
    <s v="NC PRONTO PAGO"/>
    <x v="0"/>
    <n v="9.2012999999999998"/>
    <n v="2"/>
    <s v="Tradicional"/>
    <n v="5000292"/>
    <s v="CIRCULOS DEL NORTE SOCIEDAD ANÓNIMA"/>
    <s v="CGTM"/>
    <s v="Centro Guatemala Titancasa"/>
    <n v="-1"/>
    <n v="-361.09"/>
    <n v="0"/>
    <n v="-45.51372949399078"/>
    <x v="1"/>
    <n v="5000292"/>
  </r>
  <r>
    <s v="MEDARDO MOSCOSO"/>
    <s v="#"/>
    <s v="Sin asignar"/>
    <s v="GT/13"/>
    <s v="Jutiapa"/>
    <n v="5000795"/>
    <s v="MATERIALES E INGENIERIA CFUERTE,"/>
    <n v="310027"/>
    <s v="CONEXION ROSCADA HEX 1 1/2 PLG EPDM"/>
    <x v="9"/>
    <n v="9.2012999999999998"/>
    <n v="2"/>
    <s v="Tradicional"/>
    <n v="5000795"/>
    <s v="MATERIALES E INGENIERIA CFUERTE,"/>
    <s v="CGTM"/>
    <s v="Centro Guatemala Titancasa"/>
    <n v="1"/>
    <n v="167.31"/>
    <n v="0"/>
    <n v="21.088654024314156"/>
    <x v="1"/>
    <n v="5000795"/>
  </r>
  <r>
    <s v="MEDARDO MOSCOSO"/>
    <s v="#"/>
    <s v="Sin asignar"/>
    <s v="GT/22"/>
    <s v="Zacapa"/>
    <n v="5800018"/>
    <s v="NORMA MARIVEL VELASQUEZ SOLIS"/>
    <n v="400067"/>
    <s v="NC PRONTO PAGO"/>
    <x v="0"/>
    <n v="9.2012999999999998"/>
    <n v="2"/>
    <s v="Tradicional"/>
    <n v="5800018"/>
    <s v="NORMA MARIVEL VELASQUEZ SOLIS"/>
    <s v="CGTM"/>
    <s v="Centro Guatemala Titancasa"/>
    <n v="-1"/>
    <n v="-96.38"/>
    <n v="0"/>
    <n v="-12.14825458647659"/>
    <x v="1"/>
    <n v="5800018"/>
  </r>
  <r>
    <s v="MEDARDO MOSCOSO"/>
    <s v="#"/>
    <s v="Sin asignar"/>
    <s v="GT/23"/>
    <s v="Guatemala"/>
    <n v="5000152"/>
    <s v="DISTRIBUIDORA AP&amp;P, SOCIEDAD ANONIM"/>
    <n v="500019"/>
    <s v="SISTEMA MEJOR AGUA 1100 LTS TRICAPA"/>
    <x v="5"/>
    <n v="9.2012999999999998"/>
    <n v="2"/>
    <s v="Tradicional"/>
    <n v="5000152"/>
    <s v="DISTRIBUIDORA AP&amp;P, SOCIEDAD ANONIM"/>
    <s v="CGTM"/>
    <s v="Centro Guatemala Titancasa"/>
    <n v="1"/>
    <n v="1024.69"/>
    <n v="19"/>
    <n v="129.15744959760011"/>
    <x v="1"/>
    <n v="5000152"/>
  </r>
  <r>
    <s v="MEDARDO MOSCOSO"/>
    <s v="#"/>
    <s v="Sin asignar"/>
    <s v="GT/23"/>
    <s v="Guatemala"/>
    <n v="5000176"/>
    <s v="MARIA ANDREA GARCIA AREVALO/ FERREP"/>
    <n v="400065"/>
    <s v="NC DIFERENCIA EN DESCUENTO"/>
    <x v="0"/>
    <n v="9.2012999999999998"/>
    <n v="2"/>
    <s v="Tradicional"/>
    <n v="5000176"/>
    <s v="MARIA ANDREA GARCIA AREVALO/ FERREP"/>
    <s v="CGTM"/>
    <s v="Centro Guatemala Titancasa"/>
    <n v="-1"/>
    <n v="-24.78"/>
    <n v="0"/>
    <n v="-3.1234047380461707"/>
    <x v="1"/>
    <n v="5000176"/>
  </r>
  <r>
    <s v="MEDARDO MOSCOSO"/>
    <s v="#"/>
    <s v="Sin asignar"/>
    <s v="GT/23"/>
    <s v="Guatemala"/>
    <n v="5000207"/>
    <s v="INVERSIONES VILLA FERRO, S.A."/>
    <n v="400067"/>
    <s v="NC PRONTO PAGO"/>
    <x v="0"/>
    <n v="9.2012999999999998"/>
    <n v="2"/>
    <s v="Tradicional"/>
    <n v="5000207"/>
    <s v="INVERSIONES VILLA FERRO, S.A."/>
    <s v="CGTM"/>
    <s v="Centro Guatemala Titancasa"/>
    <n v="-1"/>
    <n v="-147.72"/>
    <n v="0"/>
    <n v="-18.619424854890244"/>
    <x v="1"/>
    <n v="5000207"/>
  </r>
  <r>
    <s v="MEDARDO MOSCOSO"/>
    <s v="#"/>
    <s v="Sin asignar"/>
    <s v="GT/23"/>
    <s v="Guatemala"/>
    <n v="5000207"/>
    <s v="INVERSIONES VILLA FERRO, S.A."/>
    <n v="500019"/>
    <s v="SISTEMA MEJOR AGUA 1100 LTS TRICAPA"/>
    <x v="5"/>
    <n v="9.2012999999999998"/>
    <n v="2"/>
    <s v="Tradicional"/>
    <n v="5000207"/>
    <s v="INVERSIONES VILLA FERRO, S.A."/>
    <s v="CGTM"/>
    <s v="Centro Guatemala Titancasa"/>
    <n v="1"/>
    <n v="1024.69"/>
    <n v="19"/>
    <n v="129.15744959760011"/>
    <x v="1"/>
    <n v="5000207"/>
  </r>
  <r>
    <s v="MEDARDO MOSCOSO"/>
    <s v="#"/>
    <s v="Sin asignar"/>
    <s v="GT/23"/>
    <s v="Guatemala"/>
    <n v="5000207"/>
    <s v="INVERSIONES VILLA FERRO, S.A."/>
    <n v="500021"/>
    <s v="SISTEMA MEJOR AGUA 2500 LTS TRICAPA"/>
    <x v="5"/>
    <n v="9.2012999999999998"/>
    <n v="2"/>
    <s v="Tradicional"/>
    <n v="5000207"/>
    <s v="INVERSIONES VILLA FERRO, S.A."/>
    <s v="CGTM"/>
    <s v="Centro Guatemala Titancasa"/>
    <n v="1"/>
    <n v="1927.68"/>
    <n v="39"/>
    <n v="242.97517536064737"/>
    <x v="1"/>
    <n v="5000207"/>
  </r>
  <r>
    <s v="MEDARDO MOSCOSO"/>
    <s v="#"/>
    <s v="Sin asignar"/>
    <s v="GT/23"/>
    <s v="Guatemala"/>
    <n v="5000234"/>
    <s v="INDUSTRIA NIPLERA SOCIEDAD ANONIMA"/>
    <n v="500019"/>
    <s v="SISTEMA MEJOR AGUA 1100 LTS TRICAPA"/>
    <x v="5"/>
    <n v="9.2012999999999998"/>
    <n v="2"/>
    <s v="Tradicional"/>
    <n v="5000234"/>
    <s v="INDUSTRIA NIPLERA SOCIEDAD ANONIMA"/>
    <s v="CGTM"/>
    <s v="Centro Guatemala Titancasa"/>
    <n v="2"/>
    <n v="1946.91"/>
    <n v="38"/>
    <n v="245.39902819005124"/>
    <x v="1"/>
    <n v="5000234"/>
  </r>
  <r>
    <s v="MEDARDO MOSCOSO"/>
    <s v="#"/>
    <s v="Sin asignar"/>
    <s v="GT/23"/>
    <s v="Guatemala"/>
    <n v="5000622"/>
    <s v="NELLY EDUVINA DURAN GUZMAN DE GODOY"/>
    <n v="500019"/>
    <s v="SISTEMA MEJOR AGUA 1100 LTS TRICAPA"/>
    <x v="5"/>
    <n v="9.2012999999999998"/>
    <n v="2"/>
    <s v="Tradicional"/>
    <n v="5000622"/>
    <s v="NELLY EDUVINA DURAN GUZMAN DE GODOY"/>
    <s v="CGTM"/>
    <s v="Centro Guatemala Titancasa"/>
    <n v="1"/>
    <n v="973.46"/>
    <n v="19"/>
    <n v="122.70014432197034"/>
    <x v="1"/>
    <s v="NO"/>
  </r>
  <r>
    <s v="MEDARDO MOSCOSO"/>
    <s v="#"/>
    <s v="Sin asignar"/>
    <s v="GT/23"/>
    <s v="Guatemala"/>
    <n v="5800049"/>
    <s v="C.C. SERVICIOS  S.A."/>
    <n v="500027"/>
    <s v="SISTEMA MEJOR AGUA 750 LTS TRICAPA"/>
    <x v="5"/>
    <n v="9.2012999999999998"/>
    <n v="2"/>
    <s v="Tradicional"/>
    <n v="5300078"/>
    <s v="C.C. SERVICIOS  S.A."/>
    <s v="CGTM"/>
    <s v="Centro Guatemala Titancasa"/>
    <n v="1"/>
    <n v="797.34"/>
    <n v="15"/>
    <n v="100.50103042105462"/>
    <x v="1"/>
    <n v="5800049"/>
  </r>
  <r>
    <s v="MEDARDO MOSCOSO"/>
    <s v="#"/>
    <s v="Sin asignar"/>
    <s v="GT/23"/>
    <s v="Guatemala"/>
    <n v="5800049"/>
    <s v="C.C. SERVICIOS  S.A."/>
    <n v="510122"/>
    <s v="CISTERNA GPV 1,700 LITROS EQ C/HIDRO 1/2"/>
    <x v="11"/>
    <n v="9.2012999999999998"/>
    <n v="2"/>
    <s v="Tradicional"/>
    <n v="5300078"/>
    <s v="C.C. SERVICIOS  S.A."/>
    <s v="CGTM"/>
    <s v="Centro Guatemala Titancasa"/>
    <n v="1"/>
    <n v="2813.82"/>
    <n v="30"/>
    <n v="354.66903631997883"/>
    <x v="1"/>
    <n v="5800049"/>
  </r>
  <r>
    <s v="MEDARDO MOSCOSO"/>
    <s v="#"/>
    <s v="Sin asignar"/>
    <s v="GT/23"/>
    <s v="Guatemala"/>
    <n v="5800192"/>
    <s v="DIVISION DMC GUATEMALA S.A."/>
    <n v="520016"/>
    <s v="Fosa Septica 10000 Lts. Terminada"/>
    <x v="7"/>
    <n v="9.2012999999999998"/>
    <n v="2"/>
    <s v="Tradicional"/>
    <n v="5300210"/>
    <s v="MONOLIT, S.A."/>
    <s v="CGTM"/>
    <s v="Centro Guatemala Titancasa"/>
    <n v="1"/>
    <n v="11154.76"/>
    <n v="210"/>
    <n v="1406.0060627832083"/>
    <x v="1"/>
    <n v="5800192"/>
  </r>
  <r>
    <s v="MEDARDO MOSCOSO"/>
    <n v="140"/>
    <s v="MOSCOSO MEDARDO"/>
    <s v="GT/04"/>
    <s v="Chiquimula"/>
    <n v="5000076"/>
    <s v="FRANCIS ERNESTO CABRERA LEVERON Y"/>
    <n v="510122"/>
    <s v="CISTERNA GPV 1,700 LITROS EQ C/HIDRO 1/2"/>
    <x v="11"/>
    <n v="9.2012999999999998"/>
    <n v="2"/>
    <s v="Tradicional"/>
    <n v="5000076"/>
    <s v="FRANCIS ERNESTO CABRERA LEVERON Y"/>
    <s v="CGTM"/>
    <s v="Centro Guatemala Titancasa"/>
    <n v="1"/>
    <n v="2562.77"/>
    <n v="30"/>
    <n v="323.02534142544732"/>
    <x v="1"/>
    <n v="5000076"/>
  </r>
  <r>
    <s v="MEDARDO MOSCOSO"/>
    <n v="140"/>
    <s v="MOSCOSO MEDARDO"/>
    <s v="GT/04"/>
    <s v="Chiquimula"/>
    <n v="5000609"/>
    <s v="HILDA MARINA MARTINEZ SANDOVAL DE"/>
    <n v="300000"/>
    <s v="CARTUCHO DE REPUESTO FILTRO ESTANDAR"/>
    <x v="1"/>
    <n v="9.2012999999999998"/>
    <n v="2"/>
    <s v="Tradicional"/>
    <n v="5000609"/>
    <s v="HILDA MARINA MARTINEZ SANDOVAL DE"/>
    <s v="CGTM"/>
    <s v="Centro Guatemala Titancasa"/>
    <n v="6"/>
    <n v="218.99"/>
    <n v="1"/>
    <n v="27.602679724968961"/>
    <x v="1"/>
    <n v="5000609"/>
  </r>
  <r>
    <s v="MEDARDO MOSCOSO"/>
    <n v="140"/>
    <s v="MOSCOSO MEDARDO"/>
    <s v="GT/04"/>
    <s v="Chiquimula"/>
    <n v="5000609"/>
    <s v="HILDA MARINA MARTINEZ SANDOVAL DE"/>
    <n v="300002"/>
    <s v="CARTUCHO DE REPUESTO PURIFICADOR"/>
    <x v="8"/>
    <n v="9.2012999999999998"/>
    <n v="2"/>
    <s v="Tradicional"/>
    <n v="5000609"/>
    <s v="HILDA MARINA MARTINEZ SANDOVAL DE"/>
    <s v="CGTM"/>
    <s v="Centro Guatemala Titancasa"/>
    <n v="6"/>
    <n v="617.73"/>
    <n v="0"/>
    <n v="77.862018112722396"/>
    <x v="1"/>
    <n v="5000609"/>
  </r>
  <r>
    <s v="MEDARDO MOSCOSO"/>
    <n v="140"/>
    <s v="MOSCOSO MEDARDO"/>
    <s v="GT/04"/>
    <s v="Chiquimula"/>
    <n v="5000609"/>
    <s v="HILDA MARINA MARTINEZ SANDOVAL DE"/>
    <n v="310063"/>
    <s v="SMA C/FILTRO-MULTIC-VALV ESF INTEG MX-GU"/>
    <x v="4"/>
    <n v="9.2012999999999998"/>
    <n v="2"/>
    <s v="Tradicional"/>
    <n v="5000609"/>
    <s v="HILDA MARINA MARTINEZ SANDOVAL DE"/>
    <s v="CGTM"/>
    <s v="Centro Guatemala Titancasa"/>
    <n v="6"/>
    <n v="945.83"/>
    <n v="0"/>
    <n v="119.21751022543218"/>
    <x v="1"/>
    <n v="5000609"/>
  </r>
  <r>
    <s v="MEDARDO MOSCOSO"/>
    <n v="140"/>
    <s v="MOSCOSO MEDARDO"/>
    <s v="GT/04"/>
    <s v="Chiquimula"/>
    <n v="5000609"/>
    <s v="HILDA MARINA MARTINEZ SANDOVAL DE"/>
    <n v="500019"/>
    <s v="SISTEMA MEJOR AGUA 1100 LTS TRICAPA"/>
    <x v="5"/>
    <n v="9.2012999999999998"/>
    <n v="2"/>
    <s v="Tradicional"/>
    <n v="5000609"/>
    <s v="HILDA MARINA MARTINEZ SANDOVAL DE"/>
    <s v="CGTM"/>
    <s v="Centro Guatemala Titancasa"/>
    <n v="13"/>
    <n v="10867.7"/>
    <n v="247"/>
    <n v="1369.8234734327832"/>
    <x v="1"/>
    <n v="5000609"/>
  </r>
  <r>
    <s v="MEDARDO MOSCOSO"/>
    <n v="140"/>
    <s v="MOSCOSO MEDARDO"/>
    <s v="GT/04"/>
    <s v="Chiquimula"/>
    <n v="5000609"/>
    <s v="HILDA MARINA MARTINEZ SANDOVAL DE"/>
    <n v="500021"/>
    <s v="SISTEMA MEJOR AGUA 2500 LTS TRICAPA"/>
    <x v="5"/>
    <n v="9.2012999999999998"/>
    <n v="2"/>
    <s v="Tradicional"/>
    <n v="5000609"/>
    <s v="HILDA MARINA MARTINEZ SANDOVAL DE"/>
    <s v="CGTM"/>
    <s v="Centro Guatemala Titancasa"/>
    <n v="3"/>
    <n v="5111.17"/>
    <n v="116"/>
    <n v="644.23941061176129"/>
    <x v="1"/>
    <n v="5000609"/>
  </r>
  <r>
    <s v="MEDARDO MOSCOSO"/>
    <n v="140"/>
    <s v="MOSCOSO MEDARDO"/>
    <s v="GT/04"/>
    <s v="Chiquimula"/>
    <n v="5000732"/>
    <s v="CAMPOS RAMOS, FERRETERIA Y MAS S.A."/>
    <n v="500019"/>
    <s v="SISTEMA MEJOR AGUA 1100 LTS TRICAPA"/>
    <x v="5"/>
    <n v="9.2012999999999998"/>
    <n v="2"/>
    <s v="Tradicional"/>
    <n v="5000732"/>
    <s v="CAMPOS RAMOS, FERRETERIA Y MAS S.A."/>
    <s v="CGTM"/>
    <s v="Centro Guatemala Titancasa"/>
    <n v="13"/>
    <n v="10748.79"/>
    <n v="247"/>
    <n v="1354.8354162333858"/>
    <x v="1"/>
    <n v="5000732"/>
  </r>
  <r>
    <s v="MEDARDO MOSCOSO"/>
    <n v="140"/>
    <s v="MOSCOSO MEDARDO"/>
    <s v="GT/04"/>
    <s v="Chiquimula"/>
    <n v="5001852"/>
    <s v="HOGAR Y ESTILO"/>
    <n v="500019"/>
    <s v="SISTEMA MEJOR AGUA 1100 LTS TRICAPA"/>
    <x v="5"/>
    <n v="9.2012999999999998"/>
    <n v="2"/>
    <s v="Tradicional"/>
    <n v="5001852"/>
    <s v="HOGAR Y ESTILO"/>
    <s v="CGTM"/>
    <s v="Centro Guatemala Titancasa"/>
    <n v="2"/>
    <n v="2049.38"/>
    <n v="38"/>
    <n v="258.31489919520021"/>
    <x v="1"/>
    <n v="5001852"/>
  </r>
  <r>
    <s v="MEDARDO MOSCOSO"/>
    <n v="140"/>
    <s v="MOSCOSO MEDARDO"/>
    <s v="GT/04"/>
    <s v="Chiquimula"/>
    <n v="5001852"/>
    <s v="HOGAR Y ESTILO"/>
    <n v="500021"/>
    <s v="SISTEMA MEJOR AGUA 2500 LTS TRICAPA"/>
    <x v="5"/>
    <n v="9.2012999999999998"/>
    <n v="2"/>
    <s v="Tradicional"/>
    <n v="5001852"/>
    <s v="HOGAR Y ESTILO"/>
    <s v="CGTM"/>
    <s v="Centro Guatemala Titancasa"/>
    <n v="1"/>
    <n v="1927.68"/>
    <n v="39"/>
    <n v="242.97517536064737"/>
    <x v="1"/>
    <n v="5001852"/>
  </r>
  <r>
    <s v="MEDARDO MOSCOSO"/>
    <n v="140"/>
    <s v="MOSCOSO MEDARDO"/>
    <s v="GT/04"/>
    <s v="Chiquimula"/>
    <n v="5002292"/>
    <s v="COMERCIALIZADORA ROLAND´S"/>
    <n v="500023"/>
    <s v="SISTEMA MEJOR AGUA 450 LTS TRICAPA"/>
    <x v="5"/>
    <n v="9.2012999999999998"/>
    <n v="2"/>
    <s v="Tradicional"/>
    <n v="5002292"/>
    <s v="COMERCIALIZADORA ROLAND´S"/>
    <s v="CGTM"/>
    <s v="Centro Guatemala Titancasa"/>
    <n v="35"/>
    <n v="18749.849999999999"/>
    <n v="368"/>
    <n v="2363.3321359021384"/>
    <x v="1"/>
    <n v="5002292"/>
  </r>
  <r>
    <s v="MEDARDO MOSCOSO"/>
    <n v="140"/>
    <s v="MOSCOSO MEDARDO"/>
    <s v="GT/04"/>
    <s v="Chiquimula"/>
    <n v="5800126"/>
    <s v="ESTUARDO VASQUEZ/MEGA OBRERO"/>
    <n v="500019"/>
    <s v="SISTEMA MEJOR AGUA 1100 LTS TRICAPA"/>
    <x v="5"/>
    <n v="9.2012999999999998"/>
    <n v="2"/>
    <s v="Tradicional"/>
    <n v="5800126"/>
    <s v="ESTUARDO VASQUEZ/MEGA OBRERO"/>
    <s v="CGTM"/>
    <s v="Centro Guatemala Titancasa"/>
    <n v="2"/>
    <n v="2049.38"/>
    <n v="38"/>
    <n v="258.31489919520021"/>
    <x v="1"/>
    <n v="5800126"/>
  </r>
  <r>
    <s v="MEDARDO MOSCOSO"/>
    <n v="140"/>
    <s v="MOSCOSO MEDARDO"/>
    <s v="GT/04"/>
    <s v="Chiquimula"/>
    <n v="5800126"/>
    <s v="ESTUARDO VASQUEZ/MEGA OBRERO"/>
    <n v="500027"/>
    <s v="SISTEMA MEJOR AGUA 750 LTS TRICAPA"/>
    <x v="5"/>
    <n v="9.2012999999999998"/>
    <n v="2"/>
    <s v="Tradicional"/>
    <n v="5800126"/>
    <s v="ESTUARDO VASQUEZ/MEGA OBRERO"/>
    <s v="CGTM"/>
    <s v="Centro Guatemala Titancasa"/>
    <n v="1"/>
    <n v="797.34"/>
    <n v="15"/>
    <n v="100.50103042105462"/>
    <x v="1"/>
    <n v="5800126"/>
  </r>
  <r>
    <s v="MEDARDO MOSCOSO"/>
    <n v="140"/>
    <s v="MOSCOSO MEDARDO"/>
    <s v="GT/08"/>
    <s v="Escuintla"/>
    <n v="5000104"/>
    <s v="ERICK GIRON"/>
    <n v="300000"/>
    <s v="CARTUCHO DE REPUESTO FILTRO ESTANDAR"/>
    <x v="1"/>
    <n v="9.2012999999999998"/>
    <n v="2"/>
    <s v="Tradicional"/>
    <n v="5000104"/>
    <s v="ERICK GIRON"/>
    <s v="CGTM"/>
    <s v="Centro Guatemala Titancasa"/>
    <n v="6"/>
    <n v="235.39"/>
    <n v="1"/>
    <n v="29.669824103659725"/>
    <x v="1"/>
    <n v="5000104"/>
  </r>
  <r>
    <s v="MEDARDO MOSCOSO"/>
    <n v="140"/>
    <s v="MOSCOSO MEDARDO"/>
    <s v="GT/08"/>
    <s v="Escuintla"/>
    <n v="5000116"/>
    <s v="EVELIN AMARILIZ GIRON GIRON /"/>
    <n v="500019"/>
    <s v="SISTEMA MEJOR AGUA 1100 LTS TRICAPA"/>
    <x v="5"/>
    <n v="9.2012999999999998"/>
    <n v="2"/>
    <s v="Tradicional"/>
    <n v="5000116"/>
    <s v="EVELIN AMARILIZ GIRON GIRON /"/>
    <s v="CGTM"/>
    <s v="Centro Guatemala Titancasa"/>
    <n v="1"/>
    <n v="973.46"/>
    <n v="19"/>
    <n v="122.70014432197034"/>
    <x v="1"/>
    <n v="5000116"/>
  </r>
  <r>
    <s v="MEDARDO MOSCOSO"/>
    <n v="140"/>
    <s v="MOSCOSO MEDARDO"/>
    <s v="GT/08"/>
    <s v="Escuintla"/>
    <n v="5000116"/>
    <s v="EVELIN AMARILIZ GIRON GIRON /"/>
    <n v="500027"/>
    <s v="SISTEMA MEJOR AGUA 750 LTS TRICAPA"/>
    <x v="5"/>
    <n v="9.2012999999999998"/>
    <n v="2"/>
    <s v="Tradicional"/>
    <n v="5000116"/>
    <s v="EVELIN AMARILIZ GIRON GIRON /"/>
    <s v="CGTM"/>
    <s v="Centro Guatemala Titancasa"/>
    <n v="1"/>
    <n v="757.47"/>
    <n v="15"/>
    <n v="95.475600763835061"/>
    <x v="1"/>
    <n v="5000116"/>
  </r>
  <r>
    <s v="MEDARDO MOSCOSO"/>
    <n v="140"/>
    <s v="MOSCOSO MEDARDO"/>
    <s v="GT/08"/>
    <s v="Escuintla"/>
    <n v="5000117"/>
    <s v="GLENDA XIOMARA HERNANDEZ MARIN / IN"/>
    <n v="300000"/>
    <s v="CARTUCHO DE REPUESTO FILTRO ESTANDAR"/>
    <x v="1"/>
    <n v="9.2012999999999998"/>
    <n v="2"/>
    <s v="Tradicional"/>
    <n v="5000117"/>
    <s v="GLENDA XIOMARA HERNANDEZ MARIN / IN"/>
    <s v="CGTM"/>
    <s v="Centro Guatemala Titancasa"/>
    <n v="6"/>
    <n v="235.39"/>
    <n v="1"/>
    <n v="29.669824103659725"/>
    <x v="1"/>
    <n v="5000117"/>
  </r>
  <r>
    <s v="MEDARDO MOSCOSO"/>
    <n v="140"/>
    <s v="MOSCOSO MEDARDO"/>
    <s v="GT/08"/>
    <s v="Escuintla"/>
    <n v="5000117"/>
    <s v="GLENDA XIOMARA HERNANDEZ MARIN / IN"/>
    <n v="310054"/>
    <s v="MULTICONECTOR C/VALV-TUERCA UNION INTEG"/>
    <x v="2"/>
    <n v="9.2012999999999998"/>
    <n v="2"/>
    <s v="Tradicional"/>
    <n v="5000117"/>
    <s v="GLENDA XIOMARA HERNANDEZ MARIN / IN"/>
    <s v="CGTM"/>
    <s v="Centro Guatemala Titancasa"/>
    <n v="2"/>
    <n v="91.67"/>
    <n v="0"/>
    <n v="11.554580804547717"/>
    <x v="1"/>
    <n v="5000117"/>
  </r>
  <r>
    <s v="MEDARDO MOSCOSO"/>
    <n v="140"/>
    <s v="MOSCOSO MEDARDO"/>
    <s v="GT/08"/>
    <s v="Escuintla"/>
    <n v="5000117"/>
    <s v="GLENDA XIOMARA HERNANDEZ MARIN / IN"/>
    <n v="310059"/>
    <s v="SISTEMA DE LLENADO LAT 3/4 PLG (BLISTER)"/>
    <x v="2"/>
    <n v="9.2012999999999998"/>
    <n v="2"/>
    <s v="Tradicional"/>
    <n v="5000117"/>
    <s v="GLENDA XIOMARA HERNANDEZ MARIN / IN"/>
    <s v="CGTM"/>
    <s v="Centro Guatemala Titancasa"/>
    <n v="2"/>
    <n v="175.79"/>
    <n v="0"/>
    <n v="22.157518922564012"/>
    <x v="1"/>
    <n v="5000117"/>
  </r>
  <r>
    <s v="MEDARDO MOSCOSO"/>
    <n v="140"/>
    <s v="MOSCOSO MEDARDO"/>
    <s v="GT/08"/>
    <s v="Escuintla"/>
    <n v="5000117"/>
    <s v="GLENDA XIOMARA HERNANDEZ MARIN / IN"/>
    <n v="310088"/>
    <s v="VALVULA DE PIE (PICHANCHA)"/>
    <x v="2"/>
    <n v="9.2012999999999998"/>
    <n v="2"/>
    <s v="Tradicional"/>
    <n v="5000117"/>
    <s v="GLENDA XIOMARA HERNANDEZ MARIN / IN"/>
    <s v="CGTM"/>
    <s v="Centro Guatemala Titancasa"/>
    <n v="30"/>
    <n v="436.71"/>
    <n v="2"/>
    <n v="55.045281805978327"/>
    <x v="1"/>
    <n v="5000117"/>
  </r>
  <r>
    <s v="MEDARDO MOSCOSO"/>
    <n v="140"/>
    <s v="MOSCOSO MEDARDO"/>
    <s v="GT/08"/>
    <s v="Escuintla"/>
    <n v="5000117"/>
    <s v="GLENDA XIOMARA HERNANDEZ MARIN / IN"/>
    <n v="500019"/>
    <s v="SISTEMA MEJOR AGUA 1100 LTS TRICAPA"/>
    <x v="5"/>
    <n v="9.2012999999999998"/>
    <n v="2"/>
    <s v="Tradicional"/>
    <n v="5000117"/>
    <s v="GLENDA XIOMARA HERNANDEZ MARIN / IN"/>
    <s v="CGTM"/>
    <s v="Centro Guatemala Titancasa"/>
    <n v="1"/>
    <n v="953.99"/>
    <n v="19"/>
    <n v="120.24604059921978"/>
    <x v="1"/>
    <n v="5000117"/>
  </r>
  <r>
    <s v="MEDARDO MOSCOSO"/>
    <n v="140"/>
    <s v="MOSCOSO MEDARDO"/>
    <s v="GT/08"/>
    <s v="Escuintla"/>
    <n v="5000117"/>
    <s v="GLENDA XIOMARA HERNANDEZ MARIN / IN"/>
    <n v="500023"/>
    <s v="SISTEMA MEJOR AGUA 450 LTS TRICAPA"/>
    <x v="5"/>
    <n v="9.2012999999999998"/>
    <n v="2"/>
    <s v="Tradicional"/>
    <n v="5000117"/>
    <s v="GLENDA XIOMARA HERNANDEZ MARIN / IN"/>
    <s v="CGTM"/>
    <s v="Centro Guatemala Titancasa"/>
    <n v="1"/>
    <n v="595.19000000000005"/>
    <n v="11"/>
    <n v="75.020955045912032"/>
    <x v="1"/>
    <n v="5000117"/>
  </r>
  <r>
    <s v="MEDARDO MOSCOSO"/>
    <n v="140"/>
    <s v="MOSCOSO MEDARDO"/>
    <s v="GT/08"/>
    <s v="Escuintla"/>
    <n v="5000117"/>
    <s v="GLENDA XIOMARA HERNANDEZ MARIN / IN"/>
    <n v="500027"/>
    <s v="SISTEMA MEJOR AGUA 750 LTS TRICAPA"/>
    <x v="5"/>
    <n v="9.2012999999999998"/>
    <n v="2"/>
    <s v="Tradicional"/>
    <n v="5000117"/>
    <s v="GLENDA XIOMARA HERNANDEZ MARIN / IN"/>
    <s v="CGTM"/>
    <s v="Centro Guatemala Titancasa"/>
    <n v="2"/>
    <n v="1484.65"/>
    <n v="30"/>
    <n v="187.13328669653944"/>
    <x v="1"/>
    <n v="5000117"/>
  </r>
  <r>
    <s v="MEDARDO MOSCOSO"/>
    <n v="140"/>
    <s v="MOSCOSO MEDARDO"/>
    <s v="GT/08"/>
    <s v="Escuintla"/>
    <n v="5000595"/>
    <s v="FERRO NUEVA SOCIEDAD ANONIMA"/>
    <n v="300000"/>
    <s v="CARTUCHO DE REPUESTO FILTRO ESTANDAR"/>
    <x v="1"/>
    <n v="9.2012999999999998"/>
    <n v="2"/>
    <s v="Tradicional"/>
    <n v="5000595"/>
    <s v="FERRO NUEVA SOCIEDAD ANONIMA"/>
    <s v="CGTM"/>
    <s v="Centro Guatemala Titancasa"/>
    <n v="24"/>
    <n v="841.12"/>
    <n v="3"/>
    <n v="106.01929754904741"/>
    <x v="1"/>
    <n v="5000595"/>
  </r>
  <r>
    <s v="MEDARDO MOSCOSO"/>
    <n v="140"/>
    <s v="MOSCOSO MEDARDO"/>
    <s v="GT/08"/>
    <s v="Escuintla"/>
    <n v="5000595"/>
    <s v="FERRO NUEVA SOCIEDAD ANONIMA"/>
    <n v="310027"/>
    <s v="CONEXION ROSCADA HEX 1 1/2 PLG EPDM"/>
    <x v="9"/>
    <n v="9.2012999999999998"/>
    <n v="2"/>
    <s v="Tradicional"/>
    <n v="5000595"/>
    <s v="FERRO NUEVA SOCIEDAD ANONIMA"/>
    <s v="CGTM"/>
    <s v="Centro Guatemala Titancasa"/>
    <n v="1"/>
    <n v="170.87"/>
    <n v="0"/>
    <n v="21.537375608956786"/>
    <x v="1"/>
    <n v="5000595"/>
  </r>
  <r>
    <s v="MEDARDO MOSCOSO"/>
    <n v="140"/>
    <s v="MOSCOSO MEDARDO"/>
    <s v="GT/08"/>
    <s v="Escuintla"/>
    <n v="5000595"/>
    <s v="FERRO NUEVA SOCIEDAD ANONIMA"/>
    <n v="310063"/>
    <s v="SMA C/FILTRO-MULTIC-VALV ESF INTEG MX-GU"/>
    <x v="4"/>
    <n v="9.2012999999999998"/>
    <n v="2"/>
    <s v="Tradicional"/>
    <n v="5000595"/>
    <s v="FERRO NUEVA SOCIEDAD ANONIMA"/>
    <s v="CGTM"/>
    <s v="Centro Guatemala Titancasa"/>
    <n v="1"/>
    <n v="151.37"/>
    <n v="0"/>
    <n v="19.079490524537885"/>
    <x v="1"/>
    <n v="5000595"/>
  </r>
  <r>
    <s v="MEDARDO MOSCOSO"/>
    <n v="140"/>
    <s v="MOSCOSO MEDARDO"/>
    <s v="GT/08"/>
    <s v="Escuintla"/>
    <n v="5000595"/>
    <s v="FERRO NUEVA SOCIEDAD ANONIMA"/>
    <n v="500019"/>
    <s v="SISTEMA MEJOR AGUA 1100 LTS TRICAPA"/>
    <x v="5"/>
    <n v="9.2012999999999998"/>
    <n v="2"/>
    <s v="Tradicional"/>
    <n v="5000595"/>
    <s v="FERRO NUEVA SOCIEDAD ANONIMA"/>
    <s v="CGTM"/>
    <s v="Centro Guatemala Titancasa"/>
    <n v="13"/>
    <n v="10435.36"/>
    <n v="247"/>
    <n v="1315.3290099764927"/>
    <x v="1"/>
    <n v="5000595"/>
  </r>
  <r>
    <s v="MEDARDO MOSCOSO"/>
    <n v="140"/>
    <s v="MOSCOSO MEDARDO"/>
    <s v="GT/08"/>
    <s v="Escuintla"/>
    <n v="5000595"/>
    <s v="FERRO NUEVA SOCIEDAD ANONIMA"/>
    <n v="500023"/>
    <s v="SISTEMA MEJOR AGUA 450 LTS TRICAPA"/>
    <x v="5"/>
    <n v="9.2012999999999998"/>
    <n v="2"/>
    <s v="Tradicional"/>
    <n v="5000595"/>
    <s v="FERRO NUEVA SOCIEDAD ANONIMA"/>
    <s v="CGTM"/>
    <s v="Centro Guatemala Titancasa"/>
    <n v="4"/>
    <n v="2170.19"/>
    <n v="42"/>
    <n v="273.54244263359237"/>
    <x v="1"/>
    <n v="5000595"/>
  </r>
  <r>
    <s v="MEDARDO MOSCOSO"/>
    <n v="140"/>
    <s v="MOSCOSO MEDARDO"/>
    <s v="GT/08"/>
    <s v="Escuintla"/>
    <n v="5000595"/>
    <s v="FERRO NUEVA SOCIEDAD ANONIMA"/>
    <n v="500027"/>
    <s v="SISTEMA MEJOR AGUA 750 LTS TRICAPA"/>
    <x v="5"/>
    <n v="9.2012999999999998"/>
    <n v="2"/>
    <s v="Tradicional"/>
    <n v="5000595"/>
    <s v="FERRO NUEVA SOCIEDAD ANONIMA"/>
    <s v="CGTM"/>
    <s v="Centro Guatemala Titancasa"/>
    <n v="13"/>
    <n v="8120.05"/>
    <n v="195"/>
    <n v="1023.4948604992658"/>
    <x v="1"/>
    <n v="5000595"/>
  </r>
  <r>
    <s v="MEDARDO MOSCOSO"/>
    <n v="140"/>
    <s v="MOSCOSO MEDARDO"/>
    <s v="GT/08"/>
    <s v="Escuintla"/>
    <n v="5000595"/>
    <s v="FERRO NUEVA SOCIEDAD ANONIMA"/>
    <n v="550334"/>
    <s v="TANQUE BICAPA 5000 LTS TERMINADO"/>
    <x v="6"/>
    <n v="9.2012999999999998"/>
    <n v="2"/>
    <s v="Tradicional"/>
    <n v="5000595"/>
    <s v="FERRO NUEVA SOCIEDAD ANONIMA"/>
    <s v="CGTM"/>
    <s v="Centro Guatemala Titancasa"/>
    <n v="1"/>
    <n v="4205.4799999999996"/>
    <n v="90"/>
    <n v="530.0813622985637"/>
    <x v="1"/>
    <n v="5000595"/>
  </r>
  <r>
    <s v="MEDARDO MOSCOSO"/>
    <n v="140"/>
    <s v="MOSCOSO MEDARDO"/>
    <s v="GT/08"/>
    <s v="Escuintla"/>
    <n v="5002372"/>
    <s v="FERRETERIA LA COSTEÑA, SOCIEDAD"/>
    <n v="310027"/>
    <s v="CONEXION ROSCADA HEX 1 1/2 PLG EPDM"/>
    <x v="9"/>
    <n v="9.2012999999999998"/>
    <n v="2"/>
    <s v="Tradicional"/>
    <n v="5002372"/>
    <s v="FERRETERIA LA COSTEÑA, SOCIEDAD"/>
    <s v="CGTM"/>
    <s v="Centro Guatemala Titancasa"/>
    <n v="2"/>
    <n v="382.55"/>
    <n v="1"/>
    <n v="48.218663540741019"/>
    <x v="1"/>
    <s v="NO"/>
  </r>
  <r>
    <s v="MEDARDO MOSCOSO"/>
    <n v="140"/>
    <s v="MOSCOSO MEDARDO"/>
    <s v="GT/08"/>
    <s v="Escuintla"/>
    <n v="5002372"/>
    <s v="FERRETERIA LA COSTEÑA, SOCIEDAD"/>
    <n v="310063"/>
    <s v="SMA C/FILTRO-MULTIC-VALV ESF INTEG MX-GU"/>
    <x v="4"/>
    <n v="9.2012999999999998"/>
    <n v="2"/>
    <s v="Tradicional"/>
    <n v="5002372"/>
    <s v="FERRETERIA LA COSTEÑA, SOCIEDAD"/>
    <s v="CGTM"/>
    <s v="Centro Guatemala Titancasa"/>
    <n v="2"/>
    <n v="338.88"/>
    <n v="0"/>
    <n v="42.714261405532135"/>
    <x v="1"/>
    <s v="NO"/>
  </r>
  <r>
    <s v="MEDARDO MOSCOSO"/>
    <n v="140"/>
    <s v="MOSCOSO MEDARDO"/>
    <s v="GT/08"/>
    <s v="Escuintla"/>
    <n v="5002372"/>
    <s v="FERRETERIA LA COSTEÑA, SOCIEDAD"/>
    <n v="500122"/>
    <s v="Sistema Mejor Agua 1700 lts BICAPA"/>
    <x v="5"/>
    <n v="9.2012999999999998"/>
    <n v="2"/>
    <s v="Tradicional"/>
    <n v="5002372"/>
    <s v="FERRETERIA LA COSTEÑA, SOCIEDAD"/>
    <s v="CGTM"/>
    <s v="Centro Guatemala Titancasa"/>
    <n v="3"/>
    <n v="4169.8100000000004"/>
    <n v="83"/>
    <n v="525.58532327491139"/>
    <x v="1"/>
    <s v="NO"/>
  </r>
  <r>
    <s v="MEDARDO MOSCOSO"/>
    <n v="140"/>
    <s v="MOSCOSO MEDARDO"/>
    <s v="GT/08"/>
    <s v="Escuintla"/>
    <n v="5002372"/>
    <s v="FERRETERIA LA COSTEÑA, SOCIEDAD"/>
    <n v="550334"/>
    <s v="TANQUE BICAPA 5000 LTS TERMINADO"/>
    <x v="6"/>
    <n v="9.2012999999999998"/>
    <n v="2"/>
    <s v="Tradicional"/>
    <n v="5002372"/>
    <s v="FERRETERIA LA COSTEÑA, SOCIEDAD"/>
    <s v="CGTM"/>
    <s v="Centro Guatemala Titancasa"/>
    <n v="2"/>
    <n v="9415.34"/>
    <n v="180"/>
    <n v="1186.7601923452635"/>
    <x v="1"/>
    <s v="NO"/>
  </r>
  <r>
    <s v="MEDARDO MOSCOSO"/>
    <n v="140"/>
    <s v="MOSCOSO MEDARDO"/>
    <s v="GT/08"/>
    <s v="Escuintla"/>
    <n v="5800394"/>
    <s v="FERRETERIAS EL TEJAR CENTRO S.A"/>
    <n v="500019"/>
    <s v="SISTEMA MEJOR AGUA 1100 LTS TRICAPA"/>
    <x v="5"/>
    <n v="9.2012999999999998"/>
    <n v="2"/>
    <s v="Tradicional"/>
    <n v="5800394"/>
    <s v="FERRETERIAS EL TEJAR CENTRO S.A"/>
    <s v="CGTM"/>
    <s v="Centro Guatemala Titancasa"/>
    <n v="3"/>
    <n v="2656.95"/>
    <n v="57"/>
    <n v="334.89629615624585"/>
    <x v="1"/>
    <n v="5800394"/>
  </r>
  <r>
    <s v="MEDARDO MOSCOSO"/>
    <n v="140"/>
    <s v="MOSCOSO MEDARDO"/>
    <s v="GT/08"/>
    <s v="Escuintla"/>
    <n v="5800394"/>
    <s v="FERRETERIAS EL TEJAR CENTRO S.A"/>
    <n v="500021"/>
    <s v="SISTEMA MEJOR AGUA 2500 LTS TRICAPA"/>
    <x v="5"/>
    <n v="9.2012999999999998"/>
    <n v="2"/>
    <s v="Tradicional"/>
    <n v="5800394"/>
    <s v="FERRETERIAS EL TEJAR CENTRO S.A"/>
    <s v="CGTM"/>
    <s v="Centro Guatemala Titancasa"/>
    <n v="2"/>
    <n v="3332.23"/>
    <n v="77"/>
    <n v="420.01222640272761"/>
    <x v="1"/>
    <n v="5800394"/>
  </r>
  <r>
    <s v="MEDARDO MOSCOSO"/>
    <n v="140"/>
    <s v="MOSCOSO MEDARDO"/>
    <s v="GT/11"/>
    <s v="Izabal"/>
    <n v="5000292"/>
    <s v="CIRCULOS DEL NORTE SOCIEDAD ANÓNIMA"/>
    <n v="300000"/>
    <s v="CARTUCHO DE REPUESTO FILTRO ESTANDAR"/>
    <x v="1"/>
    <n v="9.2012999999999998"/>
    <n v="2"/>
    <s v="Tradicional"/>
    <n v="5000292"/>
    <s v="CIRCULOS DEL NORTE SOCIEDAD ANÓNIMA"/>
    <s v="CGTM"/>
    <s v="Centro Guatemala Titancasa"/>
    <n v="12"/>
    <n v="475.1"/>
    <n v="1"/>
    <n v="59.884164287559955"/>
    <x v="1"/>
    <n v="5000292"/>
  </r>
  <r>
    <s v="MEDARDO MOSCOSO"/>
    <n v="140"/>
    <s v="MOSCOSO MEDARDO"/>
    <s v="GT/11"/>
    <s v="Izabal"/>
    <n v="5000292"/>
    <s v="CIRCULOS DEL NORTE SOCIEDAD ANÓNIMA"/>
    <n v="300002"/>
    <s v="CARTUCHO DE REPUESTO PURIFICADOR"/>
    <x v="8"/>
    <n v="9.2012999999999998"/>
    <n v="2"/>
    <s v="Tradicional"/>
    <n v="5000292"/>
    <s v="CIRCULOS DEL NORTE SOCIEDAD ANÓNIMA"/>
    <s v="CGTM"/>
    <s v="Centro Guatemala Titancasa"/>
    <n v="6"/>
    <n v="670.08"/>
    <n v="0"/>
    <n v="84.460494223970059"/>
    <x v="1"/>
    <n v="5000292"/>
  </r>
  <r>
    <s v="MEDARDO MOSCOSO"/>
    <n v="140"/>
    <s v="MOSCOSO MEDARDO"/>
    <s v="GT/11"/>
    <s v="Izabal"/>
    <n v="5000292"/>
    <s v="CIRCULOS DEL NORTE SOCIEDAD ANÓNIMA"/>
    <n v="310059"/>
    <s v="SISTEMA DE LLENADO LAT 3/4 PLG (BLISTER)"/>
    <x v="2"/>
    <n v="9.2012999999999998"/>
    <n v="2"/>
    <s v="Tradicional"/>
    <n v="5000292"/>
    <s v="CIRCULOS DEL NORTE SOCIEDAD ANÓNIMA"/>
    <s v="CGTM"/>
    <s v="Centro Guatemala Titancasa"/>
    <n v="6"/>
    <n v="532.20000000000005"/>
    <n v="0"/>
    <n v="67.081355996294278"/>
    <x v="1"/>
    <n v="5000292"/>
  </r>
  <r>
    <s v="MEDARDO MOSCOSO"/>
    <n v="140"/>
    <s v="MOSCOSO MEDARDO"/>
    <s v="GT/11"/>
    <s v="Izabal"/>
    <n v="5000292"/>
    <s v="CIRCULOS DEL NORTE SOCIEDAD ANÓNIMA"/>
    <n v="500021"/>
    <s v="SISTEMA MEJOR AGUA 2500 LTS TRICAPA"/>
    <x v="5"/>
    <n v="9.2012999999999998"/>
    <n v="2"/>
    <s v="Tradicional"/>
    <n v="5000292"/>
    <s v="CIRCULOS DEL NORTE SOCIEDAD ANÓNIMA"/>
    <s v="CGTM"/>
    <s v="Centro Guatemala Titancasa"/>
    <n v="3"/>
    <n v="5544.32"/>
    <n v="116"/>
    <n v="698.83597083309701"/>
    <x v="1"/>
    <n v="5000292"/>
  </r>
  <r>
    <s v="MEDARDO MOSCOSO"/>
    <n v="140"/>
    <s v="MOSCOSO MEDARDO"/>
    <s v="GT/11"/>
    <s v="Izabal"/>
    <n v="5000300"/>
    <s v="JOSE GUILLERMO BARRERA / DEPOSITO W"/>
    <n v="300000"/>
    <s v="CARTUCHO DE REPUESTO FILTRO ESTANDAR"/>
    <x v="1"/>
    <n v="9.2012999999999998"/>
    <n v="2"/>
    <s v="Tradicional"/>
    <n v="5000300"/>
    <s v="JOSE GUILLERMO BARRERA / DEPOSITO W"/>
    <s v="CGTM"/>
    <s v="Centro Guatemala Titancasa"/>
    <n v="6"/>
    <n v="247.78"/>
    <n v="1"/>
    <n v="31.231526472682813"/>
    <x v="1"/>
    <n v="5000300"/>
  </r>
  <r>
    <s v="MEDARDO MOSCOSO"/>
    <n v="140"/>
    <s v="MOSCOSO MEDARDO"/>
    <s v="GT/11"/>
    <s v="Izabal"/>
    <n v="5000300"/>
    <s v="JOSE GUILLERMO BARRERA / DEPOSITO W"/>
    <n v="310059"/>
    <s v="SISTEMA DE LLENADO LAT 3/4 PLG (BLISTER)"/>
    <x v="2"/>
    <n v="9.2012999999999998"/>
    <n v="2"/>
    <s v="Tradicional"/>
    <n v="5000300"/>
    <s v="JOSE GUILLERMO BARRERA / DEPOSITO W"/>
    <s v="CGTM"/>
    <s v="Centro Guatemala Titancasa"/>
    <n v="3"/>
    <n v="277.56"/>
    <n v="0"/>
    <n v="34.985158155451778"/>
    <x v="1"/>
    <n v="5000300"/>
  </r>
  <r>
    <s v="MEDARDO MOSCOSO"/>
    <n v="140"/>
    <s v="MOSCOSO MEDARDO"/>
    <s v="GT/11"/>
    <s v="Izabal"/>
    <n v="5000301"/>
    <s v="FERCOMPAIZ, S.A."/>
    <n v="500021"/>
    <s v="SISTEMA MEJOR AGUA 2500 LTS TRICAPA"/>
    <x v="5"/>
    <n v="9.2012999999999998"/>
    <n v="2"/>
    <s v="Tradicional"/>
    <n v="5000301"/>
    <s v="FERCOMPAIZ, S.A."/>
    <s v="CGTM"/>
    <s v="Centro Guatemala Titancasa"/>
    <n v="13"/>
    <n v="19618.400000000001"/>
    <n v="501"/>
    <n v="2472.8088584699353"/>
    <x v="1"/>
    <n v="5000301"/>
  </r>
  <r>
    <s v="MEDARDO MOSCOSO"/>
    <n v="140"/>
    <s v="MOSCOSO MEDARDO"/>
    <s v="GT/11"/>
    <s v="Izabal"/>
    <n v="5000303"/>
    <s v="ARIEL MONTEJO MARTÍNEZ / FERRCOMPAI"/>
    <n v="500019"/>
    <s v="SISTEMA MEJOR AGUA 1100 LTS TRICAPA"/>
    <x v="5"/>
    <n v="9.2012999999999998"/>
    <n v="2"/>
    <s v="Tradicional"/>
    <n v="5000303"/>
    <s v="ARIEL MONTEJO MARTÍNEZ / FERRCOMPAI"/>
    <s v="CGTM"/>
    <s v="Centro Guatemala Titancasa"/>
    <n v="3"/>
    <n v="2858.89"/>
    <n v="57"/>
    <n v="360.34990199971008"/>
    <x v="1"/>
    <n v="5000303"/>
  </r>
  <r>
    <s v="MEDARDO MOSCOSO"/>
    <n v="140"/>
    <s v="MOSCOSO MEDARDO"/>
    <s v="GT/11"/>
    <s v="Izabal"/>
    <n v="5000303"/>
    <s v="ARIEL MONTEJO MARTÍNEZ / FERRCOMPAI"/>
    <n v="500021"/>
    <s v="SISTEMA MEJOR AGUA 2500 LTS TRICAPA"/>
    <x v="5"/>
    <n v="9.2012999999999998"/>
    <n v="2"/>
    <s v="Tradicional"/>
    <n v="5000303"/>
    <s v="ARIEL MONTEJO MARTÍNEZ / FERRCOMPAI"/>
    <s v="CGTM"/>
    <s v="Centro Guatemala Titancasa"/>
    <n v="1"/>
    <n v="1792.74"/>
    <n v="39"/>
    <n v="225.96661057646858"/>
    <x v="1"/>
    <n v="5000303"/>
  </r>
  <r>
    <s v="MEDARDO MOSCOSO"/>
    <n v="140"/>
    <s v="MOSCOSO MEDARDO"/>
    <s v="GT/11"/>
    <s v="Izabal"/>
    <n v="5000303"/>
    <s v="ARIEL MONTEJO MARTÍNEZ / FERRCOMPAI"/>
    <n v="500027"/>
    <s v="SISTEMA MEJOR AGUA 750 LTS TRICAPA"/>
    <x v="5"/>
    <n v="9.2012999999999998"/>
    <n v="2"/>
    <s v="Tradicional"/>
    <n v="5000303"/>
    <s v="ARIEL MONTEJO MARTÍNEZ / FERRCOMPAI"/>
    <s v="CGTM"/>
    <s v="Centro Guatemala Titancasa"/>
    <n v="3"/>
    <n v="2224.58"/>
    <n v="45"/>
    <n v="280.3980513382869"/>
    <x v="1"/>
    <n v="5000303"/>
  </r>
  <r>
    <s v="MEDARDO MOSCOSO"/>
    <n v="140"/>
    <s v="MOSCOSO MEDARDO"/>
    <s v="GT/11"/>
    <s v="Izabal"/>
    <n v="5000304"/>
    <s v="DIPROLIV SOCIEDAD ANONIMA"/>
    <n v="300002"/>
    <s v="CARTUCHO DE REPUESTO PURIFICADOR"/>
    <x v="8"/>
    <n v="9.2012999999999998"/>
    <n v="2"/>
    <s v="Tradicional"/>
    <n v="5000304"/>
    <s v="DIPROLIV SOCIEDAD ANONIMA"/>
    <s v="CGTM"/>
    <s v="Centro Guatemala Titancasa"/>
    <n v="6"/>
    <n v="636.57000000000005"/>
    <n v="0"/>
    <n v="80.236713240437894"/>
    <x v="1"/>
    <n v="5000304"/>
  </r>
  <r>
    <s v="MEDARDO MOSCOSO"/>
    <n v="140"/>
    <s v="MOSCOSO MEDARDO"/>
    <s v="GT/11"/>
    <s v="Izabal"/>
    <n v="5000304"/>
    <s v="DIPROLIV SOCIEDAD ANONIMA"/>
    <n v="300008"/>
    <s v="PURIFICADOR SOBRE TARJA"/>
    <x v="8"/>
    <n v="9.2012999999999998"/>
    <n v="2"/>
    <s v="Tradicional"/>
    <n v="5000304"/>
    <s v="DIPROLIV SOCIEDAD ANONIMA"/>
    <s v="CGTM"/>
    <s v="Centro Guatemala Titancasa"/>
    <n v="6"/>
    <n v="2448.44"/>
    <n v="0"/>
    <n v="308.61457210741588"/>
    <x v="1"/>
    <n v="5000304"/>
  </r>
  <r>
    <s v="MEDARDO MOSCOSO"/>
    <n v="140"/>
    <s v="MOSCOSO MEDARDO"/>
    <s v="GT/11"/>
    <s v="Izabal"/>
    <n v="5000304"/>
    <s v="DIPROLIV SOCIEDAD ANONIMA"/>
    <n v="310059"/>
    <s v="SISTEMA DE LLENADO LAT 3/4 PLG (BLISTER)"/>
    <x v="2"/>
    <n v="9.2012999999999998"/>
    <n v="2"/>
    <s v="Tradicional"/>
    <n v="5000304"/>
    <s v="DIPROLIV SOCIEDAD ANONIMA"/>
    <s v="CGTM"/>
    <s v="Centro Guatemala Titancasa"/>
    <n v="3"/>
    <n v="252.8"/>
    <n v="0"/>
    <n v="31.8642743251845"/>
    <x v="1"/>
    <n v="5000304"/>
  </r>
  <r>
    <s v="MEDARDO MOSCOSO"/>
    <n v="140"/>
    <s v="MOSCOSO MEDARDO"/>
    <s v="GT/11"/>
    <s v="Izabal"/>
    <n v="5000304"/>
    <s v="DIPROLIV SOCIEDAD ANONIMA"/>
    <n v="310091"/>
    <s v="VALVULA DE ESFERA 3/4 PLG"/>
    <x v="2"/>
    <n v="9.2012999999999998"/>
    <n v="2"/>
    <s v="Tradicional"/>
    <n v="5000304"/>
    <s v="DIPROLIV SOCIEDAD ANONIMA"/>
    <s v="CGTM"/>
    <s v="Centro Guatemala Titancasa"/>
    <n v="6"/>
    <n v="150.5"/>
    <n v="0"/>
    <n v="18.969831036156119"/>
    <x v="1"/>
    <n v="5000304"/>
  </r>
  <r>
    <s v="MEDARDO MOSCOSO"/>
    <n v="140"/>
    <s v="MOSCOSO MEDARDO"/>
    <s v="GT/11"/>
    <s v="Izabal"/>
    <n v="5000304"/>
    <s v="DIPROLIV SOCIEDAD ANONIMA"/>
    <n v="500019"/>
    <s v="SISTEMA MEJOR AGUA 1100 LTS TRICAPA"/>
    <x v="5"/>
    <n v="9.2012999999999998"/>
    <n v="2"/>
    <s v="Tradicional"/>
    <n v="5000304"/>
    <s v="DIPROLIV SOCIEDAD ANONIMA"/>
    <s v="CGTM"/>
    <s v="Centro Guatemala Titancasa"/>
    <n v="3"/>
    <n v="2799.8"/>
    <n v="57"/>
    <n v="352.90187996697614"/>
    <x v="1"/>
    <n v="5000304"/>
  </r>
  <r>
    <s v="MEDARDO MOSCOSO"/>
    <n v="140"/>
    <s v="MOSCOSO MEDARDO"/>
    <s v="GT/11"/>
    <s v="Izabal"/>
    <n v="5000304"/>
    <s v="DIPROLIV SOCIEDAD ANONIMA"/>
    <n v="500122"/>
    <s v="Sistema Mejor Agua 1700 lts BICAPA"/>
    <x v="5"/>
    <n v="9.2012999999999998"/>
    <n v="2"/>
    <s v="Tradicional"/>
    <n v="5000304"/>
    <s v="DIPROLIV SOCIEDAD ANONIMA"/>
    <s v="CGTM"/>
    <s v="Centro Guatemala Titancasa"/>
    <n v="1"/>
    <n v="1332.55"/>
    <n v="28"/>
    <n v="167.96178303807201"/>
    <x v="1"/>
    <n v="5000304"/>
  </r>
  <r>
    <s v="MEDARDO MOSCOSO"/>
    <n v="140"/>
    <s v="MOSCOSO MEDARDO"/>
    <s v="GT/11"/>
    <s v="Izabal"/>
    <n v="5000575"/>
    <s v="ASOCIADOS LA TROPICAL"/>
    <n v="300000"/>
    <s v="CARTUCHO DE REPUESTO FILTRO ESTANDAR"/>
    <x v="1"/>
    <n v="9.2012999999999998"/>
    <n v="2"/>
    <s v="Tradicional"/>
    <n v="5000575"/>
    <s v="ASOCIADOS LA TROPICAL"/>
    <s v="CGTM"/>
    <s v="Centro Guatemala Titancasa"/>
    <n v="12"/>
    <n v="433.28"/>
    <n v="1"/>
    <n v="54.612946121898489"/>
    <x v="1"/>
    <n v="5000575"/>
  </r>
  <r>
    <s v="MEDARDO MOSCOSO"/>
    <n v="140"/>
    <s v="MOSCOSO MEDARDO"/>
    <s v="GT/11"/>
    <s v="Izabal"/>
    <n v="5000575"/>
    <s v="ASOCIADOS LA TROPICAL"/>
    <n v="300003"/>
    <s v="FILTRO ESTANDAR"/>
    <x v="1"/>
    <n v="9.2012999999999998"/>
    <n v="2"/>
    <s v="Tradicional"/>
    <n v="5000575"/>
    <s v="ASOCIADOS LA TROPICAL"/>
    <s v="CGTM"/>
    <s v="Centro Guatemala Titancasa"/>
    <n v="12"/>
    <n v="1388.86"/>
    <n v="12"/>
    <n v="175.05939888954012"/>
    <x v="1"/>
    <n v="5000575"/>
  </r>
  <r>
    <s v="MEDARDO MOSCOSO"/>
    <n v="140"/>
    <s v="MOSCOSO MEDARDO"/>
    <s v="GT/11"/>
    <s v="Izabal"/>
    <n v="5000575"/>
    <s v="ASOCIADOS LA TROPICAL"/>
    <n v="500019"/>
    <s v="SISTEMA MEJOR AGUA 1100 LTS TRICAPA"/>
    <x v="5"/>
    <n v="9.2012999999999998"/>
    <n v="2"/>
    <s v="Tradicional"/>
    <n v="5000575"/>
    <s v="ASOCIADOS LA TROPICAL"/>
    <s v="CGTM"/>
    <s v="Centro Guatemala Titancasa"/>
    <n v="13"/>
    <n v="10751.01"/>
    <n v="247"/>
    <n v="1355.1152369968427"/>
    <x v="1"/>
    <n v="5000575"/>
  </r>
  <r>
    <s v="MEDARDO MOSCOSO"/>
    <n v="140"/>
    <s v="MOSCOSO MEDARDO"/>
    <s v="GT/11"/>
    <s v="Izabal"/>
    <n v="5001593"/>
    <s v="DISTRIBUIDORA NORTE SANTO TOMAS"/>
    <n v="300000"/>
    <s v="CARTUCHO DE REPUESTO FILTRO ESTANDAR"/>
    <x v="1"/>
    <n v="9.2012999999999998"/>
    <n v="2"/>
    <s v="Tradicional"/>
    <n v="5001593"/>
    <s v="DISTRIBUIDORA NORTE SANTO TOMAS"/>
    <s v="CGTM"/>
    <s v="Centro Guatemala Titancasa"/>
    <n v="6"/>
    <n v="235.39"/>
    <n v="1"/>
    <n v="29.669824103659725"/>
    <x v="1"/>
    <n v="5001593"/>
  </r>
  <r>
    <s v="MEDARDO MOSCOSO"/>
    <n v="140"/>
    <s v="MOSCOSO MEDARDO"/>
    <s v="GT/11"/>
    <s v="Izabal"/>
    <n v="5001593"/>
    <s v="DISTRIBUIDORA NORTE SANTO TOMAS"/>
    <n v="700486"/>
    <s v="TAPA CLICK NEGRA 18 PLG"/>
    <x v="4"/>
    <n v="9.2012999999999998"/>
    <n v="2"/>
    <s v="Tradicional"/>
    <n v="5001593"/>
    <s v="DISTRIBUIDORA NORTE SANTO TOMAS"/>
    <s v="CGTM"/>
    <s v="Centro Guatemala Titancasa"/>
    <n v="1"/>
    <n v="63.54"/>
    <n v="1"/>
    <n v="8.0089240135372748"/>
    <x v="1"/>
    <n v="5001593"/>
  </r>
  <r>
    <s v="MEDARDO MOSCOSO"/>
    <n v="140"/>
    <s v="MOSCOSO MEDARDO"/>
    <s v="GT/11"/>
    <s v="Izabal"/>
    <n v="5002158"/>
    <s v="NERY RUBEN OLIVA SOSA"/>
    <n v="300000"/>
    <s v="CARTUCHO DE REPUESTO FILTRO ESTANDAR"/>
    <x v="1"/>
    <n v="9.2012999999999998"/>
    <n v="2"/>
    <s v="Tradicional"/>
    <n v="5002158"/>
    <s v="NERY RUBEN OLIVA SOSA"/>
    <s v="CGTM"/>
    <s v="Centro Guatemala Titancasa"/>
    <n v="6"/>
    <n v="225.67"/>
    <n v="1"/>
    <n v="28.444662923118614"/>
    <x v="1"/>
    <n v="5002158"/>
  </r>
  <r>
    <s v="MEDARDO MOSCOSO"/>
    <n v="140"/>
    <s v="MOSCOSO MEDARDO"/>
    <s v="GT/11"/>
    <s v="Izabal"/>
    <n v="5002158"/>
    <s v="NERY RUBEN OLIVA SOSA"/>
    <n v="300003"/>
    <s v="FILTRO ESTANDAR"/>
    <x v="1"/>
    <n v="9.2012999999999998"/>
    <n v="2"/>
    <s v="Tradicional"/>
    <n v="5002158"/>
    <s v="NERY RUBEN OLIVA SOSA"/>
    <s v="CGTM"/>
    <s v="Centro Guatemala Titancasa"/>
    <n v="2"/>
    <n v="253.82"/>
    <n v="2"/>
    <n v="31.992840621907948"/>
    <x v="1"/>
    <n v="5002158"/>
  </r>
  <r>
    <s v="MEDARDO MOSCOSO"/>
    <n v="140"/>
    <s v="MOSCOSO MEDARDO"/>
    <s v="GT/11"/>
    <s v="Izabal"/>
    <n v="5002158"/>
    <s v="NERY RUBEN OLIVA SOSA"/>
    <n v="310054"/>
    <s v="MULTICONECTOR C/VALV-TUERCA UNION INTEG"/>
    <x v="2"/>
    <n v="9.2012999999999998"/>
    <n v="2"/>
    <s v="Tradicional"/>
    <n v="5002158"/>
    <s v="NERY RUBEN OLIVA SOSA"/>
    <s v="CGTM"/>
    <s v="Centro Guatemala Titancasa"/>
    <n v="6"/>
    <n v="263.67"/>
    <n v="0"/>
    <n v="33.234387703011855"/>
    <x v="1"/>
    <n v="5002158"/>
  </r>
  <r>
    <s v="MEDARDO MOSCOSO"/>
    <n v="140"/>
    <s v="MOSCOSO MEDARDO"/>
    <s v="GT/11"/>
    <s v="Izabal"/>
    <n v="5002158"/>
    <s v="NERY RUBEN OLIVA SOSA"/>
    <n v="310059"/>
    <s v="SISTEMA DE LLENADO LAT 3/4 PLG (BLISTER)"/>
    <x v="2"/>
    <n v="9.2012999999999998"/>
    <n v="2"/>
    <s v="Tradicional"/>
    <n v="5002158"/>
    <s v="NERY RUBEN OLIVA SOSA"/>
    <s v="CGTM"/>
    <s v="Centro Guatemala Titancasa"/>
    <n v="6"/>
    <n v="505.59"/>
    <n v="0"/>
    <n v="63.727288196479549"/>
    <x v="1"/>
    <n v="5002158"/>
  </r>
  <r>
    <s v="MEDARDO MOSCOSO"/>
    <n v="140"/>
    <s v="MOSCOSO MEDARDO"/>
    <s v="GT/11"/>
    <s v="Izabal"/>
    <n v="5002158"/>
    <s v="NERY RUBEN OLIVA SOSA"/>
    <n v="500023"/>
    <s v="SISTEMA MEJOR AGUA 450 LTS TRICAPA"/>
    <x v="5"/>
    <n v="9.2012999999999998"/>
    <n v="2"/>
    <s v="Tradicional"/>
    <n v="5002158"/>
    <s v="NERY RUBEN OLIVA SOSA"/>
    <s v="CGTM"/>
    <s v="Centro Guatemala Titancasa"/>
    <n v="1"/>
    <n v="582.26"/>
    <n v="11"/>
    <n v="73.391188166858882"/>
    <x v="1"/>
    <n v="5002158"/>
  </r>
  <r>
    <s v="MEDARDO MOSCOSO"/>
    <n v="140"/>
    <s v="MOSCOSO MEDARDO"/>
    <s v="GT/11"/>
    <s v="Izabal"/>
    <n v="5002158"/>
    <s v="NERY RUBEN OLIVA SOSA"/>
    <n v="500027"/>
    <s v="SISTEMA MEJOR AGUA 750 LTS TRICAPA"/>
    <x v="5"/>
    <n v="9.2012999999999998"/>
    <n v="2"/>
    <s v="Tradicional"/>
    <n v="5002158"/>
    <s v="NERY RUBEN OLIVA SOSA"/>
    <s v="CGTM"/>
    <s v="Centro Guatemala Titancasa"/>
    <n v="1"/>
    <n v="726.2"/>
    <n v="15"/>
    <n v="91.534161451538708"/>
    <x v="1"/>
    <n v="5002158"/>
  </r>
  <r>
    <s v="MEDARDO MOSCOSO"/>
    <n v="140"/>
    <s v="MOSCOSO MEDARDO"/>
    <s v="GT/12"/>
    <s v="Jalapa"/>
    <n v="5000314"/>
    <s v="MEGAFERRO S. A."/>
    <n v="500019"/>
    <s v="SISTEMA MEJOR AGUA 1100 LTS TRICAPA"/>
    <x v="5"/>
    <n v="9.2012999999999998"/>
    <n v="2"/>
    <s v="Tradicional"/>
    <n v="5000314"/>
    <s v="MEGAFERRO S. A."/>
    <s v="CGTM"/>
    <s v="Centro Guatemala Titancasa"/>
    <n v="13"/>
    <n v="10533.73"/>
    <n v="247"/>
    <n v="1327.7280948869686"/>
    <x v="1"/>
    <n v="5000314"/>
  </r>
  <r>
    <s v="MEDARDO MOSCOSO"/>
    <n v="140"/>
    <s v="MOSCOSO MEDARDO"/>
    <s v="GT/12"/>
    <s v="Jalapa"/>
    <n v="5000314"/>
    <s v="MEGAFERRO S. A."/>
    <n v="700486"/>
    <s v="TAPA CLICK NEGRA 18 PLG"/>
    <x v="4"/>
    <n v="9.2012999999999998"/>
    <n v="2"/>
    <s v="Tradicional"/>
    <n v="5000314"/>
    <s v="MEGAFERRO S. A."/>
    <s v="CGTM"/>
    <s v="Centro Guatemala Titancasa"/>
    <n v="2"/>
    <n v="114.59"/>
    <n v="2"/>
    <n v="14.443541119157009"/>
    <x v="1"/>
    <n v="5000314"/>
  </r>
  <r>
    <s v="MEDARDO MOSCOSO"/>
    <n v="140"/>
    <s v="MOSCOSO MEDARDO"/>
    <s v="GT/12"/>
    <s v="Jalapa"/>
    <n v="5000320"/>
    <s v="FERRETERIA CONSTRUCENTRO / MANUEL L"/>
    <n v="500019"/>
    <s v="SISTEMA MEJOR AGUA 1100 LTS TRICAPA"/>
    <x v="5"/>
    <n v="9.2012999999999998"/>
    <n v="2"/>
    <s v="Tradicional"/>
    <n v="5000320"/>
    <s v="FERRETERIA CONSTRUCENTRO / MANUEL L"/>
    <s v="CGTM"/>
    <s v="Centro Guatemala Titancasa"/>
    <n v="3"/>
    <n v="2799.8"/>
    <n v="57"/>
    <n v="352.90187996697614"/>
    <x v="1"/>
    <n v="5000320"/>
  </r>
  <r>
    <s v="MEDARDO MOSCOSO"/>
    <n v="140"/>
    <s v="MOSCOSO MEDARDO"/>
    <s v="GT/12"/>
    <s v="Jalapa"/>
    <n v="5001685"/>
    <s v="FERRETERIA LOS REYES"/>
    <n v="300000"/>
    <s v="CARTUCHO DE REPUESTO FILTRO ESTANDAR"/>
    <x v="1"/>
    <n v="9.2012999999999998"/>
    <n v="2"/>
    <s v="Tradicional"/>
    <n v="5001685"/>
    <s v="FERRETERIA LOS REYES"/>
    <s v="CGTM"/>
    <s v="Centro Guatemala Titancasa"/>
    <n v="6"/>
    <n v="235.39"/>
    <n v="1"/>
    <n v="29.669824103659725"/>
    <x v="1"/>
    <n v="5001685"/>
  </r>
  <r>
    <s v="MEDARDO MOSCOSO"/>
    <n v="140"/>
    <s v="MOSCOSO MEDARDO"/>
    <s v="GT/12"/>
    <s v="Jalapa"/>
    <n v="5001685"/>
    <s v="FERRETERIA LOS REYES"/>
    <n v="300002"/>
    <s v="CARTUCHO DE REPUESTO PURIFICADOR"/>
    <x v="8"/>
    <n v="9.2012999999999998"/>
    <n v="2"/>
    <s v="Tradicional"/>
    <n v="5001685"/>
    <s v="FERRETERIA LOS REYES"/>
    <s v="CGTM"/>
    <s v="Centro Guatemala Titancasa"/>
    <n v="2"/>
    <n v="232.98"/>
    <n v="0"/>
    <n v="29.366054716303339"/>
    <x v="1"/>
    <n v="5001685"/>
  </r>
  <r>
    <s v="MEDARDO MOSCOSO"/>
    <n v="140"/>
    <s v="MOSCOSO MEDARDO"/>
    <s v="GT/12"/>
    <s v="Jalapa"/>
    <n v="5001685"/>
    <s v="FERRETERIA LOS REYES"/>
    <n v="310059"/>
    <s v="SISTEMA DE LLENADO LAT 3/4 PLG (BLISTER)"/>
    <x v="2"/>
    <n v="9.2012999999999998"/>
    <n v="2"/>
    <s v="Tradicional"/>
    <n v="5001685"/>
    <s v="FERRETERIA LOS REYES"/>
    <s v="CGTM"/>
    <s v="Centro Guatemala Titancasa"/>
    <n v="2"/>
    <n v="175.79"/>
    <n v="0"/>
    <n v="22.157518922564012"/>
    <x v="1"/>
    <n v="5001685"/>
  </r>
  <r>
    <s v="MEDARDO MOSCOSO"/>
    <n v="140"/>
    <s v="MOSCOSO MEDARDO"/>
    <s v="GT/12"/>
    <s v="Jalapa"/>
    <n v="5001816"/>
    <s v="FERRETERIA AGRICOLA EL SURCO"/>
    <n v="310059"/>
    <s v="SISTEMA DE LLENADO LAT 3/4 PLG (BLISTER)"/>
    <x v="2"/>
    <n v="9.2012999999999998"/>
    <n v="2"/>
    <s v="Tradicional"/>
    <n v="5001816"/>
    <s v="FERRETERIA AGRICOLA EL SURCO"/>
    <s v="CGTM"/>
    <s v="Centro Guatemala Titancasa"/>
    <n v="5"/>
    <n v="439.47"/>
    <n v="0"/>
    <n v="55.393167079465321"/>
    <x v="1"/>
    <n v="5001816"/>
  </r>
  <r>
    <s v="MEDARDO MOSCOSO"/>
    <n v="140"/>
    <s v="MOSCOSO MEDARDO"/>
    <s v="GT/12"/>
    <s v="Jalapa"/>
    <n v="5001949"/>
    <s v="CONSTRUCTORA J&amp;M CASTAÑAZA"/>
    <n v="300002"/>
    <s v="CARTUCHO DE REPUESTO PURIFICADOR"/>
    <x v="8"/>
    <n v="9.2012999999999998"/>
    <n v="2"/>
    <s v="Tradicional"/>
    <n v="5001949"/>
    <s v="CONSTRUCTORA J&amp;M CASTAÑAZA"/>
    <s v="CGTM"/>
    <s v="Centro Guatemala Titancasa"/>
    <n v="6"/>
    <n v="663.98"/>
    <n v="0"/>
    <n v="83.69161735140824"/>
    <x v="1"/>
    <n v="5001949"/>
  </r>
  <r>
    <s v="MEDARDO MOSCOSO"/>
    <n v="140"/>
    <s v="MOSCOSO MEDARDO"/>
    <s v="GT/12"/>
    <s v="Jalapa"/>
    <n v="5001982"/>
    <s v="FERRETERIA EL BUEN PRECIO"/>
    <n v="500019"/>
    <s v="SISTEMA MEJOR AGUA 1100 LTS TRICAPA"/>
    <x v="5"/>
    <n v="9.2012999999999998"/>
    <n v="2"/>
    <s v="Tradicional"/>
    <n v="5001982"/>
    <s v="FERRETERIA EL BUEN PRECIO"/>
    <s v="CGTM"/>
    <s v="Centro Guatemala Titancasa"/>
    <n v="3"/>
    <n v="2920.37"/>
    <n v="57"/>
    <n v="368.09917251202154"/>
    <x v="1"/>
    <n v="5001982"/>
  </r>
  <r>
    <s v="MEDARDO MOSCOSO"/>
    <n v="140"/>
    <s v="MOSCOSO MEDARDO"/>
    <s v="GT/12"/>
    <s v="Jalapa"/>
    <n v="5001982"/>
    <s v="FERRETERIA EL BUEN PRECIO"/>
    <n v="700486"/>
    <s v="TAPA CLICK NEGRA 18 PLG"/>
    <x v="4"/>
    <n v="9.2012999999999998"/>
    <n v="2"/>
    <s v="Tradicional"/>
    <n v="5001982"/>
    <s v="FERRETERIA EL BUEN PRECIO"/>
    <s v="CGTM"/>
    <s v="Centro Guatemala Titancasa"/>
    <n v="2"/>
    <n v="127.07"/>
    <n v="2"/>
    <n v="16.016587573185102"/>
    <x v="1"/>
    <n v="5001982"/>
  </r>
  <r>
    <s v="MEDARDO MOSCOSO"/>
    <n v="140"/>
    <s v="MOSCOSO MEDARDO"/>
    <s v="GT/12"/>
    <s v="Jalapa"/>
    <n v="5002143"/>
    <s v="SILVIA CARINA SARMIENTO ZECEÑA DE"/>
    <n v="510132"/>
    <s v="CISTERNA GPV 5,000 LITROS EQ C/HIDRO 1/2"/>
    <x v="11"/>
    <n v="9.2012999999999998"/>
    <n v="2"/>
    <s v="Tradicional"/>
    <n v="5002143"/>
    <s v="SILVIA CARINA SARMIENTO ZECEÑA DE"/>
    <s v="CGTM"/>
    <s v="Centro Guatemala Titancasa"/>
    <n v="1"/>
    <n v="6664.3"/>
    <n v="110"/>
    <n v="840.00428554322411"/>
    <x v="1"/>
    <n v="5002143"/>
  </r>
  <r>
    <s v="MEDARDO MOSCOSO"/>
    <n v="140"/>
    <s v="MOSCOSO MEDARDO"/>
    <s v="GT/13"/>
    <s v="Jutiapa"/>
    <n v="5000322"/>
    <s v="ANGEL TENAS / FÁBRICA MODELO"/>
    <n v="500019"/>
    <s v="SISTEMA MEJOR AGUA 1100 LTS TRICAPA"/>
    <x v="5"/>
    <n v="9.2012999999999998"/>
    <n v="2"/>
    <s v="Tradicional"/>
    <n v="5000322"/>
    <s v="ANGEL TENAS / FÁBRICA MODELO"/>
    <s v="CGTM"/>
    <s v="Centro Guatemala Titancasa"/>
    <n v="13"/>
    <n v="11199.22"/>
    <n v="247"/>
    <n v="1411.6100407756833"/>
    <x v="1"/>
    <n v="5000322"/>
  </r>
  <r>
    <s v="MEDARDO MOSCOSO"/>
    <n v="140"/>
    <s v="MOSCOSO MEDARDO"/>
    <s v="GT/13"/>
    <s v="Jutiapa"/>
    <n v="5000323"/>
    <s v="FERRETERIA LA BODEGA"/>
    <n v="300000"/>
    <s v="CARTUCHO DE REPUESTO FILTRO ESTANDAR"/>
    <x v="1"/>
    <n v="9.2012999999999998"/>
    <n v="2"/>
    <s v="Tradicional"/>
    <n v="5000323"/>
    <s v="FERRETERIA LA BODEGA"/>
    <s v="CGTM"/>
    <s v="Centro Guatemala Titancasa"/>
    <n v="6"/>
    <n v="247.78"/>
    <n v="1"/>
    <n v="31.231526472682813"/>
    <x v="1"/>
    <n v="5000323"/>
  </r>
  <r>
    <s v="MEDARDO MOSCOSO"/>
    <n v="140"/>
    <s v="MOSCOSO MEDARDO"/>
    <s v="GT/13"/>
    <s v="Jutiapa"/>
    <n v="5000323"/>
    <s v="FERRETERIA LA BODEGA"/>
    <n v="500019"/>
    <s v="SISTEMA MEJOR AGUA 1100 LTS TRICAPA"/>
    <x v="5"/>
    <n v="9.2012999999999998"/>
    <n v="2"/>
    <s v="Tradicional"/>
    <n v="5000323"/>
    <s v="FERRETERIA LA BODEGA"/>
    <s v="CGTM"/>
    <s v="Centro Guatemala Titancasa"/>
    <n v="2"/>
    <n v="2049.38"/>
    <n v="38"/>
    <n v="258.31489919520021"/>
    <x v="1"/>
    <n v="5000323"/>
  </r>
  <r>
    <s v="MEDARDO MOSCOSO"/>
    <n v="140"/>
    <s v="MOSCOSO MEDARDO"/>
    <s v="GT/13"/>
    <s v="Jutiapa"/>
    <n v="5000323"/>
    <s v="FERRETERIA LA BODEGA"/>
    <n v="500027"/>
    <s v="SISTEMA MEJOR AGUA 750 LTS TRICAPA"/>
    <x v="5"/>
    <n v="9.2012999999999998"/>
    <n v="2"/>
    <s v="Tradicional"/>
    <n v="5000323"/>
    <s v="FERRETERIA LA BODEGA"/>
    <s v="CGTM"/>
    <s v="Centro Guatemala Titancasa"/>
    <n v="1"/>
    <n v="797.34"/>
    <n v="15"/>
    <n v="100.50103042105462"/>
    <x v="1"/>
    <n v="5000323"/>
  </r>
  <r>
    <s v="MEDARDO MOSCOSO"/>
    <n v="140"/>
    <s v="MOSCOSO MEDARDO"/>
    <s v="GT/13"/>
    <s v="Jutiapa"/>
    <n v="5000332"/>
    <s v="FEMESA"/>
    <n v="500019"/>
    <s v="SISTEMA MEJOR AGUA 1100 LTS TRICAPA"/>
    <x v="5"/>
    <n v="9.2012999999999998"/>
    <n v="2"/>
    <s v="Tradicional"/>
    <n v="5000332"/>
    <s v="FEMESA"/>
    <s v="CGTM"/>
    <s v="Centro Guatemala Titancasa"/>
    <n v="2"/>
    <n v="1946.91"/>
    <n v="38"/>
    <n v="245.39902819005124"/>
    <x v="1"/>
    <n v="5000332"/>
  </r>
  <r>
    <s v="MEDARDO MOSCOSO"/>
    <n v="140"/>
    <s v="MOSCOSO MEDARDO"/>
    <s v="GT/13"/>
    <s v="Jutiapa"/>
    <n v="5000333"/>
    <s v="CECOCO, S.A."/>
    <n v="300000"/>
    <s v="CARTUCHO DE REPUESTO FILTRO ESTANDAR"/>
    <x v="1"/>
    <n v="9.2012999999999998"/>
    <n v="2"/>
    <s v="Tradicional"/>
    <n v="5000333"/>
    <s v="CECOCO, S.A."/>
    <s v="CGTM"/>
    <s v="Centro Guatemala Titancasa"/>
    <n v="12"/>
    <n v="399.09"/>
    <n v="1"/>
    <n v="50.303454273884022"/>
    <x v="1"/>
    <n v="5000333"/>
  </r>
  <r>
    <s v="MEDARDO MOSCOSO"/>
    <n v="140"/>
    <s v="MOSCOSO MEDARDO"/>
    <s v="GT/13"/>
    <s v="Jutiapa"/>
    <n v="5000333"/>
    <s v="CECOCO, S.A."/>
    <n v="300003"/>
    <s v="FILTRO ESTANDAR"/>
    <x v="1"/>
    <n v="9.2012999999999998"/>
    <n v="2"/>
    <s v="Tradicional"/>
    <n v="5000333"/>
    <s v="CECOCO, S.A."/>
    <s v="CGTM"/>
    <s v="Centro Guatemala Titancasa"/>
    <n v="6"/>
    <n v="639.63"/>
    <n v="6"/>
    <n v="80.622412130608225"/>
    <x v="1"/>
    <n v="5000333"/>
  </r>
  <r>
    <s v="MEDARDO MOSCOSO"/>
    <n v="140"/>
    <s v="MOSCOSO MEDARDO"/>
    <s v="GT/13"/>
    <s v="Jutiapa"/>
    <n v="5000333"/>
    <s v="CECOCO, S.A."/>
    <n v="500019"/>
    <s v="SISTEMA MEJOR AGUA 1100 LTS TRICAPA"/>
    <x v="5"/>
    <n v="9.2012999999999998"/>
    <n v="2"/>
    <s v="Tradicional"/>
    <n v="5000333"/>
    <s v="CECOCO, S.A."/>
    <s v="CGTM"/>
    <s v="Centro Guatemala Titancasa"/>
    <n v="26"/>
    <n v="19805.13"/>
    <n v="494"/>
    <n v="2496.3453139475528"/>
    <x v="1"/>
    <n v="5000333"/>
  </r>
  <r>
    <s v="MEDARDO MOSCOSO"/>
    <n v="140"/>
    <s v="MOSCOSO MEDARDO"/>
    <s v="GT/13"/>
    <s v="Jutiapa"/>
    <n v="5000333"/>
    <s v="CECOCO, S.A."/>
    <n v="500021"/>
    <s v="SISTEMA MEJOR AGUA 2500 LTS TRICAPA"/>
    <x v="5"/>
    <n v="9.2012999999999998"/>
    <n v="2"/>
    <s v="Tradicional"/>
    <n v="5000333"/>
    <s v="CECOCO, S.A."/>
    <s v="CGTM"/>
    <s v="Centro Guatemala Titancasa"/>
    <n v="6"/>
    <n v="9314.51"/>
    <n v="231"/>
    <n v="1174.0510357779838"/>
    <x v="1"/>
    <n v="5000333"/>
  </r>
  <r>
    <s v="MEDARDO MOSCOSO"/>
    <n v="140"/>
    <s v="MOSCOSO MEDARDO"/>
    <s v="GT/13"/>
    <s v="Jutiapa"/>
    <n v="5000333"/>
    <s v="CECOCO, S.A."/>
    <n v="500023"/>
    <s v="SISTEMA MEJOR AGUA 450 LTS TRICAPA"/>
    <x v="5"/>
    <n v="9.2012999999999998"/>
    <n v="2"/>
    <s v="Tradicional"/>
    <n v="5000333"/>
    <s v="CECOCO, S.A."/>
    <s v="CGTM"/>
    <s v="Centro Guatemala Titancasa"/>
    <n v="13"/>
    <n v="6178.17"/>
    <n v="137"/>
    <n v="778.72984061560567"/>
    <x v="1"/>
    <n v="5000333"/>
  </r>
  <r>
    <s v="MEDARDO MOSCOSO"/>
    <n v="140"/>
    <s v="MOSCOSO MEDARDO"/>
    <s v="GT/13"/>
    <s v="Jutiapa"/>
    <n v="5000333"/>
    <s v="CECOCO, S.A."/>
    <n v="500027"/>
    <s v="SISTEMA MEJOR AGUA 750 LTS TRICAPA"/>
    <x v="5"/>
    <n v="9.2012999999999998"/>
    <n v="2"/>
    <s v="Tradicional"/>
    <n v="5000333"/>
    <s v="CECOCO, S.A."/>
    <s v="CGTM"/>
    <s v="Centro Guatemala Titancasa"/>
    <n v="13"/>
    <n v="7705.46"/>
    <n v="195"/>
    <n v="971.23770269674105"/>
    <x v="1"/>
    <n v="5000333"/>
  </r>
  <r>
    <s v="MEDARDO MOSCOSO"/>
    <n v="140"/>
    <s v="MOSCOSO MEDARDO"/>
    <s v="GT/18"/>
    <s v="Santa Rosa"/>
    <n v="5000150"/>
    <s v="INVERSIONES CAMSA, S.A."/>
    <n v="500019"/>
    <s v="SISTEMA MEJOR AGUA 1100 LTS TRICAPA"/>
    <x v="5"/>
    <n v="9.2012999999999998"/>
    <n v="2"/>
    <s v="Tradicional"/>
    <n v="5000150"/>
    <s v="INVERSIONES CAMSA, S.A."/>
    <s v="CGTM"/>
    <s v="Centro Guatemala Titancasa"/>
    <n v="1"/>
    <n v="973.46"/>
    <n v="19"/>
    <n v="122.70014432197034"/>
    <x v="1"/>
    <n v="5000150"/>
  </r>
  <r>
    <s v="MEDARDO MOSCOSO"/>
    <n v="140"/>
    <s v="MOSCOSO MEDARDO"/>
    <s v="GT/18"/>
    <s v="Santa Rosa"/>
    <n v="5000445"/>
    <s v="FERRETERIA EL ROBLE / EDUARDO LEMUS"/>
    <n v="300002"/>
    <s v="CARTUCHO DE REPUESTO PURIFICADOR"/>
    <x v="8"/>
    <n v="9.2012999999999998"/>
    <n v="2"/>
    <s v="Tradicional"/>
    <n v="5000445"/>
    <s v="FERRETERIA EL ROBLE / EDUARDO LEMUS"/>
    <s v="CGTM"/>
    <s v="Centro Guatemala Titancasa"/>
    <n v="6"/>
    <n v="663.98"/>
    <n v="0"/>
    <n v="83.69161735140824"/>
    <x v="1"/>
    <n v="5000445"/>
  </r>
  <r>
    <s v="MEDARDO MOSCOSO"/>
    <n v="140"/>
    <s v="MOSCOSO MEDARDO"/>
    <s v="GT/18"/>
    <s v="Santa Rosa"/>
    <n v="5000445"/>
    <s v="FERRETERIA EL ROBLE / EDUARDO LEMUS"/>
    <n v="500019"/>
    <s v="SISTEMA MEJOR AGUA 1100 LTS TRICAPA"/>
    <x v="5"/>
    <n v="9.2012999999999998"/>
    <n v="2"/>
    <s v="Tradicional"/>
    <n v="5000445"/>
    <s v="FERRETERIA EL ROBLE / EDUARDO LEMUS"/>
    <s v="CGTM"/>
    <s v="Centro Guatemala Titancasa"/>
    <n v="1"/>
    <n v="973.46"/>
    <n v="19"/>
    <n v="122.70014432197034"/>
    <x v="1"/>
    <n v="5000445"/>
  </r>
  <r>
    <s v="MEDARDO MOSCOSO"/>
    <n v="140"/>
    <s v="MOSCOSO MEDARDO"/>
    <s v="GT/18"/>
    <s v="Santa Rosa"/>
    <n v="5000446"/>
    <s v="ALVAMORA, SOCIEDAD ANONIMA"/>
    <n v="500019"/>
    <s v="SISTEMA MEJOR AGUA 1100 LTS TRICAPA"/>
    <x v="5"/>
    <n v="9.2012999999999998"/>
    <n v="2"/>
    <s v="Tradicional"/>
    <n v="5000446"/>
    <s v="ALVAMORA, SOCIEDAD ANONIMA"/>
    <s v="CGTM"/>
    <s v="Centro Guatemala Titancasa"/>
    <n v="3"/>
    <n v="2799.8"/>
    <n v="57"/>
    <n v="352.90187996697614"/>
    <x v="1"/>
    <n v="5000446"/>
  </r>
  <r>
    <s v="MEDARDO MOSCOSO"/>
    <n v="140"/>
    <s v="MOSCOSO MEDARDO"/>
    <s v="GT/18"/>
    <s v="Santa Rosa"/>
    <n v="5000446"/>
    <s v="ALVAMORA, SOCIEDAD ANONIMA"/>
    <n v="500027"/>
    <s v="SISTEMA MEJOR AGUA 750 LTS TRICAPA"/>
    <x v="5"/>
    <n v="9.2012999999999998"/>
    <n v="2"/>
    <s v="Tradicional"/>
    <n v="5000446"/>
    <s v="ALVAMORA, SOCIEDAD ANONIMA"/>
    <s v="CGTM"/>
    <s v="Centro Guatemala Titancasa"/>
    <n v="3"/>
    <n v="2178.6"/>
    <n v="45"/>
    <n v="274.60248435461608"/>
    <x v="1"/>
    <n v="5000446"/>
  </r>
  <r>
    <s v="MEDARDO MOSCOSO"/>
    <n v="140"/>
    <s v="MOSCOSO MEDARDO"/>
    <s v="GT/18"/>
    <s v="Santa Rosa"/>
    <n v="5000447"/>
    <s v="FERRETERIA EL PAISANO"/>
    <n v="500021"/>
    <s v="SISTEMA MEJOR AGUA 2500 LTS TRICAPA"/>
    <x v="5"/>
    <n v="9.2012999999999998"/>
    <n v="2"/>
    <s v="Tradicional"/>
    <n v="5000447"/>
    <s v="FERRETERIA EL PAISANO"/>
    <s v="CGTM"/>
    <s v="Centro Guatemala Titancasa"/>
    <n v="2"/>
    <n v="3662.59"/>
    <n v="77"/>
    <n v="461.6525810944521"/>
    <x v="1"/>
    <n v="5000447"/>
  </r>
  <r>
    <s v="MEDARDO MOSCOSO"/>
    <n v="140"/>
    <s v="MOSCOSO MEDARDO"/>
    <s v="GT/18"/>
    <s v="Santa Rosa"/>
    <n v="5000447"/>
    <s v="FERRETERIA EL PAISANO"/>
    <n v="500023"/>
    <s v="SISTEMA MEJOR AGUA 450 LTS TRICAPA"/>
    <x v="5"/>
    <n v="9.2012999999999998"/>
    <n v="2"/>
    <s v="Tradicional"/>
    <n v="5000447"/>
    <s v="FERRETERIA EL PAISANO"/>
    <s v="CGTM"/>
    <s v="Centro Guatemala Titancasa"/>
    <n v="2"/>
    <n v="1214.67"/>
    <n v="21"/>
    <n v="153.1035525892874"/>
    <x v="1"/>
    <n v="5000447"/>
  </r>
  <r>
    <s v="MEDARDO MOSCOSO"/>
    <n v="140"/>
    <s v="MOSCOSO MEDARDO"/>
    <s v="GT/18"/>
    <s v="Santa Rosa"/>
    <n v="5000450"/>
    <s v="PEDRO DE PAZ/FERRETERÍA LA ECONÓMIC"/>
    <n v="310035"/>
    <s v="ELECTRONIVEL 5 MTS"/>
    <x v="2"/>
    <n v="9.2012999999999998"/>
    <n v="2"/>
    <s v="Tradicional"/>
    <n v="5000450"/>
    <s v="PEDRO DE PAZ/FERRETERÍA LA ECONÓMIC"/>
    <s v="CGTM"/>
    <s v="Centro Guatemala Titancasa"/>
    <n v="4"/>
    <n v="409.34"/>
    <n v="0"/>
    <n v="51.595419510565748"/>
    <x v="1"/>
    <n v="5000450"/>
  </r>
  <r>
    <s v="MEDARDO MOSCOSO"/>
    <n v="140"/>
    <s v="MOSCOSO MEDARDO"/>
    <s v="GT/18"/>
    <s v="Santa Rosa"/>
    <n v="5000451"/>
    <s v="OSCAR CHACÓN /DISTRIBUIDORA LA PARR"/>
    <n v="500019"/>
    <s v="SISTEMA MEJOR AGUA 1100 LTS TRICAPA"/>
    <x v="5"/>
    <n v="9.2012999999999998"/>
    <n v="2"/>
    <s v="Tradicional"/>
    <n v="5000451"/>
    <s v="OSCAR CHACÓN /DISTRIBUIDORA LA PARR"/>
    <s v="CGTM"/>
    <s v="Centro Guatemala Titancasa"/>
    <n v="13"/>
    <n v="11199.23"/>
    <n v="247"/>
    <n v="1411.6113012295727"/>
    <x v="1"/>
    <n v="5000451"/>
  </r>
  <r>
    <s v="MEDARDO MOSCOSO"/>
    <n v="140"/>
    <s v="MOSCOSO MEDARDO"/>
    <s v="GT/18"/>
    <s v="Santa Rosa"/>
    <n v="5000451"/>
    <s v="OSCAR CHACÓN /DISTRIBUIDORA LA PARR"/>
    <n v="500027"/>
    <s v="SISTEMA MEJOR AGUA 750 LTS TRICAPA"/>
    <x v="5"/>
    <n v="9.2012999999999998"/>
    <n v="2"/>
    <s v="Tradicional"/>
    <n v="5000451"/>
    <s v="OSCAR CHACÓN /DISTRIBUIDORA LA PARR"/>
    <s v="CGTM"/>
    <s v="Centro Guatemala Titancasa"/>
    <n v="2"/>
    <n v="1452.4"/>
    <n v="30"/>
    <n v="183.06832290307742"/>
    <x v="1"/>
    <n v="5000451"/>
  </r>
  <r>
    <s v="MEDARDO MOSCOSO"/>
    <n v="140"/>
    <s v="MOSCOSO MEDARDO"/>
    <s v="GT/18"/>
    <s v="Santa Rosa"/>
    <n v="5000452"/>
    <s v="ECONOBLOCK, S.A."/>
    <n v="310059"/>
    <s v="SISTEMA DE LLENADO LAT 3/4 PLG (BLISTER)"/>
    <x v="2"/>
    <n v="9.2012999999999998"/>
    <n v="2"/>
    <s v="Tradicional"/>
    <n v="5000452"/>
    <s v="ECONOBLOCK, S.A."/>
    <s v="CGTM"/>
    <s v="Centro Guatemala Titancasa"/>
    <n v="5"/>
    <n v="439.47"/>
    <n v="0"/>
    <n v="55.393167079465321"/>
    <x v="1"/>
    <n v="5000452"/>
  </r>
  <r>
    <s v="MEDARDO MOSCOSO"/>
    <n v="140"/>
    <s v="MOSCOSO MEDARDO"/>
    <s v="GT/18"/>
    <s v="Santa Rosa"/>
    <n v="5000452"/>
    <s v="ECONOBLOCK, S.A."/>
    <n v="500027"/>
    <s v="SISTEMA MEJOR AGUA 750 LTS TRICAPA"/>
    <x v="5"/>
    <n v="9.2012999999999998"/>
    <n v="2"/>
    <s v="Tradicional"/>
    <n v="5000452"/>
    <s v="ECONOBLOCK, S.A."/>
    <s v="CGTM"/>
    <s v="Centro Guatemala Titancasa"/>
    <n v="2"/>
    <n v="1514.95"/>
    <n v="30"/>
    <n v="190.95246198155957"/>
    <x v="1"/>
    <n v="5000452"/>
  </r>
  <r>
    <s v="MEDARDO MOSCOSO"/>
    <n v="140"/>
    <s v="MOSCOSO MEDARDO"/>
    <s v="GT/18"/>
    <s v="Santa Rosa"/>
    <n v="5000453"/>
    <s v="FERRETERÍA SAN ANTONIO"/>
    <n v="500019"/>
    <s v="SISTEMA MEJOR AGUA 1100 LTS TRICAPA"/>
    <x v="5"/>
    <n v="9.2012999999999998"/>
    <n v="2"/>
    <s v="Tradicional"/>
    <n v="5000453"/>
    <s v="FERRETERÍA SAN ANTONIO"/>
    <s v="CGTM"/>
    <s v="Centro Guatemala Titancasa"/>
    <n v="2"/>
    <n v="1946.91"/>
    <n v="38"/>
    <n v="245.39902819005124"/>
    <x v="1"/>
    <n v="5000453"/>
  </r>
  <r>
    <s v="MEDARDO MOSCOSO"/>
    <n v="140"/>
    <s v="MOSCOSO MEDARDO"/>
    <s v="GT/18"/>
    <s v="Santa Rosa"/>
    <n v="5000454"/>
    <s v="FERRETERIA MULTIFUERTE/ CONSTRUCCIO"/>
    <n v="500017"/>
    <s v="SISTEMA MEJOR AGUA 1100 LTS H.E. TRICAPA"/>
    <x v="5"/>
    <n v="9.2012999999999998"/>
    <n v="2"/>
    <s v="Tradicional"/>
    <n v="5000454"/>
    <s v="FERRETERIA MULTIFUERTE/ CONSTRUCCIO"/>
    <s v="CGTM"/>
    <s v="Centro Guatemala Titancasa"/>
    <n v="2"/>
    <n v="1833.92"/>
    <n v="58"/>
    <n v="231.15715969320553"/>
    <x v="1"/>
    <n v="5000454"/>
  </r>
  <r>
    <s v="MEDARDO MOSCOSO"/>
    <n v="140"/>
    <s v="MOSCOSO MEDARDO"/>
    <s v="GT/18"/>
    <s v="Santa Rosa"/>
    <n v="5000454"/>
    <s v="FERRETERIA MULTIFUERTE/ CONSTRUCCIO"/>
    <n v="500021"/>
    <s v="SISTEMA MEJOR AGUA 2500 LTS TRICAPA"/>
    <x v="5"/>
    <n v="9.2012999999999998"/>
    <n v="2"/>
    <s v="Tradicional"/>
    <n v="5000454"/>
    <s v="FERRETERIA MULTIFUERTE/ CONSTRUCCIO"/>
    <s v="CGTM"/>
    <s v="Centro Guatemala Titancasa"/>
    <n v="2"/>
    <n v="3203.69"/>
    <n v="77"/>
    <n v="403.81035210779402"/>
    <x v="1"/>
    <n v="5000454"/>
  </r>
  <r>
    <s v="MEDARDO MOSCOSO"/>
    <n v="140"/>
    <s v="MOSCOSO MEDARDO"/>
    <s v="GT/18"/>
    <s v="Santa Rosa"/>
    <n v="5000454"/>
    <s v="FERRETERIA MULTIFUERTE/ CONSTRUCCIO"/>
    <n v="500027"/>
    <s v="SISTEMA MEJOR AGUA 750 LTS TRICAPA"/>
    <x v="5"/>
    <n v="9.2012999999999998"/>
    <n v="2"/>
    <s v="Tradicional"/>
    <n v="5000454"/>
    <s v="FERRETERIA MULTIFUERTE/ CONSTRUCCIO"/>
    <s v="CGTM"/>
    <s v="Centro Guatemala Titancasa"/>
    <n v="1"/>
    <n v="662.57"/>
    <n v="15"/>
    <n v="83.513893352996419"/>
    <x v="1"/>
    <n v="5000454"/>
  </r>
  <r>
    <s v="MEDARDO MOSCOSO"/>
    <n v="140"/>
    <s v="MOSCOSO MEDARDO"/>
    <s v="GT/18"/>
    <s v="Santa Rosa"/>
    <n v="5000455"/>
    <s v="LAS MEJORES CONSTRUCCIONES, S.A."/>
    <n v="500122"/>
    <s v="Sistema Mejor Agua 1700 lts BICAPA"/>
    <x v="5"/>
    <n v="9.2012999999999998"/>
    <n v="2"/>
    <s v="Tradicional"/>
    <n v="5000455"/>
    <s v="LAS MEJORES CONSTRUCCIONES, S.A."/>
    <s v="CGTM"/>
    <s v="Centro Guatemala Titancasa"/>
    <n v="2"/>
    <n v="2779.87"/>
    <n v="55"/>
    <n v="350.38979536531104"/>
    <x v="1"/>
    <n v="5000455"/>
  </r>
  <r>
    <s v="MEDARDO MOSCOSO"/>
    <n v="140"/>
    <s v="MOSCOSO MEDARDO"/>
    <s v="GT/18"/>
    <s v="Santa Rosa"/>
    <n v="5000462"/>
    <s v="JUAN  ALBERTO ARREDONDO GARCIA/ BLO"/>
    <n v="310059"/>
    <s v="SISTEMA DE LLENADO LAT 3/4 PLG (BLISTER)"/>
    <x v="2"/>
    <n v="9.2012999999999998"/>
    <n v="2"/>
    <s v="Tradicional"/>
    <n v="5000462"/>
    <s v="JUAN  ALBERTO ARREDONDO GARCIA/ BLO"/>
    <s v="CGTM"/>
    <s v="Centro Guatemala Titancasa"/>
    <n v="3"/>
    <n v="263.68"/>
    <n v="0"/>
    <n v="33.235648156901298"/>
    <x v="1"/>
    <n v="5000462"/>
  </r>
  <r>
    <s v="MEDARDO MOSCOSO"/>
    <n v="140"/>
    <s v="MOSCOSO MEDARDO"/>
    <s v="GT/18"/>
    <s v="Santa Rosa"/>
    <n v="5000462"/>
    <s v="JUAN  ALBERTO ARREDONDO GARCIA/ BLO"/>
    <n v="500021"/>
    <s v="SISTEMA MEJOR AGUA 2500 LTS TRICAPA"/>
    <x v="5"/>
    <n v="9.2012999999999998"/>
    <n v="2"/>
    <s v="Tradicional"/>
    <n v="5000462"/>
    <s v="JUAN  ALBERTO ARREDONDO GARCIA/ BLO"/>
    <s v="CGTM"/>
    <s v="Centro Guatemala Titancasa"/>
    <n v="1"/>
    <n v="1831.3"/>
    <n v="39"/>
    <n v="230.82692077417076"/>
    <x v="1"/>
    <n v="5000462"/>
  </r>
  <r>
    <s v="MEDARDO MOSCOSO"/>
    <n v="140"/>
    <s v="MOSCOSO MEDARDO"/>
    <s v="GT/18"/>
    <s v="Santa Rosa"/>
    <n v="5000462"/>
    <s v="JUAN  ALBERTO ARREDONDO GARCIA/ BLO"/>
    <n v="510127"/>
    <s v="CISTERNA GPV 2,800 LITROS EQ C/HIDRO 1/2"/>
    <x v="11"/>
    <n v="9.2012999999999998"/>
    <n v="2"/>
    <s v="Tradicional"/>
    <n v="5000462"/>
    <s v="JUAN  ALBERTO ARREDONDO GARCIA/ BLO"/>
    <s v="CGTM"/>
    <s v="Centro Guatemala Titancasa"/>
    <n v="1"/>
    <n v="4028.45"/>
    <n v="50"/>
    <n v="507.7675470937084"/>
    <x v="1"/>
    <n v="5000462"/>
  </r>
  <r>
    <s v="MEDARDO MOSCOSO"/>
    <n v="140"/>
    <s v="MOSCOSO MEDARDO"/>
    <s v="GT/18"/>
    <s v="Santa Rosa"/>
    <n v="5000462"/>
    <s v="JUAN  ALBERTO ARREDONDO GARCIA/ BLO"/>
    <n v="700486"/>
    <s v="TAPA CLICK NEGRA 18 PLG"/>
    <x v="4"/>
    <n v="9.2012999999999998"/>
    <n v="2"/>
    <s v="Tradicional"/>
    <n v="5000462"/>
    <s v="JUAN  ALBERTO ARREDONDO GARCIA/ BLO"/>
    <s v="CGTM"/>
    <s v="Centro Guatemala Titancasa"/>
    <n v="3"/>
    <n v="190.61"/>
    <n v="3"/>
    <n v="24.025511586722381"/>
    <x v="1"/>
    <n v="5000462"/>
  </r>
  <r>
    <s v="MEDARDO MOSCOSO"/>
    <n v="140"/>
    <s v="MOSCOSO MEDARDO"/>
    <s v="GT/22"/>
    <s v="Zacapa"/>
    <n v="5800018"/>
    <s v="NORMA MARIVEL VELASQUEZ SOLIS"/>
    <n v="500021"/>
    <s v="SISTEMA MEJOR AGUA 2500 LTS TRICAPA"/>
    <x v="5"/>
    <n v="9.2012999999999998"/>
    <n v="2"/>
    <s v="Tradicional"/>
    <n v="5800018"/>
    <s v="NORMA MARIVEL VELASQUEZ SOLIS"/>
    <s v="CGTM"/>
    <s v="Centro Guatemala Titancasa"/>
    <n v="1"/>
    <n v="1927.68"/>
    <n v="39"/>
    <n v="242.97517536064737"/>
    <x v="1"/>
    <n v="5800018"/>
  </r>
  <r>
    <s v="MEDARDO MOSCOSO"/>
    <n v="140"/>
    <s v="MOSCOSO MEDARDO"/>
    <s v="GT/23"/>
    <s v="Guatemala"/>
    <n v="5000126"/>
    <s v="EPICENTRO"/>
    <n v="300000"/>
    <s v="CARTUCHO DE REPUESTO FILTRO ESTANDAR"/>
    <x v="1"/>
    <n v="9.2012999999999998"/>
    <n v="2"/>
    <s v="Tradicional"/>
    <n v="5000126"/>
    <s v="EPICENTRO"/>
    <s v="CGTM"/>
    <s v="Centro Guatemala Titancasa"/>
    <n v="6"/>
    <n v="235.39"/>
    <n v="1"/>
    <n v="29.669824103659725"/>
    <x v="1"/>
    <n v="5000126"/>
  </r>
  <r>
    <s v="MEDARDO MOSCOSO"/>
    <n v="140"/>
    <s v="MOSCOSO MEDARDO"/>
    <s v="GT/23"/>
    <s v="Guatemala"/>
    <n v="5000126"/>
    <s v="EPICENTRO"/>
    <n v="310035"/>
    <s v="ELECTRONIVEL 5 MTS"/>
    <x v="2"/>
    <n v="9.2012999999999998"/>
    <n v="2"/>
    <s v="Tradicional"/>
    <n v="5000126"/>
    <s v="EPICENTRO"/>
    <s v="CGTM"/>
    <s v="Centro Guatemala Titancasa"/>
    <n v="1"/>
    <n v="102.33"/>
    <n v="0"/>
    <n v="12.898224650696715"/>
    <x v="1"/>
    <n v="5000126"/>
  </r>
  <r>
    <s v="MEDARDO MOSCOSO"/>
    <n v="140"/>
    <s v="MOSCOSO MEDARDO"/>
    <s v="GT/23"/>
    <s v="Guatemala"/>
    <n v="5000126"/>
    <s v="EPICENTRO"/>
    <n v="310054"/>
    <s v="MULTICONECTOR C/VALV-TUERCA UNION INTEG"/>
    <x v="2"/>
    <n v="9.2012999999999998"/>
    <n v="2"/>
    <s v="Tradicional"/>
    <n v="5000126"/>
    <s v="EPICENTRO"/>
    <s v="CGTM"/>
    <s v="Centro Guatemala Titancasa"/>
    <n v="6"/>
    <n v="275.02"/>
    <n v="0"/>
    <n v="34.665002867532593"/>
    <x v="1"/>
    <n v="5000126"/>
  </r>
  <r>
    <s v="MEDARDO MOSCOSO"/>
    <n v="140"/>
    <s v="MOSCOSO MEDARDO"/>
    <s v="GT/23"/>
    <s v="Guatemala"/>
    <n v="5000126"/>
    <s v="EPICENTRO"/>
    <n v="500019"/>
    <s v="SISTEMA MEJOR AGUA 1100 LTS TRICAPA"/>
    <x v="5"/>
    <n v="9.2012999999999998"/>
    <n v="2"/>
    <s v="Tradicional"/>
    <n v="5000126"/>
    <s v="EPICENTRO"/>
    <s v="CGTM"/>
    <s v="Centro Guatemala Titancasa"/>
    <n v="1"/>
    <n v="973.46"/>
    <n v="19"/>
    <n v="122.70014432197034"/>
    <x v="1"/>
    <n v="5000126"/>
  </r>
  <r>
    <s v="MEDARDO MOSCOSO"/>
    <n v="140"/>
    <s v="MOSCOSO MEDARDO"/>
    <s v="GT/23"/>
    <s v="Guatemala"/>
    <n v="5000146"/>
    <s v="REGEPLAST, S.A."/>
    <n v="300000"/>
    <s v="CARTUCHO DE REPUESTO FILTRO ESTANDAR"/>
    <x v="1"/>
    <n v="9.2012999999999998"/>
    <n v="2"/>
    <s v="Tradicional"/>
    <n v="5000146"/>
    <s v="REGEPLAST, S.A."/>
    <s v="CGTM"/>
    <s v="Centro Guatemala Titancasa"/>
    <n v="18"/>
    <n v="677.02"/>
    <n v="2"/>
    <n v="85.335249223245285"/>
    <x v="1"/>
    <n v="5000146"/>
  </r>
  <r>
    <s v="MEDARDO MOSCOSO"/>
    <n v="140"/>
    <s v="MOSCOSO MEDARDO"/>
    <s v="GT/23"/>
    <s v="Guatemala"/>
    <n v="5000146"/>
    <s v="REGEPLAST, S.A."/>
    <n v="300002"/>
    <s v="CARTUCHO DE REPUESTO PURIFICADOR"/>
    <x v="8"/>
    <n v="9.2012999999999998"/>
    <n v="2"/>
    <s v="Tradicional"/>
    <n v="5000146"/>
    <s v="REGEPLAST, S.A."/>
    <s v="CGTM"/>
    <s v="Centro Guatemala Titancasa"/>
    <n v="6"/>
    <n v="636.57000000000005"/>
    <n v="0"/>
    <n v="80.236713240437894"/>
    <x v="1"/>
    <n v="5000146"/>
  </r>
  <r>
    <s v="MEDARDO MOSCOSO"/>
    <n v="140"/>
    <s v="MOSCOSO MEDARDO"/>
    <s v="GT/23"/>
    <s v="Guatemala"/>
    <n v="5000146"/>
    <s v="REGEPLAST, S.A."/>
    <n v="300003"/>
    <s v="FILTRO ESTANDAR"/>
    <x v="1"/>
    <n v="9.2012999999999998"/>
    <n v="2"/>
    <s v="Tradicional"/>
    <n v="5000146"/>
    <s v="REGEPLAST, S.A."/>
    <s v="CGTM"/>
    <s v="Centro Guatemala Titancasa"/>
    <n v="6"/>
    <n v="723.38"/>
    <n v="6"/>
    <n v="91.178713454715037"/>
    <x v="1"/>
    <n v="5000146"/>
  </r>
  <r>
    <s v="MEDARDO MOSCOSO"/>
    <n v="140"/>
    <s v="MOSCOSO MEDARDO"/>
    <s v="GT/23"/>
    <s v="Guatemala"/>
    <n v="5000146"/>
    <s v="REGEPLAST, S.A."/>
    <n v="300008"/>
    <s v="PURIFICADOR SOBRE TARJA"/>
    <x v="8"/>
    <n v="9.2012999999999998"/>
    <n v="2"/>
    <s v="Tradicional"/>
    <n v="5000146"/>
    <s v="REGEPLAST, S.A."/>
    <s v="CGTM"/>
    <s v="Centro Guatemala Titancasa"/>
    <n v="6"/>
    <n v="2448.44"/>
    <n v="0"/>
    <n v="308.61457210741588"/>
    <x v="1"/>
    <n v="5000146"/>
  </r>
  <r>
    <s v="MEDARDO MOSCOSO"/>
    <n v="140"/>
    <s v="MOSCOSO MEDARDO"/>
    <s v="GT/23"/>
    <s v="Guatemala"/>
    <n v="5000146"/>
    <s v="REGEPLAST, S.A."/>
    <n v="310035"/>
    <s v="ELECTRONIVEL 5 MTS"/>
    <x v="2"/>
    <n v="9.2012999999999998"/>
    <n v="2"/>
    <s v="Tradicional"/>
    <n v="5000146"/>
    <s v="REGEPLAST, S.A."/>
    <s v="CGTM"/>
    <s v="Centro Guatemala Titancasa"/>
    <n v="10"/>
    <n v="932.04"/>
    <n v="0"/>
    <n v="117.47934431188671"/>
    <x v="1"/>
    <n v="5000146"/>
  </r>
  <r>
    <s v="MEDARDO MOSCOSO"/>
    <n v="140"/>
    <s v="MOSCOSO MEDARDO"/>
    <s v="GT/23"/>
    <s v="Guatemala"/>
    <n v="5000146"/>
    <s v="REGEPLAST, S.A."/>
    <n v="310054"/>
    <s v="MULTICONECTOR C/VALV-TUERCA UNION INTEG"/>
    <x v="2"/>
    <n v="9.2012999999999998"/>
    <n v="2"/>
    <s v="Tradicional"/>
    <n v="5000146"/>
    <s v="REGEPLAST, S.A."/>
    <s v="CGTM"/>
    <s v="Centro Guatemala Titancasa"/>
    <n v="15"/>
    <n v="659.18"/>
    <n v="0"/>
    <n v="83.086599484474348"/>
    <x v="1"/>
    <n v="5000146"/>
  </r>
  <r>
    <s v="MEDARDO MOSCOSO"/>
    <n v="140"/>
    <s v="MOSCOSO MEDARDO"/>
    <s v="GT/23"/>
    <s v="Guatemala"/>
    <n v="5000146"/>
    <s v="REGEPLAST, S.A."/>
    <n v="500021"/>
    <s v="SISTEMA MEJOR AGUA 2500 LTS TRICAPA"/>
    <x v="5"/>
    <n v="9.2012999999999998"/>
    <n v="2"/>
    <s v="Tradicional"/>
    <n v="5000146"/>
    <s v="REGEPLAST, S.A."/>
    <s v="CGTM"/>
    <s v="Centro Guatemala Titancasa"/>
    <n v="1"/>
    <n v="1755.69"/>
    <n v="39"/>
    <n v="221.29662891607268"/>
    <x v="1"/>
    <n v="5000146"/>
  </r>
  <r>
    <s v="MEDARDO MOSCOSO"/>
    <n v="140"/>
    <s v="MOSCOSO MEDARDO"/>
    <s v="GT/23"/>
    <s v="Guatemala"/>
    <n v="5000162"/>
    <s v="LORENZO ESCOBAR/ FERRETERIA EL TRIU"/>
    <n v="500019"/>
    <s v="SISTEMA MEJOR AGUA 1100 LTS TRICAPA"/>
    <x v="5"/>
    <n v="9.2012999999999998"/>
    <n v="2"/>
    <s v="Tradicional"/>
    <n v="5000162"/>
    <s v="LORENZO ESCOBAR/ FERRETERIA EL TRIU"/>
    <s v="CGTM"/>
    <s v="Centro Guatemala Titancasa"/>
    <n v="2"/>
    <n v="2049.38"/>
    <n v="38"/>
    <n v="258.31489919520021"/>
    <x v="1"/>
    <n v="5000162"/>
  </r>
  <r>
    <s v="MEDARDO MOSCOSO"/>
    <n v="140"/>
    <s v="MOSCOSO MEDARDO"/>
    <s v="GT/23"/>
    <s v="Guatemala"/>
    <n v="5000171"/>
    <s v="EDNA RAMIREZ AVILA / ALUMINIOS Y AC"/>
    <n v="300000"/>
    <s v="CARTUCHO DE REPUESTO FILTRO ESTANDAR"/>
    <x v="1"/>
    <n v="9.2012999999999998"/>
    <n v="2"/>
    <s v="Tradicional"/>
    <n v="5000171"/>
    <s v="EDNA RAMIREZ AVILA / ALUMINIOS Y AC"/>
    <s v="CGTM"/>
    <s v="Centro Guatemala Titancasa"/>
    <n v="12"/>
    <n v="470.78"/>
    <n v="1"/>
    <n v="59.339648207319449"/>
    <x v="1"/>
    <n v="5000171"/>
  </r>
  <r>
    <s v="MEDARDO MOSCOSO"/>
    <n v="140"/>
    <s v="MOSCOSO MEDARDO"/>
    <s v="GT/23"/>
    <s v="Guatemala"/>
    <n v="5000171"/>
    <s v="EDNA RAMIREZ AVILA / ALUMINIOS Y AC"/>
    <n v="310059"/>
    <s v="SISTEMA DE LLENADO LAT 3/4 PLG (BLISTER)"/>
    <x v="2"/>
    <n v="9.2012999999999998"/>
    <n v="2"/>
    <s v="Tradicional"/>
    <n v="5000171"/>
    <s v="EDNA RAMIREZ AVILA / ALUMINIOS Y AC"/>
    <s v="CGTM"/>
    <s v="Centro Guatemala Titancasa"/>
    <n v="1"/>
    <n v="87.89"/>
    <n v="0"/>
    <n v="11.078129234337284"/>
    <x v="1"/>
    <n v="5000171"/>
  </r>
  <r>
    <s v="MEDARDO MOSCOSO"/>
    <n v="140"/>
    <s v="MOSCOSO MEDARDO"/>
    <s v="GT/23"/>
    <s v="Guatemala"/>
    <n v="5000176"/>
    <s v="MARIA ANDREA GARCIA AREVALO/ FERREP"/>
    <n v="300000"/>
    <s v="CARTUCHO DE REPUESTO FILTRO ESTANDAR"/>
    <x v="1"/>
    <n v="9.2012999999999998"/>
    <n v="2"/>
    <s v="Tradicional"/>
    <n v="5000176"/>
    <s v="MARIA ANDREA GARCIA AREVALO/ FERREP"/>
    <s v="CGTM"/>
    <s v="Centro Guatemala Titancasa"/>
    <n v="12"/>
    <n v="495.56"/>
    <n v="1"/>
    <n v="62.463052945365625"/>
    <x v="1"/>
    <n v="5000176"/>
  </r>
  <r>
    <s v="MEDARDO MOSCOSO"/>
    <n v="140"/>
    <s v="MOSCOSO MEDARDO"/>
    <s v="GT/23"/>
    <s v="Guatemala"/>
    <n v="5000184"/>
    <s v="DIST. LA FERRE, S.A."/>
    <n v="300000"/>
    <s v="CARTUCHO DE REPUESTO FILTRO ESTANDAR"/>
    <x v="1"/>
    <n v="9.2012999999999998"/>
    <n v="2"/>
    <s v="Tradicional"/>
    <n v="5000184"/>
    <s v="DIST. LA FERRE, S.A."/>
    <s v="CGTM"/>
    <s v="Centro Guatemala Titancasa"/>
    <n v="6"/>
    <n v="237.55"/>
    <n v="1"/>
    <n v="29.942082143779977"/>
    <x v="1"/>
    <n v="5000184"/>
  </r>
  <r>
    <s v="MEDARDO MOSCOSO"/>
    <n v="140"/>
    <s v="MOSCOSO MEDARDO"/>
    <s v="GT/23"/>
    <s v="Guatemala"/>
    <n v="5000184"/>
    <s v="DIST. LA FERRE, S.A."/>
    <n v="300003"/>
    <s v="FILTRO ESTANDAR"/>
    <x v="1"/>
    <n v="9.2012999999999998"/>
    <n v="2"/>
    <s v="Tradicional"/>
    <n v="5000184"/>
    <s v="DIST. LA FERRE, S.A."/>
    <s v="CGTM"/>
    <s v="Centro Guatemala Titancasa"/>
    <n v="1"/>
    <n v="133.59"/>
    <n v="1"/>
    <n v="16.838403509103628"/>
    <x v="1"/>
    <n v="5000184"/>
  </r>
  <r>
    <s v="MEDARDO MOSCOSO"/>
    <n v="140"/>
    <s v="MOSCOSO MEDARDO"/>
    <s v="GT/23"/>
    <s v="Guatemala"/>
    <n v="5000184"/>
    <s v="DIST. LA FERRE, S.A."/>
    <n v="310063"/>
    <s v="SMA C/FILTRO-MULTIC-VALV ESF INTEG MX-GU"/>
    <x v="4"/>
    <n v="9.2012999999999998"/>
    <n v="2"/>
    <s v="Tradicional"/>
    <n v="5000184"/>
    <s v="DIST. LA FERRE, S.A."/>
    <s v="CGTM"/>
    <s v="Centro Guatemala Titancasa"/>
    <n v="1"/>
    <n v="171"/>
    <n v="0"/>
    <n v="21.553761509519578"/>
    <x v="1"/>
    <n v="5000184"/>
  </r>
  <r>
    <s v="MEDARDO MOSCOSO"/>
    <n v="140"/>
    <s v="MOSCOSO MEDARDO"/>
    <s v="GT/23"/>
    <s v="Guatemala"/>
    <n v="5000184"/>
    <s v="DIST. LA FERRE, S.A."/>
    <n v="500023"/>
    <s v="SISTEMA MEJOR AGUA 450 LTS TRICAPA"/>
    <x v="5"/>
    <n v="9.2012999999999998"/>
    <n v="2"/>
    <s v="Tradicional"/>
    <n v="5000184"/>
    <s v="DIST. LA FERRE, S.A."/>
    <s v="CGTM"/>
    <s v="Centro Guatemala Titancasa"/>
    <n v="1"/>
    <n v="612.91"/>
    <n v="11"/>
    <n v="77.254479338009617"/>
    <x v="1"/>
    <n v="5000184"/>
  </r>
  <r>
    <s v="MEDARDO MOSCOSO"/>
    <n v="140"/>
    <s v="MOSCOSO MEDARDO"/>
    <s v="GT/23"/>
    <s v="Guatemala"/>
    <n v="5000184"/>
    <s v="DIST. LA FERRE, S.A."/>
    <n v="520001"/>
    <s v="BIODIGESTOR AUTOLIMPIABLE 3000 LTS"/>
    <x v="10"/>
    <n v="9.2012999999999998"/>
    <n v="2"/>
    <s v="Tradicional"/>
    <n v="5000184"/>
    <s v="DIST. LA FERRE, S.A."/>
    <s v="CGTM"/>
    <s v="Centro Guatemala Titancasa"/>
    <n v="1"/>
    <n v="22265.3"/>
    <n v="132"/>
    <n v="2806.4383984672882"/>
    <x v="1"/>
    <n v="5000184"/>
  </r>
  <r>
    <s v="MEDARDO MOSCOSO"/>
    <n v="140"/>
    <s v="MOSCOSO MEDARDO"/>
    <s v="GT/23"/>
    <s v="Guatemala"/>
    <n v="5000184"/>
    <s v="DIST. LA FERRE, S.A."/>
    <n v="700486"/>
    <s v="TAPA CLICK NEGRA 18 PLG"/>
    <x v="4"/>
    <n v="9.2012999999999998"/>
    <n v="2"/>
    <s v="Tradicional"/>
    <n v="5000184"/>
    <s v="DIST. LA FERRE, S.A."/>
    <s v="CGTM"/>
    <s v="Centro Guatemala Titancasa"/>
    <n v="1"/>
    <n v="64.12"/>
    <n v="1"/>
    <n v="8.0820303391251187"/>
    <x v="1"/>
    <n v="5000184"/>
  </r>
  <r>
    <s v="MEDARDO MOSCOSO"/>
    <n v="140"/>
    <s v="MOSCOSO MEDARDO"/>
    <s v="GT/23"/>
    <s v="Guatemala"/>
    <n v="5000249"/>
    <s v="FERRETERÍA PRESERCO"/>
    <n v="500023"/>
    <s v="SISTEMA MEJOR AGUA 450 LTS TRICAPA"/>
    <x v="5"/>
    <n v="9.2012999999999998"/>
    <n v="2"/>
    <s v="Tradicional"/>
    <n v="5000249"/>
    <s v="FERRETERÍA PRESERCO"/>
    <s v="CGTM"/>
    <s v="Centro Guatemala Titancasa"/>
    <n v="2"/>
    <n v="1214.67"/>
    <n v="21"/>
    <n v="153.1035525892874"/>
    <x v="1"/>
    <n v="5000249"/>
  </r>
  <r>
    <s v="MEDARDO MOSCOSO"/>
    <n v="140"/>
    <s v="MOSCOSO MEDARDO"/>
    <s v="GT/23"/>
    <s v="Guatemala"/>
    <n v="5000596"/>
    <s v="FERRECOMER, S.A."/>
    <n v="500021"/>
    <s v="SISTEMA MEJOR AGUA 2500 LTS TRICAPA"/>
    <x v="5"/>
    <n v="9.2012999999999998"/>
    <n v="2"/>
    <s v="Tradicional"/>
    <n v="5300038"/>
    <s v="FERRECOMER CARRET. SALV."/>
    <s v="CGTM"/>
    <s v="Centro Guatemala Titancasa"/>
    <n v="1"/>
    <n v="1700.25"/>
    <n v="39"/>
    <n v="214.30867255298634"/>
    <x v="1"/>
    <n v="5000596"/>
  </r>
  <r>
    <s v="MEDARDO MOSCOSO"/>
    <n v="140"/>
    <s v="MOSCOSO MEDARDO"/>
    <s v="GT/23"/>
    <s v="Guatemala"/>
    <n v="5002365"/>
    <s v="GRUPO FERROSO"/>
    <n v="400062"/>
    <s v="FLETE TERRESTRE"/>
    <x v="0"/>
    <n v="9.2012999999999998"/>
    <n v="2"/>
    <s v="Tradicional"/>
    <n v="5002365"/>
    <s v="GRUPO FERROSO"/>
    <s v="CGTM"/>
    <s v="Centro Guatemala Titancasa"/>
    <n v="1"/>
    <n v="446.43"/>
    <n v="0"/>
    <n v="56.270442986519448"/>
    <x v="1"/>
    <s v="NO"/>
  </r>
  <r>
    <s v="MEDARDO MOSCOSO"/>
    <n v="140"/>
    <s v="MOSCOSO MEDARDO"/>
    <s v="GT/23"/>
    <s v="Guatemala"/>
    <n v="5002365"/>
    <s v="GRUPO FERROSO"/>
    <n v="520002"/>
    <s v="BIODIGESTOR AUTOLIMPIABLE 600 LTS"/>
    <x v="10"/>
    <n v="9.2012999999999998"/>
    <n v="2"/>
    <s v="Tradicional"/>
    <n v="5002365"/>
    <s v="GRUPO FERROSO"/>
    <s v="CGTM"/>
    <s v="Centro Guatemala Titancasa"/>
    <n v="1"/>
    <n v="3386.19"/>
    <n v="23"/>
    <n v="426.81363559017603"/>
    <x v="1"/>
    <s v="NO"/>
  </r>
  <r>
    <s v="MEDARDO MOSCOSO"/>
    <n v="140"/>
    <s v="MOSCOSO MEDARDO"/>
    <s v="GT/23"/>
    <s v="Guatemala"/>
    <n v="5800024"/>
    <s v="PRODUCTOS HIDRAULICOS DE CENTROAMER"/>
    <n v="310059"/>
    <s v="SISTEMA DE LLENADO LAT 3/4 PLG (BLISTER)"/>
    <x v="2"/>
    <n v="9.2012999999999998"/>
    <n v="2"/>
    <s v="Tradicional"/>
    <n v="5800024"/>
    <s v="PRODUCTOS HIDRAULICOS DE CENTROAMER"/>
    <s v="CGTM"/>
    <s v="Centro Guatemala Titancasa"/>
    <n v="15"/>
    <n v="1252.49"/>
    <n v="0"/>
    <n v="157.87058919917061"/>
    <x v="1"/>
    <n v="5800024"/>
  </r>
  <r>
    <s v="MEDARDO MOSCOSO"/>
    <n v="140"/>
    <s v="MOSCOSO MEDARDO"/>
    <s v="GT/23"/>
    <s v="Guatemala"/>
    <n v="5800062"/>
    <s v="CELASA INGENIERIA Y EQUIPOS, S.A."/>
    <n v="500019"/>
    <s v="SISTEMA MEJOR AGUA 1100 LTS TRICAPA"/>
    <x v="5"/>
    <n v="9.2012999999999998"/>
    <n v="2"/>
    <s v="Tradicional"/>
    <n v="5300091"/>
    <s v="CELASA INGENIERIA Y EQUIPOS, S.A."/>
    <s v="CGTM"/>
    <s v="Centro Guatemala Titancasa"/>
    <n v="1"/>
    <n v="982.39"/>
    <n v="19"/>
    <n v="123.82572964524525"/>
    <x v="1"/>
    <n v="5800062"/>
  </r>
  <r>
    <s v="MEDARDO MOSCOSO"/>
    <n v="140"/>
    <s v="MOSCOSO MEDARDO"/>
    <s v="GT/23"/>
    <s v="Guatemala"/>
    <n v="5800103"/>
    <s v="DIFAMI  S.A."/>
    <n v="500019"/>
    <s v="SISTEMA MEJOR AGUA 1100 LTS TRICAPA"/>
    <x v="5"/>
    <n v="9.2012999999999998"/>
    <n v="2"/>
    <s v="Tradicional"/>
    <n v="5300128"/>
    <s v="LA ECONOMICA"/>
    <s v="CGTM"/>
    <s v="Centro Guatemala Titancasa"/>
    <n v="13"/>
    <n v="10204.56"/>
    <n v="247"/>
    <n v="1286.2377342080883"/>
    <x v="1"/>
    <n v="5800103"/>
  </r>
  <r>
    <s v="MEDARDO MOSCOSO"/>
    <n v="140"/>
    <s v="MOSCOSO MEDARDO"/>
    <s v="GT/23"/>
    <s v="Guatemala"/>
    <n v="5800119"/>
    <s v="FERRECOMER, S.A."/>
    <n v="310054"/>
    <s v="MULTICONECTOR C/VALV-TUERCA UNION INTEG"/>
    <x v="2"/>
    <n v="9.2012999999999998"/>
    <n v="2"/>
    <s v="Tradicional"/>
    <n v="5300139"/>
    <s v="FERRECOMER"/>
    <s v="CGTM"/>
    <s v="Centro Guatemala Titancasa"/>
    <n v="6"/>
    <n v="255.34"/>
    <n v="0"/>
    <n v="32.184429613103681"/>
    <x v="1"/>
    <n v="5800119"/>
  </r>
  <r>
    <s v="MEDARDO MOSCOSO"/>
    <n v="140"/>
    <s v="MOSCOSO MEDARDO"/>
    <s v="GT/23"/>
    <s v="Guatemala"/>
    <n v="5800119"/>
    <s v="FERRECOMER, S.A."/>
    <n v="500021"/>
    <s v="SISTEMA MEJOR AGUA 2500 LTS TRICAPA"/>
    <x v="5"/>
    <n v="9.2012999999999998"/>
    <n v="2"/>
    <s v="Tradicional"/>
    <n v="5300139"/>
    <s v="FERRECOMER"/>
    <s v="CGTM"/>
    <s v="Centro Guatemala Titancasa"/>
    <n v="1"/>
    <n v="1700.25"/>
    <n v="39"/>
    <n v="214.30867255298634"/>
    <x v="1"/>
    <n v="5800119"/>
  </r>
  <r>
    <s v="MEDARDO MOSCOSO"/>
    <n v="140"/>
    <s v="MOSCOSO MEDARDO"/>
    <s v="GT/23"/>
    <s v="Guatemala"/>
    <n v="5800119"/>
    <s v="FERRECOMER, S.A."/>
    <n v="500023"/>
    <s v="SISTEMA MEJOR AGUA 450 LTS TRICAPA"/>
    <x v="5"/>
    <n v="9.2012999999999998"/>
    <n v="2"/>
    <s v="Tradicional"/>
    <n v="5300139"/>
    <s v="FERRECOMER"/>
    <s v="CGTM"/>
    <s v="Centro Guatemala Titancasa"/>
    <n v="1"/>
    <n v="563.88"/>
    <n v="11"/>
    <n v="71.07447391805789"/>
    <x v="1"/>
    <n v="5800119"/>
  </r>
  <r>
    <s v="MEDARDO MOSCOSO"/>
    <n v="140"/>
    <s v="MOSCOSO MEDARDO"/>
    <s v="GT/23"/>
    <s v="Guatemala"/>
    <n v="5800119"/>
    <s v="FERRECOMER, S.A."/>
    <n v="700486"/>
    <s v="TAPA CLICK NEGRA 18 PLG"/>
    <x v="4"/>
    <n v="9.2012999999999998"/>
    <n v="2"/>
    <s v="Tradicional"/>
    <n v="5300139"/>
    <s v="FERRECOMER"/>
    <s v="CGTM"/>
    <s v="Centro Guatemala Titancasa"/>
    <n v="3"/>
    <n v="176.97"/>
    <n v="3"/>
    <n v="22.306252481518595"/>
    <x v="1"/>
    <n v="5800119"/>
  </r>
  <r>
    <s v="MEDARDO MOSCOSO"/>
    <n v="140"/>
    <s v="MOSCOSO MEDARDO"/>
    <s v="GT/23"/>
    <s v="Guatemala"/>
    <n v="5800128"/>
    <s v="FERRETERIA EL AHORRO"/>
    <n v="310059"/>
    <s v="SISTEMA DE LLENADO LAT 3/4 PLG (BLISTER)"/>
    <x v="2"/>
    <n v="9.2012999999999998"/>
    <n v="2"/>
    <s v="Tradicional"/>
    <n v="5800128"/>
    <s v="FERRETERIA EL AHORRO"/>
    <s v="CGTM"/>
    <s v="Centro Guatemala Titancasa"/>
    <n v="2"/>
    <n v="175.79"/>
    <n v="0"/>
    <n v="22.157518922564012"/>
    <x v="1"/>
    <n v="5800128"/>
  </r>
  <r>
    <s v="MEDARDO MOSCOSO"/>
    <n v="140"/>
    <s v="MOSCOSO MEDARDO"/>
    <s v="GT/23"/>
    <s v="Guatemala"/>
    <n v="5800128"/>
    <s v="FERRETERIA EL AHORRO"/>
    <n v="310088"/>
    <s v="VALVULA DE PIE (PICHANCHA)"/>
    <x v="2"/>
    <n v="9.2012999999999998"/>
    <n v="2"/>
    <s v="Tradicional"/>
    <n v="5800128"/>
    <s v="FERRETERIA EL AHORRO"/>
    <s v="CGTM"/>
    <s v="Centro Guatemala Titancasa"/>
    <n v="2"/>
    <n v="30.65"/>
    <n v="0"/>
    <n v="3.8632911711507312"/>
    <x v="1"/>
    <n v="5800128"/>
  </r>
  <r>
    <s v="MEDARDO MOSCOSO"/>
    <n v="140"/>
    <s v="MOSCOSO MEDARDO"/>
    <s v="GT/23"/>
    <s v="Guatemala"/>
    <n v="5800129"/>
    <s v="FERRETERIA EL AHORRO"/>
    <n v="300000"/>
    <s v="CARTUCHO DE REPUESTO FILTRO ESTANDAR"/>
    <x v="1"/>
    <n v="9.2012999999999998"/>
    <n v="2"/>
    <s v="Tradicional"/>
    <n v="5800129"/>
    <s v="FERRETERIA EL AHORRO"/>
    <s v="CGTM"/>
    <s v="Centro Guatemala Titancasa"/>
    <n v="2"/>
    <n v="82.59"/>
    <n v="0"/>
    <n v="10.410088672931122"/>
    <x v="1"/>
    <n v="5800129"/>
  </r>
  <r>
    <s v="MEDARDO MOSCOSO"/>
    <n v="140"/>
    <s v="MOSCOSO MEDARDO"/>
    <s v="GT/23"/>
    <s v="Guatemala"/>
    <n v="5800129"/>
    <s v="FERRETERIA EL AHORRO"/>
    <n v="310054"/>
    <s v="MULTICONECTOR C/VALV-TUERCA UNION INTEG"/>
    <x v="2"/>
    <n v="9.2012999999999998"/>
    <n v="2"/>
    <s v="Tradicional"/>
    <n v="5800129"/>
    <s v="FERRETERIA EL AHORRO"/>
    <s v="CGTM"/>
    <s v="Centro Guatemala Titancasa"/>
    <n v="4"/>
    <n v="183.35"/>
    <n v="0"/>
    <n v="23.110422062984881"/>
    <x v="1"/>
    <n v="5800129"/>
  </r>
  <r>
    <s v="MEDARDO MOSCOSO"/>
    <n v="140"/>
    <s v="MOSCOSO MEDARDO"/>
    <s v="GT/23"/>
    <s v="Guatemala"/>
    <n v="5800129"/>
    <s v="FERRETERIA EL AHORRO"/>
    <n v="310059"/>
    <s v="SISTEMA DE LLENADO LAT 3/4 PLG (BLISTER)"/>
    <x v="2"/>
    <n v="9.2012999999999998"/>
    <n v="2"/>
    <s v="Tradicional"/>
    <n v="5800129"/>
    <s v="FERRETERIA EL AHORRO"/>
    <s v="CGTM"/>
    <s v="Centro Guatemala Titancasa"/>
    <n v="4"/>
    <n v="351.58"/>
    <n v="0"/>
    <n v="44.315037845128025"/>
    <x v="1"/>
    <n v="5800129"/>
  </r>
  <r>
    <s v="MEDARDO MOSCOSO"/>
    <n v="140"/>
    <s v="MOSCOSO MEDARDO"/>
    <s v="GT/23"/>
    <s v="Guatemala"/>
    <n v="5800129"/>
    <s v="FERRETERIA EL AHORRO"/>
    <n v="500021"/>
    <s v="SISTEMA MEJOR AGUA 2500 LTS TRICAPA"/>
    <x v="5"/>
    <n v="9.2012999999999998"/>
    <n v="2"/>
    <s v="Tradicional"/>
    <n v="5300147"/>
    <s v="FERRETERIA EL AHORRO"/>
    <s v="CGTM"/>
    <s v="Centro Guatemala Titancasa"/>
    <n v="1"/>
    <n v="1831.3"/>
    <n v="39"/>
    <n v="230.82692077417076"/>
    <x v="1"/>
    <n v="5800129"/>
  </r>
  <r>
    <s v="MEDARDO MOSCOSO"/>
    <n v="140"/>
    <s v="MOSCOSO MEDARDO"/>
    <s v="GT/23"/>
    <s v="Guatemala"/>
    <n v="5800129"/>
    <s v="FERRETERIA EL AHORRO"/>
    <n v="500021"/>
    <s v="SISTEMA MEJOR AGUA 2500 LTS TRICAPA"/>
    <x v="5"/>
    <n v="9.2012999999999998"/>
    <n v="2"/>
    <s v="Tradicional"/>
    <n v="5800129"/>
    <s v="FERRETERIA EL AHORRO"/>
    <s v="CGTM"/>
    <s v="Centro Guatemala Titancasa"/>
    <n v="1"/>
    <n v="1831.3"/>
    <n v="39"/>
    <n v="230.82692077417076"/>
    <x v="1"/>
    <n v="5800129"/>
  </r>
  <r>
    <s v="MEDARDO MOSCOSO"/>
    <n v="140"/>
    <s v="MOSCOSO MEDARDO"/>
    <s v="GT/23"/>
    <s v="Guatemala"/>
    <n v="5800228"/>
    <s v="DIVISION DMC GUATEMALA S.A."/>
    <n v="300000"/>
    <s v="CARTUCHO DE REPUESTO FILTRO ESTANDAR"/>
    <x v="1"/>
    <n v="9.2012999999999998"/>
    <n v="2"/>
    <s v="Tradicional"/>
    <n v="5300303"/>
    <s v="DIVISION DMC GUATEMALA S.A."/>
    <s v="CGTM"/>
    <s v="Centro Guatemala Titancasa"/>
    <n v="5"/>
    <n v="180.97"/>
    <n v="1"/>
    <n v="22.81043403729683"/>
    <x v="1"/>
    <n v="5800228"/>
  </r>
  <r>
    <s v="MEDARDO MOSCOSO"/>
    <n v="140"/>
    <s v="MOSCOSO MEDARDO"/>
    <s v="GT/23"/>
    <s v="Guatemala"/>
    <n v="5800228"/>
    <s v="DIVISION DMC GUATEMALA S.A."/>
    <n v="500019"/>
    <s v="SISTEMA MEJOR AGUA 1100 LTS TRICAPA"/>
    <x v="5"/>
    <n v="9.2012999999999998"/>
    <n v="2"/>
    <s v="Tradicional"/>
    <n v="5300303"/>
    <s v="DIVISION DMC GUATEMALA S.A."/>
    <s v="CGTM"/>
    <s v="Centro Guatemala Titancasa"/>
    <n v="13"/>
    <n v="7678.42"/>
    <n v="247"/>
    <n v="967.82943537968026"/>
    <x v="1"/>
    <n v="5800228"/>
  </r>
  <r>
    <s v="MEDARDO MOSCOSO"/>
    <n v="140"/>
    <s v="MOSCOSO MEDARDO"/>
    <s v="GT/23"/>
    <s v="Guatemala"/>
    <n v="5800228"/>
    <s v="DIVISION DMC GUATEMALA S.A."/>
    <n v="500021"/>
    <s v="SISTEMA MEJOR AGUA 2500 LTS TRICAPA"/>
    <x v="5"/>
    <n v="9.2012999999999998"/>
    <n v="2"/>
    <s v="Tradicional"/>
    <n v="5300303"/>
    <s v="DIVISION DMC GUATEMALA S.A."/>
    <s v="CGTM"/>
    <s v="Centro Guatemala Titancasa"/>
    <n v="3"/>
    <n v="4814.8999999999996"/>
    <n v="116"/>
    <n v="606.89594322915673"/>
    <x v="1"/>
    <n v="5800228"/>
  </r>
  <r>
    <s v="MEDARDO MOSCOSO"/>
    <n v="140"/>
    <s v="MOSCOSO MEDARDO"/>
    <s v="GT/23"/>
    <s v="Guatemala"/>
    <n v="5800228"/>
    <s v="DIVISION DMC GUATEMALA S.A."/>
    <n v="500027"/>
    <s v="SISTEMA MEJOR AGUA 750 LTS TRICAPA"/>
    <x v="5"/>
    <n v="9.2012999999999998"/>
    <n v="2"/>
    <s v="Tradicional"/>
    <n v="5300303"/>
    <s v="DIVISION DMC GUATEMALA S.A."/>
    <s v="CGTM"/>
    <s v="Centro Guatemala Titancasa"/>
    <n v="3"/>
    <n v="1991.57"/>
    <n v="45"/>
    <n v="251.02821526031522"/>
    <x v="1"/>
    <n v="5800228"/>
  </r>
  <r>
    <s v="MEDARDO MOSCOSO"/>
    <n v="140"/>
    <s v="MOSCOSO MEDARDO"/>
    <s v="GT/23"/>
    <s v="Guatemala"/>
    <n v="5800228"/>
    <s v="DIVISION DMC GUATEMALA S.A."/>
    <n v="510127"/>
    <s v="CISTERNA GPV 2,800 LITROS EQ C/HIDRO 1/2"/>
    <x v="11"/>
    <n v="9.2012999999999998"/>
    <n v="2"/>
    <s v="Tradicional"/>
    <n v="5300303"/>
    <s v="DIVISION DMC GUATEMALA S.A."/>
    <s v="CGTM"/>
    <s v="Centro Guatemala Titancasa"/>
    <n v="1"/>
    <n v="3530.57"/>
    <n v="50"/>
    <n v="445.01206884599145"/>
    <x v="1"/>
    <n v="5800228"/>
  </r>
  <r>
    <s v="MEDARDO MOSCOSO"/>
    <n v="140"/>
    <s v="MOSCOSO MEDARDO"/>
    <s v="GT/23"/>
    <s v="Guatemala"/>
    <n v="5800230"/>
    <s v="SUPER NEGOCIOS HM, S.A."/>
    <n v="500019"/>
    <s v="SISTEMA MEJOR AGUA 1100 LTS TRICAPA"/>
    <x v="5"/>
    <n v="9.2012999999999998"/>
    <n v="2"/>
    <s v="Tradicional"/>
    <n v="5300305"/>
    <s v="SUPER NEGOCIOS HM, S.A."/>
    <s v="CGTM"/>
    <s v="Centro Guatemala Titancasa"/>
    <n v="5"/>
    <n v="4265.7299999999996"/>
    <n v="95"/>
    <n v="537.67559698247328"/>
    <x v="1"/>
    <n v="5800230"/>
  </r>
  <r>
    <s v="MEDARDO MOSCOSO"/>
    <n v="140"/>
    <s v="MOSCOSO MEDARDO"/>
    <s v="GT/23"/>
    <s v="Guatemala"/>
    <n v="5800230"/>
    <s v="SUPER NEGOCIOS HM, S.A."/>
    <n v="500021"/>
    <s v="SISTEMA MEJOR AGUA 2500 LTS TRICAPA"/>
    <x v="5"/>
    <n v="9.2012999999999998"/>
    <n v="2"/>
    <s v="Tradicional"/>
    <n v="5300305"/>
    <s v="SUPER NEGOCIOS HM, S.A."/>
    <s v="CGTM"/>
    <s v="Centro Guatemala Titancasa"/>
    <n v="1"/>
    <n v="1604.97"/>
    <n v="39"/>
    <n v="202.29906789434875"/>
    <x v="1"/>
    <n v="5800230"/>
  </r>
  <r>
    <s v="MEDARDO MOSCOSO"/>
    <n v="140"/>
    <s v="MOSCOSO MEDARDO"/>
    <s v="GT/23"/>
    <s v="Guatemala"/>
    <n v="5800230"/>
    <s v="SUPER NEGOCIOS HM, S.A."/>
    <n v="520002"/>
    <s v="BIODIGESTOR AUTOLIMPIABLE 600 LTS"/>
    <x v="10"/>
    <n v="9.2012999999999998"/>
    <n v="2"/>
    <s v="Tradicional"/>
    <n v="5300305"/>
    <s v="SUPER NEGOCIOS HM, S.A."/>
    <s v="CGTM"/>
    <s v="Centro Guatemala Titancasa"/>
    <n v="1"/>
    <n v="3132.6"/>
    <n v="23"/>
    <n v="394.84978540772528"/>
    <x v="1"/>
    <n v="5800230"/>
  </r>
  <r>
    <s v="MEDARDO MOSCOSO"/>
    <n v="140"/>
    <s v="MOSCOSO MEDARDO"/>
    <s v="GT/23"/>
    <s v="Guatemala"/>
    <n v="5800233"/>
    <s v="SUPER NEGOCIOS HM, S.A."/>
    <n v="500019"/>
    <s v="SISTEMA MEJOR AGUA 1100 LTS TRICAPA"/>
    <x v="5"/>
    <n v="9.2012999999999998"/>
    <n v="2"/>
    <s v="Tradicional"/>
    <n v="5300295"/>
    <s v="SUPER NEGOCIOS HM, S.A."/>
    <s v="CGTM"/>
    <s v="Centro Guatemala Titancasa"/>
    <n v="10"/>
    <n v="8531.4699999999993"/>
    <n v="190"/>
    <n v="1075.352454418836"/>
    <x v="1"/>
    <n v="5800233"/>
  </r>
  <r>
    <s v="MEDARDO MOSCOSO"/>
    <n v="140"/>
    <s v="MOSCOSO MEDARDO"/>
    <s v="GT/23"/>
    <s v="Guatemala"/>
    <n v="5800233"/>
    <s v="SUPER NEGOCIOS HM, S.A."/>
    <n v="500021"/>
    <s v="SISTEMA MEJOR AGUA 2500 LTS TRICAPA"/>
    <x v="5"/>
    <n v="9.2012999999999998"/>
    <n v="2"/>
    <s v="Tradicional"/>
    <n v="5300295"/>
    <s v="SUPER NEGOCIOS HM, S.A."/>
    <s v="CGTM"/>
    <s v="Centro Guatemala Titancasa"/>
    <n v="6"/>
    <n v="9629.7999999999993"/>
    <n v="231"/>
    <n v="1213.7918864583135"/>
    <x v="1"/>
    <n v="5800233"/>
  </r>
  <r>
    <s v="MEDARDO MOSCOSO"/>
    <n v="140"/>
    <s v="MOSCOSO MEDARDO"/>
    <s v="GT/23"/>
    <s v="Guatemala"/>
    <n v="5800233"/>
    <s v="SUPER NEGOCIOS HM, S.A."/>
    <n v="500023"/>
    <s v="SISTEMA MEJOR AGUA 450 LTS TRICAPA"/>
    <x v="5"/>
    <n v="9.2012999999999998"/>
    <n v="2"/>
    <s v="Tradicional"/>
    <n v="5300295"/>
    <s v="SUPER NEGOCIOS HM, S.A."/>
    <s v="CGTM"/>
    <s v="Centro Guatemala Titancasa"/>
    <n v="2"/>
    <n v="1064.55"/>
    <n v="21"/>
    <n v="134.18161880093021"/>
    <x v="1"/>
    <n v="5800233"/>
  </r>
  <r>
    <s v="MEDARDO MOSCOSO"/>
    <n v="140"/>
    <s v="MOSCOSO MEDARDO"/>
    <s v="GT/23"/>
    <s v="Guatemala"/>
    <n v="5800233"/>
    <s v="SUPER NEGOCIOS HM, S.A."/>
    <n v="500027"/>
    <s v="SISTEMA MEJOR AGUA 750 LTS TRICAPA"/>
    <x v="5"/>
    <n v="9.2012999999999998"/>
    <n v="2"/>
    <s v="Tradicional"/>
    <n v="5300295"/>
    <s v="SUPER NEGOCIOS HM, S.A."/>
    <s v="CGTM"/>
    <s v="Centro Guatemala Titancasa"/>
    <n v="2"/>
    <n v="1327.71"/>
    <n v="30"/>
    <n v="167.35172335558033"/>
    <x v="1"/>
    <n v="5800233"/>
  </r>
  <r>
    <s v="MEDARDO MOSCOSO"/>
    <n v="140"/>
    <s v="MOSCOSO MEDARDO"/>
    <s v="GT/23"/>
    <s v="Guatemala"/>
    <n v="5800237"/>
    <s v="SUPER NEGOCIOS HM, S.A."/>
    <n v="310054"/>
    <s v="MULTICONECTOR C/VALV-TUERCA UNION INTEG"/>
    <x v="2"/>
    <n v="9.2012999999999998"/>
    <n v="2"/>
    <s v="Tradicional"/>
    <n v="5300306"/>
    <s v="SUPER NEGOCIOS HM, S.A."/>
    <s v="CGTM"/>
    <s v="Centro Guatemala Titancasa"/>
    <n v="2"/>
    <n v="80.34"/>
    <n v="0"/>
    <n v="10.126486547805865"/>
    <x v="1"/>
    <n v="5800237"/>
  </r>
  <r>
    <s v="MEDARDO MOSCOSO"/>
    <n v="140"/>
    <s v="MOSCOSO MEDARDO"/>
    <s v="GT/23"/>
    <s v="Guatemala"/>
    <n v="5800237"/>
    <s v="SUPER NEGOCIOS HM, S.A."/>
    <n v="310059"/>
    <s v="SISTEMA DE LLENADO LAT 3/4 PLG (BLISTER)"/>
    <x v="2"/>
    <n v="9.2012999999999998"/>
    <n v="2"/>
    <s v="Tradicional"/>
    <n v="5300306"/>
    <s v="SUPER NEGOCIOS HM, S.A."/>
    <s v="CGTM"/>
    <s v="Centro Guatemala Titancasa"/>
    <n v="6"/>
    <n v="462.18"/>
    <n v="0"/>
    <n v="58.255657862396248"/>
    <x v="1"/>
    <n v="5800237"/>
  </r>
  <r>
    <s v="MEDARDO MOSCOSO"/>
    <n v="140"/>
    <s v="MOSCOSO MEDARDO"/>
    <s v="GT/23"/>
    <s v="Guatemala"/>
    <n v="5800237"/>
    <s v="SUPER NEGOCIOS HM, S.A."/>
    <n v="500019"/>
    <s v="SISTEMA MEJOR AGUA 1100 LTS TRICAPA"/>
    <x v="5"/>
    <n v="9.2012999999999998"/>
    <n v="2"/>
    <s v="Tradicional"/>
    <n v="5300306"/>
    <s v="SUPER NEGOCIOS HM, S.A."/>
    <s v="CGTM"/>
    <s v="Centro Guatemala Titancasa"/>
    <n v="11"/>
    <n v="9384.61"/>
    <n v="209"/>
    <n v="1182.8868175429973"/>
    <x v="1"/>
    <n v="5800237"/>
  </r>
  <r>
    <s v="MEDARDO MOSCOSO"/>
    <n v="140"/>
    <s v="MOSCOSO MEDARDO"/>
    <s v="GT/23"/>
    <s v="Guatemala"/>
    <n v="5800237"/>
    <s v="SUPER NEGOCIOS HM, S.A."/>
    <n v="500023"/>
    <s v="SISTEMA MEJOR AGUA 450 LTS TRICAPA"/>
    <x v="5"/>
    <n v="9.2012999999999998"/>
    <n v="2"/>
    <s v="Tradicional"/>
    <n v="5300306"/>
    <s v="SUPER NEGOCIOS HM, S.A."/>
    <s v="CGTM"/>
    <s v="Centro Guatemala Titancasa"/>
    <n v="2"/>
    <n v="1064.55"/>
    <n v="21"/>
    <n v="134.18161880093021"/>
    <x v="1"/>
    <n v="5800237"/>
  </r>
  <r>
    <s v="MEDARDO MOSCOSO"/>
    <n v="140"/>
    <s v="MOSCOSO MEDARDO"/>
    <s v="GT/23"/>
    <s v="Guatemala"/>
    <n v="5800237"/>
    <s v="SUPER NEGOCIOS HM, S.A."/>
    <n v="500027"/>
    <s v="SISTEMA MEJOR AGUA 750 LTS TRICAPA"/>
    <x v="5"/>
    <n v="9.2012999999999998"/>
    <n v="2"/>
    <s v="Tradicional"/>
    <n v="5300306"/>
    <s v="SUPER NEGOCIOS HM, S.A."/>
    <s v="CGTM"/>
    <s v="Centro Guatemala Titancasa"/>
    <n v="1"/>
    <n v="663.86"/>
    <n v="15"/>
    <n v="83.676491904734903"/>
    <x v="1"/>
    <n v="5800237"/>
  </r>
  <r>
    <s v="MEDARDO MOSCOSO"/>
    <n v="140"/>
    <s v="MOSCOSO MEDARDO"/>
    <s v="GT/23"/>
    <s v="Guatemala"/>
    <n v="5800243"/>
    <s v="SUPER NEGOCIOS HM, S.A."/>
    <n v="310035"/>
    <s v="ELECTRONIVEL 5 MTS"/>
    <x v="2"/>
    <n v="9.2012999999999998"/>
    <n v="2"/>
    <s v="Tradicional"/>
    <n v="5300326"/>
    <s v="SUPER NEGOCIOS HM, S.A."/>
    <s v="CGTM"/>
    <s v="Centro Guatemala Titancasa"/>
    <n v="6"/>
    <n v="538.12"/>
    <n v="0"/>
    <n v="67.827544698846054"/>
    <x v="1"/>
    <n v="5800243"/>
  </r>
  <r>
    <s v="MEDARDO MOSCOSO"/>
    <n v="140"/>
    <s v="MOSCOSO MEDARDO"/>
    <s v="GT/23"/>
    <s v="Guatemala"/>
    <n v="5800243"/>
    <s v="SUPER NEGOCIOS HM, S.A."/>
    <n v="310059"/>
    <s v="SISTEMA DE LLENADO LAT 3/4 PLG (BLISTER)"/>
    <x v="2"/>
    <n v="9.2012999999999998"/>
    <n v="2"/>
    <s v="Tradicional"/>
    <n v="5300326"/>
    <s v="SUPER NEGOCIOS HM, S.A."/>
    <s v="CGTM"/>
    <s v="Centro Guatemala Titancasa"/>
    <n v="6"/>
    <n v="462.19"/>
    <n v="0"/>
    <n v="58.256918316285692"/>
    <x v="1"/>
    <n v="5800243"/>
  </r>
  <r>
    <s v="MEDARDO MOSCOSO"/>
    <n v="140"/>
    <s v="MOSCOSO MEDARDO"/>
    <s v="GT/23"/>
    <s v="Guatemala"/>
    <n v="5800243"/>
    <s v="SUPER NEGOCIOS HM, S.A."/>
    <n v="500019"/>
    <s v="SISTEMA MEJOR AGUA 1100 LTS TRICAPA"/>
    <x v="5"/>
    <n v="9.2012999999999998"/>
    <n v="2"/>
    <s v="Tradicional"/>
    <n v="5300326"/>
    <s v="SUPER NEGOCIOS HM, S.A."/>
    <s v="CGTM"/>
    <s v="Centro Guatemala Titancasa"/>
    <n v="10"/>
    <n v="8531.4699999999993"/>
    <n v="190"/>
    <n v="1075.352454418836"/>
    <x v="1"/>
    <n v="5800243"/>
  </r>
  <r>
    <s v="MEDARDO MOSCOSO"/>
    <n v="140"/>
    <s v="MOSCOSO MEDARDO"/>
    <s v="GT/23"/>
    <s v="Guatemala"/>
    <n v="5800243"/>
    <s v="SUPER NEGOCIOS HM, S.A."/>
    <n v="500027"/>
    <s v="SISTEMA MEJOR AGUA 750 LTS TRICAPA"/>
    <x v="5"/>
    <n v="9.2012999999999998"/>
    <n v="2"/>
    <s v="Tradicional"/>
    <n v="5300326"/>
    <s v="SUPER NEGOCIOS HM, S.A."/>
    <s v="CGTM"/>
    <s v="Centro Guatemala Titancasa"/>
    <n v="4"/>
    <n v="2655.43"/>
    <n v="60"/>
    <n v="334.70470716505014"/>
    <x v="1"/>
    <n v="5800243"/>
  </r>
  <r>
    <s v="MEDARDO MOSCOSO"/>
    <n v="140"/>
    <s v="MOSCOSO MEDARDO"/>
    <s v="GT/23"/>
    <s v="Guatemala"/>
    <n v="5800243"/>
    <s v="SUPER NEGOCIOS HM, S.A."/>
    <n v="510122"/>
    <s v="CISTERNA GPV 1,700 LITROS EQ C/HIDRO 1/2"/>
    <x v="11"/>
    <n v="9.2012999999999998"/>
    <n v="2"/>
    <s v="Tradicional"/>
    <n v="5300326"/>
    <s v="SUPER NEGOCIOS HM, S.A."/>
    <s v="CGTM"/>
    <s v="Centro Guatemala Titancasa"/>
    <n v="1"/>
    <n v="2342.7600000000002"/>
    <n v="30"/>
    <n v="295.29409540375491"/>
    <x v="1"/>
    <n v="5800243"/>
  </r>
  <r>
    <s v="MEDARDO MOSCOSO"/>
    <n v="140"/>
    <s v="MOSCOSO MEDARDO"/>
    <s v="GT/23"/>
    <s v="Guatemala"/>
    <n v="5800384"/>
    <s v="FERRECOMER, S.A."/>
    <n v="500021"/>
    <s v="SISTEMA MEJOR AGUA 2500 LTS TRICAPA"/>
    <x v="5"/>
    <n v="9.2012999999999998"/>
    <n v="2"/>
    <s v="Tradicional"/>
    <n v="5300486"/>
    <s v="FERRECOMER V. CANALES"/>
    <s v="CGTM"/>
    <s v="Centro Guatemala Titancasa"/>
    <n v="2"/>
    <n v="3400.5"/>
    <n v="77"/>
    <n v="428.61734510597267"/>
    <x v="1"/>
    <n v="5800384"/>
  </r>
  <r>
    <s v="MEDARDO MOSCOSO"/>
    <n v="140"/>
    <s v="MOSCOSO MEDARDO"/>
    <s v="GT/23"/>
    <s v="Guatemala"/>
    <n v="5800384"/>
    <s v="FERRECOMER, S.A."/>
    <n v="500023"/>
    <s v="SISTEMA MEJOR AGUA 450 LTS TRICAPA"/>
    <x v="5"/>
    <n v="9.2012999999999998"/>
    <n v="2"/>
    <s v="Tradicional"/>
    <n v="5300486"/>
    <s v="FERRECOMER V. CANALES"/>
    <s v="CGTM"/>
    <s v="Centro Guatemala Titancasa"/>
    <n v="2"/>
    <n v="1127.75"/>
    <n v="21"/>
    <n v="142.14768738222634"/>
    <x v="1"/>
    <n v="5800384"/>
  </r>
  <r>
    <s v="MEDARDO MOSCOSO"/>
    <n v="140"/>
    <s v="MOSCOSO MEDARDO"/>
    <s v="GT/23"/>
    <s v="Guatemala"/>
    <n v="5800384"/>
    <s v="FERRECOMER, S.A."/>
    <n v="520020"/>
    <s v="Fosa Septica 5000 Lts. Terminada"/>
    <x v="7"/>
    <n v="9.2012999999999998"/>
    <n v="2"/>
    <s v="Tradicional"/>
    <n v="5300486"/>
    <s v="FERRECOMER V. CANALES"/>
    <s v="CGTM"/>
    <s v="Centro Guatemala Titancasa"/>
    <n v="1"/>
    <n v="6007.76"/>
    <n v="110"/>
    <n v="757.25044588556341"/>
    <x v="1"/>
    <n v="5800384"/>
  </r>
  <r>
    <s v="MEDARDO MOSCOSO"/>
    <n v="140"/>
    <s v="MOSCOSO MEDARDO"/>
    <s v="GT/23"/>
    <s v="Guatemala"/>
    <n v="5800433"/>
    <s v="FERRECOMER, S.A."/>
    <n v="500021"/>
    <s v="SISTEMA MEJOR AGUA 2500 LTS TRICAPA"/>
    <x v="5"/>
    <n v="9.2012999999999998"/>
    <n v="2"/>
    <s v="Tradicional"/>
    <n v="5300545"/>
    <s v="FERRECOMER, S.A."/>
    <s v="CGTM"/>
    <s v="Centro Guatemala Titancasa"/>
    <n v="2"/>
    <n v="3400.5"/>
    <n v="77"/>
    <n v="428.61734510597267"/>
    <x v="1"/>
    <n v="5800433"/>
  </r>
  <r>
    <s v="MEDARDO MOSCOSO"/>
    <n v="140"/>
    <s v="MOSCOSO MEDARDO"/>
    <s v="GT/23"/>
    <s v="Guatemala"/>
    <n v="5800433"/>
    <s v="FERRECOMER, S.A."/>
    <n v="500023"/>
    <s v="SISTEMA MEJOR AGUA 450 LTS TRICAPA"/>
    <x v="5"/>
    <n v="9.2012999999999998"/>
    <n v="2"/>
    <s v="Tradicional"/>
    <n v="5300545"/>
    <s v="FERRECOMER, S.A."/>
    <s v="CGTM"/>
    <s v="Centro Guatemala Titancasa"/>
    <n v="2"/>
    <n v="1127.75"/>
    <n v="21"/>
    <n v="142.14768738222634"/>
    <x v="1"/>
    <n v="5800433"/>
  </r>
  <r>
    <s v="MEDARDO MOSCOSO"/>
    <n v="140"/>
    <s v="MOSCOSO MEDARDO"/>
    <s v="GT/4"/>
    <s v="Chiquimula"/>
    <n v="5000546"/>
    <s v="MISCELANEA MONTE CRISTO"/>
    <n v="310054"/>
    <s v="MULTICONECTOR C/VALV-TUERCA UNION INTEG"/>
    <x v="2"/>
    <n v="9.2012999999999998"/>
    <n v="2"/>
    <s v="Tradicional"/>
    <n v="5000546"/>
    <s v="MISCELANEA MONTE CRISTO"/>
    <s v="CGTM"/>
    <s v="Centro Guatemala Titancasa"/>
    <n v="2"/>
    <n v="96.5"/>
    <n v="0"/>
    <n v="12.163380033149938"/>
    <x v="1"/>
    <n v="5000546"/>
  </r>
  <r>
    <s v="MEDARDO MOSCOSO"/>
    <n v="140"/>
    <s v="MOSCOSO MEDARDO"/>
    <s v="GT/4"/>
    <s v="Chiquimula"/>
    <n v="5000546"/>
    <s v="MISCELANEA MONTE CRISTO"/>
    <n v="310059"/>
    <s v="SISTEMA DE LLENADO LAT 3/4 PLG (BLISTER)"/>
    <x v="2"/>
    <n v="9.2012999999999998"/>
    <n v="2"/>
    <s v="Tradicional"/>
    <n v="5000546"/>
    <s v="MISCELANEA MONTE CRISTO"/>
    <s v="CGTM"/>
    <s v="Centro Guatemala Titancasa"/>
    <n v="2"/>
    <n v="185.04"/>
    <n v="0"/>
    <n v="23.323438770301184"/>
    <x v="1"/>
    <n v="5000546"/>
  </r>
  <r>
    <s v="MEDARDO MOSCOSO"/>
    <n v="140"/>
    <s v="MOSCOSO MEDARDO"/>
    <s v="GT/4"/>
    <s v="Chiquimula"/>
    <n v="5000935"/>
    <s v="JOSE ELIAS CALDERON DIAZ"/>
    <n v="500019"/>
    <s v="SISTEMA MEJOR AGUA 1100 LTS TRICAPA"/>
    <x v="5"/>
    <n v="9.2012999999999998"/>
    <n v="2"/>
    <s v="Tradicional"/>
    <n v="5000935"/>
    <s v="JOSE ELIAS CALDERON DIAZ"/>
    <s v="CGTM"/>
    <s v="Centro Guatemala Titancasa"/>
    <n v="1"/>
    <n v="973.46"/>
    <n v="19"/>
    <n v="122.70014432197034"/>
    <x v="1"/>
    <n v="5000935"/>
  </r>
  <r>
    <s v="MEDARDO MOSCOSO"/>
    <n v="140"/>
    <s v="MOSCOSO MEDARDO"/>
    <s v="GT/4"/>
    <s v="Chiquimula"/>
    <n v="5001631"/>
    <s v="CORPORACION KROGUER, S. A."/>
    <n v="500019"/>
    <s v="SISTEMA MEJOR AGUA 1100 LTS TRICAPA"/>
    <x v="5"/>
    <n v="9.2012999999999998"/>
    <n v="2"/>
    <s v="Tradicional"/>
    <n v="5001631"/>
    <s v="CORPORACION KROGUER, S. A."/>
    <s v="CGTM"/>
    <s v="Centro Guatemala Titancasa"/>
    <n v="2"/>
    <n v="1946.91"/>
    <n v="38"/>
    <n v="245.39902819005124"/>
    <x v="1"/>
    <n v="5001631"/>
  </r>
  <r>
    <s v="MEDARDO MOSCOSO"/>
    <n v="140"/>
    <s v="MOSCOSO MEDARDO"/>
    <s v="GT/4"/>
    <s v="Chiquimula"/>
    <n v="5001631"/>
    <s v="CORPORACION KROGUER, S. A."/>
    <n v="500027"/>
    <s v="SISTEMA MEJOR AGUA 750 LTS TRICAPA"/>
    <x v="5"/>
    <n v="9.2012999999999998"/>
    <n v="2"/>
    <s v="Tradicional"/>
    <n v="5001631"/>
    <s v="CORPORACION KROGUER, S. A."/>
    <s v="CGTM"/>
    <s v="Centro Guatemala Titancasa"/>
    <n v="2"/>
    <n v="1514.95"/>
    <n v="30"/>
    <n v="190.95246198155957"/>
    <x v="1"/>
    <n v="5001631"/>
  </r>
  <r>
    <s v="MEDARDO MOSCOSO"/>
    <n v="140"/>
    <s v="MOSCOSO MEDARDO"/>
    <s v="GT/8"/>
    <s v="Escuintla"/>
    <n v="5000100"/>
    <s v="VICTOR MANUEL RODRIGUEZ J. / EL POR"/>
    <n v="300000"/>
    <s v="CARTUCHO DE REPUESTO FILTRO ESTANDAR"/>
    <x v="1"/>
    <n v="9.2012999999999998"/>
    <n v="2"/>
    <s v="Tradicional"/>
    <n v="5000100"/>
    <s v="VICTOR MANUEL RODRIGUEZ J. / EL POR"/>
    <s v="CGTM"/>
    <s v="Centro Guatemala Titancasa"/>
    <n v="6"/>
    <n v="235.39"/>
    <n v="1"/>
    <n v="29.669824103659725"/>
    <x v="1"/>
    <n v="5000100"/>
  </r>
  <r>
    <s v="MEDARDO MOSCOSO"/>
    <n v="140"/>
    <s v="MOSCOSO MEDARDO"/>
    <s v="GT/8"/>
    <s v="Escuintla"/>
    <n v="5000100"/>
    <s v="VICTOR MANUEL RODRIGUEZ J. / EL POR"/>
    <n v="500021"/>
    <s v="SISTEMA MEJOR AGUA 2500 LTS TRICAPA"/>
    <x v="5"/>
    <n v="9.2012999999999998"/>
    <n v="2"/>
    <s v="Tradicional"/>
    <n v="5000100"/>
    <s v="VICTOR MANUEL RODRIGUEZ J. / EL POR"/>
    <s v="CGTM"/>
    <s v="Centro Guatemala Titancasa"/>
    <n v="1"/>
    <n v="1831.3"/>
    <n v="39"/>
    <n v="230.82692077417076"/>
    <x v="1"/>
    <n v="5000100"/>
  </r>
  <r>
    <s v="MEDARDO MOSCOSO"/>
    <n v="140"/>
    <s v="MOSCOSO MEDARDO"/>
    <s v="GT/8"/>
    <s v="Escuintla"/>
    <n v="5000100"/>
    <s v="VICTOR MANUEL RODRIGUEZ J. / EL POR"/>
    <n v="520017"/>
    <s v="Fosa Septica 1100 Lts.  Terminada"/>
    <x v="7"/>
    <n v="9.2012999999999998"/>
    <n v="2"/>
    <s v="Tradicional"/>
    <n v="5000100"/>
    <s v="VICTOR MANUEL RODRIGUEZ J. / EL POR"/>
    <s v="CGTM"/>
    <s v="Centro Guatemala Titancasa"/>
    <n v="1"/>
    <n v="1460.21"/>
    <n v="26"/>
    <n v="184.05273739073439"/>
    <x v="1"/>
    <n v="5000100"/>
  </r>
  <r>
    <s v="MEDARDO MOSCOSO"/>
    <n v="140"/>
    <s v="MOSCOSO MEDARDO"/>
    <s v="GT/8"/>
    <s v="Escuintla"/>
    <n v="5000111"/>
    <s v="ELECSUR /CECIL LEONEL FIGUEROA RAMO"/>
    <n v="300000"/>
    <s v="CARTUCHO DE REPUESTO FILTRO ESTANDAR"/>
    <x v="1"/>
    <n v="9.2012999999999998"/>
    <n v="2"/>
    <s v="Tradicional"/>
    <n v="5000111"/>
    <s v="ELECSUR /CECIL LEONEL FIGUEROA RAMO"/>
    <s v="CGTM"/>
    <s v="Centro Guatemala Titancasa"/>
    <n v="6"/>
    <n v="235.39"/>
    <n v="1"/>
    <n v="29.669824103659725"/>
    <x v="1"/>
    <n v="5000111"/>
  </r>
  <r>
    <s v="MEDARDO MOSCOSO"/>
    <n v="140"/>
    <s v="MOSCOSO MEDARDO"/>
    <s v="GT/8"/>
    <s v="Escuintla"/>
    <n v="5000111"/>
    <s v="ELECSUR /CECIL LEONEL FIGUEROA RAMO"/>
    <n v="300002"/>
    <s v="CARTUCHO DE REPUESTO PURIFICADOR"/>
    <x v="8"/>
    <n v="9.2012999999999998"/>
    <n v="2"/>
    <s v="Tradicional"/>
    <n v="5000111"/>
    <s v="ELECSUR /CECIL LEONEL FIGUEROA RAMO"/>
    <s v="CGTM"/>
    <s v="Centro Guatemala Titancasa"/>
    <n v="1"/>
    <n v="116.49"/>
    <n v="0"/>
    <n v="14.683027358151669"/>
    <x v="1"/>
    <n v="5000111"/>
  </r>
  <r>
    <s v="MEDARDO MOSCOSO"/>
    <n v="140"/>
    <s v="MOSCOSO MEDARDO"/>
    <s v="GT/8"/>
    <s v="Escuintla"/>
    <n v="5000111"/>
    <s v="ELECSUR /CECIL LEONEL FIGUEROA RAMO"/>
    <n v="500027"/>
    <s v="SISTEMA MEJOR AGUA 750 LTS TRICAPA"/>
    <x v="5"/>
    <n v="9.2012999999999998"/>
    <n v="2"/>
    <s v="Tradicional"/>
    <n v="5000111"/>
    <s v="ELECSUR /CECIL LEONEL FIGUEROA RAMO"/>
    <s v="CGTM"/>
    <s v="Centro Guatemala Titancasa"/>
    <n v="1"/>
    <n v="757.47"/>
    <n v="15"/>
    <n v="95.475600763835061"/>
    <x v="1"/>
    <n v="5000111"/>
  </r>
  <r>
    <s v="MEDARDO MOSCOSO"/>
    <n v="140"/>
    <s v="MOSCOSO MEDARDO"/>
    <s v="GT/8"/>
    <s v="Escuintla"/>
    <n v="5000113"/>
    <s v="ASESA"/>
    <n v="500021"/>
    <s v="SISTEMA MEJOR AGUA 2500 LTS TRICAPA"/>
    <x v="5"/>
    <n v="9.2012999999999998"/>
    <n v="2"/>
    <s v="Tradicional"/>
    <n v="5000113"/>
    <s v="ASESA"/>
    <s v="CGTM"/>
    <s v="Centro Guatemala Titancasa"/>
    <n v="1"/>
    <n v="1831.3"/>
    <n v="39"/>
    <n v="230.82692077417076"/>
    <x v="1"/>
    <n v="5000113"/>
  </r>
  <r>
    <s v="MEDARDO MOSCOSO"/>
    <n v="140"/>
    <s v="MOSCOSO MEDARDO"/>
    <s v="GT/8"/>
    <s v="Escuintla"/>
    <n v="5000113"/>
    <s v="ASESA"/>
    <n v="520000"/>
    <s v="BIODIGESTOR AUTOLIMPIABLE 1300 LTS"/>
    <x v="10"/>
    <n v="9.2012999999999998"/>
    <n v="2"/>
    <s v="Tradicional"/>
    <n v="5000113"/>
    <s v="ASESA"/>
    <s v="CGTM"/>
    <s v="Centro Guatemala Titancasa"/>
    <n v="1"/>
    <n v="4240.08"/>
    <n v="35"/>
    <n v="534.44253275604547"/>
    <x v="1"/>
    <n v="5000113"/>
  </r>
  <r>
    <s v="MEDARDO MOSCOSO"/>
    <n v="140"/>
    <s v="MOSCOSO MEDARDO"/>
    <s v="GT/8"/>
    <s v="Escuintla"/>
    <n v="5000113"/>
    <s v="ASESA"/>
    <n v="520007"/>
    <s v="FSS 2500 LTS."/>
    <x v="7"/>
    <n v="9.2012999999999998"/>
    <n v="2"/>
    <s v="Tradicional"/>
    <n v="5000113"/>
    <s v="ASESA"/>
    <s v="CGTM"/>
    <s v="Centro Guatemala Titancasa"/>
    <n v="2"/>
    <n v="5605.08"/>
    <n v="100"/>
    <n v="706.49448866536841"/>
    <x v="1"/>
    <n v="5000113"/>
  </r>
  <r>
    <s v="MEDARDO MOSCOSO"/>
    <n v="140"/>
    <s v="MOSCOSO MEDARDO"/>
    <s v="GT/8"/>
    <s v="Escuintla"/>
    <n v="5000121"/>
    <s v="AURELIO CIFUENTES/IMPORTADORA COMER"/>
    <n v="310059"/>
    <s v="SISTEMA DE LLENADO LAT 3/4 PLG (BLISTER)"/>
    <x v="2"/>
    <n v="9.2012999999999998"/>
    <n v="2"/>
    <s v="Tradicional"/>
    <n v="5000121"/>
    <s v="AURELIO CIFUENTES/IMPORTADORA COMER"/>
    <s v="CGTM"/>
    <s v="Centro Guatemala Titancasa"/>
    <n v="4"/>
    <n v="351.58"/>
    <n v="0"/>
    <n v="44.315037845128025"/>
    <x v="1"/>
    <n v="5000121"/>
  </r>
  <r>
    <s v="MEDARDO MOSCOSO"/>
    <n v="140"/>
    <s v="MOSCOSO MEDARDO"/>
    <s v="GT/8"/>
    <s v="Escuintla"/>
    <n v="5000121"/>
    <s v="AURELIO CIFUENTES/IMPORTADORA COMER"/>
    <n v="310088"/>
    <s v="VALVULA DE PIE (PICHANCHA)"/>
    <x v="2"/>
    <n v="9.2012999999999998"/>
    <n v="2"/>
    <s v="Tradicional"/>
    <n v="5000121"/>
    <s v="AURELIO CIFUENTES/IMPORTADORA COMER"/>
    <s v="CGTM"/>
    <s v="Centro Guatemala Titancasa"/>
    <n v="6"/>
    <n v="91.94"/>
    <n v="0"/>
    <n v="11.588613059562748"/>
    <x v="1"/>
    <n v="5000121"/>
  </r>
  <r>
    <s v="MEDARDO MOSCOSO"/>
    <n v="140"/>
    <s v="MOSCOSO MEDARDO"/>
    <s v="GT/8"/>
    <s v="Escuintla"/>
    <n v="5001415"/>
    <s v="FERRETERIA CONSTRUPUNTO"/>
    <n v="500027"/>
    <s v="SISTEMA MEJOR AGUA 750 LTS TRICAPA"/>
    <x v="5"/>
    <n v="9.2012999999999998"/>
    <n v="2"/>
    <s v="Tradicional"/>
    <n v="5001415"/>
    <s v="FERRETERIA CONSTRUPUNTO"/>
    <s v="CGTM"/>
    <s v="Centro Guatemala Titancasa"/>
    <n v="3"/>
    <n v="2272.42"/>
    <n v="45"/>
    <n v="286.42806274539464"/>
    <x v="1"/>
    <n v="5001415"/>
  </r>
  <r>
    <s v="MIGUEL ANGEL DUARTE"/>
    <s v="#"/>
    <s v="Sin asignar"/>
    <s v="GT/14"/>
    <s v="Quetzaltenango"/>
    <n v="5000383"/>
    <s v="CORPORACION LA ROTONDA, S.A."/>
    <n v="400065"/>
    <s v="NC DIFERENCIA EN DESCUENTO"/>
    <x v="0"/>
    <n v="9.2012999999999998"/>
    <n v="2"/>
    <s v="Tradicional"/>
    <n v="5000383"/>
    <s v="CORPORACION LA ROTONDA, S.A."/>
    <s v="CGTM"/>
    <s v="Centro Guatemala Titancasa"/>
    <n v="-1"/>
    <n v="-367.86"/>
    <n v="0"/>
    <n v="-46.36705677714545"/>
    <x v="1"/>
    <n v="5000383"/>
  </r>
  <r>
    <s v="MIGUEL ANGEL DUARTE"/>
    <s v="#"/>
    <s v="Sin asignar"/>
    <s v="GT/14"/>
    <s v="Quetzaltenango"/>
    <n v="5001091"/>
    <s v="CORPORACION AZUFERMA, S.A."/>
    <n v="400065"/>
    <s v="NC DIFERENCIA EN DESCUENTO"/>
    <x v="0"/>
    <n v="9.2012999999999998"/>
    <n v="2"/>
    <s v="Tradicional"/>
    <n v="5001091"/>
    <s v="CORPORACION AZUFERMA, S.A."/>
    <s v="CGTM"/>
    <s v="Centro Guatemala Titancasa"/>
    <n v="-1"/>
    <n v="-184.53"/>
    <n v="0"/>
    <n v="-23.25915562193946"/>
    <x v="1"/>
    <n v="5001091"/>
  </r>
  <r>
    <s v="MIGUEL ANGEL DUARTE"/>
    <s v="#"/>
    <s v="Sin asignar"/>
    <s v="GT/23"/>
    <s v="Guatemala"/>
    <n v="5000163"/>
    <s v="FERRETERIA LA CENTRAL"/>
    <n v="400065"/>
    <s v="NC DIFERENCIA EN DESCUENTO"/>
    <x v="0"/>
    <n v="9.2012999999999998"/>
    <n v="2"/>
    <s v="Tradicional"/>
    <n v="5000163"/>
    <s v="FERRETERIA LA CENTRAL"/>
    <s v="CGTM"/>
    <s v="Centro Guatemala Titancasa"/>
    <n v="-1"/>
    <n v="-267.86"/>
    <n v="0"/>
    <n v="-33.762517882689558"/>
    <x v="1"/>
    <n v="5000163"/>
  </r>
  <r>
    <s v="MIGUEL ANGEL DUARTE"/>
    <s v="#"/>
    <s v="Sin asignar"/>
    <s v="GT/23"/>
    <s v="Guatemala"/>
    <n v="5000237"/>
    <s v="DISTRIBUIDORA POLIDUCTO PVC, SOCIED"/>
    <n v="500021"/>
    <s v="SISTEMA MEJOR AGUA 2500 LTS TRICAPA"/>
    <x v="5"/>
    <n v="9.2012999999999998"/>
    <n v="2"/>
    <s v="Tradicional"/>
    <n v="5000237"/>
    <s v="DISTRIBUIDORA POLIDUCTO PVC, SOCIED"/>
    <s v="CGTM"/>
    <s v="Centro Guatemala Titancasa"/>
    <n v="1"/>
    <n v="1755.69"/>
    <n v="39"/>
    <n v="221.29662891607268"/>
    <x v="1"/>
    <n v="5000237"/>
  </r>
  <r>
    <s v="MIGUEL ANGEL DUARTE"/>
    <s v="#"/>
    <s v="Sin asignar"/>
    <s v="GT/23"/>
    <s v="Guatemala"/>
    <n v="5000237"/>
    <s v="DISTRIBUIDORA POLIDUCTO PVC, SOCIED"/>
    <n v="500023"/>
    <s v="SISTEMA MEJOR AGUA 450 LTS TRICAPA"/>
    <x v="5"/>
    <n v="9.2012999999999998"/>
    <n v="2"/>
    <s v="Tradicional"/>
    <n v="5000237"/>
    <s v="DISTRIBUIDORA POLIDUCTO PVC, SOCIED"/>
    <s v="CGTM"/>
    <s v="Centro Guatemala Titancasa"/>
    <n v="1"/>
    <n v="582.26"/>
    <n v="11"/>
    <n v="73.391188166858882"/>
    <x v="1"/>
    <n v="5000237"/>
  </r>
  <r>
    <s v="RAUL OSBERTO MORALES"/>
    <s v="#"/>
    <s v="Sin asignar"/>
    <s v="GT/23"/>
    <s v="Guatemala"/>
    <n v="5000620"/>
    <s v="COMERCIAL MAYORISTA, S.A."/>
    <n v="300006"/>
    <s v="FILTRO JUMBO"/>
    <x v="1"/>
    <n v="9.2012999999999998"/>
    <n v="5"/>
    <s v="Agroindustria"/>
    <n v="5000620"/>
    <s v="COMERCIAL MAYORISTA, S.A."/>
    <s v="CGTM"/>
    <s v="Centro Guatemala Titancasa"/>
    <n v="1"/>
    <n v="7.14"/>
    <n v="4"/>
    <n v="0.89996407706415071"/>
    <x v="1"/>
    <s v="NO"/>
  </r>
  <r>
    <s v="RAUL OSBERTO MORALES"/>
    <s v="#"/>
    <s v="Sin asignar"/>
    <s v="GT/23"/>
    <s v="Guatemala"/>
    <n v="5000620"/>
    <s v="COMERCIAL MAYORISTA, S.A."/>
    <n v="310028"/>
    <s v="CONEXION ROSCADA HEX 2 PLG EPDM"/>
    <x v="9"/>
    <n v="9.2012999999999998"/>
    <n v="5"/>
    <s v="Agroindustria"/>
    <n v="5000620"/>
    <s v="COMERCIAL MAYORISTA, S.A."/>
    <s v="CGTM"/>
    <s v="Centro Guatemala Titancasa"/>
    <n v="6"/>
    <n v="444"/>
    <n v="2"/>
    <n v="55.964152691384164"/>
    <x v="1"/>
    <s v="NO"/>
  </r>
  <r>
    <s v="RAUL OSBERTO MORALES"/>
    <s v="#"/>
    <s v="Sin asignar"/>
    <s v="GT/23"/>
    <s v="Guatemala"/>
    <n v="5000620"/>
    <s v="COMERCIAL MAYORISTA, S.A."/>
    <n v="400089"/>
    <s v="DESPERDICIO"/>
    <x v="0"/>
    <n v="9.2012999999999998"/>
    <n v="5"/>
    <s v="Agroindustria"/>
    <n v="5000620"/>
    <s v="COMERCIAL MAYORISTA, S.A."/>
    <s v="CGTM"/>
    <s v="Centro Guatemala Titancasa"/>
    <n v="1"/>
    <n v="7.14"/>
    <n v="0"/>
    <n v="0.89996407706415071"/>
    <x v="1"/>
    <s v="NO"/>
  </r>
  <r>
    <s v="RAUL OSBERTO MORALES"/>
    <s v="#"/>
    <s v="Sin asignar"/>
    <s v="GT/23"/>
    <s v="Guatemala"/>
    <n v="5000620"/>
    <s v="COMERCIAL MAYORISTA, S.A."/>
    <n v="550066"/>
    <s v="TANQUE VERTICAL 22000 L STD NEGRO"/>
    <x v="6"/>
    <n v="9.2012999999999998"/>
    <n v="5"/>
    <s v="Agroindustria"/>
    <n v="5000620"/>
    <s v="COMERCIAL MAYORISTA, S.A."/>
    <s v="CGTM"/>
    <s v="Centro Guatemala Titancasa"/>
    <n v="3"/>
    <n v="82944.41"/>
    <n v="1200"/>
    <n v="10454.760419226965"/>
    <x v="1"/>
    <s v="NO"/>
  </r>
  <r>
    <s v="MIGUEL ANGEL DUARTE"/>
    <s v="#"/>
    <s v="Sin asignar"/>
    <s v="GT/23"/>
    <s v="Guatemala"/>
    <n v="5800214"/>
    <s v="FERRETERIAS EL TEJAR S.A."/>
    <n v="510122"/>
    <s v="CISTERNA GPV 1,700 LITROS EQ C/HIDRO 1/2"/>
    <x v="11"/>
    <n v="9.2012999999999998"/>
    <n v="2"/>
    <s v="Tradicional"/>
    <n v="5800214"/>
    <s v="FERRETERIAS EL TEJAR S.A."/>
    <s v="CGTM"/>
    <s v="Centro Guatemala Titancasa"/>
    <n v="1"/>
    <n v="2432.0100000000002"/>
    <n v="30"/>
    <n v="306.54364636705679"/>
    <x v="1"/>
    <n v="5800214"/>
  </r>
  <r>
    <s v="MIGUEL ANGEL DUARTE"/>
    <n v="141"/>
    <s v="DUARTE MIGUEL ANGEL"/>
    <s v="GT/10"/>
    <s v="Huehuetenango"/>
    <n v="5000279"/>
    <s v="WEST TRADING COMPANY S.A."/>
    <n v="500019"/>
    <s v="SISTEMA MEJOR AGUA 1100 LTS TRICAPA"/>
    <x v="5"/>
    <n v="9.2012999999999998"/>
    <n v="2"/>
    <s v="Tradicional"/>
    <n v="5000279"/>
    <s v="WEST TRADING COMPANY S.A."/>
    <s v="CGTM"/>
    <s v="Centro Guatemala Titancasa"/>
    <n v="74"/>
    <n v="63577.2"/>
    <n v="1406"/>
    <n v="8013.6129020060116"/>
    <x v="1"/>
    <n v="5000279"/>
  </r>
  <r>
    <s v="MIGUEL ANGEL DUARTE"/>
    <n v="141"/>
    <s v="DUARTE MIGUEL ANGEL"/>
    <s v="GT/10"/>
    <s v="Huehuetenango"/>
    <n v="5000279"/>
    <s v="WEST TRADING COMPANY S.A."/>
    <n v="510142"/>
    <s v="CISTERNA GPV 10,000 LITROS EQ C/HIDRO 1/"/>
    <x v="11"/>
    <n v="9.2012999999999998"/>
    <n v="2"/>
    <s v="Tradicional"/>
    <n v="5000279"/>
    <s v="WEST TRADING COMPANY S.A."/>
    <s v="CGTM"/>
    <s v="Centro Guatemala Titancasa"/>
    <n v="1"/>
    <n v="10871.16"/>
    <n v="210"/>
    <n v="1370.2595904785312"/>
    <x v="1"/>
    <n v="5000279"/>
  </r>
  <r>
    <s v="MIGUEL ANGEL DUARTE"/>
    <n v="141"/>
    <s v="DUARTE MIGUEL ANGEL"/>
    <s v="GT/10"/>
    <s v="Huehuetenango"/>
    <n v="5001385"/>
    <s v="FERMAC CONSTRUFUTURO /"/>
    <n v="500021"/>
    <s v="SISTEMA MEJOR AGUA 2500 LTS TRICAPA"/>
    <x v="5"/>
    <n v="9.2012999999999998"/>
    <n v="2"/>
    <s v="Tradicional"/>
    <n v="5001385"/>
    <s v="FERMAC CONSTRUFUTURO /"/>
    <s v="CGTM"/>
    <s v="Centro Guatemala Titancasa"/>
    <n v="13"/>
    <n v="22177.26"/>
    <n v="501"/>
    <n v="2795.3413624246091"/>
    <x v="1"/>
    <n v="5001385"/>
  </r>
  <r>
    <s v="MIGUEL ANGEL DUARTE"/>
    <n v="141"/>
    <s v="DUARTE MIGUEL ANGEL"/>
    <s v="GT/10"/>
    <s v="Huehuetenango"/>
    <n v="5800283"/>
    <s v="FERRETERIAS EL TEJAR XELA, S.A."/>
    <n v="310054"/>
    <s v="MULTICONECTOR C/VALV-TUERCA UNION INTEG"/>
    <x v="2"/>
    <n v="9.2012999999999998"/>
    <n v="2"/>
    <s v="Tradicional"/>
    <n v="5800283"/>
    <s v="FERRETERIAS EL TEJAR XELA, S.A."/>
    <s v="CGTM"/>
    <s v="Centro Guatemala Titancasa"/>
    <n v="4"/>
    <n v="166.81"/>
    <n v="0"/>
    <n v="21.025631329841875"/>
    <x v="1"/>
    <n v="5800283"/>
  </r>
  <r>
    <s v="MIGUEL ANGEL DUARTE"/>
    <n v="141"/>
    <s v="DUARTE MIGUEL ANGEL"/>
    <s v="GT/10"/>
    <s v="Huehuetenango"/>
    <n v="5800283"/>
    <s v="FERRETERIAS EL TEJAR XELA, S.A."/>
    <n v="320003"/>
    <s v="BOMBA PERIFERICA 1/2 HP"/>
    <x v="3"/>
    <n v="9.2012999999999998"/>
    <n v="2"/>
    <s v="Tradicional"/>
    <n v="5800283"/>
    <s v="FERRETERIAS EL TEJAR XELA, S.A."/>
    <s v="CGTM"/>
    <s v="Centro Guatemala Titancasa"/>
    <n v="1"/>
    <n v="439.35"/>
    <n v="0"/>
    <n v="55.37804163279197"/>
    <x v="1"/>
    <n v="5800283"/>
  </r>
  <r>
    <s v="MIGUEL ANGEL DUARTE"/>
    <n v="141"/>
    <s v="DUARTE MIGUEL ANGEL"/>
    <s v="GT/10"/>
    <s v="Huehuetenango"/>
    <n v="5800283"/>
    <s v="FERRETERIAS EL TEJAR XELA, S.A."/>
    <n v="500019"/>
    <s v="SISTEMA MEJOR AGUA 1100 LTS TRICAPA"/>
    <x v="5"/>
    <n v="9.2012999999999998"/>
    <n v="2"/>
    <s v="Tradicional"/>
    <n v="5800283"/>
    <s v="FERRETERIAS EL TEJAR XELA, S.A."/>
    <s v="CGTM"/>
    <s v="Centro Guatemala Titancasa"/>
    <n v="2"/>
    <n v="1771.3"/>
    <n v="38"/>
    <n v="223.26419743749724"/>
    <x v="1"/>
    <n v="5800283"/>
  </r>
  <r>
    <s v="MIGUEL ANGEL DUARTE"/>
    <n v="141"/>
    <s v="DUARTE MIGUEL ANGEL"/>
    <s v="GT/10"/>
    <s v="Huehuetenango"/>
    <n v="5800283"/>
    <s v="FERRETERIAS EL TEJAR XELA, S.A."/>
    <n v="500027"/>
    <s v="SISTEMA MEJOR AGUA 750 LTS TRICAPA"/>
    <x v="5"/>
    <n v="9.2012999999999998"/>
    <n v="2"/>
    <s v="Tradicional"/>
    <n v="5800283"/>
    <s v="FERRETERIAS EL TEJAR XELA, S.A."/>
    <s v="CGTM"/>
    <s v="Centro Guatemala Titancasa"/>
    <n v="1"/>
    <n v="689.15"/>
    <n v="15"/>
    <n v="86.864179791142789"/>
    <x v="1"/>
    <n v="5800283"/>
  </r>
  <r>
    <s v="MIGUEL ANGEL DUARTE"/>
    <n v="141"/>
    <s v="DUARTE MIGUEL ANGEL"/>
    <s v="GT/14"/>
    <s v="Quetzaltenango"/>
    <n v="5000365"/>
    <s v="WILMIN MORALES / COMERCIAL JORDAN"/>
    <n v="500019"/>
    <s v="SISTEMA MEJOR AGUA 1100 LTS TRICAPA"/>
    <x v="5"/>
    <n v="9.2012999999999998"/>
    <n v="2"/>
    <s v="Tradicional"/>
    <n v="5000365"/>
    <s v="WILMIN MORALES / COMERCIAL JORDAN"/>
    <s v="CGTM"/>
    <s v="Centro Guatemala Titancasa"/>
    <n v="2"/>
    <n v="1946.91"/>
    <n v="38"/>
    <n v="245.39902819005124"/>
    <x v="1"/>
    <n v="5000365"/>
  </r>
  <r>
    <s v="MIGUEL ANGEL DUARTE"/>
    <n v="141"/>
    <s v="DUARTE MIGUEL ANGEL"/>
    <s v="GT/14"/>
    <s v="Quetzaltenango"/>
    <n v="5000365"/>
    <s v="WILMIN MORALES / COMERCIAL JORDAN"/>
    <n v="500023"/>
    <s v="SISTEMA MEJOR AGUA 450 LTS TRICAPA"/>
    <x v="5"/>
    <n v="9.2012999999999998"/>
    <n v="2"/>
    <s v="Tradicional"/>
    <n v="5000365"/>
    <s v="WILMIN MORALES / COMERCIAL JORDAN"/>
    <s v="CGTM"/>
    <s v="Centro Guatemala Titancasa"/>
    <n v="2"/>
    <n v="1214.67"/>
    <n v="21"/>
    <n v="153.1035525892874"/>
    <x v="1"/>
    <n v="5000365"/>
  </r>
  <r>
    <s v="MIGUEL ANGEL DUARTE"/>
    <n v="141"/>
    <s v="DUARTE MIGUEL ANGEL"/>
    <s v="GT/14"/>
    <s v="Quetzaltenango"/>
    <n v="5000365"/>
    <s v="WILMIN MORALES / COMERCIAL JORDAN"/>
    <n v="500027"/>
    <s v="SISTEMA MEJOR AGUA 750 LTS TRICAPA"/>
    <x v="5"/>
    <n v="9.2012999999999998"/>
    <n v="2"/>
    <s v="Tradicional"/>
    <n v="5000365"/>
    <s v="WILMIN MORALES / COMERCIAL JORDAN"/>
    <s v="CGTM"/>
    <s v="Centro Guatemala Titancasa"/>
    <n v="2"/>
    <n v="1514.95"/>
    <n v="30"/>
    <n v="190.95246198155957"/>
    <x v="1"/>
    <n v="5000365"/>
  </r>
  <r>
    <s v="MIGUEL ANGEL DUARTE"/>
    <n v="141"/>
    <s v="DUARTE MIGUEL ANGEL"/>
    <s v="GT/14"/>
    <s v="Quetzaltenango"/>
    <n v="5000371"/>
    <s v="FERRETERIAS DE OCCIDENTE , S.A."/>
    <n v="500019"/>
    <s v="SISTEMA MEJOR AGUA 1100 LTS TRICAPA"/>
    <x v="5"/>
    <n v="9.2012999999999998"/>
    <n v="2"/>
    <s v="Tradicional"/>
    <n v="5000371"/>
    <s v="FERRETERIAS DE OCCIDENTE , S.A."/>
    <s v="CGTM"/>
    <s v="Centro Guatemala Titancasa"/>
    <n v="2"/>
    <n v="1946.91"/>
    <n v="38"/>
    <n v="245.39902819005124"/>
    <x v="1"/>
    <n v="5000371"/>
  </r>
  <r>
    <s v="MIGUEL ANGEL DUARTE"/>
    <n v="141"/>
    <s v="DUARTE MIGUEL ANGEL"/>
    <s v="GT/14"/>
    <s v="Quetzaltenango"/>
    <n v="5000373"/>
    <s v="MISCELANEA PEÑALONZO"/>
    <n v="700575"/>
    <s v="TIN. 750 L TRICAPA TERMINADO"/>
    <x v="5"/>
    <n v="9.2012999999999998"/>
    <n v="2"/>
    <s v="Tradicional"/>
    <n v="5000373"/>
    <s v="MISCELANEA PEÑALONZO"/>
    <s v="CGTM"/>
    <s v="Centro Guatemala Titancasa"/>
    <n v="0"/>
    <n v="0"/>
    <n v="0"/>
    <n v="0"/>
    <x v="1"/>
    <n v="5000373"/>
  </r>
  <r>
    <s v="MIGUEL ANGEL DUARTE"/>
    <n v="141"/>
    <s v="DUARTE MIGUEL ANGEL"/>
    <s v="GT/14"/>
    <s v="Quetzaltenango"/>
    <n v="5000382"/>
    <s v="FERRO CONSTRUCCION  EL  TRAVIESO"/>
    <n v="500019"/>
    <s v="SISTEMA MEJOR AGUA 1100 LTS TRICAPA"/>
    <x v="5"/>
    <n v="9.2012999999999998"/>
    <n v="2"/>
    <s v="Tradicional"/>
    <n v="5000382"/>
    <s v="FERRO CONSTRUCCION  EL  TRAVIESO"/>
    <s v="CGTM"/>
    <s v="Centro Guatemala Titancasa"/>
    <n v="2"/>
    <n v="1946.91"/>
    <n v="38"/>
    <n v="245.39902819005124"/>
    <x v="1"/>
    <n v="5000382"/>
  </r>
  <r>
    <s v="MIGUEL ANGEL DUARTE"/>
    <n v="141"/>
    <s v="DUARTE MIGUEL ANGEL"/>
    <s v="GT/14"/>
    <s v="Quetzaltenango"/>
    <n v="5000382"/>
    <s v="FERRO CONSTRUCCION  EL  TRAVIESO"/>
    <n v="500023"/>
    <s v="SISTEMA MEJOR AGUA 450 LTS TRICAPA"/>
    <x v="5"/>
    <n v="9.2012999999999998"/>
    <n v="2"/>
    <s v="Tradicional"/>
    <n v="5000382"/>
    <s v="FERRO CONSTRUCCION  EL  TRAVIESO"/>
    <s v="CGTM"/>
    <s v="Centro Guatemala Titancasa"/>
    <n v="3"/>
    <n v="1822"/>
    <n v="32"/>
    <n v="229.65469865698637"/>
    <x v="1"/>
    <n v="5000382"/>
  </r>
  <r>
    <s v="MIGUEL ANGEL DUARTE"/>
    <n v="141"/>
    <s v="DUARTE MIGUEL ANGEL"/>
    <s v="GT/14"/>
    <s v="Quetzaltenango"/>
    <n v="5000382"/>
    <s v="FERRO CONSTRUCCION  EL  TRAVIESO"/>
    <n v="500027"/>
    <s v="SISTEMA MEJOR AGUA 750 LTS TRICAPA"/>
    <x v="5"/>
    <n v="9.2012999999999998"/>
    <n v="2"/>
    <s v="Tradicional"/>
    <n v="5000382"/>
    <s v="FERRO CONSTRUCCION  EL  TRAVIESO"/>
    <s v="CGTM"/>
    <s v="Centro Guatemala Titancasa"/>
    <n v="2"/>
    <n v="1514.95"/>
    <n v="30"/>
    <n v="190.95246198155957"/>
    <x v="1"/>
    <n v="5000382"/>
  </r>
  <r>
    <s v="MIGUEL ANGEL DUARTE"/>
    <n v="141"/>
    <s v="DUARTE MIGUEL ANGEL"/>
    <s v="GT/14"/>
    <s v="Quetzaltenango"/>
    <n v="5000383"/>
    <s v="CORPORACION LA ROTONDA, S.A."/>
    <n v="310054"/>
    <s v="MULTICONECTOR C/VALV-TUERCA UNION INTEG"/>
    <x v="2"/>
    <n v="9.2012999999999998"/>
    <n v="2"/>
    <s v="Tradicional"/>
    <n v="5000383"/>
    <s v="CORPORACION LA ROTONDA, S.A."/>
    <s v="CGTM"/>
    <s v="Centro Guatemala Titancasa"/>
    <n v="6"/>
    <n v="277.55"/>
    <n v="0"/>
    <n v="34.983897701562334"/>
    <x v="1"/>
    <n v="5000383"/>
  </r>
  <r>
    <s v="MIGUEL ANGEL DUARTE"/>
    <n v="141"/>
    <s v="DUARTE MIGUEL ANGEL"/>
    <s v="GT/14"/>
    <s v="Quetzaltenango"/>
    <n v="5000383"/>
    <s v="CORPORACION LA ROTONDA, S.A."/>
    <n v="310059"/>
    <s v="SISTEMA DE LLENADO LAT 3/4 PLG (BLISTER)"/>
    <x v="2"/>
    <n v="9.2012999999999998"/>
    <n v="2"/>
    <s v="Tradicional"/>
    <n v="5000383"/>
    <s v="CORPORACION LA ROTONDA, S.A."/>
    <s v="CGTM"/>
    <s v="Centro Guatemala Titancasa"/>
    <n v="23"/>
    <n v="1938.11"/>
    <n v="0"/>
    <n v="244.28982876733912"/>
    <x v="1"/>
    <n v="5000383"/>
  </r>
  <r>
    <s v="MIGUEL ANGEL DUARTE"/>
    <n v="141"/>
    <s v="DUARTE MIGUEL ANGEL"/>
    <s v="GT/14"/>
    <s v="Quetzaltenango"/>
    <n v="5000383"/>
    <s v="CORPORACION LA ROTONDA, S.A."/>
    <n v="500019"/>
    <s v="SISTEMA MEJOR AGUA 1100 LTS TRICAPA"/>
    <x v="5"/>
    <n v="9.2012999999999998"/>
    <n v="2"/>
    <s v="Tradicional"/>
    <n v="5000383"/>
    <s v="CORPORACION LA ROTONDA, S.A."/>
    <s v="CGTM"/>
    <s v="Centro Guatemala Titancasa"/>
    <n v="13"/>
    <n v="11788.69"/>
    <n v="247"/>
    <n v="1485.9100161968324"/>
    <x v="1"/>
    <n v="5000383"/>
  </r>
  <r>
    <s v="MIGUEL ANGEL DUARTE"/>
    <n v="141"/>
    <s v="DUARTE MIGUEL ANGEL"/>
    <s v="GT/14"/>
    <s v="Quetzaltenango"/>
    <n v="5000383"/>
    <s v="CORPORACION LA ROTONDA, S.A."/>
    <n v="500023"/>
    <s v="SISTEMA MEJOR AGUA 450 LTS TRICAPA"/>
    <x v="5"/>
    <n v="9.2012999999999998"/>
    <n v="2"/>
    <s v="Tradicional"/>
    <n v="5000383"/>
    <s v="CORPORACION LA ROTONDA, S.A."/>
    <s v="CGTM"/>
    <s v="Centro Guatemala Titancasa"/>
    <n v="0"/>
    <n v="0"/>
    <n v="0"/>
    <n v="0"/>
    <x v="1"/>
    <n v="5000383"/>
  </r>
  <r>
    <s v="MIGUEL ANGEL DUARTE"/>
    <n v="141"/>
    <s v="DUARTE MIGUEL ANGEL"/>
    <s v="GT/14"/>
    <s v="Quetzaltenango"/>
    <n v="5000383"/>
    <s v="CORPORACION LA ROTONDA, S.A."/>
    <n v="500027"/>
    <s v="SISTEMA MEJOR AGUA 750 LTS TRICAPA"/>
    <x v="5"/>
    <n v="9.2012999999999998"/>
    <n v="2"/>
    <s v="Tradicional"/>
    <n v="5000383"/>
    <s v="CORPORACION LA ROTONDA, S.A."/>
    <s v="CGTM"/>
    <s v="Centro Guatemala Titancasa"/>
    <n v="0"/>
    <n v="0"/>
    <n v="0"/>
    <n v="0"/>
    <x v="1"/>
    <n v="5000383"/>
  </r>
  <r>
    <s v="MIGUEL ANGEL DUARTE"/>
    <n v="141"/>
    <s v="DUARTE MIGUEL ANGEL"/>
    <s v="GT/14"/>
    <s v="Quetzaltenango"/>
    <n v="5000383"/>
    <s v="CORPORACION LA ROTONDA, S.A."/>
    <n v="700486"/>
    <s v="TAPA CLICK NEGRA 18 PLG"/>
    <x v="4"/>
    <n v="9.2012999999999998"/>
    <n v="2"/>
    <s v="Tradicional"/>
    <n v="5000383"/>
    <s v="CORPORACION LA ROTONDA, S.A."/>
    <s v="CGTM"/>
    <s v="Centro Guatemala Titancasa"/>
    <n v="4"/>
    <n v="256.48"/>
    <n v="4"/>
    <n v="32.328121356500475"/>
    <x v="1"/>
    <n v="5000383"/>
  </r>
  <r>
    <s v="MIGUEL ANGEL DUARTE"/>
    <n v="141"/>
    <s v="DUARTE MIGUEL ANGEL"/>
    <s v="GT/14"/>
    <s v="Quetzaltenango"/>
    <n v="5000383"/>
    <s v="CORPORACION LA ROTONDA, S.A."/>
    <n v="700567"/>
    <s v="TIN. 450 L TRICAPA TERMINADO"/>
    <x v="5"/>
    <n v="9.2012999999999998"/>
    <n v="2"/>
    <s v="Tradicional"/>
    <n v="5000383"/>
    <s v="CORPORACION LA ROTONDA, S.A."/>
    <s v="CGTM"/>
    <s v="Centro Guatemala Titancasa"/>
    <n v="1"/>
    <n v="261.12"/>
    <n v="11"/>
    <n v="32.912971961203226"/>
    <x v="1"/>
    <n v="5000383"/>
  </r>
  <r>
    <s v="MIGUEL ANGEL DUARTE"/>
    <n v="141"/>
    <s v="DUARTE MIGUEL ANGEL"/>
    <s v="GT/14"/>
    <s v="Quetzaltenango"/>
    <n v="5000859"/>
    <s v="JACOBO ESAU  MENDEZ / FERRETERIA"/>
    <n v="500019"/>
    <s v="SISTEMA MEJOR AGUA 1100 LTS TRICAPA"/>
    <x v="5"/>
    <n v="9.2012999999999998"/>
    <n v="2"/>
    <s v="Tradicional"/>
    <n v="5000859"/>
    <s v="JACOBO ESAU  MENDEZ / FERRETERIA"/>
    <s v="CGTM"/>
    <s v="Centro Guatemala Titancasa"/>
    <n v="13"/>
    <n v="11681.47"/>
    <n v="247"/>
    <n v="1472.3954295941967"/>
    <x v="1"/>
    <n v="5000859"/>
  </r>
  <r>
    <s v="MIGUEL ANGEL DUARTE"/>
    <n v="141"/>
    <s v="DUARTE MIGUEL ANGEL"/>
    <s v="GT/14"/>
    <s v="Quetzaltenango"/>
    <n v="5000859"/>
    <s v="JACOBO ESAU  MENDEZ / FERRETERIA"/>
    <n v="500021"/>
    <s v="SISTEMA MEJOR AGUA 2500 LTS TRICAPA"/>
    <x v="5"/>
    <n v="9.2012999999999998"/>
    <n v="2"/>
    <s v="Tradicional"/>
    <n v="5000859"/>
    <s v="JACOBO ESAU  MENDEZ / FERRETERIA"/>
    <s v="CGTM"/>
    <s v="Centro Guatemala Titancasa"/>
    <n v="1"/>
    <n v="1831.3"/>
    <n v="39"/>
    <n v="230.82692077417076"/>
    <x v="1"/>
    <n v="5000859"/>
  </r>
  <r>
    <s v="MIGUEL ANGEL DUARTE"/>
    <n v="141"/>
    <s v="DUARTE MIGUEL ANGEL"/>
    <s v="GT/14"/>
    <s v="Quetzaltenango"/>
    <n v="5000965"/>
    <s v="EL GIGANTE DEL AZULEJO , S.A."/>
    <n v="310049"/>
    <s v="JARRO DE AIRE ROSCADO 1.38"/>
    <x v="2"/>
    <n v="9.2012999999999998"/>
    <n v="2"/>
    <s v="Tradicional"/>
    <n v="5000965"/>
    <s v="EL GIGANTE DEL AZULEJO , S.A."/>
    <s v="CGTM"/>
    <s v="Centro Guatemala Titancasa"/>
    <n v="3"/>
    <n v="44.49"/>
    <n v="0"/>
    <n v="5.6077593541434272"/>
    <x v="1"/>
    <n v="5000965"/>
  </r>
  <r>
    <s v="MIGUEL ANGEL DUARTE"/>
    <n v="141"/>
    <s v="DUARTE MIGUEL ANGEL"/>
    <s v="GT/14"/>
    <s v="Quetzaltenango"/>
    <n v="5000965"/>
    <s v="EL GIGANTE DEL AZULEJO , S.A."/>
    <n v="310063"/>
    <s v="SMA C/FILTRO-MULTIC-VALV ESF INTEG MX-GU"/>
    <x v="4"/>
    <n v="9.2012999999999998"/>
    <n v="2"/>
    <s v="Tradicional"/>
    <n v="5000965"/>
    <s v="EL GIGANTE DEL AZULEJO , S.A."/>
    <s v="CGTM"/>
    <s v="Centro Guatemala Titancasa"/>
    <n v="3"/>
    <n v="508.33"/>
    <n v="0"/>
    <n v="64.072652562187642"/>
    <x v="1"/>
    <n v="5000965"/>
  </r>
  <r>
    <s v="MIGUEL ANGEL DUARTE"/>
    <n v="141"/>
    <s v="DUARTE MIGUEL ANGEL"/>
    <s v="GT/14"/>
    <s v="Quetzaltenango"/>
    <n v="5000965"/>
    <s v="EL GIGANTE DEL AZULEJO , S.A."/>
    <n v="500019"/>
    <s v="SISTEMA MEJOR AGUA 1100 LTS TRICAPA"/>
    <x v="5"/>
    <n v="9.2012999999999998"/>
    <n v="2"/>
    <s v="Tradicional"/>
    <n v="5000965"/>
    <s v="EL GIGANTE DEL AZULEJO , S.A."/>
    <s v="CGTM"/>
    <s v="Centro Guatemala Titancasa"/>
    <n v="3"/>
    <n v="2920.37"/>
    <n v="57"/>
    <n v="368.09917251202154"/>
    <x v="1"/>
    <n v="5000965"/>
  </r>
  <r>
    <s v="MIGUEL ANGEL DUARTE"/>
    <n v="141"/>
    <s v="DUARTE MIGUEL ANGEL"/>
    <s v="GT/14"/>
    <s v="Quetzaltenango"/>
    <n v="5000965"/>
    <s v="EL GIGANTE DEL AZULEJO , S.A."/>
    <n v="500027"/>
    <s v="SISTEMA MEJOR AGUA 750 LTS TRICAPA"/>
    <x v="5"/>
    <n v="9.2012999999999998"/>
    <n v="2"/>
    <s v="Tradicional"/>
    <n v="5000965"/>
    <s v="EL GIGANTE DEL AZULEJO , S.A."/>
    <s v="CGTM"/>
    <s v="Centro Guatemala Titancasa"/>
    <n v="3"/>
    <n v="2272.42"/>
    <n v="45"/>
    <n v="286.42806274539464"/>
    <x v="1"/>
    <n v="5000965"/>
  </r>
  <r>
    <s v="MIGUEL ANGEL DUARTE"/>
    <n v="141"/>
    <s v="DUARTE MIGUEL ANGEL"/>
    <s v="GT/14"/>
    <s v="Quetzaltenango"/>
    <n v="5001091"/>
    <s v="CORPORACION AZUFERMA, S.A."/>
    <n v="500027"/>
    <s v="SISTEMA MEJOR AGUA 750 LTS TRICAPA"/>
    <x v="5"/>
    <n v="9.2012999999999998"/>
    <n v="2"/>
    <s v="Tradicional"/>
    <n v="5001091"/>
    <s v="CORPORACION AZUFERMA, S.A."/>
    <s v="CGTM"/>
    <s v="Centro Guatemala Titancasa"/>
    <n v="-4"/>
    <n v="-2821.37"/>
    <n v="-60"/>
    <n v="-355.62067900651022"/>
    <x v="1"/>
    <n v="5001091"/>
  </r>
  <r>
    <s v="MIGUEL ANGEL DUARTE"/>
    <n v="141"/>
    <s v="DUARTE MIGUEL ANGEL"/>
    <s v="GT/14"/>
    <s v="Quetzaltenango"/>
    <n v="5001213"/>
    <s v="GLORIA ORDOÑEZ / FERRETERIA MARNEL"/>
    <n v="310054"/>
    <s v="MULTICONECTOR C/VALV-TUERCA UNION INTEG"/>
    <x v="2"/>
    <n v="9.2012999999999998"/>
    <n v="2"/>
    <s v="Tradicional"/>
    <n v="5001213"/>
    <s v="GLORIA ORDOÑEZ / FERRETERIA MARNEL"/>
    <s v="CGTM"/>
    <s v="Centro Guatemala Titancasa"/>
    <n v="12"/>
    <n v="550.04999999999995"/>
    <n v="0"/>
    <n v="69.331266188954629"/>
    <x v="1"/>
    <s v="NO"/>
  </r>
  <r>
    <s v="MIGUEL ANGEL DUARTE"/>
    <n v="141"/>
    <s v="DUARTE MIGUEL ANGEL"/>
    <s v="GT/14"/>
    <s v="Quetzaltenango"/>
    <n v="5001213"/>
    <s v="GLORIA ORDOÑEZ / FERRETERIA MARNEL"/>
    <n v="310059"/>
    <s v="SISTEMA DE LLENADO LAT 3/4 PLG (BLISTER)"/>
    <x v="2"/>
    <n v="9.2012999999999998"/>
    <n v="2"/>
    <s v="Tradicional"/>
    <n v="5001213"/>
    <s v="GLORIA ORDOÑEZ / FERRETERIA MARNEL"/>
    <s v="CGTM"/>
    <s v="Centro Guatemala Titancasa"/>
    <n v="15"/>
    <n v="1252.49"/>
    <n v="0"/>
    <n v="157.87058919917061"/>
    <x v="1"/>
    <s v="NO"/>
  </r>
  <r>
    <s v="MIGUEL ANGEL DUARTE"/>
    <n v="141"/>
    <s v="DUARTE MIGUEL ANGEL"/>
    <s v="GT/14"/>
    <s v="Quetzaltenango"/>
    <n v="5001213"/>
    <s v="GLORIA ORDOÑEZ / FERRETERIA MARNEL"/>
    <n v="500017"/>
    <s v="SISTEMA MEJOR AGUA 1100 LTS H.E. TRICAPA"/>
    <x v="5"/>
    <n v="9.2012999999999998"/>
    <n v="2"/>
    <s v="Tradicional"/>
    <n v="5001213"/>
    <s v="GLORIA ORDOÑEZ / FERRETERIA MARNEL"/>
    <s v="CGTM"/>
    <s v="Centro Guatemala Titancasa"/>
    <n v="1"/>
    <n v="1048.31"/>
    <n v="29"/>
    <n v="132.13464168447058"/>
    <x v="1"/>
    <s v="NO"/>
  </r>
  <r>
    <s v="MIGUEL ANGEL DUARTE"/>
    <n v="141"/>
    <s v="DUARTE MIGUEL ANGEL"/>
    <s v="GT/14"/>
    <s v="Quetzaltenango"/>
    <n v="5001213"/>
    <s v="GLORIA ORDOÑEZ / FERRETERIA MARNEL"/>
    <n v="500019"/>
    <s v="SISTEMA MEJOR AGUA 1100 LTS TRICAPA"/>
    <x v="5"/>
    <n v="9.2012999999999998"/>
    <n v="2"/>
    <s v="Tradicional"/>
    <n v="5001213"/>
    <s v="GLORIA ORDOÑEZ / FERRETERIA MARNEL"/>
    <s v="CGTM"/>
    <s v="Centro Guatemala Titancasa"/>
    <n v="13"/>
    <n v="11681.47"/>
    <n v="247"/>
    <n v="1472.3954295941967"/>
    <x v="1"/>
    <s v="NO"/>
  </r>
  <r>
    <s v="MIGUEL ANGEL DUARTE"/>
    <n v="141"/>
    <s v="DUARTE MIGUEL ANGEL"/>
    <s v="GT/14"/>
    <s v="Quetzaltenango"/>
    <n v="5001944"/>
    <s v="SEMACOPE, R.L."/>
    <n v="500027"/>
    <s v="SISTEMA MEJOR AGUA 750 LTS TRICAPA"/>
    <x v="5"/>
    <n v="9.2012999999999998"/>
    <n v="2"/>
    <s v="Tradicional"/>
    <n v="5001944"/>
    <s v="SEMACOPE, R.L."/>
    <s v="CGTM"/>
    <s v="Centro Guatemala Titancasa"/>
    <n v="2"/>
    <n v="1514.95"/>
    <n v="30"/>
    <n v="190.95246198155957"/>
    <x v="1"/>
    <n v="5001944"/>
  </r>
  <r>
    <s v="MIGUEL ANGEL DUARTE"/>
    <n v="141"/>
    <s v="DUARTE MIGUEL ANGEL"/>
    <s v="GT/14"/>
    <s v="Quetzaltenango"/>
    <n v="5002363"/>
    <s v="ALFREDO DE LEON / FERRETERIA LA"/>
    <n v="110500"/>
    <s v="GRIFO NACIONAL ARMADO MAQUILADO"/>
    <x v="2"/>
    <n v="9.2012999999999998"/>
    <n v="2"/>
    <s v="Tradicional"/>
    <n v="5002363"/>
    <s v="ALFREDO DE LEON / FERRETERIA LA"/>
    <s v="CGTM"/>
    <s v="Centro Guatemala Titancasa"/>
    <n v="2"/>
    <n v="60.16"/>
    <n v="0"/>
    <n v="7.5828905989046653"/>
    <x v="1"/>
    <s v="NO"/>
  </r>
  <r>
    <s v="MIGUEL ANGEL DUARTE"/>
    <n v="141"/>
    <s v="DUARTE MIGUEL ANGEL"/>
    <s v="GT/14"/>
    <s v="Quetzaltenango"/>
    <n v="5002363"/>
    <s v="ALFREDO DE LEON / FERRETERIA LA"/>
    <n v="300002"/>
    <s v="CARTUCHO DE REPUESTO PURIFICADOR"/>
    <x v="8"/>
    <n v="9.2012999999999998"/>
    <n v="2"/>
    <s v="Tradicional"/>
    <n v="5002363"/>
    <s v="ALFREDO DE LEON / FERRETERIA LA"/>
    <s v="CGTM"/>
    <s v="Centro Guatemala Titancasa"/>
    <n v="6"/>
    <n v="592.76"/>
    <n v="0"/>
    <n v="74.714664750776748"/>
    <x v="1"/>
    <s v="NO"/>
  </r>
  <r>
    <s v="MIGUEL ANGEL DUARTE"/>
    <n v="141"/>
    <s v="DUARTE MIGUEL ANGEL"/>
    <s v="GT/14"/>
    <s v="Quetzaltenango"/>
    <n v="5002363"/>
    <s v="ALFREDO DE LEON / FERRETERIA LA"/>
    <n v="310000"/>
    <s v="ADAPTADOR (ITEM ETA 02)"/>
    <x v="13"/>
    <n v="9.2012999999999998"/>
    <n v="2"/>
    <s v="Tradicional"/>
    <n v="5002363"/>
    <s v="ALFREDO DE LEON / FERRETERIA LA"/>
    <s v="CGTM"/>
    <s v="Centro Guatemala Titancasa"/>
    <n v="3"/>
    <n v="42.54"/>
    <n v="0"/>
    <n v="5.3619708457015367"/>
    <x v="1"/>
    <s v="NO"/>
  </r>
  <r>
    <s v="MIGUEL ANGEL DUARTE"/>
    <n v="141"/>
    <s v="DUARTE MIGUEL ANGEL"/>
    <s v="GT/14"/>
    <s v="Quetzaltenango"/>
    <n v="5002363"/>
    <s v="ALFREDO DE LEON / FERRETERIA LA"/>
    <n v="310059"/>
    <s v="SISTEMA DE LLENADO LAT 3/4 PLG (BLISTER)"/>
    <x v="2"/>
    <n v="9.2012999999999998"/>
    <n v="2"/>
    <s v="Tradicional"/>
    <n v="5002363"/>
    <s v="ALFREDO DE LEON / FERRETERIA LA"/>
    <s v="CGTM"/>
    <s v="Centro Guatemala Titancasa"/>
    <n v="15"/>
    <n v="1118.1400000000001"/>
    <n v="0"/>
    <n v="140.93639119446914"/>
    <x v="1"/>
    <s v="NO"/>
  </r>
  <r>
    <s v="MIGUEL ANGEL DUARTE"/>
    <n v="141"/>
    <s v="DUARTE MIGUEL ANGEL"/>
    <s v="GT/14"/>
    <s v="Quetzaltenango"/>
    <n v="5002363"/>
    <s v="ALFREDO DE LEON / FERRETERIA LA"/>
    <n v="310063"/>
    <s v="SMA C/FILTRO-MULTIC-VALV ESF INTEG MX-GU"/>
    <x v="4"/>
    <n v="9.2012999999999998"/>
    <n v="2"/>
    <s v="Tradicional"/>
    <n v="5002363"/>
    <s v="ALFREDO DE LEON / FERRETERIA LA"/>
    <s v="CGTM"/>
    <s v="Centro Guatemala Titancasa"/>
    <n v="3"/>
    <n v="453.8"/>
    <n v="0"/>
    <n v="57.199397503040849"/>
    <x v="1"/>
    <s v="NO"/>
  </r>
  <r>
    <s v="MIGUEL ANGEL DUARTE"/>
    <n v="141"/>
    <s v="DUARTE MIGUEL ANGEL"/>
    <s v="GT/14"/>
    <s v="Quetzaltenango"/>
    <n v="5002363"/>
    <s v="ALFREDO DE LEON / FERRETERIA LA"/>
    <n v="310089"/>
    <s v="VALVULA DESVIADORA (ITEM PDVB 38C 3/8)"/>
    <x v="13"/>
    <n v="9.2012999999999998"/>
    <n v="2"/>
    <s v="Tradicional"/>
    <n v="5002363"/>
    <s v="ALFREDO DE LEON / FERRETERIA LA"/>
    <s v="CGTM"/>
    <s v="Centro Guatemala Titancasa"/>
    <n v="1"/>
    <n v="51.56"/>
    <n v="0"/>
    <n v="6.4989002539814589"/>
    <x v="1"/>
    <s v="NO"/>
  </r>
  <r>
    <s v="MIGUEL ANGEL DUARTE"/>
    <n v="141"/>
    <s v="DUARTE MIGUEL ANGEL"/>
    <s v="GT/14"/>
    <s v="Quetzaltenango"/>
    <n v="5002363"/>
    <s v="ALFREDO DE LEON / FERRETERIA LA"/>
    <n v="500023"/>
    <s v="SISTEMA MEJOR AGUA 450 LTS TRICAPA"/>
    <x v="5"/>
    <n v="9.2012999999999998"/>
    <n v="2"/>
    <s v="Tradicional"/>
    <n v="5002363"/>
    <s v="ALFREDO DE LEON / FERRETERIA LA"/>
    <s v="CGTM"/>
    <s v="Centro Guatemala Titancasa"/>
    <n v="2"/>
    <n v="1084.3800000000001"/>
    <n v="21"/>
    <n v="136.68109886370084"/>
    <x v="1"/>
    <s v="NO"/>
  </r>
  <r>
    <s v="MIGUEL ANGEL DUARTE"/>
    <n v="141"/>
    <s v="DUARTE MIGUEL ANGEL"/>
    <s v="GT/14"/>
    <s v="Quetzaltenango"/>
    <n v="5002363"/>
    <s v="ALFREDO DE LEON / FERRETERIA LA"/>
    <n v="500027"/>
    <s v="SISTEMA MEJOR AGUA 750 LTS TRICAPA"/>
    <x v="5"/>
    <n v="9.2012999999999998"/>
    <n v="2"/>
    <s v="Tradicional"/>
    <n v="5002363"/>
    <s v="ALFREDO DE LEON / FERRETERIA LA"/>
    <s v="CGTM"/>
    <s v="Centro Guatemala Titancasa"/>
    <n v="2"/>
    <n v="1352.45"/>
    <n v="30"/>
    <n v="170.47008627806875"/>
    <x v="1"/>
    <s v="NO"/>
  </r>
  <r>
    <s v="MIGUEL ANGEL DUARTE"/>
    <n v="141"/>
    <s v="DUARTE MIGUEL ANGEL"/>
    <s v="GT/14"/>
    <s v="Quetzaltenango"/>
    <n v="5002363"/>
    <s v="ALFREDO DE LEON / FERRETERIA LA"/>
    <n v="700109"/>
    <s v="CODO DE ENTRADA"/>
    <x v="12"/>
    <n v="9.2012999999999998"/>
    <n v="2"/>
    <s v="Tradicional"/>
    <n v="5002363"/>
    <s v="ALFREDO DE LEON / FERRETERIA LA"/>
    <s v="CGTM"/>
    <s v="Centro Guatemala Titancasa"/>
    <n v="2"/>
    <n v="22.7"/>
    <n v="0"/>
    <n v="2.8612303290414878"/>
    <x v="1"/>
    <s v="NO"/>
  </r>
  <r>
    <s v="MIGUEL ANGEL DUARTE"/>
    <n v="141"/>
    <s v="DUARTE MIGUEL ANGEL"/>
    <s v="GT/14"/>
    <s v="Quetzaltenango"/>
    <n v="5002363"/>
    <s v="ALFREDO DE LEON / FERRETERIA LA"/>
    <n v="700110"/>
    <s v="CODO DE SALIDA"/>
    <x v="12"/>
    <n v="9.2012999999999998"/>
    <n v="2"/>
    <s v="Tradicional"/>
    <n v="5002363"/>
    <s v="ALFREDO DE LEON / FERRETERIA LA"/>
    <s v="CGTM"/>
    <s v="Centro Guatemala Titancasa"/>
    <n v="2"/>
    <n v="22.7"/>
    <n v="0"/>
    <n v="2.8612303290414878"/>
    <x v="1"/>
    <s v="NO"/>
  </r>
  <r>
    <s v="MIGUEL ANGEL DUARTE"/>
    <n v="141"/>
    <s v="DUARTE MIGUEL ANGEL"/>
    <s v="GT/14"/>
    <s v="Quetzaltenango"/>
    <n v="5800085"/>
    <s v="CORPORACION CIFUENTES, S.A."/>
    <n v="310059"/>
    <s v="SISTEMA DE LLENADO LAT 3/4 PLG (BLISTER)"/>
    <x v="2"/>
    <n v="9.2012999999999998"/>
    <n v="2"/>
    <s v="Tradicional"/>
    <n v="5300115"/>
    <s v="CORPORACION CIFUENTES, S.A."/>
    <s v="CGTM"/>
    <s v="Centro Guatemala Titancasa"/>
    <n v="30"/>
    <n v="2195.39"/>
    <n v="0"/>
    <n v="276.7187864349952"/>
    <x v="1"/>
    <n v="5800085"/>
  </r>
  <r>
    <s v="MIGUEL ANGEL DUARTE"/>
    <n v="141"/>
    <s v="DUARTE MIGUEL ANGEL"/>
    <s v="GT/14"/>
    <s v="Quetzaltenango"/>
    <n v="5800085"/>
    <s v="CORPORACION CIFUENTES, S.A."/>
    <n v="500017"/>
    <s v="SISTEMA MEJOR AGUA 1100 LTS H.E. TRICAPA"/>
    <x v="5"/>
    <n v="9.2012999999999998"/>
    <n v="2"/>
    <s v="Tradicional"/>
    <n v="5300115"/>
    <s v="CORPORACION CIFUENTES, S.A."/>
    <s v="CGTM"/>
    <s v="Centro Guatemala Titancasa"/>
    <n v="2"/>
    <n v="1837.5"/>
    <n v="58"/>
    <n v="231.60840218562703"/>
    <x v="1"/>
    <n v="5800085"/>
  </r>
  <r>
    <s v="MIGUEL ANGEL DUARTE"/>
    <n v="141"/>
    <s v="DUARTE MIGUEL ANGEL"/>
    <s v="GT/14"/>
    <s v="Quetzaltenango"/>
    <n v="5800085"/>
    <s v="CORPORACION CIFUENTES, S.A."/>
    <n v="510132"/>
    <s v="CISTERNA GPV 5,000 LITROS EQ C/HIDRO 1/2"/>
    <x v="11"/>
    <n v="9.2012999999999998"/>
    <n v="2"/>
    <s v="Tradicional"/>
    <n v="5300115"/>
    <s v="CORPORACION CIFUENTES, S.A."/>
    <s v="CGTM"/>
    <s v="Centro Guatemala Titancasa"/>
    <n v="1"/>
    <n v="6092.17"/>
    <n v="110"/>
    <n v="767.88993716637356"/>
    <x v="1"/>
    <n v="5800085"/>
  </r>
  <r>
    <s v="MIGUEL ANGEL DUARTE"/>
    <n v="141"/>
    <s v="DUARTE MIGUEL ANGEL"/>
    <s v="GT/14"/>
    <s v="Quetzaltenango"/>
    <n v="5800086"/>
    <s v="CORPORACION CIFUENTES, S.A."/>
    <n v="310059"/>
    <s v="SISTEMA DE LLENADO LAT 3/4 PLG (BLISTER)"/>
    <x v="2"/>
    <n v="9.2012999999999998"/>
    <n v="2"/>
    <s v="Tradicional"/>
    <n v="5300116"/>
    <s v="CORPORACION CIFUENTES, S.A."/>
    <s v="CGTM"/>
    <s v="Centro Guatemala Titancasa"/>
    <n v="15"/>
    <n v="1097.69"/>
    <n v="0"/>
    <n v="138.35876299055289"/>
    <x v="1"/>
    <n v="5800086"/>
  </r>
  <r>
    <s v="MIGUEL ANGEL DUARTE"/>
    <n v="141"/>
    <s v="DUARTE MIGUEL ANGEL"/>
    <s v="GT/14"/>
    <s v="Quetzaltenango"/>
    <n v="5800087"/>
    <s v="CORPORACION CIFUENTES, S.A."/>
    <n v="310059"/>
    <s v="SISTEMA DE LLENADO LAT 3/4 PLG (BLISTER)"/>
    <x v="2"/>
    <n v="9.2012999999999998"/>
    <n v="2"/>
    <s v="Tradicional"/>
    <n v="5300117"/>
    <s v="CORPORACION CIFUENTES, S.A."/>
    <s v="CGTM"/>
    <s v="Centro Guatemala Titancasa"/>
    <n v="30"/>
    <n v="2195.39"/>
    <n v="0"/>
    <n v="276.7187864349952"/>
    <x v="1"/>
    <n v="5800087"/>
  </r>
  <r>
    <s v="MIGUEL ANGEL DUARTE"/>
    <n v="141"/>
    <s v="DUARTE MIGUEL ANGEL"/>
    <s v="GT/14"/>
    <s v="Quetzaltenango"/>
    <n v="5800087"/>
    <s v="CORPORACION CIFUENTES, S.A."/>
    <n v="500017"/>
    <s v="SISTEMA MEJOR AGUA 1100 LTS H.E. TRICAPA"/>
    <x v="5"/>
    <n v="9.2012999999999998"/>
    <n v="2"/>
    <s v="Tradicional"/>
    <n v="5300117"/>
    <s v="CORPORACION CIFUENTES, S.A."/>
    <s v="CGTM"/>
    <s v="Centro Guatemala Titancasa"/>
    <n v="1"/>
    <n v="918.75"/>
    <n v="29"/>
    <n v="115.80420109281351"/>
    <x v="1"/>
    <n v="5800087"/>
  </r>
  <r>
    <s v="MIGUEL ANGEL DUARTE"/>
    <n v="141"/>
    <s v="DUARTE MIGUEL ANGEL"/>
    <s v="GT/14"/>
    <s v="Quetzaltenango"/>
    <n v="5800087"/>
    <s v="CORPORACION CIFUENTES, S.A."/>
    <n v="520016"/>
    <s v="Fosa Septica 10000 Lts. Terminada"/>
    <x v="7"/>
    <n v="9.2012999999999998"/>
    <n v="2"/>
    <s v="Tradicional"/>
    <n v="5300117"/>
    <s v="CORPORACION CIFUENTES, S.A."/>
    <s v="CGTM"/>
    <s v="Centro Guatemala Titancasa"/>
    <n v="1"/>
    <n v="11154.76"/>
    <n v="210"/>
    <n v="1406.0060627832083"/>
    <x v="1"/>
    <n v="5800087"/>
  </r>
  <r>
    <s v="MIGUEL ANGEL DUARTE"/>
    <n v="141"/>
    <s v="DUARTE MIGUEL ANGEL"/>
    <s v="GT/14"/>
    <s v="Quetzaltenango"/>
    <n v="5800088"/>
    <s v="CORPORACION CIFUENTES, S.A."/>
    <n v="310063"/>
    <s v="SMA C/FILTRO-MULTIC-VALV ESF INTEG MX-GU"/>
    <x v="4"/>
    <n v="9.2012999999999998"/>
    <n v="2"/>
    <s v="Tradicional"/>
    <n v="5300118"/>
    <s v="CORPORACION CIFUENTES, S.A."/>
    <s v="CGTM"/>
    <s v="Centro Guatemala Titancasa"/>
    <n v="2"/>
    <n v="297"/>
    <n v="0"/>
    <n v="37.435480516534007"/>
    <x v="1"/>
    <n v="5800088"/>
  </r>
  <r>
    <s v="MIGUEL ANGEL DUARTE"/>
    <n v="141"/>
    <s v="DUARTE MIGUEL ANGEL"/>
    <s v="GT/14"/>
    <s v="Quetzaltenango"/>
    <n v="5800210"/>
    <s v="FERRETERIAS EL TEJAR XELA S.A."/>
    <n v="300000"/>
    <s v="CARTUCHO DE REPUESTO FILTRO ESTANDAR"/>
    <x v="1"/>
    <n v="9.2012999999999998"/>
    <n v="2"/>
    <s v="Tradicional"/>
    <n v="5800210"/>
    <s v="FERRETERIAS EL TEJAR XELA S.A."/>
    <s v="CGTM"/>
    <s v="Centro Guatemala Titancasa"/>
    <n v="3"/>
    <n v="107.08"/>
    <n v="0"/>
    <n v="13.496940248183371"/>
    <x v="1"/>
    <n v="5800210"/>
  </r>
  <r>
    <s v="MIGUEL ANGEL DUARTE"/>
    <n v="141"/>
    <s v="DUARTE MIGUEL ANGEL"/>
    <s v="GT/14"/>
    <s v="Quetzaltenango"/>
    <n v="5800210"/>
    <s v="FERRETERIAS EL TEJAR XELA S.A."/>
    <n v="300003"/>
    <s v="FILTRO ESTANDAR"/>
    <x v="1"/>
    <n v="9.2012999999999998"/>
    <n v="2"/>
    <s v="Tradicional"/>
    <n v="5800210"/>
    <s v="FERRETERIAS EL TEJAR XELA S.A."/>
    <s v="CGTM"/>
    <s v="Centro Guatemala Titancasa"/>
    <n v="2"/>
    <n v="228.82"/>
    <n v="2"/>
    <n v="28.841705898293974"/>
    <x v="1"/>
    <n v="5800210"/>
  </r>
  <r>
    <s v="MIGUEL ANGEL DUARTE"/>
    <n v="141"/>
    <s v="DUARTE MIGUEL ANGEL"/>
    <s v="GT/14"/>
    <s v="Quetzaltenango"/>
    <n v="5800210"/>
    <s v="FERRETERIAS EL TEJAR XELA S.A."/>
    <n v="500019"/>
    <s v="SISTEMA MEJOR AGUA 1100 LTS TRICAPA"/>
    <x v="5"/>
    <n v="9.2012999999999998"/>
    <n v="2"/>
    <s v="Tradicional"/>
    <n v="5800210"/>
    <s v="FERRETERIAS EL TEJAR XELA S.A."/>
    <s v="CGTM"/>
    <s v="Centro Guatemala Titancasa"/>
    <n v="2"/>
    <n v="1771.3"/>
    <n v="38"/>
    <n v="223.26419743749724"/>
    <x v="1"/>
    <n v="5800210"/>
  </r>
  <r>
    <s v="MIGUEL ANGEL DUARTE"/>
    <n v="141"/>
    <s v="DUARTE MIGUEL ANGEL"/>
    <s v="GT/14"/>
    <s v="Quetzaltenango"/>
    <n v="5800210"/>
    <s v="FERRETERIAS EL TEJAR XELA S.A."/>
    <n v="500021"/>
    <s v="SISTEMA MEJOR AGUA 2500 LTS TRICAPA"/>
    <x v="5"/>
    <n v="9.2012999999999998"/>
    <n v="2"/>
    <s v="Tradicional"/>
    <n v="5800210"/>
    <s v="FERRETERIAS EL TEJAR XELA S.A."/>
    <s v="CGTM"/>
    <s v="Centro Guatemala Titancasa"/>
    <n v="1"/>
    <n v="1666.11"/>
    <n v="39"/>
    <n v="210.00548297441907"/>
    <x v="1"/>
    <n v="5800210"/>
  </r>
  <r>
    <s v="MIGUEL ANGEL DUARTE"/>
    <n v="141"/>
    <s v="DUARTE MIGUEL ANGEL"/>
    <s v="GT/14"/>
    <s v="Quetzaltenango"/>
    <n v="5800210"/>
    <s v="FERRETERIAS EL TEJAR XELA S.A."/>
    <n v="500027"/>
    <s v="SISTEMA MEJOR AGUA 750 LTS TRICAPA"/>
    <x v="5"/>
    <n v="9.2012999999999998"/>
    <n v="2"/>
    <s v="Tradicional"/>
    <n v="5800210"/>
    <s v="FERRETERIAS EL TEJAR XELA S.A."/>
    <s v="CGTM"/>
    <s v="Centro Guatemala Titancasa"/>
    <n v="2"/>
    <n v="1378.3"/>
    <n v="30"/>
    <n v="173.72835958228558"/>
    <x v="1"/>
    <n v="5800210"/>
  </r>
  <r>
    <s v="MIGUEL ANGEL DUARTE"/>
    <n v="141"/>
    <s v="DUARTE MIGUEL ANGEL"/>
    <s v="GT/14"/>
    <s v="Quetzaltenango"/>
    <n v="5800282"/>
    <s v="CORPORACION DE NEGOCIOS"/>
    <n v="500019"/>
    <s v="SISTEMA MEJOR AGUA 1100 LTS TRICAPA"/>
    <x v="5"/>
    <n v="9.2012999999999998"/>
    <n v="2"/>
    <s v="Tradicional"/>
    <n v="5300555"/>
    <s v="CORPORACION DE NEGOCIOS LAJUJ NOJ"/>
    <s v="CGTM"/>
    <s v="Centro Guatemala Titancasa"/>
    <n v="4"/>
    <n v="3405.95"/>
    <n v="76"/>
    <n v="429.3042924757205"/>
    <x v="1"/>
    <s v="NO"/>
  </r>
  <r>
    <s v="MIGUEL ANGEL DUARTE"/>
    <n v="141"/>
    <s v="DUARTE MIGUEL ANGEL"/>
    <s v="GT/14"/>
    <s v="Quetzaltenango"/>
    <n v="5800282"/>
    <s v="CORPORACION DE NEGOCIOS"/>
    <n v="500023"/>
    <s v="SISTEMA MEJOR AGUA 450 LTS TRICAPA"/>
    <x v="5"/>
    <n v="9.2012999999999998"/>
    <n v="2"/>
    <s v="Tradicional"/>
    <n v="5300555"/>
    <s v="CORPORACION DE NEGOCIOS LAJUJ NOJ"/>
    <s v="CGTM"/>
    <s v="Centro Guatemala Titancasa"/>
    <n v="4"/>
    <n v="2124.96"/>
    <n v="42"/>
    <n v="267.84140969162996"/>
    <x v="1"/>
    <s v="NO"/>
  </r>
  <r>
    <s v="MIGUEL ANGEL DUARTE"/>
    <n v="141"/>
    <s v="DUARTE MIGUEL ANGEL"/>
    <s v="GT/14"/>
    <s v="Quetzaltenango"/>
    <n v="5800282"/>
    <s v="CORPORACION DE NEGOCIOS"/>
    <n v="500027"/>
    <s v="SISTEMA MEJOR AGUA 750 LTS TRICAPA"/>
    <x v="5"/>
    <n v="9.2012999999999998"/>
    <n v="2"/>
    <s v="Tradicional"/>
    <n v="5300555"/>
    <s v="CORPORACION DE NEGOCIOS LAJUJ NOJ"/>
    <s v="CGTM"/>
    <s v="Centro Guatemala Titancasa"/>
    <n v="4"/>
    <n v="2650.26"/>
    <n v="60"/>
    <n v="334.05305250420679"/>
    <x v="1"/>
    <s v="NO"/>
  </r>
  <r>
    <s v="MIGUEL ANGEL DUARTE"/>
    <n v="141"/>
    <s v="DUARTE MIGUEL ANGEL"/>
    <s v="GT/17"/>
    <s v="San Marcos"/>
    <n v="5000428"/>
    <s v="COMERCIAL VELASQUEZ, S.A."/>
    <n v="300000"/>
    <s v="CARTUCHO DE REPUESTO FILTRO ESTANDAR"/>
    <x v="1"/>
    <n v="9.2012999999999998"/>
    <n v="2"/>
    <s v="Tradicional"/>
    <n v="5000428"/>
    <s v="COMERCIAL VELASQUEZ, S.A."/>
    <s v="CGTM"/>
    <s v="Centro Guatemala Titancasa"/>
    <n v="12"/>
    <n v="428.35"/>
    <n v="1"/>
    <n v="53.991542354401822"/>
    <x v="1"/>
    <n v="5000428"/>
  </r>
  <r>
    <s v="MIGUEL ANGEL DUARTE"/>
    <n v="141"/>
    <s v="DUARTE MIGUEL ANGEL"/>
    <s v="GT/17"/>
    <s v="San Marcos"/>
    <n v="5000428"/>
    <s v="COMERCIAL VELASQUEZ, S.A."/>
    <n v="300003"/>
    <s v="FILTRO ESTANDAR"/>
    <x v="1"/>
    <n v="9.2012999999999998"/>
    <n v="2"/>
    <s v="Tradicional"/>
    <n v="5000428"/>
    <s v="COMERCIAL VELASQUEZ, S.A."/>
    <s v="CGTM"/>
    <s v="Centro Guatemala Titancasa"/>
    <n v="6"/>
    <n v="686.53"/>
    <n v="6"/>
    <n v="86.533940872108047"/>
    <x v="1"/>
    <n v="5000428"/>
  </r>
  <r>
    <s v="MIGUEL ANGEL DUARTE"/>
    <n v="141"/>
    <s v="DUARTE MIGUEL ANGEL"/>
    <s v="GT/17"/>
    <s v="San Marcos"/>
    <n v="5000428"/>
    <s v="COMERCIAL VELASQUEZ, S.A."/>
    <n v="300008"/>
    <s v="PURIFICADOR SOBRE TARJA"/>
    <x v="8"/>
    <n v="9.2012999999999998"/>
    <n v="2"/>
    <s v="Tradicional"/>
    <n v="5000428"/>
    <s v="COMERCIAL VELASQUEZ, S.A."/>
    <s v="CGTM"/>
    <s v="Centro Guatemala Titancasa"/>
    <n v="6"/>
    <n v="2323.6999999999998"/>
    <n v="0"/>
    <n v="292.89167029047155"/>
    <x v="1"/>
    <n v="5000428"/>
  </r>
  <r>
    <s v="MIGUEL ANGEL DUARTE"/>
    <n v="141"/>
    <s v="DUARTE MIGUEL ANGEL"/>
    <s v="GT/17"/>
    <s v="San Marcos"/>
    <n v="5000428"/>
    <s v="COMERCIAL VELASQUEZ, S.A."/>
    <n v="310059"/>
    <s v="SISTEMA DE LLENADO LAT 3/4 PLG (BLISTER)"/>
    <x v="2"/>
    <n v="9.2012999999999998"/>
    <n v="2"/>
    <s v="Tradicional"/>
    <n v="5000428"/>
    <s v="COMERCIAL VELASQUEZ, S.A."/>
    <s v="CGTM"/>
    <s v="Centro Guatemala Titancasa"/>
    <n v="15"/>
    <n v="1139.6099999999999"/>
    <n v="0"/>
    <n v="143.64258569510881"/>
    <x v="1"/>
    <n v="5000428"/>
  </r>
  <r>
    <s v="MIGUEL ANGEL DUARTE"/>
    <n v="141"/>
    <s v="DUARTE MIGUEL ANGEL"/>
    <s v="GT/17"/>
    <s v="San Marcos"/>
    <n v="5000428"/>
    <s v="COMERCIAL VELASQUEZ, S.A."/>
    <n v="310063"/>
    <s v="SMA C/FILTRO-MULTIC-VALV ESF INTEG MX-GU"/>
    <x v="4"/>
    <n v="9.2012999999999998"/>
    <n v="2"/>
    <s v="Tradicional"/>
    <n v="5000428"/>
    <s v="COMERCIAL VELASQUEZ, S.A."/>
    <s v="CGTM"/>
    <s v="Centro Guatemala Titancasa"/>
    <n v="6"/>
    <n v="925.02"/>
    <n v="0"/>
    <n v="116.5945056814959"/>
    <x v="1"/>
    <n v="5000428"/>
  </r>
  <r>
    <s v="MIGUEL ANGEL DUARTE"/>
    <n v="141"/>
    <s v="DUARTE MIGUEL ANGEL"/>
    <s v="GT/17"/>
    <s v="San Marcos"/>
    <n v="5000428"/>
    <s v="COMERCIAL VELASQUEZ, S.A."/>
    <n v="500019"/>
    <s v="SISTEMA MEJOR AGUA 1100 LTS TRICAPA"/>
    <x v="5"/>
    <n v="9.2012999999999998"/>
    <n v="2"/>
    <s v="Tradicional"/>
    <n v="5000428"/>
    <s v="COMERCIAL VELASQUEZ, S.A."/>
    <s v="CGTM"/>
    <s v="Centro Guatemala Titancasa"/>
    <n v="50"/>
    <n v="44286.080000000002"/>
    <n v="950"/>
    <n v="5582.0561784298525"/>
    <x v="1"/>
    <n v="5000428"/>
  </r>
  <r>
    <s v="MIGUEL ANGEL DUARTE"/>
    <n v="141"/>
    <s v="DUARTE MIGUEL ANGEL"/>
    <s v="GT/17"/>
    <s v="San Marcos"/>
    <n v="5000428"/>
    <s v="COMERCIAL VELASQUEZ, S.A."/>
    <n v="500021"/>
    <s v="SISTEMA MEJOR AGUA 2500 LTS TRICAPA"/>
    <x v="5"/>
    <n v="9.2012999999999998"/>
    <n v="2"/>
    <s v="Tradicional"/>
    <n v="5000428"/>
    <s v="COMERCIAL VELASQUEZ, S.A."/>
    <s v="CGTM"/>
    <s v="Centro Guatemala Titancasa"/>
    <n v="15"/>
    <n v="24993.72"/>
    <n v="578"/>
    <n v="3150.3431585714015"/>
    <x v="1"/>
    <n v="5000428"/>
  </r>
  <r>
    <s v="MIGUEL ANGEL DUARTE"/>
    <n v="141"/>
    <s v="DUARTE MIGUEL ANGEL"/>
    <s v="GT/17"/>
    <s v="San Marcos"/>
    <n v="5000428"/>
    <s v="COMERCIAL VELASQUEZ, S.A."/>
    <n v="500027"/>
    <s v="SISTEMA MEJOR AGUA 750 LTS TRICAPA"/>
    <x v="5"/>
    <n v="9.2012999999999998"/>
    <n v="2"/>
    <s v="Tradicional"/>
    <n v="5000428"/>
    <s v="COMERCIAL VELASQUEZ, S.A."/>
    <s v="CGTM"/>
    <s v="Centro Guatemala Titancasa"/>
    <n v="10"/>
    <n v="6892.05"/>
    <n v="150"/>
    <n v="868.71112287534743"/>
    <x v="1"/>
    <n v="5000428"/>
  </r>
  <r>
    <s v="MIGUEL ANGEL DUARTE"/>
    <n v="141"/>
    <s v="DUARTE MIGUEL ANGEL"/>
    <s v="GT/17"/>
    <s v="San Marcos"/>
    <n v="5000428"/>
    <s v="COMERCIAL VELASQUEZ, S.A."/>
    <n v="510126"/>
    <s v="CISTERNA GPV 2,800 LITROS SIN EQUIPO"/>
    <x v="11"/>
    <n v="9.2012999999999998"/>
    <n v="2"/>
    <s v="Tradicional"/>
    <n v="5000428"/>
    <s v="COMERCIAL VELASQUEZ, S.A."/>
    <s v="CGTM"/>
    <s v="Centro Guatemala Titancasa"/>
    <n v="1"/>
    <n v="2711.44"/>
    <n v="50"/>
    <n v="341.76450939983488"/>
    <x v="1"/>
    <n v="5000428"/>
  </r>
  <r>
    <s v="MIGUEL ANGEL DUARTE"/>
    <n v="141"/>
    <s v="DUARTE MIGUEL ANGEL"/>
    <s v="GT/17"/>
    <s v="San Marcos"/>
    <n v="5000428"/>
    <s v="COMERCIAL VELASQUEZ, S.A."/>
    <n v="510132"/>
    <s v="CISTERNA GPV 5,000 LITROS EQ C/HIDRO 1/2"/>
    <x v="11"/>
    <n v="9.2012999999999998"/>
    <n v="2"/>
    <s v="Tradicional"/>
    <n v="5000428"/>
    <s v="COMERCIAL VELASQUEZ, S.A."/>
    <s v="CGTM"/>
    <s v="Centro Guatemala Titancasa"/>
    <n v="2"/>
    <n v="12649.56"/>
    <n v="220"/>
    <n v="1594.4187101775349"/>
    <x v="1"/>
    <n v="5000428"/>
  </r>
  <r>
    <s v="MIGUEL ANGEL DUARTE"/>
    <n v="141"/>
    <s v="DUARTE MIGUEL ANGEL"/>
    <s v="GT/17"/>
    <s v="San Marcos"/>
    <n v="5000428"/>
    <s v="COMERCIAL VELASQUEZ, S.A."/>
    <n v="700486"/>
    <s v="TAPA CLICK NEGRA 18 PLG"/>
    <x v="4"/>
    <n v="9.2012999999999998"/>
    <n v="2"/>
    <s v="Tradicional"/>
    <n v="5000428"/>
    <s v="COMERCIAL VELASQUEZ, S.A."/>
    <s v="CGTM"/>
    <s v="Centro Guatemala Titancasa"/>
    <n v="6"/>
    <n v="346.86"/>
    <n v="6"/>
    <n v="43.72010360930971"/>
    <x v="1"/>
    <n v="5000428"/>
  </r>
  <r>
    <s v="MIGUEL ANGEL DUARTE"/>
    <n v="141"/>
    <s v="DUARTE MIGUEL ANGEL"/>
    <s v="GT/17"/>
    <s v="San Marcos"/>
    <n v="5001229"/>
    <s v="FERROC, SOCIEDAD ANONIMA."/>
    <n v="500023"/>
    <s v="SISTEMA MEJOR AGUA 450 LTS TRICAPA"/>
    <x v="5"/>
    <n v="9.2012999999999998"/>
    <n v="2"/>
    <s v="Tradicional"/>
    <n v="5001229"/>
    <s v="FERROC, SOCIEDAD ANONIMA."/>
    <s v="CGTM"/>
    <s v="Centro Guatemala Titancasa"/>
    <n v="1"/>
    <n v="607.33000000000004"/>
    <n v="11"/>
    <n v="76.55114606769898"/>
    <x v="1"/>
    <n v="5001229"/>
  </r>
  <r>
    <s v="MIGUEL ANGEL DUARTE"/>
    <n v="141"/>
    <s v="DUARTE MIGUEL ANGEL"/>
    <s v="GT/17"/>
    <s v="San Marcos"/>
    <n v="5800175"/>
    <s v="MAKRO"/>
    <n v="510122"/>
    <s v="CISTERNA GPV 1,700 LITROS EQ C/HIDRO 1/2"/>
    <x v="11"/>
    <n v="9.2012999999999998"/>
    <n v="2"/>
    <s v="Tradicional"/>
    <n v="5300193"/>
    <s v="MAKRO"/>
    <s v="CGTM"/>
    <s v="Centro Guatemala Titancasa"/>
    <n v="1"/>
    <n v="2460.21"/>
    <n v="30"/>
    <n v="310.09812633529333"/>
    <x v="1"/>
    <n v="5800175"/>
  </r>
  <r>
    <s v="MIGUEL ANGEL DUARTE"/>
    <n v="141"/>
    <s v="DUARTE MIGUEL ANGEL"/>
    <s v="GT/17"/>
    <s v="San Marcos"/>
    <n v="5800177"/>
    <s v="MAKRO"/>
    <n v="500019"/>
    <s v="SISTEMA MEJOR AGUA 1100 LTS TRICAPA"/>
    <x v="5"/>
    <n v="9.2012999999999998"/>
    <n v="2"/>
    <s v="Tradicional"/>
    <n v="5800177"/>
    <s v="MAKRO"/>
    <s v="CGTM"/>
    <s v="Centro Guatemala Titancasa"/>
    <n v="13"/>
    <n v="10751.01"/>
    <n v="247"/>
    <n v="1355.1152369968427"/>
    <x v="1"/>
    <n v="5800177"/>
  </r>
  <r>
    <s v="MIGUEL ANGEL DUARTE"/>
    <n v="141"/>
    <s v="DUARTE MIGUEL ANGEL"/>
    <s v="GT/21"/>
    <s v="Totonicapán"/>
    <n v="5000490"/>
    <s v="FERRETERIA MONTUFAR"/>
    <n v="500019"/>
    <s v="SISTEMA MEJOR AGUA 1100 LTS TRICAPA"/>
    <x v="5"/>
    <n v="9.2012999999999998"/>
    <n v="2"/>
    <s v="Tradicional"/>
    <n v="5000490"/>
    <s v="FERRETERIA MONTUFAR"/>
    <s v="CGTM"/>
    <s v="Centro Guatemala Titancasa"/>
    <n v="2"/>
    <n v="1946.91"/>
    <n v="38"/>
    <n v="245.39902819005124"/>
    <x v="1"/>
    <n v="5000490"/>
  </r>
  <r>
    <s v="MIGUEL ANGEL DUARTE"/>
    <n v="141"/>
    <s v="DUARTE MIGUEL ANGEL"/>
    <s v="GT/21"/>
    <s v="Totonicapán"/>
    <n v="5000495"/>
    <s v="DISTRIBUIDORA LA BENDICION DE OCCID"/>
    <n v="110500"/>
    <s v="GRIFO NACIONAL ARMADO MAQUILADO"/>
    <x v="2"/>
    <n v="9.2012999999999998"/>
    <n v="2"/>
    <s v="Tradicional"/>
    <n v="5000495"/>
    <s v="DISTRIBUIDORA LA BENDICION DE OCCID"/>
    <s v="CGTM"/>
    <s v="Centro Guatemala Titancasa"/>
    <n v="1"/>
    <n v="35.47"/>
    <n v="0"/>
    <n v="4.470829945863505"/>
    <x v="1"/>
    <n v="5000495"/>
  </r>
  <r>
    <s v="MIGUEL ANGEL DUARTE"/>
    <n v="141"/>
    <s v="DUARTE MIGUEL ANGEL"/>
    <s v="GT/21"/>
    <s v="Totonicapán"/>
    <n v="5000495"/>
    <s v="DISTRIBUIDORA LA BENDICION DE OCCID"/>
    <n v="700109"/>
    <s v="CODO DE ENTRADA"/>
    <x v="12"/>
    <n v="9.2012999999999998"/>
    <n v="2"/>
    <s v="Tradicional"/>
    <n v="5000495"/>
    <s v="DISTRIBUIDORA LA BENDICION DE OCCID"/>
    <s v="CGTM"/>
    <s v="Centro Guatemala Titancasa"/>
    <n v="1"/>
    <n v="13.38"/>
    <n v="0"/>
    <n v="1.6864873040781987"/>
    <x v="1"/>
    <n v="5000495"/>
  </r>
  <r>
    <s v="MIGUEL ANGEL DUARTE"/>
    <n v="141"/>
    <s v="DUARTE MIGUEL ANGEL"/>
    <s v="GT/21"/>
    <s v="Totonicapán"/>
    <n v="5000495"/>
    <s v="DISTRIBUIDORA LA BENDICION DE OCCID"/>
    <n v="700110"/>
    <s v="CODO DE SALIDA"/>
    <x v="12"/>
    <n v="9.2012999999999998"/>
    <n v="2"/>
    <s v="Tradicional"/>
    <n v="5000495"/>
    <s v="DISTRIBUIDORA LA BENDICION DE OCCID"/>
    <s v="CGTM"/>
    <s v="Centro Guatemala Titancasa"/>
    <n v="1"/>
    <n v="13.38"/>
    <n v="0"/>
    <n v="1.6864873040781987"/>
    <x v="1"/>
    <n v="5000495"/>
  </r>
  <r>
    <s v="MIGUEL ANGEL DUARTE"/>
    <n v="141"/>
    <s v="DUARTE MIGUEL ANGEL"/>
    <s v="GT/21"/>
    <s v="Totonicapán"/>
    <n v="5000998"/>
    <s v="FERRETERIA EL CAMPESINO JR."/>
    <n v="500027"/>
    <s v="SISTEMA MEJOR AGUA 750 LTS TRICAPA"/>
    <x v="5"/>
    <n v="9.2012999999999998"/>
    <n v="2"/>
    <s v="Tradicional"/>
    <n v="5000998"/>
    <s v="FERRETERIA EL CAMPESINO JR."/>
    <s v="CGTM"/>
    <s v="Centro Guatemala Titancasa"/>
    <n v="13"/>
    <n v="9089.68"/>
    <n v="195"/>
    <n v="1145.7122509815786"/>
    <x v="1"/>
    <n v="5000998"/>
  </r>
  <r>
    <s v="MIGUEL ANGEL DUARTE"/>
    <n v="141"/>
    <s v="DUARTE MIGUEL ANGEL"/>
    <s v="GT/23"/>
    <s v="Guatemala"/>
    <n v="5000125"/>
    <s v="FERRETERÍA ALDANA/DEVIS ENRIQUE ALD"/>
    <n v="300000"/>
    <s v="CARTUCHO DE REPUESTO FILTRO ESTANDAR"/>
    <x v="1"/>
    <n v="9.2012999999999998"/>
    <n v="2"/>
    <s v="Tradicional"/>
    <n v="5000125"/>
    <s v="FERRETERÍA ALDANA/DEVIS ENRIQUE ALD"/>
    <s v="CGTM"/>
    <s v="Centro Guatemala Titancasa"/>
    <n v="48"/>
    <n v="1698.1"/>
    <n v="6"/>
    <n v="214.0376749667555"/>
    <x v="1"/>
    <n v="5000125"/>
  </r>
  <r>
    <s v="MIGUEL ANGEL DUARTE"/>
    <n v="141"/>
    <s v="DUARTE MIGUEL ANGEL"/>
    <s v="GT/23"/>
    <s v="Guatemala"/>
    <n v="5000125"/>
    <s v="FERRETERÍA ALDANA/DEVIS ENRIQUE ALD"/>
    <n v="300002"/>
    <s v="CARTUCHO DE REPUESTO PURIFICADOR"/>
    <x v="8"/>
    <n v="9.2012999999999998"/>
    <n v="2"/>
    <s v="Tradicional"/>
    <n v="5000125"/>
    <s v="FERRETERÍA ALDANA/DEVIS ENRIQUE ALD"/>
    <s v="CGTM"/>
    <s v="Centro Guatemala Titancasa"/>
    <n v="36"/>
    <n v="3592.49"/>
    <n v="0"/>
    <n v="452.81679932943848"/>
    <x v="1"/>
    <n v="5000125"/>
  </r>
  <r>
    <s v="MIGUEL ANGEL DUARTE"/>
    <n v="141"/>
    <s v="DUARTE MIGUEL ANGEL"/>
    <s v="GT/23"/>
    <s v="Guatemala"/>
    <n v="5000125"/>
    <s v="FERRETERÍA ALDANA/DEVIS ENRIQUE ALD"/>
    <n v="310054"/>
    <s v="MULTICONECTOR C/VALV-TUERCA UNION INTEG"/>
    <x v="2"/>
    <n v="9.2012999999999998"/>
    <n v="2"/>
    <s v="Tradicional"/>
    <n v="5000125"/>
    <s v="FERRETERÍA ALDANA/DEVIS ENRIQUE ALD"/>
    <s v="CGTM"/>
    <s v="Centro Guatemala Titancasa"/>
    <n v="36"/>
    <n v="1488.02"/>
    <n v="0"/>
    <n v="187.55805965728257"/>
    <x v="1"/>
    <n v="5000125"/>
  </r>
  <r>
    <s v="MIGUEL ANGEL DUARTE"/>
    <n v="141"/>
    <s v="DUARTE MIGUEL ANGEL"/>
    <s v="GT/23"/>
    <s v="Guatemala"/>
    <n v="5000125"/>
    <s v="FERRETERÍA ALDANA/DEVIS ENRIQUE ALD"/>
    <n v="310059"/>
    <s v="SISTEMA DE LLENADO LAT 3/4 PLG (BLISTER)"/>
    <x v="2"/>
    <n v="9.2012999999999998"/>
    <n v="2"/>
    <s v="Tradicional"/>
    <n v="5000125"/>
    <s v="FERRETERÍA ALDANA/DEVIS ENRIQUE ALD"/>
    <s v="CGTM"/>
    <s v="Centro Guatemala Titancasa"/>
    <n v="30"/>
    <n v="2258.86"/>
    <n v="0"/>
    <n v="284.71888727130641"/>
    <x v="1"/>
    <n v="5000125"/>
  </r>
  <r>
    <s v="MIGUEL ANGEL DUARTE"/>
    <n v="141"/>
    <s v="DUARTE MIGUEL ANGEL"/>
    <s v="GT/23"/>
    <s v="Guatemala"/>
    <n v="5000125"/>
    <s v="FERRETERÍA ALDANA/DEVIS ENRIQUE ALD"/>
    <n v="500017"/>
    <s v="SISTEMA MEJOR AGUA 1100 LTS H.E. TRICAPA"/>
    <x v="5"/>
    <n v="9.2012999999999998"/>
    <n v="2"/>
    <s v="Tradicional"/>
    <n v="5000125"/>
    <s v="FERRETERÍA ALDANA/DEVIS ENRIQUE ALD"/>
    <s v="CGTM"/>
    <s v="Centro Guatemala Titancasa"/>
    <n v="1"/>
    <n v="945.31"/>
    <n v="29"/>
    <n v="119.151966623181"/>
    <x v="1"/>
    <n v="5000125"/>
  </r>
  <r>
    <s v="MIGUEL ANGEL DUARTE"/>
    <n v="141"/>
    <s v="DUARTE MIGUEL ANGEL"/>
    <s v="GT/23"/>
    <s v="Guatemala"/>
    <n v="5000125"/>
    <s v="FERRETERÍA ALDANA/DEVIS ENRIQUE ALD"/>
    <n v="500019"/>
    <s v="SISTEMA MEJOR AGUA 1100 LTS TRICAPA"/>
    <x v="5"/>
    <n v="9.2012999999999998"/>
    <n v="2"/>
    <s v="Tradicional"/>
    <n v="5000125"/>
    <s v="FERRETERÍA ALDANA/DEVIS ENRIQUE ALD"/>
    <s v="CGTM"/>
    <s v="Centro Guatemala Titancasa"/>
    <n v="5"/>
    <n v="4389.05"/>
    <n v="95"/>
    <n v="553.21951434711639"/>
    <x v="1"/>
    <n v="5000125"/>
  </r>
  <r>
    <s v="MIGUEL ANGEL DUARTE"/>
    <n v="141"/>
    <s v="DUARTE MIGUEL ANGEL"/>
    <s v="GT/23"/>
    <s v="Guatemala"/>
    <n v="5000125"/>
    <s v="FERRETERÍA ALDANA/DEVIS ENRIQUE ALD"/>
    <n v="500122"/>
    <s v="Sistema Mejor Agua 1700 lts BICAPA"/>
    <x v="5"/>
    <n v="9.2012999999999998"/>
    <n v="2"/>
    <s v="Tradicional"/>
    <n v="5000125"/>
    <s v="FERRETERÍA ALDANA/DEVIS ENRIQUE ALD"/>
    <s v="CGTM"/>
    <s v="Centro Guatemala Titancasa"/>
    <n v="1"/>
    <n v="1253.3699999999999"/>
    <n v="28"/>
    <n v="157.98150914144182"/>
    <x v="1"/>
    <n v="5000125"/>
  </r>
  <r>
    <s v="MIGUEL ANGEL DUARTE"/>
    <n v="141"/>
    <s v="DUARTE MIGUEL ANGEL"/>
    <s v="GT/23"/>
    <s v="Guatemala"/>
    <n v="5000141"/>
    <s v="JOSE LUIS DEL CID MELGAR/FERRETERIA"/>
    <n v="500019"/>
    <s v="SISTEMA MEJOR AGUA 1100 LTS TRICAPA"/>
    <x v="5"/>
    <n v="9.2012999999999998"/>
    <n v="2"/>
    <s v="Tradicional"/>
    <n v="5000141"/>
    <s v="JOSE LUIS DEL CID MELGAR/FERRETERIA"/>
    <s v="CGTM"/>
    <s v="Centro Guatemala Titancasa"/>
    <n v="4"/>
    <n v="3733.07"/>
    <n v="76"/>
    <n v="470.53626010726464"/>
    <x v="1"/>
    <n v="5000141"/>
  </r>
  <r>
    <s v="MIGUEL ANGEL DUARTE"/>
    <n v="141"/>
    <s v="DUARTE MIGUEL ANGEL"/>
    <s v="GT/23"/>
    <s v="Guatemala"/>
    <n v="5000141"/>
    <s v="JOSE LUIS DEL CID MELGAR/FERRETERIA"/>
    <n v="500027"/>
    <s v="SISTEMA MEJOR AGUA 750 LTS TRICAPA"/>
    <x v="5"/>
    <n v="9.2012999999999998"/>
    <n v="2"/>
    <s v="Tradicional"/>
    <n v="5000141"/>
    <s v="JOSE LUIS DEL CID MELGAR/FERRETERIA"/>
    <s v="CGTM"/>
    <s v="Centro Guatemala Titancasa"/>
    <n v="1"/>
    <n v="726.2"/>
    <n v="15"/>
    <n v="91.534161451538708"/>
    <x v="1"/>
    <n v="5000141"/>
  </r>
  <r>
    <s v="MIGUEL ANGEL DUARTE"/>
    <n v="141"/>
    <s v="DUARTE MIGUEL ANGEL"/>
    <s v="GT/23"/>
    <s v="Guatemala"/>
    <n v="5000158"/>
    <s v="NOVEX S.A."/>
    <n v="310059"/>
    <s v="SISTEMA DE LLENADO LAT 3/4 PLG (BLISTER)"/>
    <x v="2"/>
    <n v="9.2012999999999998"/>
    <n v="2"/>
    <s v="Tradicional"/>
    <n v="5000158"/>
    <s v="NOVEX S.A."/>
    <s v="CGTM"/>
    <s v="Centro Guatemala Titancasa"/>
    <n v="36"/>
    <n v="3005.97"/>
    <n v="0"/>
    <n v="378.88865780567579"/>
    <x v="1"/>
    <n v="5000158"/>
  </r>
  <r>
    <s v="MIGUEL ANGEL DUARTE"/>
    <n v="141"/>
    <s v="DUARTE MIGUEL ANGEL"/>
    <s v="GT/23"/>
    <s v="Guatemala"/>
    <n v="5000163"/>
    <s v="FERRETERIA LA CENTRAL"/>
    <n v="500021"/>
    <s v="SISTEMA MEJOR AGUA 2500 LTS TRICAPA"/>
    <x v="5"/>
    <n v="9.2012999999999998"/>
    <n v="2"/>
    <s v="Tradicional"/>
    <n v="5000163"/>
    <s v="FERRETERIA LA CENTRAL"/>
    <s v="CGTM"/>
    <s v="Centro Guatemala Titancasa"/>
    <n v="1"/>
    <n v="1927.68"/>
    <n v="39"/>
    <n v="242.97517536064737"/>
    <x v="1"/>
    <n v="5000163"/>
  </r>
  <r>
    <s v="MIGUEL ANGEL DUARTE"/>
    <n v="141"/>
    <s v="DUARTE MIGUEL ANGEL"/>
    <s v="GT/23"/>
    <s v="Guatemala"/>
    <n v="5000163"/>
    <s v="FERRETERIA LA CENTRAL"/>
    <n v="500027"/>
    <s v="SISTEMA MEJOR AGUA 750 LTS TRICAPA"/>
    <x v="5"/>
    <n v="9.2012999999999998"/>
    <n v="2"/>
    <s v="Tradicional"/>
    <n v="5000163"/>
    <s v="FERRETERIA LA CENTRAL"/>
    <s v="CGTM"/>
    <s v="Centro Guatemala Titancasa"/>
    <n v="1"/>
    <n v="797.34"/>
    <n v="15"/>
    <n v="100.50103042105462"/>
    <x v="1"/>
    <n v="5000163"/>
  </r>
  <r>
    <s v="MIGUEL ANGEL DUARTE"/>
    <n v="141"/>
    <s v="DUARTE MIGUEL ANGEL"/>
    <s v="GT/23"/>
    <s v="Guatemala"/>
    <n v="5000192"/>
    <s v="AHISA"/>
    <n v="110500"/>
    <s v="GRIFO NACIONAL ARMADO MAQUILADO"/>
    <x v="2"/>
    <n v="9.2012999999999998"/>
    <n v="2"/>
    <s v="Tradicional"/>
    <n v="5000192"/>
    <s v="AHISA"/>
    <s v="CGTM"/>
    <s v="Centro Guatemala Titancasa"/>
    <n v="1"/>
    <n v="33.700000000000003"/>
    <n v="0"/>
    <n v="4.2477296074316362"/>
    <x v="1"/>
    <n v="5000192"/>
  </r>
  <r>
    <s v="MIGUEL ANGEL DUARTE"/>
    <n v="141"/>
    <s v="DUARTE MIGUEL ANGEL"/>
    <s v="GT/23"/>
    <s v="Guatemala"/>
    <n v="5000192"/>
    <s v="AHISA"/>
    <n v="310063"/>
    <s v="SMA C/FILTRO-MULTIC-VALV ESF INTEG MX-GU"/>
    <x v="4"/>
    <n v="9.2012999999999998"/>
    <n v="2"/>
    <s v="Tradicional"/>
    <n v="5000192"/>
    <s v="AHISA"/>
    <s v="CGTM"/>
    <s v="Centro Guatemala Titancasa"/>
    <n v="1"/>
    <n v="169.44"/>
    <n v="0"/>
    <n v="21.357130702766067"/>
    <x v="1"/>
    <n v="5000192"/>
  </r>
  <r>
    <s v="MIGUEL ANGEL DUARTE"/>
    <n v="141"/>
    <s v="DUARTE MIGUEL ANGEL"/>
    <s v="GT/23"/>
    <s v="Guatemala"/>
    <n v="5000192"/>
    <s v="AHISA"/>
    <n v="700110"/>
    <s v="CODO DE SALIDA"/>
    <x v="12"/>
    <n v="9.2012999999999998"/>
    <n v="2"/>
    <s v="Tradicional"/>
    <n v="5000192"/>
    <s v="AHISA"/>
    <s v="CGTM"/>
    <s v="Centro Guatemala Titancasa"/>
    <n v="2"/>
    <n v="25.42"/>
    <n v="0"/>
    <n v="3.2040737869706883"/>
    <x v="1"/>
    <n v="5000192"/>
  </r>
  <r>
    <s v="MIGUEL ANGEL DUARTE"/>
    <n v="141"/>
    <s v="DUARTE MIGUEL ANGEL"/>
    <s v="GT/23"/>
    <s v="Guatemala"/>
    <n v="5000237"/>
    <s v="DISTRIBUIDORA POLIDUCTO PVC, SOCIED"/>
    <n v="500027"/>
    <s v="SISTEMA MEJOR AGUA 750 LTS TRICAPA"/>
    <x v="5"/>
    <n v="9.2012999999999998"/>
    <n v="2"/>
    <s v="Tradicional"/>
    <n v="5000237"/>
    <s v="DISTRIBUIDORA POLIDUCTO PVC, SOCIED"/>
    <s v="CGTM"/>
    <s v="Centro Guatemala Titancasa"/>
    <n v="2"/>
    <n v="1452.4"/>
    <n v="30"/>
    <n v="183.06832290307742"/>
    <x v="1"/>
    <n v="5000237"/>
  </r>
  <r>
    <s v="MIGUEL ANGEL DUARTE"/>
    <n v="141"/>
    <s v="DUARTE MIGUEL ANGEL"/>
    <s v="GT/23"/>
    <s v="Guatemala"/>
    <n v="5000252"/>
    <s v="CONSTRUMART SAN JOSÉ, S.A."/>
    <n v="500019"/>
    <s v="SISTEMA MEJOR AGUA 1100 LTS TRICAPA"/>
    <x v="5"/>
    <n v="9.2012999999999998"/>
    <n v="2"/>
    <s v="Tradicional"/>
    <n v="5000252"/>
    <s v="CONSTRUMART SAN JOSÉ, S.A."/>
    <s v="CGTM"/>
    <s v="Centro Guatemala Titancasa"/>
    <n v="3"/>
    <n v="2799.8"/>
    <n v="57"/>
    <n v="352.90187996697614"/>
    <x v="1"/>
    <n v="5000252"/>
  </r>
  <r>
    <s v="MIGUEL ANGEL DUARTE"/>
    <n v="141"/>
    <s v="DUARTE MIGUEL ANGEL"/>
    <s v="GT/23"/>
    <s v="Guatemala"/>
    <n v="5000252"/>
    <s v="CONSTRUMART SAN JOSÉ, S.A."/>
    <n v="500027"/>
    <s v="SISTEMA MEJOR AGUA 750 LTS TRICAPA"/>
    <x v="5"/>
    <n v="9.2012999999999998"/>
    <n v="2"/>
    <s v="Tradicional"/>
    <n v="5000252"/>
    <s v="CONSTRUMART SAN JOSÉ, S.A."/>
    <s v="CGTM"/>
    <s v="Centro Guatemala Titancasa"/>
    <n v="1"/>
    <n v="726.2"/>
    <n v="15"/>
    <n v="91.534161451538708"/>
    <x v="1"/>
    <n v="5000252"/>
  </r>
  <r>
    <s v="MIGUEL ANGEL DUARTE"/>
    <n v="141"/>
    <s v="DUARTE MIGUEL ANGEL"/>
    <s v="GT/23"/>
    <s v="Guatemala"/>
    <n v="5000253"/>
    <s v="DISTRIBUIDORA LA UNION, S.A."/>
    <n v="500019"/>
    <s v="SISTEMA MEJOR AGUA 1100 LTS TRICAPA"/>
    <x v="5"/>
    <n v="9.2012999999999998"/>
    <n v="2"/>
    <s v="Tradicional"/>
    <n v="5000253"/>
    <s v="DISTRIBUIDORA LA UNION, S.A."/>
    <s v="CGTM"/>
    <s v="Centro Guatemala Titancasa"/>
    <n v="1"/>
    <n v="944.25"/>
    <n v="19"/>
    <n v="119.01835851089977"/>
    <x v="1"/>
    <n v="5000253"/>
  </r>
  <r>
    <s v="MIGUEL ANGEL DUARTE"/>
    <n v="141"/>
    <s v="DUARTE MIGUEL ANGEL"/>
    <s v="GT/23"/>
    <s v="Guatemala"/>
    <n v="5000253"/>
    <s v="DISTRIBUIDORA LA UNION, S.A."/>
    <n v="520016"/>
    <s v="Fosa Septica 10000 Lts. Terminada"/>
    <x v="7"/>
    <n v="9.2012999999999998"/>
    <n v="2"/>
    <s v="Tradicional"/>
    <n v="5000253"/>
    <s v="DISTRIBUIDORA LA UNION, S.A."/>
    <s v="CGTM"/>
    <s v="Centro Guatemala Titancasa"/>
    <n v="1"/>
    <n v="12345.94"/>
    <n v="210"/>
    <n v="1556.1488091861879"/>
    <x v="1"/>
    <n v="5000253"/>
  </r>
  <r>
    <s v="MIGUEL ANGEL DUARTE"/>
    <n v="141"/>
    <s v="DUARTE MIGUEL ANGEL"/>
    <s v="GT/23"/>
    <s v="Guatemala"/>
    <n v="5000253"/>
    <s v="DISTRIBUIDORA LA UNION, S.A."/>
    <n v="520018"/>
    <s v="Fosa Septica 1700 Lts.  Terminada"/>
    <x v="7"/>
    <n v="9.2012999999999998"/>
    <n v="2"/>
    <s v="Tradicional"/>
    <n v="5000253"/>
    <s v="DISTRIBUIDORA LA UNION, S.A."/>
    <s v="CGTM"/>
    <s v="Centro Guatemala Titancasa"/>
    <n v="1"/>
    <n v="2206.48"/>
    <n v="30"/>
    <n v="278.11662979839042"/>
    <x v="1"/>
    <n v="5000253"/>
  </r>
  <r>
    <s v="RAUL OSBERTO MORALES"/>
    <n v="141"/>
    <s v="DUARTE MIGUEL ANGEL"/>
    <s v="GT/23"/>
    <s v="Guatemala"/>
    <n v="5000620"/>
    <s v="COMERCIAL MAYORISTA, S.A."/>
    <n v="300006"/>
    <s v="FILTRO JUMBO"/>
    <x v="1"/>
    <n v="9.2012999999999998"/>
    <n v="5"/>
    <s v="Agroindustria"/>
    <n v="5000620"/>
    <s v="COMERCIAL MAYORISTA, S.A."/>
    <s v="CGTM"/>
    <s v="Centro Guatemala Titancasa"/>
    <n v="-1"/>
    <n v="-7.14"/>
    <n v="-4"/>
    <n v="-0.89996407706415071"/>
    <x v="1"/>
    <s v="NO"/>
  </r>
  <r>
    <s v="RAUL OSBERTO MORALES"/>
    <n v="141"/>
    <s v="DUARTE MIGUEL ANGEL"/>
    <s v="GT/23"/>
    <s v="Guatemala"/>
    <n v="5000620"/>
    <s v="COMERCIAL MAYORISTA, S.A."/>
    <n v="310028"/>
    <s v="CONEXION ROSCADA HEX 2 PLG EPDM"/>
    <x v="9"/>
    <n v="9.2012999999999998"/>
    <n v="5"/>
    <s v="Agroindustria"/>
    <n v="5000620"/>
    <s v="COMERCIAL MAYORISTA, S.A."/>
    <s v="CGTM"/>
    <s v="Centro Guatemala Titancasa"/>
    <n v="-4"/>
    <n v="-443.96"/>
    <n v="-1"/>
    <n v="-55.959110875826383"/>
    <x v="1"/>
    <s v="NO"/>
  </r>
  <r>
    <s v="RAUL OSBERTO MORALES"/>
    <n v="141"/>
    <s v="DUARTE MIGUEL ANGEL"/>
    <s v="GT/23"/>
    <s v="Guatemala"/>
    <n v="5000620"/>
    <s v="COMERCIAL MAYORISTA, S.A."/>
    <n v="550066"/>
    <s v="TANQUE VERTICAL 22000 L STD NEGRO"/>
    <x v="6"/>
    <n v="9.2012999999999998"/>
    <n v="5"/>
    <s v="Agroindustria"/>
    <n v="5000620"/>
    <s v="COMERCIAL MAYORISTA, S.A."/>
    <s v="CGTM"/>
    <s v="Centro Guatemala Titancasa"/>
    <n v="-2"/>
    <n v="-56742.45"/>
    <n v="-800"/>
    <n v="-7152.1241799171876"/>
    <x v="1"/>
    <s v="NO"/>
  </r>
  <r>
    <s v="MIGUEL ANGEL DUARTE"/>
    <n v="141"/>
    <s v="DUARTE MIGUEL ANGEL"/>
    <s v="GT/23"/>
    <s v="Guatemala"/>
    <n v="5000723"/>
    <s v="SANDRA JUDITH LEMUS /"/>
    <n v="310054"/>
    <s v="MULTICONECTOR C/VALV-TUERCA UNION INTEG"/>
    <x v="2"/>
    <n v="9.2012999999999998"/>
    <n v="2"/>
    <s v="Tradicional"/>
    <n v="5000723"/>
    <s v="SANDRA JUDITH LEMUS /"/>
    <s v="CGTM"/>
    <s v="Centro Guatemala Titancasa"/>
    <n v="6"/>
    <n v="289.5"/>
    <n v="0"/>
    <n v="36.49014009944981"/>
    <x v="1"/>
    <n v="5000723"/>
  </r>
  <r>
    <s v="MIGUEL ANGEL DUARTE"/>
    <n v="141"/>
    <s v="DUARTE MIGUEL ANGEL"/>
    <s v="GT/23"/>
    <s v="Guatemala"/>
    <n v="5000723"/>
    <s v="SANDRA JUDITH LEMUS /"/>
    <n v="500019"/>
    <s v="SISTEMA MEJOR AGUA 1100 LTS TRICAPA"/>
    <x v="5"/>
    <n v="9.2012999999999998"/>
    <n v="2"/>
    <s v="Tradicional"/>
    <n v="5000723"/>
    <s v="SANDRA JUDITH LEMUS /"/>
    <s v="CGTM"/>
    <s v="Centro Guatemala Titancasa"/>
    <n v="3"/>
    <n v="3074.07"/>
    <n v="57"/>
    <n v="387.47234879280029"/>
    <x v="1"/>
    <n v="5000723"/>
  </r>
  <r>
    <s v="MIGUEL ANGEL DUARTE"/>
    <n v="141"/>
    <s v="DUARTE MIGUEL ANGEL"/>
    <s v="GT/23"/>
    <s v="Guatemala"/>
    <n v="5000723"/>
    <s v="SANDRA JUDITH LEMUS /"/>
    <n v="500021"/>
    <s v="SISTEMA MEJOR AGUA 2500 LTS TRICAPA"/>
    <x v="5"/>
    <n v="9.2012999999999998"/>
    <n v="2"/>
    <s v="Tradicional"/>
    <n v="5000723"/>
    <s v="SANDRA JUDITH LEMUS /"/>
    <s v="CGTM"/>
    <s v="Centro Guatemala Titancasa"/>
    <n v="1"/>
    <n v="1927.68"/>
    <n v="39"/>
    <n v="242.97517536064737"/>
    <x v="1"/>
    <n v="5000723"/>
  </r>
  <r>
    <s v="MIGUEL ANGEL DUARTE"/>
    <n v="141"/>
    <s v="DUARTE MIGUEL ANGEL"/>
    <s v="GT/23"/>
    <s v="Guatemala"/>
    <n v="5001823"/>
    <s v="DISTRIBUIDORA LA ECONOMICA  / LOREN"/>
    <n v="510127"/>
    <s v="CISTERNA GPV 2,800 LITROS EQ C/HIDRO 1/2"/>
    <x v="11"/>
    <n v="9.2012999999999998"/>
    <n v="2"/>
    <s v="Tradicional"/>
    <n v="5001823"/>
    <s v="DISTRIBUIDORA LA ECONOMICA  / LOREN"/>
    <s v="CGTM"/>
    <s v="Centro Guatemala Titancasa"/>
    <n v="1"/>
    <n v="4028.45"/>
    <n v="50"/>
    <n v="507.7675470937084"/>
    <x v="1"/>
    <n v="5001823"/>
  </r>
  <r>
    <s v="MIGUEL ANGEL DUARTE"/>
    <n v="141"/>
    <s v="DUARTE MIGUEL ANGEL"/>
    <s v="GT/23"/>
    <s v="Guatemala"/>
    <n v="5002364"/>
    <s v="SERVIMACO"/>
    <n v="520016"/>
    <s v="Fosa Septica 10000 Lts. Terminada"/>
    <x v="7"/>
    <n v="9.2012999999999998"/>
    <n v="2"/>
    <s v="Tradicional"/>
    <n v="5002364"/>
    <s v="SERVIMACO"/>
    <s v="CGTM"/>
    <s v="Centro Guatemala Titancasa"/>
    <n v="1"/>
    <n v="12727.78"/>
    <n v="210"/>
    <n v="1604.2779805007783"/>
    <x v="1"/>
    <s v="NO"/>
  </r>
  <r>
    <s v="MIGUEL ANGEL DUARTE"/>
    <n v="141"/>
    <s v="DUARTE MIGUEL ANGEL"/>
    <s v="GT/23"/>
    <s v="Guatemala"/>
    <n v="5800015"/>
    <s v="DIVISION DMC GUATEMALA S.A."/>
    <n v="500019"/>
    <s v="SISTEMA MEJOR AGUA 1100 LTS TRICAPA"/>
    <x v="5"/>
    <n v="9.2012999999999998"/>
    <n v="2"/>
    <s v="Tradicional"/>
    <n v="5300054"/>
    <s v="ACEROS INTEGRADOS, S.A."/>
    <s v="CGTM"/>
    <s v="Centro Guatemala Titancasa"/>
    <n v="3"/>
    <n v="2559.44"/>
    <n v="57"/>
    <n v="322.60561028026194"/>
    <x v="1"/>
    <n v="5800015"/>
  </r>
  <r>
    <s v="MIGUEL ANGEL DUARTE"/>
    <n v="141"/>
    <s v="DUARTE MIGUEL ANGEL"/>
    <s v="GT/23"/>
    <s v="Guatemala"/>
    <n v="5800015"/>
    <s v="DIVISION DMC GUATEMALA S.A."/>
    <n v="500021"/>
    <s v="SISTEMA MEJOR AGUA 2500 LTS TRICAPA"/>
    <x v="5"/>
    <n v="9.2012999999999998"/>
    <n v="2"/>
    <s v="Tradicional"/>
    <n v="5300054"/>
    <s v="ACEROS INTEGRADOS, S.A."/>
    <s v="CGTM"/>
    <s v="Centro Guatemala Titancasa"/>
    <n v="1"/>
    <n v="1604.97"/>
    <n v="39"/>
    <n v="202.29906789434875"/>
    <x v="1"/>
    <n v="5800015"/>
  </r>
  <r>
    <s v="MIGUEL ANGEL DUARTE"/>
    <n v="141"/>
    <s v="DUARTE MIGUEL ANGEL"/>
    <s v="GT/23"/>
    <s v="Guatemala"/>
    <n v="5800015"/>
    <s v="DIVISION DMC GUATEMALA S.A."/>
    <n v="500023"/>
    <s v="SISTEMA MEJOR AGUA 450 LTS TRICAPA"/>
    <x v="5"/>
    <n v="9.2012999999999998"/>
    <n v="2"/>
    <s v="Tradicional"/>
    <n v="5300054"/>
    <s v="ACEROS INTEGRADOS, S.A."/>
    <s v="CGTM"/>
    <s v="Centro Guatemala Titancasa"/>
    <n v="2"/>
    <n v="1064.55"/>
    <n v="21"/>
    <n v="134.18161880093021"/>
    <x v="1"/>
    <n v="5800015"/>
  </r>
  <r>
    <s v="MIGUEL ANGEL DUARTE"/>
    <n v="141"/>
    <s v="DUARTE MIGUEL ANGEL"/>
    <s v="GT/23"/>
    <s v="Guatemala"/>
    <n v="5800153"/>
    <s v="INSTALACIONES MODERNAS, S.A."/>
    <n v="300002"/>
    <s v="CARTUCHO DE REPUESTO PURIFICADOR"/>
    <x v="8"/>
    <n v="9.2012999999999998"/>
    <n v="2"/>
    <s v="Tradicional"/>
    <n v="5300171"/>
    <s v="INSTALACIONES MODERNAS, S.A."/>
    <s v="CGTM"/>
    <s v="Centro Guatemala Titancasa"/>
    <n v="6"/>
    <n v="603.05999999999995"/>
    <n v="0"/>
    <n v="76.0129322569057"/>
    <x v="1"/>
    <n v="5800153"/>
  </r>
  <r>
    <s v="MIGUEL ANGEL DUARTE"/>
    <n v="141"/>
    <s v="DUARTE MIGUEL ANGEL"/>
    <s v="GT/23"/>
    <s v="Guatemala"/>
    <n v="5800153"/>
    <s v="INSTALACIONES MODERNAS, S.A."/>
    <n v="300003"/>
    <s v="FILTRO ESTANDAR"/>
    <x v="1"/>
    <n v="9.2012999999999998"/>
    <n v="2"/>
    <s v="Tradicional"/>
    <n v="5300171"/>
    <s v="INSTALACIONES MODERNAS, S.A."/>
    <s v="CGTM"/>
    <s v="Centro Guatemala Titancasa"/>
    <n v="6"/>
    <n v="685.3"/>
    <n v="6"/>
    <n v="86.378905043706226"/>
    <x v="1"/>
    <n v="5800153"/>
  </r>
  <r>
    <s v="MIGUEL ANGEL DUARTE"/>
    <n v="141"/>
    <s v="DUARTE MIGUEL ANGEL"/>
    <s v="GT/23"/>
    <s v="Guatemala"/>
    <n v="5800153"/>
    <s v="INSTALACIONES MODERNAS, S.A."/>
    <n v="300008"/>
    <s v="PURIFICADOR SOBRE TARJA"/>
    <x v="8"/>
    <n v="9.2012999999999998"/>
    <n v="2"/>
    <s v="Tradicional"/>
    <n v="5300171"/>
    <s v="INSTALACIONES MODERNAS, S.A."/>
    <s v="CGTM"/>
    <s v="Centro Guatemala Titancasa"/>
    <n v="6"/>
    <n v="2319.56"/>
    <n v="0"/>
    <n v="292.3698423802411"/>
    <x v="1"/>
    <n v="5800153"/>
  </r>
  <r>
    <s v="MIGUEL ANGEL DUARTE"/>
    <n v="141"/>
    <s v="DUARTE MIGUEL ANGEL"/>
    <s v="GT/23"/>
    <s v="Guatemala"/>
    <n v="5800153"/>
    <s v="INSTALACIONES MODERNAS, S.A."/>
    <n v="500019"/>
    <s v="SISTEMA MEJOR AGUA 1100 LTS TRICAPA"/>
    <x v="5"/>
    <n v="9.2012999999999998"/>
    <n v="2"/>
    <s v="Tradicional"/>
    <n v="5300171"/>
    <s v="INSTALACIONES MODERNAS, S.A."/>
    <s v="CGTM"/>
    <s v="Centro Guatemala Titancasa"/>
    <n v="1"/>
    <n v="884.14"/>
    <n v="19"/>
    <n v="111.44177018144234"/>
    <x v="1"/>
    <n v="5800153"/>
  </r>
  <r>
    <s v="MIGUEL ANGEL DUARTE"/>
    <n v="141"/>
    <s v="DUARTE MIGUEL ANGEL"/>
    <s v="GT/23"/>
    <s v="Guatemala"/>
    <n v="5800153"/>
    <s v="INSTALACIONES MODERNAS, S.A."/>
    <n v="500023"/>
    <s v="SISTEMA MEJOR AGUA 450 LTS TRICAPA"/>
    <x v="5"/>
    <n v="9.2012999999999998"/>
    <n v="2"/>
    <s v="Tradicional"/>
    <n v="5300171"/>
    <s v="INSTALACIONES MODERNAS, S.A."/>
    <s v="CGTM"/>
    <s v="Centro Guatemala Titancasa"/>
    <n v="2"/>
    <n v="1103.23"/>
    <n v="21"/>
    <n v="139.05705444530577"/>
    <x v="1"/>
    <n v="5800153"/>
  </r>
  <r>
    <s v="MIGUEL ANGEL DUARTE"/>
    <n v="141"/>
    <s v="DUARTE MIGUEL ANGEL"/>
    <s v="GT/23"/>
    <s v="Guatemala"/>
    <n v="5800153"/>
    <s v="INSTALACIONES MODERNAS, S.A."/>
    <n v="500027"/>
    <s v="SISTEMA MEJOR AGUA 750 LTS TRICAPA"/>
    <x v="5"/>
    <n v="9.2012999999999998"/>
    <n v="2"/>
    <s v="Tradicional"/>
    <n v="5300171"/>
    <s v="INSTALACIONES MODERNAS, S.A."/>
    <s v="CGTM"/>
    <s v="Centro Guatemala Titancasa"/>
    <n v="1"/>
    <n v="687.98"/>
    <n v="15"/>
    <n v="86.716706686077657"/>
    <x v="1"/>
    <n v="5800153"/>
  </r>
  <r>
    <s v="MIGUEL ANGEL DUARTE"/>
    <n v="141"/>
    <s v="DUARTE MIGUEL ANGEL"/>
    <s v="GT/23"/>
    <s v="Guatemala"/>
    <n v="5800161"/>
    <s v="INSTALACIONES MODERNAS, S.A."/>
    <n v="110500"/>
    <s v="GRIFO NACIONAL ARMADO MAQUILADO"/>
    <x v="2"/>
    <n v="9.2012999999999998"/>
    <n v="2"/>
    <s v="Tradicional"/>
    <n v="5300179"/>
    <s v="INSTALACIONES MODERNAS, S.A."/>
    <s v="CGTM"/>
    <s v="Centro Guatemala Titancasa"/>
    <n v="5"/>
    <n v="153.02000000000001"/>
    <n v="0"/>
    <n v="19.28746541629641"/>
    <x v="1"/>
    <n v="5800161"/>
  </r>
  <r>
    <s v="MIGUEL ANGEL DUARTE"/>
    <n v="141"/>
    <s v="DUARTE MIGUEL ANGEL"/>
    <s v="GT/23"/>
    <s v="Guatemala"/>
    <n v="5800161"/>
    <s v="INSTALACIONES MODERNAS, S.A."/>
    <n v="300000"/>
    <s v="CARTUCHO DE REPUESTO FILTRO ESTANDAR"/>
    <x v="1"/>
    <n v="9.2012999999999998"/>
    <n v="2"/>
    <s v="Tradicional"/>
    <n v="5300179"/>
    <s v="INSTALACIONES MODERNAS, S.A."/>
    <s v="CGTM"/>
    <s v="Centro Guatemala Titancasa"/>
    <n v="18"/>
    <n v="641.38"/>
    <n v="2"/>
    <n v="80.842991561261215"/>
    <x v="1"/>
    <n v="5800161"/>
  </r>
  <r>
    <s v="MIGUEL ANGEL DUARTE"/>
    <n v="141"/>
    <s v="DUARTE MIGUEL ANGEL"/>
    <s v="GT/23"/>
    <s v="Guatemala"/>
    <n v="5800161"/>
    <s v="INSTALACIONES MODERNAS, S.A."/>
    <n v="300002"/>
    <s v="CARTUCHO DE REPUESTO PURIFICADOR"/>
    <x v="8"/>
    <n v="9.2012999999999998"/>
    <n v="2"/>
    <s v="Tradicional"/>
    <n v="5300179"/>
    <s v="INSTALACIONES MODERNAS, S.A."/>
    <s v="CGTM"/>
    <s v="Centro Guatemala Titancasa"/>
    <n v="6"/>
    <n v="603.05999999999995"/>
    <n v="0"/>
    <n v="76.0129322569057"/>
    <x v="1"/>
    <n v="5800161"/>
  </r>
  <r>
    <s v="MIGUEL ANGEL DUARTE"/>
    <n v="141"/>
    <s v="DUARTE MIGUEL ANGEL"/>
    <s v="GT/23"/>
    <s v="Guatemala"/>
    <n v="5800161"/>
    <s v="INSTALACIONES MODERNAS, S.A."/>
    <n v="300003"/>
    <s v="FILTRO ESTANDAR"/>
    <x v="1"/>
    <n v="9.2012999999999998"/>
    <n v="2"/>
    <s v="Tradicional"/>
    <n v="5300179"/>
    <s v="INSTALACIONES MODERNAS, S.A."/>
    <s v="CGTM"/>
    <s v="Centro Guatemala Titancasa"/>
    <n v="6"/>
    <n v="685.3"/>
    <n v="6"/>
    <n v="86.378905043706226"/>
    <x v="1"/>
    <n v="5800161"/>
  </r>
  <r>
    <s v="MIGUEL ANGEL DUARTE"/>
    <n v="141"/>
    <s v="DUARTE MIGUEL ANGEL"/>
    <s v="GT/23"/>
    <s v="Guatemala"/>
    <n v="5800161"/>
    <s v="INSTALACIONES MODERNAS, S.A."/>
    <n v="300008"/>
    <s v="PURIFICADOR SOBRE TARJA"/>
    <x v="8"/>
    <n v="9.2012999999999998"/>
    <n v="2"/>
    <s v="Tradicional"/>
    <n v="5300179"/>
    <s v="INSTALACIONES MODERNAS, S.A."/>
    <s v="CGTM"/>
    <s v="Centro Guatemala Titancasa"/>
    <n v="6"/>
    <n v="2319.56"/>
    <n v="0"/>
    <n v="292.3698423802411"/>
    <x v="1"/>
    <n v="5800161"/>
  </r>
  <r>
    <s v="MIGUEL ANGEL DUARTE"/>
    <n v="141"/>
    <s v="DUARTE MIGUEL ANGEL"/>
    <s v="GT/23"/>
    <s v="Guatemala"/>
    <n v="5800161"/>
    <s v="INSTALACIONES MODERNAS, S.A."/>
    <n v="310000"/>
    <s v="ADAPTADOR (ITEM ETA 02)"/>
    <x v="13"/>
    <n v="9.2012999999999998"/>
    <n v="2"/>
    <s v="Tradicional"/>
    <n v="5300179"/>
    <s v="INSTALACIONES MODERNAS, S.A."/>
    <s v="CGTM"/>
    <s v="Centro Guatemala Titancasa"/>
    <n v="9"/>
    <n v="129.84"/>
    <n v="0"/>
    <n v="16.365733300561534"/>
    <x v="1"/>
    <n v="5800161"/>
  </r>
  <r>
    <s v="MIGUEL ANGEL DUARTE"/>
    <n v="141"/>
    <s v="DUARTE MIGUEL ANGEL"/>
    <s v="GT/23"/>
    <s v="Guatemala"/>
    <n v="5800161"/>
    <s v="INSTALACIONES MODERNAS, S.A."/>
    <n v="310035"/>
    <s v="ELECTRONIVEL 5 MTS"/>
    <x v="2"/>
    <n v="9.2012999999999998"/>
    <n v="2"/>
    <s v="Tradicional"/>
    <n v="5300179"/>
    <s v="INSTALACIONES MODERNAS, S.A."/>
    <s v="CGTM"/>
    <s v="Centro Guatemala Titancasa"/>
    <n v="10"/>
    <n v="882.98"/>
    <n v="0"/>
    <n v="111.29555753026665"/>
    <x v="1"/>
    <n v="5800161"/>
  </r>
  <r>
    <s v="MIGUEL ANGEL DUARTE"/>
    <n v="141"/>
    <s v="DUARTE MIGUEL ANGEL"/>
    <s v="GT/23"/>
    <s v="Guatemala"/>
    <n v="5800161"/>
    <s v="INSTALACIONES MODERNAS, S.A."/>
    <n v="310054"/>
    <s v="MULTICONECTOR C/VALV-TUERCA UNION INTEG"/>
    <x v="2"/>
    <n v="9.2012999999999998"/>
    <n v="2"/>
    <s v="Tradicional"/>
    <n v="5300179"/>
    <s v="INSTALACIONES MODERNAS, S.A."/>
    <s v="CGTM"/>
    <s v="Centro Guatemala Titancasa"/>
    <n v="5"/>
    <n v="208.16"/>
    <n v="0"/>
    <n v="26.237608162699388"/>
    <x v="1"/>
    <n v="5800161"/>
  </r>
  <r>
    <s v="MIGUEL ANGEL DUARTE"/>
    <n v="141"/>
    <s v="DUARTE MIGUEL ANGEL"/>
    <s v="GT/23"/>
    <s v="Guatemala"/>
    <n v="5800161"/>
    <s v="INSTALACIONES MODERNAS, S.A."/>
    <n v="310059"/>
    <s v="SISTEMA DE LLENADO LAT 3/4 PLG (BLISTER)"/>
    <x v="2"/>
    <n v="9.2012999999999998"/>
    <n v="2"/>
    <s v="Tradicional"/>
    <n v="5300179"/>
    <s v="INSTALACIONES MODERNAS, S.A."/>
    <s v="CGTM"/>
    <s v="Centro Guatemala Titancasa"/>
    <n v="30"/>
    <n v="2275.16"/>
    <n v="0"/>
    <n v="286.77342711110271"/>
    <x v="1"/>
    <n v="5800161"/>
  </r>
  <r>
    <s v="MIGUEL ANGEL DUARTE"/>
    <n v="141"/>
    <s v="DUARTE MIGUEL ANGEL"/>
    <s v="GT/23"/>
    <s v="Guatemala"/>
    <n v="5800161"/>
    <s v="INSTALACIONES MODERNAS, S.A."/>
    <n v="310089"/>
    <s v="VALVULA DESVIADORA (ITEM PDVB 38C 3/8)"/>
    <x v="13"/>
    <n v="9.2012999999999998"/>
    <n v="2"/>
    <s v="Tradicional"/>
    <n v="5300179"/>
    <s v="INSTALACIONES MODERNAS, S.A."/>
    <s v="CGTM"/>
    <s v="Centro Guatemala Titancasa"/>
    <n v="5"/>
    <n v="262.3"/>
    <n v="0"/>
    <n v="33.061705520157808"/>
    <x v="1"/>
    <n v="5800161"/>
  </r>
  <r>
    <s v="MIGUEL ANGEL DUARTE"/>
    <n v="141"/>
    <s v="DUARTE MIGUEL ANGEL"/>
    <s v="GT/23"/>
    <s v="Guatemala"/>
    <n v="5800161"/>
    <s v="INSTALACIONES MODERNAS, S.A."/>
    <n v="310125"/>
    <s v="KIT CIS 2800 GUATEMALA"/>
    <x v="2"/>
    <n v="9.2012999999999998"/>
    <n v="2"/>
    <s v="Tradicional"/>
    <n v="5300179"/>
    <s v="INSTALACIONES MODERNAS, S.A."/>
    <s v="CGTM"/>
    <s v="Centro Guatemala Titancasa"/>
    <n v="1"/>
    <n v="282.77999999999997"/>
    <n v="0"/>
    <n v="35.643115085742373"/>
    <x v="1"/>
    <n v="5800161"/>
  </r>
  <r>
    <s v="MIGUEL ANGEL DUARTE"/>
    <n v="141"/>
    <s v="DUARTE MIGUEL ANGEL"/>
    <s v="GT/23"/>
    <s v="Guatemala"/>
    <n v="5800161"/>
    <s v="INSTALACIONES MODERNAS, S.A."/>
    <n v="500019"/>
    <s v="SISTEMA MEJOR AGUA 1100 LTS TRICAPA"/>
    <x v="5"/>
    <n v="9.2012999999999998"/>
    <n v="2"/>
    <s v="Tradicional"/>
    <n v="5300179"/>
    <s v="INSTALACIONES MODERNAS, S.A."/>
    <s v="CGTM"/>
    <s v="Centro Guatemala Titancasa"/>
    <n v="9"/>
    <n v="7957.29"/>
    <n v="171"/>
    <n v="1002.9797129946494"/>
    <x v="1"/>
    <n v="5800161"/>
  </r>
  <r>
    <s v="MIGUEL ANGEL DUARTE"/>
    <n v="141"/>
    <s v="DUARTE MIGUEL ANGEL"/>
    <s v="GT/23"/>
    <s v="Guatemala"/>
    <n v="5800161"/>
    <s v="INSTALACIONES MODERNAS, S.A."/>
    <n v="500023"/>
    <s v="SISTEMA MEJOR AGUA 450 LTS TRICAPA"/>
    <x v="5"/>
    <n v="9.2012999999999998"/>
    <n v="2"/>
    <s v="Tradicional"/>
    <n v="5300179"/>
    <s v="INSTALACIONES MODERNAS, S.A."/>
    <s v="CGTM"/>
    <s v="Centro Guatemala Titancasa"/>
    <n v="2"/>
    <n v="1103.22"/>
    <n v="21"/>
    <n v="139.05579399141632"/>
    <x v="1"/>
    <n v="5800161"/>
  </r>
  <r>
    <s v="MIGUEL ANGEL DUARTE"/>
    <n v="141"/>
    <s v="DUARTE MIGUEL ANGEL"/>
    <s v="GT/23"/>
    <s v="Guatemala"/>
    <n v="5800161"/>
    <s v="INSTALACIONES MODERNAS, S.A."/>
    <n v="500027"/>
    <s v="SISTEMA MEJOR AGUA 750 LTS TRICAPA"/>
    <x v="5"/>
    <n v="9.2012999999999998"/>
    <n v="2"/>
    <s v="Tradicional"/>
    <n v="5300179"/>
    <s v="INSTALACIONES MODERNAS, S.A."/>
    <s v="CGTM"/>
    <s v="Centro Guatemala Titancasa"/>
    <n v="1"/>
    <n v="687.98"/>
    <n v="15"/>
    <n v="86.716706686077657"/>
    <x v="1"/>
    <n v="5800161"/>
  </r>
  <r>
    <s v="MIGUEL ANGEL DUARTE"/>
    <n v="141"/>
    <s v="DUARTE MIGUEL ANGEL"/>
    <s v="GT/23"/>
    <s v="Guatemala"/>
    <n v="5800161"/>
    <s v="INSTALACIONES MODERNAS, S.A."/>
    <n v="510126"/>
    <s v="CISTERNA GPV 2,800 LITROS SIN EQUIPO"/>
    <x v="11"/>
    <n v="9.2012999999999998"/>
    <n v="2"/>
    <s v="Tradicional"/>
    <n v="5300179"/>
    <s v="INSTALACIONES MODERNAS, S.A."/>
    <s v="CGTM"/>
    <s v="Centro Guatemala Titancasa"/>
    <n v="1"/>
    <n v="2706.61"/>
    <n v="50"/>
    <n v="341.15571017123267"/>
    <x v="1"/>
    <n v="5800161"/>
  </r>
  <r>
    <s v="MIGUEL ANGEL DUARTE"/>
    <n v="141"/>
    <s v="DUARTE MIGUEL ANGEL"/>
    <s v="GT/23"/>
    <s v="Guatemala"/>
    <n v="5800161"/>
    <s v="INSTALACIONES MODERNAS, S.A."/>
    <n v="700109"/>
    <s v="CODO DE ENTRADA"/>
    <x v="12"/>
    <n v="9.2012999999999998"/>
    <n v="2"/>
    <s v="Tradicional"/>
    <n v="5300179"/>
    <s v="INSTALACIONES MODERNAS, S.A."/>
    <s v="CGTM"/>
    <s v="Centro Guatemala Titancasa"/>
    <n v="4"/>
    <n v="46.18"/>
    <n v="0"/>
    <n v="5.8207760614597319"/>
    <x v="1"/>
    <n v="5800161"/>
  </r>
  <r>
    <s v="MIGUEL ANGEL DUARTE"/>
    <n v="141"/>
    <s v="DUARTE MIGUEL ANGEL"/>
    <s v="GT/23"/>
    <s v="Guatemala"/>
    <n v="5800161"/>
    <s v="INSTALACIONES MODERNAS, S.A."/>
    <n v="700110"/>
    <s v="CODO DE SALIDA"/>
    <x v="12"/>
    <n v="9.2012999999999998"/>
    <n v="2"/>
    <s v="Tradicional"/>
    <n v="5300179"/>
    <s v="INSTALACIONES MODERNAS, S.A."/>
    <s v="CGTM"/>
    <s v="Centro Guatemala Titancasa"/>
    <n v="2"/>
    <n v="23.09"/>
    <n v="0"/>
    <n v="2.910388030729866"/>
    <x v="1"/>
    <n v="5800161"/>
  </r>
  <r>
    <s v="MIGUEL ANGEL DUARTE"/>
    <n v="141"/>
    <s v="DUARTE MIGUEL ANGEL"/>
    <s v="GT/23"/>
    <s v="Guatemala"/>
    <n v="5800161"/>
    <s v="INSTALACIONES MODERNAS, S.A."/>
    <n v="700486"/>
    <s v="TAPA CLICK NEGRA 18 PLG"/>
    <x v="4"/>
    <n v="9.2012999999999998"/>
    <n v="2"/>
    <s v="Tradicional"/>
    <n v="5300179"/>
    <s v="INSTALACIONES MODERNAS, S.A."/>
    <s v="CGTM"/>
    <s v="Centro Guatemala Titancasa"/>
    <n v="2"/>
    <n v="115.42"/>
    <n v="2"/>
    <n v="14.548158791980992"/>
    <x v="1"/>
    <n v="5800161"/>
  </r>
  <r>
    <s v="MIGUEL ANGEL DUARTE"/>
    <n v="141"/>
    <s v="DUARTE MIGUEL ANGEL"/>
    <s v="GT/23"/>
    <s v="Guatemala"/>
    <n v="5800183"/>
    <s v="DISTRIBUIDORA MARISCAL, S.A."/>
    <n v="300000"/>
    <s v="CARTUCHO DE REPUESTO FILTRO ESTANDAR"/>
    <x v="1"/>
    <n v="9.2012999999999998"/>
    <n v="2"/>
    <s v="Tradicional"/>
    <n v="5300201"/>
    <s v="DISTRIBUIDORA MARISCAL, S.A."/>
    <s v="CGTM"/>
    <s v="Centro Guatemala Titancasa"/>
    <n v="2"/>
    <n v="75.02"/>
    <n v="0"/>
    <n v="9.45592507862081"/>
    <x v="1"/>
    <n v="5800183"/>
  </r>
  <r>
    <s v="MIGUEL ANGEL DUARTE"/>
    <n v="141"/>
    <s v="DUARTE MIGUEL ANGEL"/>
    <s v="GT/23"/>
    <s v="Guatemala"/>
    <n v="5800183"/>
    <s v="DISTRIBUIDORA MARISCAL, S.A."/>
    <n v="500019"/>
    <s v="SISTEMA MEJOR AGUA 1100 LTS TRICAPA"/>
    <x v="5"/>
    <n v="9.2012999999999998"/>
    <n v="2"/>
    <s v="Tradicional"/>
    <n v="5300201"/>
    <s v="DISTRIBUIDORA MARISCAL, S.A."/>
    <s v="CGTM"/>
    <s v="Centro Guatemala Titancasa"/>
    <n v="2"/>
    <n v="1768.29"/>
    <n v="38"/>
    <n v="222.88480081677412"/>
    <x v="1"/>
    <n v="5800183"/>
  </r>
  <r>
    <s v="MIGUEL ANGEL DUARTE"/>
    <n v="141"/>
    <s v="DUARTE MIGUEL ANGEL"/>
    <s v="GT/23"/>
    <s v="Guatemala"/>
    <n v="5800183"/>
    <s v="DISTRIBUIDORA MARISCAL, S.A."/>
    <n v="500023"/>
    <s v="SISTEMA MEJOR AGUA 450 LTS TRICAPA"/>
    <x v="5"/>
    <n v="9.2012999999999998"/>
    <n v="2"/>
    <s v="Tradicional"/>
    <n v="5300201"/>
    <s v="DISTRIBUIDORA MARISCAL, S.A."/>
    <s v="CGTM"/>
    <s v="Centro Guatemala Titancasa"/>
    <n v="1"/>
    <n v="551.61"/>
    <n v="11"/>
    <n v="69.527896995708161"/>
    <x v="1"/>
    <n v="5800183"/>
  </r>
  <r>
    <s v="MIGUEL ANGEL DUARTE"/>
    <n v="141"/>
    <s v="DUARTE MIGUEL ANGEL"/>
    <s v="GT/23"/>
    <s v="Guatemala"/>
    <n v="5800183"/>
    <s v="DISTRIBUIDORA MARISCAL, S.A."/>
    <n v="500027"/>
    <s v="SISTEMA MEJOR AGUA 750 LTS TRICAPA"/>
    <x v="5"/>
    <n v="9.2012999999999998"/>
    <n v="2"/>
    <s v="Tradicional"/>
    <n v="5300201"/>
    <s v="DISTRIBUIDORA MARISCAL, S.A."/>
    <s v="CGTM"/>
    <s v="Centro Guatemala Titancasa"/>
    <n v="2"/>
    <n v="1375.95"/>
    <n v="30"/>
    <n v="173.43215291826587"/>
    <x v="1"/>
    <n v="5800183"/>
  </r>
  <r>
    <s v="MIGUEL ANGEL DUARTE"/>
    <n v="141"/>
    <s v="DUARTE MIGUEL ANGEL"/>
    <s v="GT/23"/>
    <s v="Guatemala"/>
    <n v="5800212"/>
    <s v="FERRETERIA EL TEJAR PROCERES S.A."/>
    <n v="300006"/>
    <s v="FILTRO JUMBO"/>
    <x v="1"/>
    <n v="9.2012999999999998"/>
    <n v="2"/>
    <s v="Tradicional"/>
    <n v="5800212"/>
    <s v="FERRETERIA EL TEJAR PROCERES S.A."/>
    <s v="CGTM"/>
    <s v="Centro Guatemala Titancasa"/>
    <n v="1"/>
    <n v="321.27"/>
    <n v="4"/>
    <n v="40.494602106218444"/>
    <x v="1"/>
    <n v="5800212"/>
  </r>
  <r>
    <s v="MIGUEL ANGEL DUARTE"/>
    <n v="141"/>
    <s v="DUARTE MIGUEL ANGEL"/>
    <s v="GT/23"/>
    <s v="Guatemala"/>
    <n v="5800212"/>
    <s v="FERRETERIA EL TEJAR PROCERES S.A."/>
    <n v="310035"/>
    <s v="ELECTRONIVEL 5 MTS"/>
    <x v="2"/>
    <n v="9.2012999999999998"/>
    <n v="2"/>
    <s v="Tradicional"/>
    <n v="5800212"/>
    <s v="FERRETERIA EL TEJAR PROCERES S.A."/>
    <s v="CGTM"/>
    <s v="Centro Guatemala Titancasa"/>
    <n v="1"/>
    <n v="88.45"/>
    <n v="0"/>
    <n v="11.148714652146237"/>
    <x v="1"/>
    <n v="5800212"/>
  </r>
  <r>
    <s v="MIGUEL ANGEL DUARTE"/>
    <n v="141"/>
    <s v="DUARTE MIGUEL ANGEL"/>
    <s v="GT/23"/>
    <s v="Guatemala"/>
    <n v="5800212"/>
    <s v="FERRETERIA EL TEJAR PROCERES S.A."/>
    <n v="500019"/>
    <s v="SISTEMA MEJOR AGUA 1100 LTS TRICAPA"/>
    <x v="5"/>
    <n v="9.2012999999999998"/>
    <n v="2"/>
    <s v="Tradicional"/>
    <n v="5800212"/>
    <s v="FERRETERIA EL TEJAR PROCERES S.A."/>
    <s v="CGTM"/>
    <s v="Centro Guatemala Titancasa"/>
    <n v="3"/>
    <n v="2656.95"/>
    <n v="57"/>
    <n v="334.89629615624585"/>
    <x v="1"/>
    <n v="5800212"/>
  </r>
  <r>
    <s v="MIGUEL ANGEL DUARTE"/>
    <n v="141"/>
    <s v="DUARTE MIGUEL ANGEL"/>
    <s v="GT/23"/>
    <s v="Guatemala"/>
    <n v="5800214"/>
    <s v="FERRETERIAS EL TEJAR S.A."/>
    <n v="110500"/>
    <s v="GRIFO NACIONAL ARMADO MAQUILADO"/>
    <x v="2"/>
    <n v="9.2012999999999998"/>
    <n v="2"/>
    <s v="Tradicional"/>
    <n v="5800214"/>
    <s v="FERRETERIAS EL TEJAR S.A."/>
    <s v="CGTM"/>
    <s v="Centro Guatemala Titancasa"/>
    <n v="1"/>
    <n v="29.12"/>
    <n v="0"/>
    <n v="3.6704417260655564"/>
    <x v="1"/>
    <n v="5800214"/>
  </r>
  <r>
    <s v="MIGUEL ANGEL DUARTE"/>
    <n v="141"/>
    <s v="DUARTE MIGUEL ANGEL"/>
    <s v="GT/23"/>
    <s v="Guatemala"/>
    <n v="5800214"/>
    <s v="FERRETERIAS EL TEJAR S.A."/>
    <n v="300000"/>
    <s v="CARTUCHO DE REPUESTO FILTRO ESTANDAR"/>
    <x v="1"/>
    <n v="9.2012999999999998"/>
    <n v="2"/>
    <s v="Tradicional"/>
    <n v="5800214"/>
    <s v="FERRETERIAS EL TEJAR S.A."/>
    <s v="CGTM"/>
    <s v="Centro Guatemala Titancasa"/>
    <n v="2"/>
    <n v="71.39"/>
    <n v="0"/>
    <n v="8.998380316752062"/>
    <x v="1"/>
    <n v="5800214"/>
  </r>
  <r>
    <s v="MIGUEL ANGEL DUARTE"/>
    <n v="141"/>
    <s v="DUARTE MIGUEL ANGEL"/>
    <s v="GT/23"/>
    <s v="Guatemala"/>
    <n v="5800214"/>
    <s v="FERRETERIAS EL TEJAR S.A."/>
    <n v="300003"/>
    <s v="FILTRO ESTANDAR"/>
    <x v="1"/>
    <n v="9.2012999999999998"/>
    <n v="2"/>
    <s v="Tradicional"/>
    <n v="5800214"/>
    <s v="FERRETERIAS EL TEJAR S.A."/>
    <s v="CGTM"/>
    <s v="Centro Guatemala Titancasa"/>
    <n v="3"/>
    <n v="343.23"/>
    <n v="3"/>
    <n v="43.262558847440964"/>
    <x v="1"/>
    <n v="5800214"/>
  </r>
  <r>
    <s v="MIGUEL ANGEL DUARTE"/>
    <n v="141"/>
    <s v="DUARTE MIGUEL ANGEL"/>
    <s v="GT/23"/>
    <s v="Guatemala"/>
    <n v="5800214"/>
    <s v="FERRETERIAS EL TEJAR S.A."/>
    <n v="310088"/>
    <s v="VALVULA DE PIE (PICHANCHA)"/>
    <x v="2"/>
    <n v="9.2012999999999998"/>
    <n v="2"/>
    <s v="Tradicional"/>
    <n v="5800214"/>
    <s v="FERRETERIAS EL TEJAR S.A."/>
    <s v="CGTM"/>
    <s v="Centro Guatemala Titancasa"/>
    <n v="2"/>
    <n v="26.49"/>
    <n v="0"/>
    <n v="3.3389423531413658"/>
    <x v="1"/>
    <n v="5800214"/>
  </r>
  <r>
    <s v="MIGUEL ANGEL DUARTE"/>
    <n v="141"/>
    <s v="DUARTE MIGUEL ANGEL"/>
    <s v="GT/23"/>
    <s v="Guatemala"/>
    <n v="5800214"/>
    <s v="FERRETERIAS EL TEJAR S.A."/>
    <n v="500019"/>
    <s v="SISTEMA MEJOR AGUA 1100 LTS TRICAPA"/>
    <x v="5"/>
    <n v="9.2012999999999998"/>
    <n v="2"/>
    <s v="Tradicional"/>
    <n v="5800214"/>
    <s v="FERRETERIAS EL TEJAR S.A."/>
    <s v="CGTM"/>
    <s v="Centro Guatemala Titancasa"/>
    <n v="5"/>
    <n v="4428.25"/>
    <n v="95"/>
    <n v="558.16049359374313"/>
    <x v="1"/>
    <n v="5800214"/>
  </r>
  <r>
    <s v="MIGUEL ANGEL DUARTE"/>
    <n v="141"/>
    <s v="DUARTE MIGUEL ANGEL"/>
    <s v="GT/23"/>
    <s v="Guatemala"/>
    <n v="5800214"/>
    <s v="FERRETERIAS EL TEJAR S.A."/>
    <n v="500021"/>
    <s v="SISTEMA MEJOR AGUA 2500 LTS TRICAPA"/>
    <x v="5"/>
    <n v="9.2012999999999998"/>
    <n v="2"/>
    <s v="Tradicional"/>
    <n v="5800214"/>
    <s v="FERRETERIAS EL TEJAR S.A."/>
    <s v="CGTM"/>
    <s v="Centro Guatemala Titancasa"/>
    <n v="2"/>
    <n v="3332.22"/>
    <n v="77"/>
    <n v="420.01096594883813"/>
    <x v="1"/>
    <n v="5800214"/>
  </r>
  <r>
    <s v="MIGUEL ANGEL DUARTE"/>
    <n v="141"/>
    <s v="DUARTE MIGUEL ANGEL"/>
    <s v="GT/23"/>
    <s v="Guatemala"/>
    <n v="5800224"/>
    <s v="DIVISION DMC GUATEMALA S.A."/>
    <n v="300000"/>
    <s v="CARTUCHO DE REPUESTO FILTRO ESTANDAR"/>
    <x v="1"/>
    <n v="9.2012999999999998"/>
    <n v="2"/>
    <s v="Tradicional"/>
    <n v="5300316"/>
    <s v="DIVISION DMC GUATEMALA S.A."/>
    <s v="CGTM"/>
    <s v="Centro Guatemala Titancasa"/>
    <n v="2"/>
    <n v="72.39"/>
    <n v="0"/>
    <n v="9.1244257056966216"/>
    <x v="1"/>
    <n v="5800224"/>
  </r>
  <r>
    <s v="MIGUEL ANGEL DUARTE"/>
    <n v="141"/>
    <s v="DUARTE MIGUEL ANGEL"/>
    <s v="GT/23"/>
    <s v="Guatemala"/>
    <n v="5800224"/>
    <s v="DIVISION DMC GUATEMALA S.A."/>
    <n v="300002"/>
    <s v="CARTUCHO DE REPUESTO PURIFICADOR"/>
    <x v="8"/>
    <n v="9.2012999999999998"/>
    <n v="2"/>
    <s v="Tradicional"/>
    <n v="5300316"/>
    <s v="DIVISION DMC GUATEMALA S.A."/>
    <s v="CGTM"/>
    <s v="Centro Guatemala Titancasa"/>
    <n v="2"/>
    <n v="204.18"/>
    <n v="0"/>
    <n v="25.735947514700044"/>
    <x v="1"/>
    <n v="5800224"/>
  </r>
  <r>
    <s v="MIGUEL ANGEL DUARTE"/>
    <n v="141"/>
    <s v="DUARTE MIGUEL ANGEL"/>
    <s v="GT/23"/>
    <s v="Guatemala"/>
    <n v="5800224"/>
    <s v="DIVISION DMC GUATEMALA S.A."/>
    <n v="300003"/>
    <s v="FILTRO ESTANDAR"/>
    <x v="1"/>
    <n v="9.2012999999999998"/>
    <n v="2"/>
    <s v="Tradicional"/>
    <n v="5300316"/>
    <s v="DIVISION DMC GUATEMALA S.A."/>
    <s v="CGTM"/>
    <s v="Centro Guatemala Titancasa"/>
    <n v="2"/>
    <n v="232.03"/>
    <n v="2"/>
    <n v="29.246311596806009"/>
    <x v="1"/>
    <n v="5800224"/>
  </r>
  <r>
    <s v="MIGUEL ANGEL DUARTE"/>
    <n v="141"/>
    <s v="DUARTE MIGUEL ANGEL"/>
    <s v="GT/23"/>
    <s v="Guatemala"/>
    <n v="5800224"/>
    <s v="DIVISION DMC GUATEMALA S.A."/>
    <n v="310035"/>
    <s v="ELECTRONIVEL 5 MTS"/>
    <x v="2"/>
    <n v="9.2012999999999998"/>
    <n v="2"/>
    <s v="Tradicional"/>
    <n v="5300316"/>
    <s v="DIVISION DMC GUATEMALA S.A."/>
    <s v="CGTM"/>
    <s v="Centro Guatemala Titancasa"/>
    <n v="4"/>
    <n v="358.75"/>
    <n v="0"/>
    <n v="45.218783283860517"/>
    <x v="1"/>
    <n v="5800224"/>
  </r>
  <r>
    <s v="MIGUEL ANGEL DUARTE"/>
    <n v="141"/>
    <s v="DUARTE MIGUEL ANGEL"/>
    <s v="GT/23"/>
    <s v="Guatemala"/>
    <n v="5800224"/>
    <s v="DIVISION DMC GUATEMALA S.A."/>
    <n v="500019"/>
    <s v="SISTEMA MEJOR AGUA 1100 LTS TRICAPA"/>
    <x v="5"/>
    <n v="9.2012999999999998"/>
    <n v="2"/>
    <s v="Tradicional"/>
    <n v="5300316"/>
    <s v="DIVISION DMC GUATEMALA S.A."/>
    <s v="CGTM"/>
    <s v="Centro Guatemala Titancasa"/>
    <n v="1"/>
    <n v="853.15"/>
    <n v="19"/>
    <n v="107.53562357805045"/>
    <x v="1"/>
    <n v="5800224"/>
  </r>
  <r>
    <s v="MIGUEL ANGEL DUARTE"/>
    <n v="141"/>
    <s v="DUARTE MIGUEL ANGEL"/>
    <s v="GT/23"/>
    <s v="Guatemala"/>
    <n v="5800224"/>
    <s v="DIVISION DMC GUATEMALA S.A."/>
    <n v="500027"/>
    <s v="SISTEMA MEJOR AGUA 750 LTS TRICAPA"/>
    <x v="5"/>
    <n v="9.2012999999999998"/>
    <n v="2"/>
    <s v="Tradicional"/>
    <n v="5300316"/>
    <s v="DIVISION DMC GUATEMALA S.A."/>
    <s v="CGTM"/>
    <s v="Centro Guatemala Titancasa"/>
    <n v="2"/>
    <n v="1327.71"/>
    <n v="30"/>
    <n v="167.35172335558033"/>
    <x v="1"/>
    <n v="5800224"/>
  </r>
  <r>
    <s v="MIGUEL ANGEL DUARTE"/>
    <n v="141"/>
    <s v="DUARTE MIGUEL ANGEL"/>
    <s v="GT/23"/>
    <s v="Guatemala"/>
    <n v="5800224"/>
    <s v="DIVISION DMC GUATEMALA S.A."/>
    <n v="520017"/>
    <s v="Fosa Septica 1100 Lts.  Terminada"/>
    <x v="7"/>
    <n v="9.2012999999999998"/>
    <n v="2"/>
    <s v="Tradicional"/>
    <n v="5300316"/>
    <s v="DIVISION DMC GUATEMALA S.A."/>
    <s v="CGTM"/>
    <s v="Centro Guatemala Titancasa"/>
    <n v="1"/>
    <n v="1279.74"/>
    <n v="26"/>
    <n v="161.30532604790986"/>
    <x v="1"/>
    <n v="5800224"/>
  </r>
  <r>
    <s v="MIGUEL ANGEL DUARTE"/>
    <n v="141"/>
    <s v="DUARTE MIGUEL ANGEL"/>
    <s v="GT/23"/>
    <s v="Guatemala"/>
    <n v="5800226"/>
    <s v="DIVISION DMC GUATEMALA S.A."/>
    <n v="500019"/>
    <s v="SISTEMA MEJOR AGUA 1100 LTS TRICAPA"/>
    <x v="5"/>
    <n v="9.2012999999999998"/>
    <n v="2"/>
    <s v="Tradicional"/>
    <n v="5300317"/>
    <s v="DIVISION DMC GUATEMALA S.A."/>
    <s v="CGTM"/>
    <s v="Centro Guatemala Titancasa"/>
    <n v="3"/>
    <n v="2559.44"/>
    <n v="57"/>
    <n v="322.60561028026194"/>
    <x v="1"/>
    <n v="5800226"/>
  </r>
  <r>
    <s v="MIGUEL ANGEL DUARTE"/>
    <n v="141"/>
    <s v="DUARTE MIGUEL ANGEL"/>
    <s v="GT/23"/>
    <s v="Guatemala"/>
    <n v="5800232"/>
    <s v="SUPER NEGOCIOS HM, S.A."/>
    <n v="510142"/>
    <s v="CISTERNA GPV 10,000 LITROS EQ C/HIDRO 1/"/>
    <x v="11"/>
    <n v="9.2012999999999998"/>
    <n v="2"/>
    <s v="Tradicional"/>
    <n v="5300310"/>
    <s v="SUPER NEGOCIOS HM"/>
    <s v="CGTM"/>
    <s v="Centro Guatemala Titancasa"/>
    <n v="1"/>
    <n v="10795.18"/>
    <n v="210"/>
    <n v="1360.6826618265238"/>
    <x v="1"/>
    <n v="5800232"/>
  </r>
  <r>
    <s v="MIGUEL ANGEL DUARTE"/>
    <n v="141"/>
    <s v="DUARTE MIGUEL ANGEL"/>
    <s v="GT/23"/>
    <s v="Guatemala"/>
    <n v="5800244"/>
    <s v="DIVISION DMC GUATEMALA S.A."/>
    <n v="300003"/>
    <s v="FILTRO ESTANDAR"/>
    <x v="1"/>
    <n v="9.2012999999999998"/>
    <n v="2"/>
    <s v="Tradicional"/>
    <n v="5300328"/>
    <s v="DIVISION DMC GUATEMALA S.A."/>
    <s v="CGTM"/>
    <s v="Centro Guatemala Titancasa"/>
    <n v="2"/>
    <n v="232.03"/>
    <n v="2"/>
    <n v="29.246311596806009"/>
    <x v="1"/>
    <n v="5800244"/>
  </r>
  <r>
    <s v="MIGUEL ANGEL DUARTE"/>
    <n v="141"/>
    <s v="DUARTE MIGUEL ANGEL"/>
    <s v="GT/23"/>
    <s v="Guatemala"/>
    <n v="5800244"/>
    <s v="DIVISION DMC GUATEMALA S.A."/>
    <n v="310035"/>
    <s v="ELECTRONIVEL 5 MTS"/>
    <x v="2"/>
    <n v="9.2012999999999998"/>
    <n v="2"/>
    <s v="Tradicional"/>
    <n v="5300328"/>
    <s v="DIVISION DMC GUATEMALA S.A."/>
    <s v="CGTM"/>
    <s v="Centro Guatemala Titancasa"/>
    <n v="3"/>
    <n v="269.06"/>
    <n v="0"/>
    <n v="33.913772349423027"/>
    <x v="1"/>
    <n v="5800244"/>
  </r>
  <r>
    <s v="MIGUEL ANGEL DUARTE"/>
    <n v="141"/>
    <s v="DUARTE MIGUEL ANGEL"/>
    <s v="GT/23"/>
    <s v="Guatemala"/>
    <n v="5800244"/>
    <s v="DIVISION DMC GUATEMALA S.A."/>
    <n v="500019"/>
    <s v="SISTEMA MEJOR AGUA 1100 LTS TRICAPA"/>
    <x v="5"/>
    <n v="9.2012999999999998"/>
    <n v="2"/>
    <s v="Tradicional"/>
    <n v="5300328"/>
    <s v="DIVISION DMC GUATEMALA S.A."/>
    <s v="CGTM"/>
    <s v="Centro Guatemala Titancasa"/>
    <n v="5"/>
    <n v="4265.74"/>
    <n v="95"/>
    <n v="537.67685743636275"/>
    <x v="1"/>
    <n v="5800244"/>
  </r>
  <r>
    <s v="MIGUEL ANGEL DUARTE"/>
    <n v="141"/>
    <s v="DUARTE MIGUEL ANGEL"/>
    <s v="GT/23"/>
    <s v="Guatemala"/>
    <n v="5800244"/>
    <s v="DIVISION DMC GUATEMALA S.A."/>
    <n v="500027"/>
    <s v="SISTEMA MEJOR AGUA 750 LTS TRICAPA"/>
    <x v="5"/>
    <n v="9.2012999999999998"/>
    <n v="2"/>
    <s v="Tradicional"/>
    <n v="5300328"/>
    <s v="DIVISION DMC GUATEMALA S.A."/>
    <s v="CGTM"/>
    <s v="Centro Guatemala Titancasa"/>
    <n v="2"/>
    <n v="1327.71"/>
    <n v="30"/>
    <n v="167.35172335558033"/>
    <x v="1"/>
    <n v="5800244"/>
  </r>
  <r>
    <s v="MIGUEL ANGEL DUARTE"/>
    <n v="141"/>
    <s v="DUARTE MIGUEL ANGEL"/>
    <s v="GT/23"/>
    <s v="Guatemala"/>
    <n v="5800246"/>
    <s v="DIVISION DMC GUATEMALA S.A."/>
    <n v="300000"/>
    <s v="CARTUCHO DE REPUESTO FILTRO ESTANDAR"/>
    <x v="1"/>
    <n v="9.2012999999999998"/>
    <n v="2"/>
    <s v="Tradicional"/>
    <n v="5300330"/>
    <s v="DIVISION DMC GUATEMALA S.A."/>
    <s v="CGTM"/>
    <s v="Centro Guatemala Titancasa"/>
    <n v="2"/>
    <n v="72.39"/>
    <n v="0"/>
    <n v="9.1244257056966216"/>
    <x v="1"/>
    <n v="5800246"/>
  </r>
  <r>
    <s v="MIGUEL ANGEL DUARTE"/>
    <n v="141"/>
    <s v="DUARTE MIGUEL ANGEL"/>
    <s v="GT/23"/>
    <s v="Guatemala"/>
    <n v="5800246"/>
    <s v="DIVISION DMC GUATEMALA S.A."/>
    <n v="300002"/>
    <s v="CARTUCHO DE REPUESTO PURIFICADOR"/>
    <x v="8"/>
    <n v="9.2012999999999998"/>
    <n v="2"/>
    <s v="Tradicional"/>
    <n v="5300330"/>
    <s v="DIVISION DMC GUATEMALA S.A."/>
    <s v="CGTM"/>
    <s v="Centro Guatemala Titancasa"/>
    <n v="2"/>
    <n v="204.18"/>
    <n v="0"/>
    <n v="25.735947514700044"/>
    <x v="1"/>
    <n v="5800246"/>
  </r>
  <r>
    <s v="MIGUEL ANGEL DUARTE"/>
    <n v="141"/>
    <s v="DUARTE MIGUEL ANGEL"/>
    <s v="GT/23"/>
    <s v="Guatemala"/>
    <n v="5800246"/>
    <s v="DIVISION DMC GUATEMALA S.A."/>
    <n v="500019"/>
    <s v="SISTEMA MEJOR AGUA 1100 LTS TRICAPA"/>
    <x v="5"/>
    <n v="9.2012999999999998"/>
    <n v="2"/>
    <s v="Tradicional"/>
    <n v="5300330"/>
    <s v="DIVISION DMC GUATEMALA S.A."/>
    <s v="CGTM"/>
    <s v="Centro Guatemala Titancasa"/>
    <n v="14"/>
    <n v="11944.05"/>
    <n v="266"/>
    <n v="1505.492427823259"/>
    <x v="1"/>
    <n v="5800246"/>
  </r>
  <r>
    <s v="MIGUEL ANGEL DUARTE"/>
    <n v="141"/>
    <s v="DUARTE MIGUEL ANGEL"/>
    <s v="GT/23"/>
    <s v="Guatemala"/>
    <n v="5800246"/>
    <s v="DIVISION DMC GUATEMALA S.A."/>
    <n v="500021"/>
    <s v="SISTEMA MEJOR AGUA 2500 LTS TRICAPA"/>
    <x v="5"/>
    <n v="9.2012999999999998"/>
    <n v="2"/>
    <s v="Tradicional"/>
    <n v="5300330"/>
    <s v="DIVISION DMC GUATEMALA S.A."/>
    <s v="CGTM"/>
    <s v="Centro Guatemala Titancasa"/>
    <n v="6"/>
    <n v="9629.7999999999993"/>
    <n v="231"/>
    <n v="1213.7918864583135"/>
    <x v="1"/>
    <n v="5800246"/>
  </r>
  <r>
    <s v="ORLYN ALDENIS ESPINO"/>
    <s v="#"/>
    <s v="Sin asignar"/>
    <s v="HN/06"/>
    <s v="Cortes"/>
    <n v="6000399"/>
    <s v="SISTEMAS TECNICOS DE AGUA EN HONDUR"/>
    <n v="310027"/>
    <s v="CONEXION ROSCADA HEX 1 1/2 PLG EPDM"/>
    <x v="9"/>
    <n v="9.2012999999999998"/>
    <n v="2"/>
    <s v="Tradicional"/>
    <n v="6000399"/>
    <s v="SISTEMAS TECNICOS DE AGUA EN HONDUR"/>
    <s v="CHON"/>
    <s v="Centro Honduras"/>
    <n v="1"/>
    <n v="598.62"/>
    <n v="0"/>
    <n v="28.932258438696206"/>
    <x v="0"/>
    <n v="6000399"/>
  </r>
  <r>
    <s v="ORLYN ALDENIS ESPINO"/>
    <s v="#"/>
    <s v="Sin asignar"/>
    <s v="HN/06"/>
    <s v="Cortes"/>
    <n v="6000399"/>
    <s v="SISTEMAS TECNICOS DE AGUA EN HONDUR"/>
    <n v="310063"/>
    <s v="SMA C/FILTRO-MULTIC-VALV ESF INTEG MX-GU"/>
    <x v="4"/>
    <n v="9.2012999999999998"/>
    <n v="2"/>
    <s v="Tradicional"/>
    <n v="6000399"/>
    <s v="SISTEMAS TECNICOS DE AGUA EN HONDUR"/>
    <s v="CHON"/>
    <s v="Centro Honduras"/>
    <n v="1"/>
    <n v="0"/>
    <n v="0"/>
    <n v="0"/>
    <x v="0"/>
    <n v="6000399"/>
  </r>
  <r>
    <s v="ORLYN ALDENIS ESPINO"/>
    <s v="#"/>
    <s v="Sin asignar"/>
    <s v="HN/06"/>
    <s v="Cortes"/>
    <n v="6000399"/>
    <s v="SISTEMAS TECNICOS DE AGUA EN HONDUR"/>
    <n v="550333"/>
    <s v="TANQUE BICAPA 10000 LTS. TERMINADO"/>
    <x v="6"/>
    <n v="9.2012999999999998"/>
    <n v="2"/>
    <s v="Tradicional"/>
    <n v="6000399"/>
    <s v="SISTEMAS TECNICOS DE AGUA EN HONDUR"/>
    <s v="CHON"/>
    <s v="Centro Honduras"/>
    <n v="1"/>
    <n v="30535.58"/>
    <n v="190"/>
    <n v="1475.8332366701466"/>
    <x v="0"/>
    <n v="6000399"/>
  </r>
  <r>
    <s v="ORLYN ALDENIS ESPINO"/>
    <s v="#"/>
    <s v="Sin asignar"/>
    <s v="HN/4"/>
    <s v="Comayagua"/>
    <n v="6000077"/>
    <s v="FERRETERÍA EL CARMEN"/>
    <n v="320010"/>
    <s v="SISTEMA HIDRONEUMATICO 1/2 HP CONSTRUCT"/>
    <x v="3"/>
    <n v="9.2012999999999998"/>
    <n v="2"/>
    <s v="Tradicional"/>
    <n v="6000077"/>
    <s v="FERRETERÍA EL CARMEN"/>
    <s v="CHON"/>
    <s v="Centro Honduras"/>
    <n v="3"/>
    <n v="7551.88"/>
    <n v="0"/>
    <n v="364.99439353516607"/>
    <x v="0"/>
    <n v="6000077"/>
  </r>
  <r>
    <s v="ORLYN ALDENIS ESPINO"/>
    <s v="#"/>
    <s v="Sin asignar"/>
    <s v="HN/5"/>
    <s v="Copan"/>
    <n v="6000166"/>
    <s v="PROVEEDORA FERRETERA"/>
    <n v="400065"/>
    <s v="NC DIFERENCIA EN DESCUENTO"/>
    <x v="0"/>
    <n v="9.2012999999999998"/>
    <n v="2"/>
    <s v="Tradicional"/>
    <n v="6000166"/>
    <s v="PROVEEDORA FERRETERA"/>
    <s v="CHON"/>
    <s v="Centro Honduras"/>
    <n v="-1"/>
    <n v="-21868.12"/>
    <n v="0"/>
    <n v="-1056.9210841743029"/>
    <x v="0"/>
    <n v="6000166"/>
  </r>
  <r>
    <s v="ORLYN ALDENIS ESPINO"/>
    <s v="#"/>
    <s v="Sin asignar"/>
    <s v="HN/6"/>
    <s v="Cortes"/>
    <n v="6000022"/>
    <s v="COMERCIAL FERRETERA PEÑA BLANCA"/>
    <n v="310063"/>
    <s v="SMA C/FILTRO-MULTIC-VALV ESF INTEG MX-GU"/>
    <x v="4"/>
    <n v="9.2012999999999998"/>
    <n v="2"/>
    <s v="Tradicional"/>
    <n v="6000022"/>
    <s v="COMERCIAL FERRETERA PEÑA BLANCA"/>
    <s v="CHON"/>
    <s v="Centro Honduras"/>
    <n v="1"/>
    <n v="0"/>
    <n v="0"/>
    <n v="0"/>
    <x v="0"/>
    <n v="6000022"/>
  </r>
  <r>
    <s v="ORLYN ALDENIS ESPINO"/>
    <s v="#"/>
    <s v="Sin asignar"/>
    <s v="HN/6"/>
    <s v="Cortes"/>
    <n v="6000022"/>
    <s v="COMERCIAL FERRETERA PEÑA BLANCA"/>
    <n v="400065"/>
    <s v="NC DIFERENCIA EN DESCUENTO"/>
    <x v="0"/>
    <n v="9.2012999999999998"/>
    <n v="2"/>
    <s v="Tradicional"/>
    <n v="6000022"/>
    <s v="COMERCIAL FERRETERA PEÑA BLANCA"/>
    <s v="CHON"/>
    <s v="Centro Honduras"/>
    <n v="-1"/>
    <n v="-1148.1500000000001"/>
    <n v="0"/>
    <n v="-55.491918957584197"/>
    <x v="0"/>
    <n v="6000022"/>
  </r>
  <r>
    <s v="ORLYN ALDENIS ESPINO"/>
    <s v="#"/>
    <s v="Sin asignar"/>
    <s v="HN/6"/>
    <s v="Cortes"/>
    <n v="6000022"/>
    <s v="COMERCIAL FERRETERA PEÑA BLANCA"/>
    <n v="500019"/>
    <s v="SISTEMA MEJOR AGUA 1100 LTS TRICAPA"/>
    <x v="5"/>
    <n v="9.2012999999999998"/>
    <n v="2"/>
    <s v="Tradicional"/>
    <n v="6000022"/>
    <s v="COMERCIAL FERRETERA PEÑA BLANCA"/>
    <s v="CHON"/>
    <s v="Centro Honduras"/>
    <n v="4"/>
    <n v="13734.84"/>
    <n v="76"/>
    <n v="663.82670223871935"/>
    <x v="0"/>
    <n v="6000022"/>
  </r>
  <r>
    <s v="ORLYN ALDENIS ESPINO"/>
    <s v="#"/>
    <s v="Sin asignar"/>
    <s v="HN/6"/>
    <s v="Cortes"/>
    <n v="6000022"/>
    <s v="COMERCIAL FERRETERA PEÑA BLANCA"/>
    <n v="500021"/>
    <s v="SISTEMA MEJOR AGUA 2500 LTS TRICAPA"/>
    <x v="5"/>
    <n v="9.2012999999999998"/>
    <n v="2"/>
    <s v="Tradicional"/>
    <n v="6000022"/>
    <s v="COMERCIAL FERRETERA PEÑA BLANCA"/>
    <s v="CHON"/>
    <s v="Centro Honduras"/>
    <n v="1"/>
    <n v="6645.6"/>
    <n v="39"/>
    <n v="321.19243707226542"/>
    <x v="0"/>
    <n v="6000022"/>
  </r>
  <r>
    <s v="ORLYN ALDENIS ESPINO"/>
    <s v="#"/>
    <s v="Sin asignar"/>
    <s v="HN/6"/>
    <s v="Cortes"/>
    <n v="6000022"/>
    <s v="COMERCIAL FERRETERA PEÑA BLANCA"/>
    <n v="550094"/>
    <s v="TANQUE VERTICAL 5000 L STD NEGRO"/>
    <x v="6"/>
    <n v="9.2012999999999998"/>
    <n v="2"/>
    <s v="Tradicional"/>
    <n v="6000022"/>
    <s v="COMERCIAL FERRETERA PEÑA BLANCA"/>
    <s v="CHON"/>
    <s v="Centro Honduras"/>
    <n v="1"/>
    <n v="13706.13"/>
    <n v="85"/>
    <n v="662.439102192321"/>
    <x v="0"/>
    <n v="6000022"/>
  </r>
  <r>
    <s v="ORLYN ALDENIS ESPINO"/>
    <s v="#"/>
    <s v="Sin asignar"/>
    <s v="HN/6"/>
    <s v="Cortes"/>
    <n v="6000179"/>
    <s v="ACCESORIOS ELECTRICOS Y CONTROLES ,"/>
    <n v="300000"/>
    <s v="CARTUCHO DE REPUESTO FILTRO ESTANDAR"/>
    <x v="1"/>
    <n v="9.2012999999999998"/>
    <n v="2"/>
    <s v="Tradicional"/>
    <n v="6000179"/>
    <s v="ACCESORIOS ELECTRICOS Y CONTROLES ,"/>
    <s v="CHON"/>
    <s v="Centro Honduras"/>
    <n v="20"/>
    <n v="2452.59"/>
    <n v="2"/>
    <n v="118.53758264702471"/>
    <x v="0"/>
    <n v="6000179"/>
  </r>
  <r>
    <s v="ORLYN ALDENIS ESPINO"/>
    <s v="#"/>
    <s v="Sin asignar"/>
    <s v="HN/6"/>
    <s v="Cortes"/>
    <n v="6000179"/>
    <s v="ACCESORIOS ELECTRICOS Y CONTROLES ,"/>
    <n v="310035"/>
    <s v="ELECTRONIVEL 5 MTS"/>
    <x v="2"/>
    <n v="9.2012999999999998"/>
    <n v="2"/>
    <s v="Tradicional"/>
    <n v="6000179"/>
    <s v="ACCESORIOS ELECTRICOS Y CONTROLES ,"/>
    <s v="CHON"/>
    <s v="Centro Honduras"/>
    <n v="20"/>
    <n v="5346.6"/>
    <n v="0"/>
    <n v="258.409697250899"/>
    <x v="0"/>
    <n v="6000179"/>
  </r>
  <r>
    <s v="ORLYN ALDENIS ESPINO"/>
    <s v="#"/>
    <s v="Sin asignar"/>
    <s v="HN/6"/>
    <s v="Cortes"/>
    <n v="6000227"/>
    <s v="SINHCO S DE R.L."/>
    <n v="500019"/>
    <s v="SISTEMA MEJOR AGUA 1100 LTS TRICAPA"/>
    <x v="5"/>
    <n v="9.2012999999999998"/>
    <n v="2"/>
    <s v="Tradicional"/>
    <n v="6000227"/>
    <s v="SINHCO S DE R.L."/>
    <s v="CHON"/>
    <s v="Centro Honduras"/>
    <n v="1"/>
    <n v="3250.67"/>
    <n v="19"/>
    <n v="157.1100607044813"/>
    <x v="0"/>
    <n v="6000227"/>
  </r>
  <r>
    <s v="ORLYN ALDENIS ESPINO"/>
    <s v="#"/>
    <s v="Sin asignar"/>
    <s v="HN/6"/>
    <s v="Cortes"/>
    <n v="6000227"/>
    <s v="SINHCO S DE R.L."/>
    <n v="550146"/>
    <s v="TVC 450 L REF 40% NEGRO"/>
    <x v="6"/>
    <n v="9.2012999999999998"/>
    <n v="2"/>
    <s v="Tradicional"/>
    <n v="6000227"/>
    <s v="SINHCO S DE R.L."/>
    <s v="CHON"/>
    <s v="Centro Honduras"/>
    <n v="1"/>
    <n v="2755.18"/>
    <n v="20"/>
    <n v="133.16223949271159"/>
    <x v="0"/>
    <n v="6000227"/>
  </r>
  <r>
    <s v="RAUL OSBERTO MORALES"/>
    <s v="#"/>
    <s v="Sin asignar"/>
    <s v="GT/16"/>
    <s v="Sacatepéquez"/>
    <n v="5002342"/>
    <s v="CODECOMAR SOCIEDAD ANÓNIMA"/>
    <n v="520000"/>
    <s v="BIODIGESTOR AUTOLIMPIABLE 1300 LTS"/>
    <x v="10"/>
    <n v="9.2012999999999998"/>
    <n v="3"/>
    <s v="Constructoras"/>
    <n v="5002342"/>
    <s v="CODECOMAR SOCIEDAD ANÓNIMA"/>
    <s v="CGTM"/>
    <s v="Centro Guatemala Titancasa"/>
    <n v="1"/>
    <n v="4240.08"/>
    <n v="35"/>
    <n v="534.44253275604547"/>
    <x v="1"/>
    <s v="NO"/>
  </r>
  <r>
    <s v="RAUL OSBERTO MORALES"/>
    <s v="#"/>
    <s v="Sin asignar"/>
    <s v="GT/18"/>
    <s v="Santa Rosa"/>
    <n v="5002345"/>
    <s v="JORGE AURELIO VELIZ MARTINEZ"/>
    <n v="310028"/>
    <s v="CONEXION ROSCADA HEX 2 PLG EPDM"/>
    <x v="9"/>
    <n v="9.2012999999999998"/>
    <n v="3"/>
    <s v="Constructoras"/>
    <n v="5002345"/>
    <s v="JORGE AURELIO VELIZ MARTINEZ"/>
    <s v="CGTM"/>
    <s v="Centro Guatemala Titancasa"/>
    <n v="2"/>
    <n v="443.2"/>
    <n v="1"/>
    <n v="55.863316380228518"/>
    <x v="1"/>
    <s v="NO"/>
  </r>
  <r>
    <s v="RAUL OSBERTO MORALES"/>
    <s v="#"/>
    <s v="Sin asignar"/>
    <s v="GT/18"/>
    <s v="Santa Rosa"/>
    <n v="5002345"/>
    <s v="JORGE AURELIO VELIZ MARTINEZ"/>
    <n v="550053"/>
    <s v="TANQUE VERTICAL 15000 L STD NEGRO"/>
    <x v="6"/>
    <n v="9.2012999999999998"/>
    <n v="3"/>
    <s v="Constructoras"/>
    <n v="5002345"/>
    <s v="JORGE AURELIO VELIZ MARTINEZ"/>
    <s v="CGTM"/>
    <s v="Centro Guatemala Titancasa"/>
    <n v="1"/>
    <n v="19761.43"/>
    <n v="400"/>
    <n v="2490.8371304506754"/>
    <x v="1"/>
    <s v="NO"/>
  </r>
  <r>
    <s v="RAUL OSBERTO MORALES"/>
    <s v="#"/>
    <s v="Sin asignar"/>
    <s v="GT/23"/>
    <s v="Guatemala"/>
    <n v="5000787"/>
    <s v="TRANSPORTES ANGEL"/>
    <n v="520000"/>
    <s v="BIODIGESTOR AUTOLIMPIABLE 1300 LTS"/>
    <x v="10"/>
    <n v="9.2012999999999998"/>
    <n v="3"/>
    <s v="Constructoras"/>
    <n v="5000787"/>
    <s v="TRANSPORTES ANGEL"/>
    <s v="CGTM"/>
    <s v="Centro Guatemala Titancasa"/>
    <n v="1"/>
    <n v="4028.08"/>
    <n v="35"/>
    <n v="507.72091029979896"/>
    <x v="1"/>
    <s v="NO"/>
  </r>
  <r>
    <s v="RAUL OSBERTO MORALES"/>
    <s v="#"/>
    <s v="Sin asignar"/>
    <s v="GT/23"/>
    <s v="Guatemala"/>
    <n v="5002157"/>
    <s v="ADMICA, S. A."/>
    <n v="300001"/>
    <s v="CARTUCHO  FILTRO JUMBO"/>
    <x v="1"/>
    <n v="9.2012999999999998"/>
    <n v="5"/>
    <s v="Agroindustria"/>
    <n v="5002157"/>
    <s v="ADMICA, S. A."/>
    <s v="CGTM"/>
    <s v="Centro Guatemala Titancasa"/>
    <n v="9"/>
    <n v="1328.67"/>
    <n v="4"/>
    <n v="167.47272692896712"/>
    <x v="1"/>
    <s v="NO"/>
  </r>
  <r>
    <s v="RAUL OSBERTO MORALES"/>
    <s v="#"/>
    <s v="Sin asignar"/>
    <s v="GT/23"/>
    <s v="Guatemala"/>
    <n v="5002160"/>
    <s v="FPC GROUP, SOCIEDAD ANONIMA"/>
    <n v="570012"/>
    <s v="BEBEDERO 850 L STD NEGRO TIPO CANOA"/>
    <x v="6"/>
    <n v="9.2012999999999998"/>
    <n v="5"/>
    <s v="Agroindustria"/>
    <n v="5002160"/>
    <s v="FPC GROUP, SOCIEDAD ANONIMA"/>
    <s v="CGTM"/>
    <s v="Centro Guatemala Titancasa"/>
    <n v="2"/>
    <n v="2985.72"/>
    <n v="80"/>
    <n v="376.3362386795485"/>
    <x v="1"/>
    <s v="NO"/>
  </r>
  <r>
    <s v="RAUL OSBERTO MORALES"/>
    <s v="#"/>
    <s v="Sin asignar"/>
    <s v="GT/23"/>
    <s v="Guatemala"/>
    <n v="5002198"/>
    <s v="ALIMENTOS PARA ANIMALES, S.A."/>
    <n v="500021"/>
    <s v="SISTEMA MEJOR AGUA 2500 LTS TRICAPA"/>
    <x v="5"/>
    <n v="9.2012999999999998"/>
    <n v="5"/>
    <s v="Agroindustria"/>
    <n v="5002198"/>
    <s v="ALIMENTOS PARA ANIMALES, S.A."/>
    <s v="CGTM"/>
    <s v="Centro Guatemala Titancasa"/>
    <n v="1"/>
    <n v="1927.68"/>
    <n v="39"/>
    <n v="242.97517536064737"/>
    <x v="1"/>
    <s v="NO"/>
  </r>
  <r>
    <s v="RAUL OSBERTO MORALES"/>
    <s v="#"/>
    <s v="Sin asignar"/>
    <s v="GT/23"/>
    <s v="Guatemala"/>
    <n v="5002317"/>
    <s v="CONSTRUCCION DE PROYECTOS, S.A."/>
    <n v="310028"/>
    <s v="CONEXION ROSCADA HEX 2 PLG EPDM"/>
    <x v="9"/>
    <n v="9.2012999999999998"/>
    <n v="3"/>
    <s v="Constructoras"/>
    <n v="5002317"/>
    <s v="CONSTRUCCION DE PROYECTOS, S.A."/>
    <s v="CGTM"/>
    <s v="Centro Guatemala Titancasa"/>
    <n v="6"/>
    <n v="1331.76"/>
    <n v="2"/>
    <n v="167.8622071808058"/>
    <x v="1"/>
    <s v="NO"/>
  </r>
  <r>
    <s v="RAUL OSBERTO MORALES"/>
    <s v="#"/>
    <s v="Sin asignar"/>
    <s v="GT/23"/>
    <s v="Guatemala"/>
    <n v="5002317"/>
    <s v="CONSTRUCCION DE PROYECTOS, S.A."/>
    <n v="550046"/>
    <s v="TANQUE VERTICAL 10000 L STD NEGRO"/>
    <x v="6"/>
    <n v="9.2012999999999998"/>
    <n v="3"/>
    <s v="Constructoras"/>
    <n v="5002317"/>
    <s v="CONSTRUCCION DE PROYECTOS, S.A."/>
    <s v="CGTM"/>
    <s v="Centro Guatemala Titancasa"/>
    <n v="3"/>
    <n v="33221.79"/>
    <n v="600"/>
    <n v="4187.4534419844585"/>
    <x v="1"/>
    <s v="NO"/>
  </r>
  <r>
    <s v="RAUL OSBERTO MORALES"/>
    <s v="#"/>
    <s v="Sin asignar"/>
    <s v="GT/23"/>
    <s v="Guatemala"/>
    <n v="5002349"/>
    <s v="AGROINDUSTRIAS SUCCESSO,"/>
    <n v="310028"/>
    <s v="CONEXION ROSCADA HEX 2 PLG EPDM"/>
    <x v="9"/>
    <n v="9.2012999999999998"/>
    <n v="5"/>
    <s v="Agroindustria"/>
    <n v="5002349"/>
    <s v="AGROINDUSTRIAS SUCCESSO,"/>
    <s v="CGTM"/>
    <s v="Centro Guatemala Titancasa"/>
    <n v="1"/>
    <n v="255.26"/>
    <n v="0"/>
    <n v="32.174345981988111"/>
    <x v="1"/>
    <s v="NO"/>
  </r>
  <r>
    <s v="RAUL OSBERTO MORALES"/>
    <s v="#"/>
    <s v="Sin asignar"/>
    <s v="GT/23"/>
    <s v="Guatemala"/>
    <n v="5002349"/>
    <s v="AGROINDUSTRIAS SUCCESSO,"/>
    <n v="540004"/>
    <s v="EMPAQ. VITON P/CONEXIÓN HEXA. 2PLG 300GV"/>
    <x v="9"/>
    <n v="9.2012999999999998"/>
    <n v="5"/>
    <s v="Agroindustria"/>
    <n v="5002349"/>
    <s v="AGROINDUSTRIAS SUCCESSO,"/>
    <s v="CGTM"/>
    <s v="Centro Guatemala Titancasa"/>
    <n v="1"/>
    <n v="457.21"/>
    <n v="0"/>
    <n v="57.629212279341786"/>
    <x v="1"/>
    <s v="NO"/>
  </r>
  <r>
    <s v="RAUL OSBERTO MORALES"/>
    <s v="#"/>
    <s v="Sin asignar"/>
    <s v="GT/23"/>
    <s v="Guatemala"/>
    <n v="5002349"/>
    <s v="AGROINDUSTRIAS SUCCESSO,"/>
    <n v="560041"/>
    <s v="TOLVA 600 L ANGULO 45 REF 40% NEUTRA"/>
    <x v="6"/>
    <n v="9.2012999999999998"/>
    <n v="5"/>
    <s v="Agroindustria"/>
    <n v="5002349"/>
    <s v="AGROINDUSTRIAS SUCCESSO,"/>
    <s v="CGTM"/>
    <s v="Centro Guatemala Titancasa"/>
    <n v="1"/>
    <n v="1953.27"/>
    <n v="28"/>
    <n v="246.20067686373864"/>
    <x v="1"/>
    <s v="NO"/>
  </r>
  <r>
    <s v="RAUL OSBERTO MORALES"/>
    <s v="#"/>
    <s v="Sin asignar"/>
    <s v="GT/23"/>
    <s v="Guatemala"/>
    <n v="5002358"/>
    <s v="PRODUCTOS INNOVADORES ASAMA, S.A."/>
    <n v="520000"/>
    <s v="BIODIGESTOR AUTOLIMPIABLE 1300 LTS"/>
    <x v="10"/>
    <n v="9.2012999999999998"/>
    <n v="5"/>
    <s v="Agroindustria"/>
    <n v="5002358"/>
    <s v="PRODUCTOS INNOVADORES ASAMA, S.A."/>
    <s v="CGTM"/>
    <s v="Centro Guatemala Titancasa"/>
    <n v="2"/>
    <n v="8130.08"/>
    <n v="70"/>
    <n v="1024.7590957503796"/>
    <x v="1"/>
    <s v="NO"/>
  </r>
  <r>
    <s v="RAUL OSBERTO MORALES"/>
    <s v="#"/>
    <s v="Sin asignar"/>
    <s v="GT/23"/>
    <s v="Guatemala"/>
    <n v="5002369"/>
    <s v="JULIO ABDEL ABDALLA LÓPEZ"/>
    <n v="520000"/>
    <s v="BIODIGESTOR AUTOLIMPIABLE 1300 LTS"/>
    <x v="10"/>
    <n v="9.2012999999999998"/>
    <n v="3"/>
    <s v="Constructoras"/>
    <n v="5002369"/>
    <s v="JULIO ABDEL ABDALLA LÓPEZ"/>
    <s v="CGTM"/>
    <s v="Centro Guatemala Titancasa"/>
    <n v="1"/>
    <n v="4240.08"/>
    <n v="35"/>
    <n v="534.44253275604547"/>
    <x v="1"/>
    <s v="NO"/>
  </r>
  <r>
    <s v="RAUL OSBERTO MORALES"/>
    <s v="#"/>
    <s v="Sin asignar"/>
    <s v="GT/23"/>
    <s v="Guatemala"/>
    <n v="5002370"/>
    <s v="JUAN CARLOS ALONZO CASTILLO"/>
    <n v="520002"/>
    <s v="BIODIGESTOR AUTOLIMPIABLE 600 LTS"/>
    <x v="10"/>
    <n v="9.2012999999999998"/>
    <n v="3"/>
    <s v="Constructoras"/>
    <n v="5002370"/>
    <s v="JUAN CARLOS ALONZO CASTILLO"/>
    <s v="CGTM"/>
    <s v="Centro Guatemala Titancasa"/>
    <n v="1"/>
    <n v="3386.19"/>
    <n v="23"/>
    <n v="426.81363559017603"/>
    <x v="1"/>
    <s v="NO"/>
  </r>
  <r>
    <s v="RAUL OSBERTO MORALES"/>
    <n v="225"/>
    <s v="MORALES RAUL"/>
    <s v="GT/23"/>
    <s v="Guatemala"/>
    <n v="5000519"/>
    <s v="INGENIERIA COLOMBO GUATEMALTECA,"/>
    <n v="550096"/>
    <s v="TANQUE VERTICAL 5000 L REF 20% NEGRO"/>
    <x v="6"/>
    <n v="9.2012999999999998"/>
    <n v="5"/>
    <s v="Agroindustria"/>
    <n v="5000519"/>
    <s v="INGENIERIA COLOMBO GUATEMALTECA,"/>
    <s v="CGTM"/>
    <s v="Centro Guatemala Titancasa"/>
    <n v="1"/>
    <n v="7165.18"/>
    <n v="108"/>
    <n v="903.13789995777483"/>
    <x v="1"/>
    <s v="NO"/>
  </r>
  <r>
    <s v="RAUL OSBERTO MORALES"/>
    <n v="225"/>
    <s v="MORALES RAUL"/>
    <s v="GT/23"/>
    <s v="Guatemala"/>
    <n v="5000519"/>
    <s v="INGENIERIA COLOMBO GUATEMALTECA,"/>
    <n v="560073"/>
    <s v="TOLVA 3000 LTS 45° R-20 NEGRO TERMINADA"/>
    <x v="6"/>
    <n v="9.2012999999999998"/>
    <n v="5"/>
    <s v="Agroindustria"/>
    <n v="5000519"/>
    <s v="INGENIERIA COLOMBO GUATEMALTECA,"/>
    <s v="CGTM"/>
    <s v="Centro Guatemala Titancasa"/>
    <n v="1"/>
    <n v="6133.93"/>
    <n v="108"/>
    <n v="773.15359260869843"/>
    <x v="1"/>
    <s v="NO"/>
  </r>
  <r>
    <s v="RAUL OSBERTO MORALES"/>
    <n v="225"/>
    <s v="MORALES RAUL"/>
    <s v="GT/23"/>
    <s v="Guatemala"/>
    <n v="5000521"/>
    <s v="QUISERTEC, S. A."/>
    <n v="520007"/>
    <s v="FSS 2500 LTS."/>
    <x v="7"/>
    <n v="9.2012999999999998"/>
    <n v="5"/>
    <s v="Agroindustria"/>
    <n v="5000521"/>
    <s v="QUISERTEC, S. A."/>
    <s v="CGTM"/>
    <s v="Centro Guatemala Titancasa"/>
    <n v="-8"/>
    <n v="-23600.32"/>
    <n v="-400"/>
    <n v="-2974.7115136160533"/>
    <x v="1"/>
    <s v="NO"/>
  </r>
  <r>
    <s v="RAUL OSBERTO MORALES"/>
    <n v="225"/>
    <s v="MORALES RAUL"/>
    <s v="GT/23"/>
    <s v="Guatemala"/>
    <n v="5000521"/>
    <s v="QUISERTEC, S. A."/>
    <n v="550142"/>
    <s v="TVC 450 L STD NEGRO"/>
    <x v="6"/>
    <n v="9.2012999999999998"/>
    <n v="5"/>
    <s v="Agroindustria"/>
    <n v="5000521"/>
    <s v="QUISERTEC, S. A."/>
    <s v="CGTM"/>
    <s v="Centro Guatemala Titancasa"/>
    <n v="15"/>
    <n v="11049.15"/>
    <n v="210"/>
    <n v="1392.6944092567733"/>
    <x v="1"/>
    <s v="NO"/>
  </r>
  <r>
    <s v="RAUL OSBERTO MORALES"/>
    <n v="225"/>
    <s v="MORALES RAUL"/>
    <s v="GT/23"/>
    <s v="Guatemala"/>
    <n v="5002353"/>
    <s v="ALBERTO JOSÉ PEREZ ZARCO (COPROPIED"/>
    <n v="520000"/>
    <s v="BIODIGESTOR AUTOLIMPIABLE 1300 LTS"/>
    <x v="10"/>
    <n v="9.2012999999999998"/>
    <n v="3"/>
    <s v="Constructoras"/>
    <n v="5002353"/>
    <s v="ALBERTO JOSÉ PEREZ ZARCO (COPROPIED"/>
    <s v="CGTM"/>
    <s v="Centro Guatemala Titancasa"/>
    <n v="1"/>
    <n v="4240.08"/>
    <n v="35"/>
    <n v="534.44253275604547"/>
    <x v="1"/>
    <s v="NO"/>
  </r>
  <r>
    <s v="RAUL OSBERTO MORALES"/>
    <n v="225"/>
    <s v="MORALES RAUL"/>
    <s v="GT/23"/>
    <s v="Guatemala"/>
    <n v="5002358"/>
    <s v="PRODUCTOS INNOVADORES ASAMA, S.A."/>
    <n v="310028"/>
    <s v="CONEXION ROSCADA HEX 2 PLG EPDM"/>
    <x v="9"/>
    <n v="9.2012999999999998"/>
    <n v="5"/>
    <s v="Agroindustria"/>
    <n v="5002358"/>
    <s v="PRODUCTOS INNOVADORES ASAMA, S.A."/>
    <s v="CGTM"/>
    <s v="Centro Guatemala Titancasa"/>
    <n v="18"/>
    <n v="3995.28"/>
    <n v="5"/>
    <n v="503.58662154241745"/>
    <x v="1"/>
    <s v="NO"/>
  </r>
  <r>
    <s v="RAUL OSBERTO MORALES"/>
    <n v="225"/>
    <s v="MORALES RAUL"/>
    <s v="GT/23"/>
    <s v="Guatemala"/>
    <n v="5002358"/>
    <s v="PRODUCTOS INNOVADORES ASAMA, S.A."/>
    <n v="310029"/>
    <s v="CONEXION ROSCADA HEXAGONAL DE 3 P epdm"/>
    <x v="9"/>
    <n v="9.2012999999999998"/>
    <n v="5"/>
    <s v="Agroindustria"/>
    <n v="5002358"/>
    <s v="PRODUCTOS INNOVADORES ASAMA, S.A."/>
    <s v="CGTM"/>
    <s v="Centro Guatemala Titancasa"/>
    <n v="4"/>
    <n v="1394.64"/>
    <n v="4"/>
    <n v="175.78794123763967"/>
    <x v="1"/>
    <s v="NO"/>
  </r>
  <r>
    <s v="RAUL OSBERTO MORALES"/>
    <n v="225"/>
    <s v="MORALES RAUL"/>
    <s v="GT/23"/>
    <s v="Guatemala"/>
    <n v="5002358"/>
    <s v="PRODUCTOS INNOVADORES ASAMA, S.A."/>
    <n v="550066"/>
    <s v="TANQUE VERTICAL 22000 L STD NEGRO"/>
    <x v="6"/>
    <n v="9.2012999999999998"/>
    <n v="5"/>
    <s v="Agroindustria"/>
    <n v="5002358"/>
    <s v="PRODUCTOS INNOVADORES ASAMA, S.A."/>
    <s v="CGTM"/>
    <s v="Centro Guatemala Titancasa"/>
    <n v="4"/>
    <n v="111752.84"/>
    <n v="1600"/>
    <n v="14085.930183459062"/>
    <x v="1"/>
    <s v="NO"/>
  </r>
  <r>
    <s v="RAUL OSBERTO MORALES"/>
    <n v="225"/>
    <s v="MORALES RAUL"/>
    <s v="GT/23"/>
    <s v="Guatemala"/>
    <n v="5002368"/>
    <s v="COBROS CABRILS, SOCIEDAD ANÓNIMA"/>
    <n v="520021"/>
    <s v="Fosa Septica 750 Lts.  Terminada"/>
    <x v="7"/>
    <n v="9.2012999999999998"/>
    <n v="3"/>
    <s v="Constructoras"/>
    <n v="5002368"/>
    <s v="COBROS CABRILS, SOCIEDAD ANÓNIMA"/>
    <s v="CGTM"/>
    <s v="Centro Guatemala Titancasa"/>
    <n v="1"/>
    <n v="1309.3"/>
    <n v="20"/>
    <n v="165.03122774511101"/>
    <x v="1"/>
    <s v="NO"/>
  </r>
  <r>
    <s v="REINALDO M. MCCREA V"/>
    <s v="#"/>
    <s v="Sin asignar"/>
    <s v="HN/08"/>
    <s v="Fco. Morazan"/>
    <n v="6000229"/>
    <s v="KINGDOM SOLUTIONS"/>
    <n v="520000"/>
    <s v="BIODIGESTOR AUTOLIMPIABLE 1300 LTS"/>
    <x v="10"/>
    <n v="9.2012999999999998"/>
    <n v="2"/>
    <s v="Tradicional"/>
    <n v="6000229"/>
    <s v="KINGDOM SOLUTIONS"/>
    <s v="CHON"/>
    <s v="Centro Honduras"/>
    <n v="1"/>
    <n v="9344.25"/>
    <n v="35"/>
    <n v="451.62249159030273"/>
    <x v="0"/>
    <n v="6000229"/>
  </r>
  <r>
    <s v="REINALDO M. MCCREA V"/>
    <s v="#"/>
    <s v="Sin asignar"/>
    <s v="HN/8"/>
    <s v="Fco. Morazan"/>
    <n v="6000041"/>
    <s v="COMPAÑIA DE SERVICIOS AGUILAR"/>
    <n v="310053"/>
    <s v="MENBRANA (VEJIGAS) P/TANQ. HIDRO"/>
    <x v="2"/>
    <n v="9.2012999999999998"/>
    <n v="2"/>
    <s v="Tradicional"/>
    <n v="6000041"/>
    <s v="COMPAÑIA DE SERVICIOS AGUILAR"/>
    <s v="CHON"/>
    <s v="Centro Honduras"/>
    <n v="1"/>
    <n v="201.04"/>
    <n v="0"/>
    <n v="9.7165835363260253"/>
    <x v="0"/>
    <n v="6000041"/>
  </r>
  <r>
    <s v="REINALDO M. MCCREA V"/>
    <s v="#"/>
    <s v="Sin asignar"/>
    <s v="HN/8"/>
    <s v="Fco. Morazan"/>
    <n v="6000041"/>
    <s v="COMPAÑIA DE SERVICIOS AGUILAR"/>
    <n v="310054"/>
    <s v="MULTICONECTOR C/VALV-TUERCA UNION INTEG"/>
    <x v="2"/>
    <n v="9.2012999999999998"/>
    <n v="2"/>
    <s v="Tradicional"/>
    <n v="6000041"/>
    <s v="COMPAÑIA DE SERVICIOS AGUILAR"/>
    <s v="CHON"/>
    <s v="Centro Honduras"/>
    <n v="1"/>
    <n v="173.36"/>
    <n v="0"/>
    <n v="8.3787650311255462"/>
    <x v="0"/>
    <n v="6000041"/>
  </r>
  <r>
    <s v="REINALDO M. MCCREA V"/>
    <s v="#"/>
    <s v="Sin asignar"/>
    <s v="HN/8"/>
    <s v="Fco. Morazan"/>
    <n v="6000041"/>
    <s v="COMPAÑIA DE SERVICIOS AGUILAR"/>
    <n v="310063"/>
    <s v="SMA C/FILTRO-MULTIC-VALV ESF INTEG MX-GU"/>
    <x v="4"/>
    <n v="9.2012999999999998"/>
    <n v="2"/>
    <s v="Tradicional"/>
    <n v="6000041"/>
    <s v="COMPAÑIA DE SERVICIOS AGUILAR"/>
    <s v="CHON"/>
    <s v="Centro Honduras"/>
    <n v="1"/>
    <n v="0"/>
    <n v="0"/>
    <n v="0"/>
    <x v="0"/>
    <n v="6000041"/>
  </r>
  <r>
    <s v="REINALDO M. MCCREA V"/>
    <s v="#"/>
    <s v="Sin asignar"/>
    <s v="HN/8"/>
    <s v="Fco. Morazan"/>
    <n v="6000041"/>
    <s v="COMPAÑIA DE SERVICIOS AGUILAR"/>
    <n v="400065"/>
    <s v="NC DIFERENCIA EN DESCUENTO"/>
    <x v="0"/>
    <n v="9.2012999999999998"/>
    <n v="2"/>
    <s v="Tradicional"/>
    <n v="6000041"/>
    <s v="COMPAÑIA DE SERVICIOS AGUILAR"/>
    <s v="CHON"/>
    <s v="Centro Honduras"/>
    <n v="-2"/>
    <n v="-3403.35"/>
    <n v="0"/>
    <n v="-164.48932838417815"/>
    <x v="0"/>
    <n v="6000041"/>
  </r>
  <r>
    <s v="REINALDO M. MCCREA V"/>
    <s v="#"/>
    <s v="Sin asignar"/>
    <s v="HN/8"/>
    <s v="Fco. Morazan"/>
    <n v="6000041"/>
    <s v="COMPAÑIA DE SERVICIOS AGUILAR"/>
    <n v="500019"/>
    <s v="SISTEMA MEJOR AGUA 1100 LTS TRICAPA"/>
    <x v="5"/>
    <n v="9.2012999999999998"/>
    <n v="2"/>
    <s v="Tradicional"/>
    <n v="6000041"/>
    <s v="COMPAÑIA DE SERVICIOS AGUILAR"/>
    <s v="CHON"/>
    <s v="Centro Honduras"/>
    <n v="7"/>
    <n v="21540.13"/>
    <n v="133"/>
    <n v="1041.0688048563586"/>
    <x v="0"/>
    <n v="6000041"/>
  </r>
  <r>
    <s v="REINALDO M. MCCREA V"/>
    <s v="#"/>
    <s v="Sin asignar"/>
    <s v="HN/8"/>
    <s v="Fco. Morazan"/>
    <n v="6000041"/>
    <s v="COMPAÑIA DE SERVICIOS AGUILAR"/>
    <n v="500027"/>
    <s v="SISTEMA MEJOR AGUA 750 LTS TRICAPA"/>
    <x v="5"/>
    <n v="9.2012999999999998"/>
    <n v="2"/>
    <s v="Tradicional"/>
    <n v="6000041"/>
    <s v="COMPAÑIA DE SERVICIOS AGUILAR"/>
    <s v="CHON"/>
    <s v="Centro Honduras"/>
    <n v="5"/>
    <n v="11530.62"/>
    <n v="75"/>
    <n v="557.29323744345209"/>
    <x v="0"/>
    <n v="6000041"/>
  </r>
  <r>
    <s v="REINALDO M. MCCREA V"/>
    <s v="#"/>
    <s v="Sin asignar"/>
    <s v="HN/8"/>
    <s v="Fco. Morazan"/>
    <n v="6000041"/>
    <s v="COMPAÑIA DE SERVICIOS AGUILAR"/>
    <n v="510088"/>
    <s v="Cisterna 1700 Cel  Eq/Tan Hidr/Rot 0.5HP"/>
    <x v="11"/>
    <n v="9.2012999999999998"/>
    <n v="2"/>
    <s v="Tradicional"/>
    <n v="6000041"/>
    <s v="COMPAÑIA DE SERVICIOS AGUILAR"/>
    <s v="CHON"/>
    <s v="Centro Honduras"/>
    <n v="1"/>
    <n v="6533.86"/>
    <n v="28"/>
    <n v="315.79186482619957"/>
    <x v="0"/>
    <n v="6000041"/>
  </r>
  <r>
    <s v="REINALDO M. MCCREA V"/>
    <s v="#"/>
    <s v="Sin asignar"/>
    <s v="HN/8"/>
    <s v="Fco. Morazan"/>
    <n v="6000041"/>
    <s v="COMPAÑIA DE SERVICIOS AGUILAR"/>
    <n v="510094"/>
    <s v="Cisterna 10000 CEL/Equ/Hidro/Roto 0.5HP"/>
    <x v="11"/>
    <n v="9.2012999999999998"/>
    <n v="2"/>
    <s v="Tradicional"/>
    <n v="6000041"/>
    <s v="COMPAÑIA DE SERVICIOS AGUILAR"/>
    <s v="CHON"/>
    <s v="Centro Honduras"/>
    <n v="1"/>
    <n v="36151.839999999997"/>
    <n v="190"/>
    <n v="1747.2760313962028"/>
    <x v="0"/>
    <n v="6000041"/>
  </r>
  <r>
    <s v="REINALDO M. MCCREA V"/>
    <s v="#"/>
    <s v="Sin asignar"/>
    <s v="HN/8"/>
    <s v="Fco. Morazan"/>
    <n v="6000041"/>
    <s v="COMPAÑIA DE SERVICIOS AGUILAR"/>
    <n v="520000"/>
    <s v="BIODIGESTOR AUTOLIMPIABLE 1300 LTS"/>
    <x v="10"/>
    <n v="9.2012999999999998"/>
    <n v="2"/>
    <s v="Tradicional"/>
    <n v="6000041"/>
    <s v="COMPAÑIA DE SERVICIOS AGUILAR"/>
    <s v="CHON"/>
    <s v="Centro Honduras"/>
    <n v="1"/>
    <n v="8384.26"/>
    <n v="35"/>
    <n v="405.2246452461045"/>
    <x v="0"/>
    <n v="6000041"/>
  </r>
  <r>
    <s v="REINALDO M. MCCREA V"/>
    <s v="#"/>
    <s v="Sin asignar"/>
    <s v="HN/8"/>
    <s v="Fco. Morazan"/>
    <n v="6000041"/>
    <s v="COMPAÑIA DE SERVICIOS AGUILAR"/>
    <n v="550333"/>
    <s v="TANQUE BICAPA 10000 LTS. TERMINADO"/>
    <x v="6"/>
    <n v="9.2012999999999998"/>
    <n v="2"/>
    <s v="Tradicional"/>
    <n v="6000041"/>
    <s v="COMPAÑIA DE SERVICIOS AGUILAR"/>
    <s v="CHON"/>
    <s v="Centro Honduras"/>
    <n v="1"/>
    <n v="25930.7"/>
    <n v="190"/>
    <n v="1253.2720488729074"/>
    <x v="0"/>
    <n v="6000041"/>
  </r>
  <r>
    <s v="REINALDO M. MCCREA V"/>
    <s v="#"/>
    <s v="Sin asignar"/>
    <s v="HN/8"/>
    <s v="Fco. Morazan"/>
    <n v="6000047"/>
    <s v="EMINSA  S.A DE C. V"/>
    <n v="300003"/>
    <s v="FILTRO ESTANDAR"/>
    <x v="1"/>
    <n v="9.2012999999999998"/>
    <n v="2"/>
    <s v="Tradicional"/>
    <n v="6000047"/>
    <s v="EMINSA  S.A DE C. V"/>
    <s v="CHON"/>
    <s v="Centro Honduras"/>
    <n v="3"/>
    <n v="1073.1600000000001"/>
    <n v="3"/>
    <n v="51.867532768820325"/>
    <x v="0"/>
    <n v="6000047"/>
  </r>
  <r>
    <s v="REINALDO M. MCCREA V"/>
    <s v="#"/>
    <s v="Sin asignar"/>
    <s v="HN/8"/>
    <s v="Fco. Morazan"/>
    <n v="6000047"/>
    <s v="EMINSA  S.A DE C. V"/>
    <n v="400065"/>
    <s v="NC DIFERENCIA EN DESCUENTO"/>
    <x v="0"/>
    <n v="9.2012999999999998"/>
    <n v="2"/>
    <s v="Tradicional"/>
    <n v="6000047"/>
    <s v="EMINSA  S.A DE C. V"/>
    <s v="CHON"/>
    <s v="Centro Honduras"/>
    <n v="-3"/>
    <n v="-3968.25"/>
    <n v="0"/>
    <n v="-191.79184549356222"/>
    <x v="0"/>
    <n v="6000047"/>
  </r>
  <r>
    <s v="REINALDO M. MCCREA V"/>
    <s v="#"/>
    <s v="Sin asignar"/>
    <s v="HN/8"/>
    <s v="Fco. Morazan"/>
    <n v="6000047"/>
    <s v="EMINSA  S.A DE C. V"/>
    <n v="500019"/>
    <s v="SISTEMA MEJOR AGUA 1100 LTS TRICAPA"/>
    <x v="5"/>
    <n v="9.2012999999999998"/>
    <n v="2"/>
    <s v="Tradicional"/>
    <n v="6000047"/>
    <s v="EMINSA  S.A DE C. V"/>
    <s v="CHON"/>
    <s v="Centro Honduras"/>
    <n v="7"/>
    <n v="21538.94"/>
    <n v="133"/>
    <n v="1041.0112902602173"/>
    <x v="0"/>
    <n v="6000047"/>
  </r>
  <r>
    <s v="REINALDO M. MCCREA V"/>
    <s v="#"/>
    <s v="Sin asignar"/>
    <s v="HN/8"/>
    <s v="Fco. Morazan"/>
    <n v="6000047"/>
    <s v="EMINSA  S.A DE C. V"/>
    <n v="500021"/>
    <s v="SISTEMA MEJOR AGUA 2500 LTS TRICAPA"/>
    <x v="5"/>
    <n v="9.2012999999999998"/>
    <n v="2"/>
    <s v="Tradicional"/>
    <n v="6000047"/>
    <s v="EMINSA  S.A DE C. V"/>
    <s v="CHON"/>
    <s v="Centro Honduras"/>
    <n v="7"/>
    <n v="41633.83"/>
    <n v="270"/>
    <n v="2012.2293430769826"/>
    <x v="0"/>
    <n v="6000047"/>
  </r>
  <r>
    <s v="REINALDO M. MCCREA V"/>
    <s v="#"/>
    <s v="Sin asignar"/>
    <s v="HN/8"/>
    <s v="Fco. Morazan"/>
    <n v="6000047"/>
    <s v="EMINSA  S.A DE C. V"/>
    <n v="500023"/>
    <s v="SISTEMA MEJOR AGUA 450 LTS TRICAPA"/>
    <x v="5"/>
    <n v="9.2012999999999998"/>
    <n v="2"/>
    <s v="Tradicional"/>
    <n v="6000047"/>
    <s v="EMINSA  S.A DE C. V"/>
    <s v="CHON"/>
    <s v="Centro Honduras"/>
    <n v="5"/>
    <n v="7845.58"/>
    <n v="53"/>
    <n v="379.18938251556278"/>
    <x v="0"/>
    <n v="6000047"/>
  </r>
  <r>
    <s v="REINALDO M. MCCREA V"/>
    <s v="#"/>
    <s v="Sin asignar"/>
    <s v="HN/8"/>
    <s v="Fco. Morazan"/>
    <n v="6000047"/>
    <s v="EMINSA  S.A DE C. V"/>
    <n v="500027"/>
    <s v="SISTEMA MEJOR AGUA 750 LTS TRICAPA"/>
    <x v="5"/>
    <n v="9.2012999999999998"/>
    <n v="2"/>
    <s v="Tradicional"/>
    <n v="6000047"/>
    <s v="EMINSA  S.A DE C. V"/>
    <s v="CHON"/>
    <s v="Centro Honduras"/>
    <n v="5"/>
    <n v="11531.16"/>
    <n v="75"/>
    <n v="557.31933650388589"/>
    <x v="0"/>
    <n v="6000047"/>
  </r>
  <r>
    <s v="REINALDO M. MCCREA V"/>
    <s v="#"/>
    <s v="Sin asignar"/>
    <s v="HN/8"/>
    <s v="Fco. Morazan"/>
    <n v="6000047"/>
    <s v="EMINSA  S.A DE C. V"/>
    <n v="500122"/>
    <s v="Sistema Mejor Agua 1700 lts BICAPA"/>
    <x v="5"/>
    <n v="9.2012999999999998"/>
    <n v="2"/>
    <s v="Tradicional"/>
    <n v="6000047"/>
    <s v="EMINSA  S.A DE C. V"/>
    <s v="CHON"/>
    <s v="Centro Honduras"/>
    <n v="3"/>
    <n v="12460.11"/>
    <n v="83"/>
    <n v="602.21697018907321"/>
    <x v="0"/>
    <n v="6000047"/>
  </r>
  <r>
    <s v="REINALDO M. MCCREA V"/>
    <s v="#"/>
    <s v="Sin asignar"/>
    <s v="HN/8"/>
    <s v="Fco. Morazan"/>
    <n v="6000047"/>
    <s v="EMINSA  S.A DE C. V"/>
    <n v="510063"/>
    <s v="CISTERNA 2800 AZUL EQ C/HIDRO 1/2"/>
    <x v="11"/>
    <n v="9.2012999999999998"/>
    <n v="2"/>
    <s v="Tradicional"/>
    <n v="6000047"/>
    <s v="EMINSA  S.A DE C. V"/>
    <s v="CHON"/>
    <s v="Centro Honduras"/>
    <n v="3"/>
    <n v="28155.65"/>
    <n v="150"/>
    <n v="1360.8074275992731"/>
    <x v="0"/>
    <n v="6000047"/>
  </r>
  <r>
    <s v="REINALDO M. MCCREA V"/>
    <s v="#"/>
    <s v="Sin asignar"/>
    <s v="HN/8"/>
    <s v="Fco. Morazan"/>
    <n v="6000047"/>
    <s v="EMINSA  S.A DE C. V"/>
    <n v="510088"/>
    <s v="Cisterna 1700 Cel  Eq/Tan Hidr/Rot 0.5HP"/>
    <x v="11"/>
    <n v="9.2012999999999998"/>
    <n v="2"/>
    <s v="Tradicional"/>
    <n v="6000047"/>
    <s v="EMINSA  S.A DE C. V"/>
    <s v="CHON"/>
    <s v="Centro Honduras"/>
    <n v="1"/>
    <n v="6522.92"/>
    <n v="28"/>
    <n v="315.26311719444766"/>
    <x v="0"/>
    <n v="6000047"/>
  </r>
  <r>
    <s v="REINALDO M. MCCREA V"/>
    <s v="#"/>
    <s v="Sin asignar"/>
    <s v="HN/8"/>
    <s v="Fco. Morazan"/>
    <n v="6000047"/>
    <s v="EMINSA  S.A DE C. V"/>
    <n v="520000"/>
    <s v="BIODIGESTOR AUTOLIMPIABLE 1300 LTS"/>
    <x v="10"/>
    <n v="9.2012999999999998"/>
    <n v="2"/>
    <s v="Tradicional"/>
    <n v="6000047"/>
    <s v="EMINSA  S.A DE C. V"/>
    <s v="CHON"/>
    <s v="Centro Honduras"/>
    <n v="1"/>
    <n v="8365.0400000000009"/>
    <n v="35"/>
    <n v="404.29571202103392"/>
    <x v="0"/>
    <n v="6000047"/>
  </r>
  <r>
    <s v="RODOLFO PACHECO"/>
    <s v="#"/>
    <s v="Sin asignar"/>
    <s v="CR/01"/>
    <s v="San José"/>
    <n v="7000652"/>
    <s v="MADERAS EL PUENTE,S.A."/>
    <n v="520021"/>
    <s v="Fosa Septica 750 Lts.  Terminada"/>
    <x v="7"/>
    <n v="9.2012999999999998"/>
    <n v="2"/>
    <s v="Tradicional"/>
    <n v="7000652"/>
    <s v="MADERAS EL PUENTE,S.A."/>
    <s v="CCSR"/>
    <s v="Centro Costa Rica"/>
    <n v="1"/>
    <n v="87424.16"/>
    <n v="20"/>
    <n v="172.9219692624167"/>
    <x v="5"/>
    <n v="7000652"/>
  </r>
  <r>
    <s v="RODOLFO PACHECO"/>
    <s v="#"/>
    <s v="Sin asignar"/>
    <s v="CR/03"/>
    <s v="Cartago"/>
    <n v="7000506"/>
    <s v="IMPORTADORA QUIMICA DEL NORTE, S.A."/>
    <n v="310059"/>
    <s v="SISTEMA DE LLENADO LAT 3/4 PLG (BLISTER)"/>
    <x v="2"/>
    <n v="9.2012999999999998"/>
    <n v="2"/>
    <s v="Tradicional"/>
    <n v="7000506"/>
    <s v="IMPORTADORA QUIMICA DEL NORTE, S.A."/>
    <s v="CCSR"/>
    <s v="Centro Costa Rica"/>
    <n v="2"/>
    <n v="15975.92"/>
    <n v="0"/>
    <n v="31.599818027177246"/>
    <x v="5"/>
    <n v="7000506"/>
  </r>
  <r>
    <s v="RODOLFO PACHECO"/>
    <s v="#"/>
    <s v="Sin asignar"/>
    <s v="CR/1"/>
    <s v="San José"/>
    <n v="7000000"/>
    <s v="ABONOS DEL PACIFICO S.A"/>
    <n v="110427"/>
    <s v="EMPAQUE VITON 3 PLG (TF-300-GB)"/>
    <x v="9"/>
    <n v="9.2012999999999998"/>
    <n v="2"/>
    <s v="Tradicional"/>
    <n v="7000000"/>
    <s v="ABONOS DEL PACIFICO S.A"/>
    <s v="CCSR"/>
    <s v="Centro Costa Rica"/>
    <n v="6"/>
    <n v="173938.39"/>
    <n v="0"/>
    <n v="344.04412840951801"/>
    <x v="5"/>
    <n v="7000000"/>
  </r>
  <r>
    <s v="RODOLFO PACHECO"/>
    <s v="#"/>
    <s v="Sin asignar"/>
    <s v="CR/1"/>
    <s v="San José"/>
    <n v="7000000"/>
    <s v="ABONOS DEL PACIFICO S.A"/>
    <n v="310029"/>
    <s v="CONEXION ROSCADA HEXAGONAL DE 3 P epdm"/>
    <x v="9"/>
    <n v="9.2012999999999998"/>
    <n v="2"/>
    <s v="Tradicional"/>
    <n v="7000000"/>
    <s v="ABONOS DEL PACIFICO S.A"/>
    <s v="CCSR"/>
    <s v="Centro Costa Rica"/>
    <n v="6"/>
    <n v="152519.79999999999"/>
    <n v="6"/>
    <n v="301.67889708645686"/>
    <x v="5"/>
    <n v="7000000"/>
  </r>
  <r>
    <s v="RODOLFO PACHECO"/>
    <s v="#"/>
    <s v="Sin asignar"/>
    <s v="CR/1"/>
    <s v="San José"/>
    <n v="7000000"/>
    <s v="ABONOS DEL PACIFICO S.A"/>
    <n v="310037"/>
    <s v="EMPAQUE VITON 2(200-G-V)"/>
    <x v="2"/>
    <n v="9.2012999999999998"/>
    <n v="2"/>
    <s v="Tradicional"/>
    <n v="7000000"/>
    <s v="ABONOS DEL PACIFICO S.A"/>
    <s v="CCSR"/>
    <s v="Centro Costa Rica"/>
    <n v="6"/>
    <n v="173938.39"/>
    <n v="0"/>
    <n v="344.04412840951801"/>
    <x v="5"/>
    <n v="7000000"/>
  </r>
  <r>
    <s v="RODOLFO PACHECO"/>
    <s v="#"/>
    <s v="Sin asignar"/>
    <s v="CR/1"/>
    <s v="San José"/>
    <n v="7000155"/>
    <s v="INSTITUTO COSTARRICENSE DE"/>
    <n v="500021"/>
    <s v="SISTEMA MEJOR AGUA 2500 LTS TRICAPA"/>
    <x v="5"/>
    <n v="9.2012999999999998"/>
    <n v="4"/>
    <s v="Gobierno"/>
    <n v="7000155"/>
    <s v="INSTITUTO COSTARRICENSE DE"/>
    <s v="CCSR"/>
    <s v="Centro Costa Rica"/>
    <n v="10"/>
    <n v="1236735.5"/>
    <n v="385"/>
    <n v="2446.2201079969145"/>
    <x v="5"/>
    <s v="NO"/>
  </r>
  <r>
    <s v="RODOLFO PACHECO"/>
    <s v="#"/>
    <s v="Sin asignar"/>
    <s v="CR/1"/>
    <s v="San José"/>
    <n v="7000155"/>
    <s v="INSTITUTO COSTARRICENSE DE"/>
    <n v="500122"/>
    <s v="Sistema Mejor Agua 1700 lts BICAPA"/>
    <x v="5"/>
    <n v="9.2012999999999998"/>
    <n v="4"/>
    <s v="Gobierno"/>
    <n v="7000155"/>
    <s v="INSTITUTO COSTARRICENSE DE"/>
    <s v="CCSR"/>
    <s v="Centro Costa Rica"/>
    <n v="7"/>
    <n v="618367.75"/>
    <n v="193"/>
    <n v="1223.1100539984573"/>
    <x v="5"/>
    <s v="NO"/>
  </r>
  <r>
    <s v="STEVE LORIA"/>
    <s v="#"/>
    <s v="Sin asignar"/>
    <s v="CR/01"/>
    <s v="San José"/>
    <n v="7000619"/>
    <s v="PUNTO FERRETERO CRHL,S.A."/>
    <n v="520017"/>
    <s v="Fosa Septica 1100 Lts.  Terminada"/>
    <x v="7"/>
    <n v="9.2012999999999998"/>
    <n v="2"/>
    <s v="Tradicional"/>
    <n v="7000619"/>
    <s v="PUNTO FERRETERO CRHL,S.A."/>
    <s v="CCSR"/>
    <s v="Centro Costa Rica"/>
    <n v="2"/>
    <n v="192131.8"/>
    <n v="52"/>
    <n v="380.03006507506376"/>
    <x v="5"/>
    <n v="7000619"/>
  </r>
  <r>
    <s v="STEVE LORIA"/>
    <s v="#"/>
    <s v="Sin asignar"/>
    <s v="CR/04"/>
    <s v="Heredia"/>
    <n v="7000580"/>
    <s v="DEPOSITO EL RAFAELEÑO, S.A."/>
    <n v="310054"/>
    <s v="MULTICONECTOR C/VALV-TUERCA UNION INTEG"/>
    <x v="2"/>
    <n v="9.2012999999999998"/>
    <n v="2"/>
    <s v="Tradicional"/>
    <n v="7000580"/>
    <s v="DEPOSITO EL RAFAELEÑO, S.A."/>
    <s v="CCSR"/>
    <s v="Centro Costa Rica"/>
    <n v="1"/>
    <n v="5830.56"/>
    <n v="0"/>
    <n v="11.532646319995253"/>
    <x v="5"/>
    <n v="7000580"/>
  </r>
  <r>
    <s v="STEVE LORIA"/>
    <n v="510"/>
    <s v="ALVARO LUIS DIEGO"/>
    <s v="CR/04"/>
    <s v="Heredia"/>
    <n v="7000580"/>
    <s v="DEPOSITO EL RAFAELEÑO, S.A."/>
    <n v="310059"/>
    <s v="SISTEMA DE LLENADO LAT 3/4 PLG (BLISTER)"/>
    <x v="2"/>
    <n v="9.2012999999999998"/>
    <n v="2"/>
    <s v="Tradicional"/>
    <n v="7000580"/>
    <s v="DEPOSITO EL RAFAELEÑO, S.A."/>
    <s v="CCSR"/>
    <s v="Centro Costa Rica"/>
    <n v="-1"/>
    <n v="-8017.67"/>
    <n v="0"/>
    <n v="-15.858674367545543"/>
    <x v="5"/>
    <n v="7000580"/>
  </r>
  <r>
    <s v="VENTA OFICINA"/>
    <s v="#"/>
    <s v="Sin asignar"/>
    <s v="GT/23"/>
    <s v="Guatemala"/>
    <n v="5400008"/>
    <s v="RODOLFO OBREGON GUACHIN"/>
    <n v="400089"/>
    <s v="DESPERDICIO"/>
    <x v="0"/>
    <n v="9.2012999999999998"/>
    <n v="10"/>
    <s v="Venta Directa"/>
    <n v="5400008"/>
    <s v="RODOLFO OBREGON GUACHIN"/>
    <s v="CGTM"/>
    <s v="Centro Guatemala Titancasa"/>
    <n v="35"/>
    <n v="187.25"/>
    <n v="0"/>
    <n v="23.601999079868662"/>
    <x v="1"/>
    <n v="5400008"/>
  </r>
  <r>
    <s v="VENTA OFICINA"/>
    <s v="#"/>
    <s v="Sin asignar"/>
    <s v="GT/23"/>
    <s v="Guatemala"/>
    <s v="EMPLGTM"/>
    <s v="EMPLEADOS TITANCASA"/>
    <n v="300008"/>
    <s v="PURIFICADOR SOBRE TARJA"/>
    <x v="8"/>
    <n v="9.2012999999999998"/>
    <n v="9"/>
    <s v="Empleados"/>
    <s v="EMPLGTM"/>
    <s v="EMPLEADOS TITANCASA"/>
    <s v="CGTM"/>
    <s v="Centro Guatemala Titancasa"/>
    <n v="1"/>
    <n v="247.19"/>
    <n v="0"/>
    <n v="31.157159693205521"/>
    <x v="1"/>
    <s v="EMPLGTM"/>
  </r>
  <r>
    <s v="VENTA OFICINA"/>
    <s v="#"/>
    <s v="Sin asignar"/>
    <s v="GT/23"/>
    <s v="Guatemala"/>
    <s v="EMPLGTM"/>
    <s v="EMPLEADOS TITANCASA"/>
    <n v="310053"/>
    <s v="MENBRANA (VEJIGAS) P/TANQ. HIDRO"/>
    <x v="2"/>
    <n v="9.2012999999999998"/>
    <n v="9"/>
    <s v="Empleados"/>
    <s v="EMPLGTM"/>
    <s v="EMPLEADOS TITANCASA"/>
    <s v="CGTM"/>
    <s v="Centro Guatemala Titancasa"/>
    <n v="1"/>
    <n v="39.35"/>
    <n v="0"/>
    <n v="4.9598860549683943"/>
    <x v="1"/>
    <s v="EMPLGTM"/>
  </r>
  <r>
    <s v="VENTA OFICINA"/>
    <s v="#"/>
    <s v="Sin asignar"/>
    <s v="GT/23"/>
    <s v="Guatemala"/>
    <s v="EMPLGTM"/>
    <s v="EMPLEADOS TITANCASA"/>
    <n v="500019"/>
    <s v="SISTEMA MEJOR AGUA 1100 LTS TRICAPA"/>
    <x v="5"/>
    <n v="9.2012999999999998"/>
    <n v="9"/>
    <s v="Empleados"/>
    <s v="EMPLGTM"/>
    <s v="EMPLEADOS TITANCASA"/>
    <s v="CGTM"/>
    <s v="Centro Guatemala Titancasa"/>
    <n v="4"/>
    <n v="3536.56"/>
    <n v="76"/>
    <n v="445.76708072576935"/>
    <x v="1"/>
    <s v="EMPLGTM"/>
  </r>
  <r>
    <s v="VENTA OFICINA"/>
    <s v="#"/>
    <s v="Sin asignar"/>
    <s v="GT/23"/>
    <s v="Guatemala"/>
    <s v="EMPLGTM"/>
    <s v="EMPLEADOS TITANCASA"/>
    <n v="500021"/>
    <s v="SISTEMA MEJOR AGUA 2500 LTS TRICAPA"/>
    <x v="5"/>
    <n v="9.2012999999999998"/>
    <n v="9"/>
    <s v="Empleados"/>
    <s v="EMPLGTM"/>
    <s v="EMPLEADOS TITANCASA"/>
    <s v="CGTM"/>
    <s v="Centro Guatemala Titancasa"/>
    <n v="1"/>
    <n v="1663.28"/>
    <n v="39"/>
    <n v="209.64877452370598"/>
    <x v="1"/>
    <s v="EMPLGTM"/>
  </r>
  <r>
    <s v="VENTA OFICINA"/>
    <s v="#"/>
    <s v="Sin asignar"/>
    <s v="GT/23"/>
    <s v="Guatemala"/>
    <s v="VTAUNIGTM"/>
    <s v="VENTA UNICA GUATEMALA"/>
    <n v="300008"/>
    <s v="PURIFICADOR SOBRE TARJA"/>
    <x v="8"/>
    <n v="9.2012999999999998"/>
    <n v="10"/>
    <s v="Venta Directa"/>
    <s v="VTAUNIGTM"/>
    <s v="VENTA UNICA GUATEMALA"/>
    <s v="CGTM"/>
    <s v="Centro Guatemala Titancasa"/>
    <n v="1"/>
    <n v="471.63"/>
    <n v="0"/>
    <n v="59.446786787922328"/>
    <x v="1"/>
    <s v="VTAUNIGTM"/>
  </r>
  <r>
    <s v="VENTA OFICINA"/>
    <s v="#"/>
    <s v="Sin asignar"/>
    <s v="GT/23"/>
    <s v="Guatemala"/>
    <s v="VTAUNIGTM"/>
    <s v="VENTA UNICA GUATEMALA"/>
    <n v="400089"/>
    <s v="DESPERDICIO"/>
    <x v="0"/>
    <n v="9.2012999999999998"/>
    <n v="10"/>
    <s v="Venta Directa"/>
    <s v="VTAUNIGTM"/>
    <s v="VENTA UNICA GUATEMALA"/>
    <s v="CGTM"/>
    <s v="Centro Guatemala Titancasa"/>
    <n v="90"/>
    <n v="602.1"/>
    <n v="0"/>
    <n v="75.891928683518941"/>
    <x v="1"/>
    <s v="VTAUNIGTM"/>
  </r>
  <r>
    <s v="VENTA OFICINA"/>
    <n v="219"/>
    <s v="Planta Guatemala"/>
    <s v="GT/23"/>
    <s v="Guatemala"/>
    <s v="VTAUNIGTM"/>
    <s v="VENTA UNICA GUATEMALA"/>
    <n v="310061"/>
    <s v="SISTEMA DUO PARA WC"/>
    <x v="14"/>
    <n v="9.2012999999999998"/>
    <n v="10"/>
    <s v="Venta Directa"/>
    <s v="VTAUNIGTM"/>
    <s v="VENTA UNICA GUATEMALA"/>
    <s v="CGTM"/>
    <s v="Centro Guatemala Titancasa"/>
    <n v="0"/>
    <n v="0"/>
    <n v="0"/>
    <n v="0"/>
    <x v="1"/>
    <s v="VTAUNIGTM"/>
  </r>
  <r>
    <s v="Sin asignar"/>
    <s v="#"/>
    <s v="Sin asignar"/>
    <s v="CR/#"/>
    <s v="CR/Sin asignar"/>
    <s v="VTAUNICSR"/>
    <s v="VENTA UNICA COSTA RICA"/>
    <n v="310028"/>
    <s v="CONEXION ROSCADA HEX 2 PLG EPDM"/>
    <x v="9"/>
    <n v="9.2012999999999998"/>
    <n v="2"/>
    <s v="Tradicional"/>
    <s v="VTAUNICSR"/>
    <s v="VENTA UNICA COSTA RICA"/>
    <s v="CCSR"/>
    <s v="Centro Costa Rica"/>
    <n v="2"/>
    <n v="32334.02"/>
    <n v="1"/>
    <n v="63.955574895662323"/>
    <x v="5"/>
    <s v="VTAUNICSR"/>
  </r>
  <r>
    <s v="Sin asignar"/>
    <s v="#"/>
    <s v="Sin asignar"/>
    <s v="CR/#"/>
    <s v="CR/Sin asignar"/>
    <s v="VTAUNICSR"/>
    <s v="VENTA UNICA COSTA RICA"/>
    <n v="310029"/>
    <s v="CONEXION ROSCADA HEXAGONAL DE 3 P epdm"/>
    <x v="9"/>
    <n v="9.2012999999999998"/>
    <n v="2"/>
    <s v="Tradicional"/>
    <s v="VTAUNICSR"/>
    <s v="VENTA UNICA COSTA RICA"/>
    <s v="CCSR"/>
    <s v="Centro Costa Rica"/>
    <n v="2"/>
    <n v="50974.1"/>
    <n v="2"/>
    <n v="100.82500939533595"/>
    <x v="5"/>
    <s v="VTAUNICSR"/>
  </r>
  <r>
    <s v="Sin asignar"/>
    <s v="#"/>
    <s v="Sin asignar"/>
    <s v="CR/#"/>
    <s v="CR/Sin asignar"/>
    <s v="VTAUNICSR"/>
    <s v="VENTA UNICA COSTA RICA"/>
    <n v="310063"/>
    <s v="SMA C/FILTRO-MULTIC-VALV ESF INTEG MX-GU"/>
    <x v="4"/>
    <n v="9.2012999999999998"/>
    <n v="2"/>
    <s v="Tradicional"/>
    <s v="VTAUNICSR"/>
    <s v="VENTA UNICA COSTA RICA"/>
    <s v="CCSR"/>
    <s v="Centro Costa Rica"/>
    <n v="2"/>
    <n v="0"/>
    <n v="0"/>
    <n v="0"/>
    <x v="5"/>
    <s v="VTAUNICSR"/>
  </r>
  <r>
    <s v="Sin asignar"/>
    <s v="#"/>
    <s v="Sin asignar"/>
    <s v="CR/#"/>
    <s v="CR/Sin asignar"/>
    <s v="VTAUNICSR"/>
    <s v="VENTA UNICA COSTA RICA"/>
    <n v="400065"/>
    <s v="NC DIFERENCIA EN DESCUENTO"/>
    <x v="0"/>
    <n v="9.2012999999999998"/>
    <n v="2"/>
    <s v="Tradicional"/>
    <s v="VTAUNICSR"/>
    <s v="VENTA UNICA COSTA RICA"/>
    <s v="CCSR"/>
    <s v="Centro Costa Rica"/>
    <n v="-1"/>
    <n v="-32334.02"/>
    <n v="0"/>
    <n v="-63.955574895662323"/>
    <x v="5"/>
    <s v="VTAUNICSR"/>
  </r>
  <r>
    <s v="Sin asignar"/>
    <s v="#"/>
    <s v="Sin asignar"/>
    <s v="CR/#"/>
    <s v="CR/Sin asignar"/>
    <s v="VTAUNICSR"/>
    <s v="VENTA UNICA COSTA RICA"/>
    <n v="500021"/>
    <s v="SISTEMA MEJOR AGUA 2500 LTS TRICAPA"/>
    <x v="5"/>
    <n v="9.2012999999999998"/>
    <n v="2"/>
    <s v="Tradicional"/>
    <s v="VTAUNICSR"/>
    <s v="VENTA UNICA COSTA RICA"/>
    <s v="CCSR"/>
    <s v="Centro Costa Rica"/>
    <n v="1"/>
    <n v="131458.6"/>
    <n v="39"/>
    <n v="260.02057084083316"/>
    <x v="5"/>
    <s v="VTAUNICSR"/>
  </r>
  <r>
    <s v="Sin asignar"/>
    <s v="#"/>
    <s v="Sin asignar"/>
    <s v="CR/#"/>
    <s v="CR/Sin asignar"/>
    <s v="VTAUNICSR"/>
    <s v="VENTA UNICA COSTA RICA"/>
    <n v="500023"/>
    <s v="SISTEMA MEJOR AGUA 450 LTS TRICAPA"/>
    <x v="5"/>
    <n v="9.2012999999999998"/>
    <n v="2"/>
    <s v="Tradicional"/>
    <s v="VTAUNICSR"/>
    <s v="VENTA UNICA COSTA RICA"/>
    <s v="CCSR"/>
    <s v="Centro Costa Rica"/>
    <n v="1"/>
    <n v="43611.11"/>
    <n v="11"/>
    <n v="86.261269458235262"/>
    <x v="5"/>
    <s v="VTAUNICSR"/>
  </r>
  <r>
    <s v="Sin asignar"/>
    <s v="#"/>
    <s v="Sin asignar"/>
    <s v="CR/#"/>
    <s v="CR/Sin asignar"/>
    <s v="VTAUNICSR"/>
    <s v="VENTA UNICA COSTA RICA"/>
    <n v="550334"/>
    <s v="TANQUE BICAPA 5000 LTS TERMINADO"/>
    <x v="6"/>
    <n v="9.2012999999999998"/>
    <n v="2"/>
    <s v="Tradicional"/>
    <s v="VTAUNICSR"/>
    <s v="VENTA UNICA COSTA RICA"/>
    <s v="CCSR"/>
    <s v="Centro Costa Rica"/>
    <n v="2"/>
    <n v="605864.69999999995"/>
    <n v="180"/>
    <n v="1198.3794528947524"/>
    <x v="5"/>
    <s v="VTAUNICSR"/>
  </r>
  <r>
    <s v="Sin asignar"/>
    <s v="#"/>
    <s v="Sin asignar"/>
    <s v="CR/#"/>
    <s v="CR/Sin asignar"/>
    <s v="VTAUNICSR"/>
    <s v="VENTA UNICA COSTA RICA"/>
    <n v="700486"/>
    <s v="TAPA CLICK NEGRA 18 PLG"/>
    <x v="4"/>
    <n v="9.2012999999999998"/>
    <n v="2"/>
    <s v="Tradicional"/>
    <s v="VTAUNICSR"/>
    <s v="VENTA UNICA COSTA RICA"/>
    <s v="CCSR"/>
    <s v="Centro Costa Rica"/>
    <n v="1"/>
    <n v="5800.27"/>
    <n v="1"/>
    <n v="11.472733746068794"/>
    <x v="5"/>
    <s v="VTAUNICSR"/>
  </r>
  <r>
    <s v="Sin asignar"/>
    <s v="#"/>
    <s v="Sin asignar"/>
    <s v="HN/#"/>
    <s v="HN/Sin asignar"/>
    <s v="VTAUNIHON"/>
    <s v="VENTA UNICA HONDURAS"/>
    <n v="520001"/>
    <s v="BIODIGESTOR AUTOLIMPIABLE 3000 LTS"/>
    <x v="10"/>
    <n v="9.2012999999999998"/>
    <n v="2"/>
    <s v="Tradicional"/>
    <s v="VTAUNIHON"/>
    <s v="VENTA UNICA HONDURAS"/>
    <s v="CHON"/>
    <s v="Centro Honduras"/>
    <n v="1"/>
    <n v="55538.81"/>
    <n v="132"/>
    <n v="2684.2791826160924"/>
    <x v="0"/>
    <s v="VTAUNIHON"/>
  </r>
  <r>
    <s v="Sin asignar"/>
    <s v="#"/>
    <s v="Sin asignar"/>
    <s v="HN/02"/>
    <s v="Choluteca"/>
    <n v="6000393"/>
    <s v="ACICAFOC / PROYECTO REGIONAL COSECH"/>
    <n v="510136"/>
    <s v="CISTERNA GPV 6,000 LITROS SIN EQUIPO"/>
    <x v="11"/>
    <n v="9.2012999999999998"/>
    <n v="11"/>
    <n v="11"/>
    <n v="6000393"/>
    <s v="ACICAFOC / PROYECTO REGIONAL COSECH"/>
    <s v="CHON"/>
    <s v=" Honduras APT CA 1"/>
    <n v="206"/>
    <n v="2584796.48"/>
    <n v="24720"/>
    <n v="124927.33248269728"/>
    <x v="6"/>
    <s v="NO"/>
  </r>
  <r>
    <s v="Sin asignar"/>
    <s v="#"/>
    <s v="Sin asignar"/>
    <s v="NI/06"/>
    <s v="Chinandega"/>
    <n v="8000315"/>
    <s v="ACICAFOC / PROYECTO REGIONAL COSECH"/>
    <n v="510136"/>
    <s v="CISTERNA GPV 6,000 LITROS SIN EQUIPO"/>
    <x v="11"/>
    <n v="9.2012999999999998"/>
    <n v="11"/>
    <n v="11"/>
    <n v="8000315"/>
    <s v="ACICAFOC / PROYECTO REGIONAL COSECH"/>
    <s v="CNIC"/>
    <s v=" Nicaragua APT CA 1"/>
    <n v="592"/>
    <n v="8971743.6799999997"/>
    <n v="71040"/>
    <n v="358551.35359800496"/>
    <x v="7"/>
    <s v="NO"/>
  </r>
  <r>
    <s v="Sin asignar"/>
    <s v="#"/>
    <s v="Sin asignar"/>
    <s v="SV/#"/>
    <s v="SV/Sin asignar"/>
    <s v="VTAUNISLV"/>
    <s v="VENTA UNICA EL SALVADOR"/>
    <n v="310028"/>
    <s v="CONEXION ROSCADA HEX 2 PLG EPDM"/>
    <x v="9"/>
    <n v="9.2012999999999998"/>
    <n v="10"/>
    <s v="Venta Directa"/>
    <s v="VTAUNISLV"/>
    <s v="VENTA UNICA EL SALVADOR"/>
    <s v="CSLV"/>
    <s v="Centro El Salvador"/>
    <n v="1"/>
    <n v="36.65"/>
    <n v="0"/>
    <n v="36.65"/>
    <x v="4"/>
    <s v="NO"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  <r>
    <m/>
    <m/>
    <m/>
    <m/>
    <m/>
    <m/>
    <m/>
    <m/>
    <m/>
    <x v="15"/>
    <m/>
    <m/>
    <m/>
    <m/>
    <m/>
    <m/>
    <m/>
    <m/>
    <m/>
    <m/>
    <m/>
    <x v="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41">
  <r>
    <x v="0"/>
    <s v="#"/>
    <s v="Sin asignar"/>
    <s v="HN/1"/>
    <s v="Atlantida"/>
    <n v="6000067"/>
    <s v="FERRETERÍA CASA MERREN"/>
    <n v="400065"/>
    <s v="NC DIFERENCIA EN DESCUENTO"/>
    <x v="0"/>
    <n v="9.2012999999999998"/>
    <n v="2"/>
    <s v="Tradicional"/>
    <n v="6000067"/>
    <s v="FERRETERÍA CASA MERREN"/>
    <s v="CHON"/>
    <s v="Centro Honduras"/>
    <n v="-1"/>
    <n v="-4225.2"/>
    <n v="0"/>
    <n v="-204.21064841665699"/>
    <x v="0"/>
    <n v="6000067"/>
  </r>
  <r>
    <x v="0"/>
    <s v="#"/>
    <s v="Sin asignar"/>
    <s v="HN/1"/>
    <s v="Atlantida"/>
    <n v="6000089"/>
    <s v="FERRETERIA JUVENTUD"/>
    <n v="300000"/>
    <s v="CARTUCHO DE REPUESTO FILTRO ESTANDAR"/>
    <x v="1"/>
    <n v="9.2012999999999998"/>
    <n v="2"/>
    <s v="Tradicional"/>
    <n v="6000089"/>
    <s v="FERRETERIA JUVENTUD"/>
    <s v="CHON"/>
    <s v="Centro Honduras"/>
    <n v="9"/>
    <n v="1104.17"/>
    <n v="1"/>
    <n v="53.366295480029386"/>
    <x v="0"/>
    <s v="NO"/>
  </r>
  <r>
    <x v="0"/>
    <s v="#"/>
    <s v="Sin asignar"/>
    <s v="HN/1"/>
    <s v="Atlantida"/>
    <n v="6000089"/>
    <s v="FERRETERIA JUVENTUD"/>
    <n v="300003"/>
    <s v="FILTRO ESTANDAR"/>
    <x v="1"/>
    <n v="9.2012999999999998"/>
    <n v="2"/>
    <s v="Tradicional"/>
    <n v="6000089"/>
    <s v="FERRETERIA JUVENTUD"/>
    <s v="CHON"/>
    <s v="Centro Honduras"/>
    <n v="18"/>
    <n v="6621.89"/>
    <n v="18"/>
    <n v="320.04649499284693"/>
    <x v="0"/>
    <s v="NO"/>
  </r>
  <r>
    <x v="0"/>
    <s v="#"/>
    <s v="Sin asignar"/>
    <s v="HN/1"/>
    <s v="Atlantida"/>
    <n v="6000089"/>
    <s v="FERRETERIA JUVENTUD"/>
    <n v="310035"/>
    <s v="ELECTRONIVEL 5 MTS"/>
    <x v="2"/>
    <n v="9.2012999999999998"/>
    <n v="2"/>
    <s v="Tradicional"/>
    <n v="6000089"/>
    <s v="FERRETERIA JUVENTUD"/>
    <s v="CHON"/>
    <s v="Centro Honduras"/>
    <n v="24"/>
    <n v="6418.78"/>
    <n v="0"/>
    <n v="310.22986505819119"/>
    <x v="0"/>
    <s v="NO"/>
  </r>
  <r>
    <x v="0"/>
    <s v="#"/>
    <s v="Sin asignar"/>
    <s v="HN/1"/>
    <s v="Atlantida"/>
    <n v="6000089"/>
    <s v="FERRETERIA JUVENTUD"/>
    <n v="310054"/>
    <s v="MULTICONECTOR C/VALV-TUERCA UNION INTEG"/>
    <x v="2"/>
    <n v="9.2012999999999998"/>
    <n v="2"/>
    <s v="Tradicional"/>
    <n v="6000089"/>
    <s v="FERRETERIA JUVENTUD"/>
    <s v="CHON"/>
    <s v="Centro Honduras"/>
    <n v="6"/>
    <n v="1126.94"/>
    <n v="0"/>
    <n v="54.466805861655651"/>
    <x v="0"/>
    <s v="NO"/>
  </r>
  <r>
    <x v="0"/>
    <s v="#"/>
    <s v="Sin asignar"/>
    <s v="HN/1"/>
    <s v="Atlantida"/>
    <n v="6000089"/>
    <s v="FERRETERIA JUVENTUD"/>
    <n v="310059"/>
    <s v="SISTEMA DE LLENADO LAT 3/4 PLG (BLISTER)"/>
    <x v="2"/>
    <n v="9.2012999999999998"/>
    <n v="2"/>
    <s v="Tradicional"/>
    <n v="6000089"/>
    <s v="FERRETERIA JUVENTUD"/>
    <s v="CHON"/>
    <s v="Centro Honduras"/>
    <n v="12"/>
    <n v="3097.17"/>
    <n v="0"/>
    <n v="149.69116111819974"/>
    <x v="0"/>
    <s v="NO"/>
  </r>
  <r>
    <x v="0"/>
    <s v="#"/>
    <s v="Sin asignar"/>
    <s v="HN/1"/>
    <s v="Atlantida"/>
    <n v="6000089"/>
    <s v="FERRETERIA JUVENTUD"/>
    <n v="320003"/>
    <s v="BOMBA PERIFERICA 1/2 HP"/>
    <x v="3"/>
    <n v="9.2012999999999998"/>
    <n v="2"/>
    <s v="Tradicional"/>
    <n v="6000089"/>
    <s v="FERRETERIA JUVENTUD"/>
    <s v="CHON"/>
    <s v="Centro Honduras"/>
    <n v="3"/>
    <n v="3273.78"/>
    <n v="0"/>
    <n v="158.22700382786221"/>
    <x v="0"/>
    <s v="NO"/>
  </r>
  <r>
    <x v="0"/>
    <s v="#"/>
    <s v="Sin asignar"/>
    <s v="HN/1"/>
    <s v="Atlantida"/>
    <n v="6000089"/>
    <s v="FERRETERIA JUVENTUD"/>
    <n v="320009"/>
    <s v="HIDRONEUMATICO 3/4 HP C/TANQUE DE 24 L"/>
    <x v="3"/>
    <n v="9.2012999999999998"/>
    <n v="2"/>
    <s v="Tradicional"/>
    <n v="6000089"/>
    <s v="FERRETERIA JUVENTUD"/>
    <s v="CHON"/>
    <s v="Centro Honduras"/>
    <n v="2"/>
    <n v="6758.54"/>
    <n v="0"/>
    <n v="326.65100723040638"/>
    <x v="0"/>
    <s v="NO"/>
  </r>
  <r>
    <x v="0"/>
    <s v="#"/>
    <s v="Sin asignar"/>
    <s v="HN/1"/>
    <s v="Atlantida"/>
    <n v="6000089"/>
    <s v="FERRETERIA JUVENTUD"/>
    <n v="320010"/>
    <s v="SISTEMA HIDRONEUMATICO 1/2 HP CONSTRUCT"/>
    <x v="3"/>
    <n v="9.2012999999999998"/>
    <n v="2"/>
    <s v="Tradicional"/>
    <n v="6000089"/>
    <s v="FERRETERIA JUVENTUD"/>
    <s v="CHON"/>
    <s v="Centro Honduras"/>
    <n v="2"/>
    <n v="5162.8500000000004"/>
    <n v="0"/>
    <n v="249.52876696438929"/>
    <x v="0"/>
    <s v="NO"/>
  </r>
  <r>
    <x v="0"/>
    <s v="#"/>
    <s v="Sin asignar"/>
    <s v="HN/1"/>
    <s v="Atlantida"/>
    <n v="6000090"/>
    <s v="FERRETERIA KAWAS"/>
    <n v="310063"/>
    <s v="SMA C/FILTRO-MULTIC-VALV ESF INTEG MX-GU"/>
    <x v="4"/>
    <n v="9.2012999999999998"/>
    <n v="2"/>
    <s v="Tradicional"/>
    <n v="6000090"/>
    <s v="FERRETERIA KAWAS"/>
    <s v="CHON"/>
    <s v="Centro Honduras"/>
    <n v="5"/>
    <n v="0"/>
    <n v="0"/>
    <n v="0"/>
    <x v="0"/>
    <n v="6000090"/>
  </r>
  <r>
    <x v="0"/>
    <s v="#"/>
    <s v="Sin asignar"/>
    <s v="HN/1"/>
    <s v="Atlantida"/>
    <n v="6000090"/>
    <s v="FERRETERIA KAWAS"/>
    <n v="400065"/>
    <s v="NC DIFERENCIA EN DESCUENTO"/>
    <x v="0"/>
    <n v="9.2012999999999998"/>
    <n v="2"/>
    <s v="Tradicional"/>
    <n v="6000090"/>
    <s v="FERRETERIA KAWAS"/>
    <s v="CHON"/>
    <s v="Centro Honduras"/>
    <n v="-1"/>
    <n v="-1202.81"/>
    <n v="0"/>
    <n v="-58.133723852607972"/>
    <x v="0"/>
    <n v="6000090"/>
  </r>
  <r>
    <x v="0"/>
    <s v="#"/>
    <s v="Sin asignar"/>
    <s v="HN/1"/>
    <s v="Atlantida"/>
    <n v="6000090"/>
    <s v="FERRETERIA KAWAS"/>
    <n v="500021"/>
    <s v="SISTEMA MEJOR AGUA 2500 LTS TRICAPA"/>
    <x v="5"/>
    <n v="9.2012999999999998"/>
    <n v="2"/>
    <s v="Tradicional"/>
    <n v="6000090"/>
    <s v="FERRETERIA KAWAS"/>
    <s v="CHON"/>
    <s v="Centro Honduras"/>
    <n v="5"/>
    <n v="32256.83"/>
    <n v="193"/>
    <n v="1559.0239918029617"/>
    <x v="0"/>
    <n v="6000090"/>
  </r>
  <r>
    <x v="0"/>
    <s v="#"/>
    <s v="Sin asignar"/>
    <s v="HN/1"/>
    <s v="Atlantida"/>
    <n v="6000090"/>
    <s v="FERRETERIA KAWAS"/>
    <n v="550094"/>
    <s v="TANQUE VERTICAL 5000 L STD NEGRO"/>
    <x v="6"/>
    <n v="9.2012999999999998"/>
    <n v="2"/>
    <s v="Tradicional"/>
    <n v="6000090"/>
    <s v="FERRETERIA KAWAS"/>
    <s v="CHON"/>
    <s v="Centro Honduras"/>
    <n v="5"/>
    <n v="66532.7"/>
    <n v="425"/>
    <n v="3215.6314039361246"/>
    <x v="0"/>
    <n v="6000090"/>
  </r>
  <r>
    <x v="0"/>
    <s v="#"/>
    <s v="Sin asignar"/>
    <s v="HN/1"/>
    <s v="Atlantida"/>
    <n v="6000160"/>
    <s v="MADERERA Y SUMINISTROS OSEGUERA"/>
    <n v="400065"/>
    <s v="NC DIFERENCIA EN DESCUENTO"/>
    <x v="0"/>
    <n v="9.2012999999999998"/>
    <n v="2"/>
    <s v="Tradicional"/>
    <n v="6000160"/>
    <s v="MADERERA Y SUMINISTROS OSEGUERA"/>
    <s v="CHON"/>
    <s v="Centro Honduras"/>
    <n v="-1"/>
    <n v="-1277.1600000000001"/>
    <n v="0"/>
    <n v="-61.727177821598424"/>
    <x v="0"/>
    <n v="6000160"/>
  </r>
  <r>
    <x v="0"/>
    <s v="#"/>
    <s v="Sin asignar"/>
    <s v="HN/1"/>
    <s v="Atlantida"/>
    <n v="6000187"/>
    <s v="FERRECOMSA"/>
    <n v="310063"/>
    <s v="SMA C/FILTRO-MULTIC-VALV ESF INTEG MX-GU"/>
    <x v="4"/>
    <n v="9.2012999999999998"/>
    <n v="2"/>
    <s v="Tradicional"/>
    <n v="6000187"/>
    <s v="FERRECOMSA"/>
    <s v="CHON"/>
    <s v="Centro Honduras"/>
    <n v="2"/>
    <n v="0"/>
    <n v="0"/>
    <n v="0"/>
    <x v="0"/>
    <n v="6000187"/>
  </r>
  <r>
    <x v="0"/>
    <s v="#"/>
    <s v="Sin asignar"/>
    <s v="HN/1"/>
    <s v="Atlantida"/>
    <n v="6000187"/>
    <s v="FERRECOMSA"/>
    <n v="550333"/>
    <s v="TANQUE BICAPA 10000 LTS. TERMINADO"/>
    <x v="6"/>
    <n v="9.2012999999999998"/>
    <n v="2"/>
    <s v="Tradicional"/>
    <n v="6000187"/>
    <s v="FERRECOMSA"/>
    <s v="CHON"/>
    <s v="Centro Honduras"/>
    <n v="2"/>
    <n v="56171.94"/>
    <n v="380"/>
    <n v="2714.8793643428839"/>
    <x v="0"/>
    <n v="6000187"/>
  </r>
  <r>
    <x v="0"/>
    <s v="#"/>
    <s v="Sin asignar"/>
    <s v="HN/1"/>
    <s v="Atlantida"/>
    <n v="6000318"/>
    <s v="FERRETERIA PIZZATI"/>
    <n v="500019"/>
    <s v="SISTEMA MEJOR AGUA 1100 LTS TRICAPA"/>
    <x v="5"/>
    <n v="9.2012999999999998"/>
    <n v="2"/>
    <s v="Tradicional"/>
    <n v="6000318"/>
    <s v="FERRETERIA PIZZATI"/>
    <s v="CHON"/>
    <s v="Centro Honduras"/>
    <n v="3"/>
    <n v="10869.81"/>
    <n v="57"/>
    <n v="525.35523721146035"/>
    <x v="0"/>
    <s v="NO"/>
  </r>
  <r>
    <x v="0"/>
    <s v="#"/>
    <s v="Sin asignar"/>
    <s v="HN/1"/>
    <s v="Atlantida"/>
    <n v="6000318"/>
    <s v="FERRETERIA PIZZATI"/>
    <n v="500021"/>
    <s v="SISTEMA MEJOR AGUA 2500 LTS TRICAPA"/>
    <x v="5"/>
    <n v="9.2012999999999998"/>
    <n v="2"/>
    <s v="Tradicional"/>
    <n v="6000318"/>
    <s v="FERRETERIA PIZZATI"/>
    <s v="CHON"/>
    <s v="Centro Honduras"/>
    <n v="2"/>
    <n v="14024.75"/>
    <n v="77"/>
    <n v="677.83851448014536"/>
    <x v="0"/>
    <s v="NO"/>
  </r>
  <r>
    <x v="0"/>
    <s v="#"/>
    <s v="Sin asignar"/>
    <s v="HN/11"/>
    <s v="Isla de la Bahía"/>
    <n v="6000171"/>
    <s v="SERRANO INDUSTRIAL"/>
    <n v="310035"/>
    <s v="ELECTRONIVEL 5 MTS"/>
    <x v="2"/>
    <n v="9.2012999999999998"/>
    <n v="2"/>
    <s v="Tradicional"/>
    <n v="6000171"/>
    <s v="SERRANO INDUSTRIAL"/>
    <s v="CHON"/>
    <s v="Centro Honduras"/>
    <n v="10"/>
    <n v="2674.84"/>
    <n v="0"/>
    <n v="129.27927927927928"/>
    <x v="0"/>
    <n v="6000171"/>
  </r>
  <r>
    <x v="0"/>
    <s v="#"/>
    <s v="Sin asignar"/>
    <s v="HN/11"/>
    <s v="Isla de la Bahía"/>
    <n v="6000171"/>
    <s v="SERRANO INDUSTRIAL"/>
    <n v="500019"/>
    <s v="SISTEMA MEJOR AGUA 1100 LTS TRICAPA"/>
    <x v="5"/>
    <n v="9.2012999999999998"/>
    <n v="2"/>
    <s v="Tradicional"/>
    <n v="6000171"/>
    <s v="SERRANO INDUSTRIAL"/>
    <s v="CHON"/>
    <s v="Centro Honduras"/>
    <n v="6"/>
    <n v="20002.29"/>
    <n v="114"/>
    <n v="966.74254726829838"/>
    <x v="0"/>
    <n v="6000171"/>
  </r>
  <r>
    <x v="0"/>
    <s v="#"/>
    <s v="Sin asignar"/>
    <s v="HN/11"/>
    <s v="Isla de la Bahía"/>
    <n v="6000171"/>
    <s v="SERRANO INDUSTRIAL"/>
    <n v="500021"/>
    <s v="SISTEMA MEJOR AGUA 2500 LTS TRICAPA"/>
    <x v="5"/>
    <n v="9.2012999999999998"/>
    <n v="2"/>
    <s v="Tradicional"/>
    <n v="6000171"/>
    <s v="SERRANO INDUSTRIAL"/>
    <s v="CHON"/>
    <s v="Centro Honduras"/>
    <n v="12"/>
    <n v="77423.75"/>
    <n v="462"/>
    <n v="3742.0132041913157"/>
    <x v="0"/>
    <n v="6000171"/>
  </r>
  <r>
    <x v="0"/>
    <s v="#"/>
    <s v="Sin asignar"/>
    <s v="HN/11"/>
    <s v="Isla de la Bahía"/>
    <n v="6000171"/>
    <s v="SERRANO INDUSTRIAL"/>
    <n v="500023"/>
    <s v="SISTEMA MEJOR AGUA 450 LTS TRICAPA"/>
    <x v="5"/>
    <n v="9.2012999999999998"/>
    <n v="2"/>
    <s v="Tradicional"/>
    <n v="6000171"/>
    <s v="SERRANO INDUSTRIAL"/>
    <s v="CHON"/>
    <s v="Centro Honduras"/>
    <n v="3"/>
    <n v="5098.3100000000004"/>
    <n v="32"/>
    <n v="246.40944592661333"/>
    <x v="0"/>
    <n v="6000171"/>
  </r>
  <r>
    <x v="0"/>
    <s v="#"/>
    <s v="Sin asignar"/>
    <s v="HN/11"/>
    <s v="Isla de la Bahía"/>
    <n v="6000171"/>
    <s v="SERRANO INDUSTRIAL"/>
    <n v="500027"/>
    <s v="SISTEMA MEJOR AGUA 750 LTS TRICAPA"/>
    <x v="5"/>
    <n v="9.2012999999999998"/>
    <n v="2"/>
    <s v="Tradicional"/>
    <n v="6000171"/>
    <s v="SERRANO INDUSTRIAL"/>
    <s v="CHON"/>
    <s v="Centro Honduras"/>
    <n v="3"/>
    <n v="7495.06"/>
    <n v="45"/>
    <n v="362.24819239840701"/>
    <x v="0"/>
    <n v="6000171"/>
  </r>
  <r>
    <x v="0"/>
    <s v="#"/>
    <s v="Sin asignar"/>
    <s v="HN/11"/>
    <s v="Isla de la Bahía"/>
    <n v="6000171"/>
    <s v="SERRANO INDUSTRIAL"/>
    <n v="520017"/>
    <s v="Fosa Septica 1100 Lts.  Terminada"/>
    <x v="7"/>
    <n v="9.2012999999999998"/>
    <n v="2"/>
    <s v="Tradicional"/>
    <n v="6000171"/>
    <s v="SERRANO INDUSTRIAL"/>
    <s v="CHON"/>
    <s v="Centro Honduras"/>
    <n v="2"/>
    <n v="7563.6"/>
    <n v="52"/>
    <n v="365.56083980976683"/>
    <x v="0"/>
    <n v="6000171"/>
  </r>
  <r>
    <x v="0"/>
    <s v="#"/>
    <s v="Sin asignar"/>
    <s v="HN/3"/>
    <s v="Colon"/>
    <n v="6000087"/>
    <s v="FERRETERÍA JAVIER"/>
    <n v="310063"/>
    <s v="SMA C/FILTRO-MULTIC-VALV ESF INTEG MX-GU"/>
    <x v="4"/>
    <n v="9.2012999999999998"/>
    <n v="2"/>
    <s v="Tradicional"/>
    <n v="6000087"/>
    <s v="FERRETERÍA JAVIER"/>
    <s v="CHON"/>
    <s v="Centro Honduras"/>
    <n v="1"/>
    <n v="0"/>
    <n v="0"/>
    <n v="0"/>
    <x v="0"/>
    <n v="6000087"/>
  </r>
  <r>
    <x v="0"/>
    <s v="#"/>
    <s v="Sin asignar"/>
    <s v="HN/3"/>
    <s v="Colon"/>
    <n v="6000087"/>
    <s v="FERRETERÍA JAVIER"/>
    <n v="550094"/>
    <s v="TANQUE VERTICAL 5000 L STD NEGRO"/>
    <x v="6"/>
    <n v="9.2012999999999998"/>
    <n v="2"/>
    <s v="Tradicional"/>
    <n v="6000087"/>
    <s v="FERRETERÍA JAVIER"/>
    <s v="CHON"/>
    <s v="Centro Honduras"/>
    <n v="1"/>
    <n v="13303.9"/>
    <n v="85"/>
    <n v="642.99868538065959"/>
    <x v="0"/>
    <n v="6000087"/>
  </r>
  <r>
    <x v="0"/>
    <s v="#"/>
    <s v="Sin asignar"/>
    <s v="HN/3"/>
    <s v="Colon"/>
    <n v="6000182"/>
    <s v="FERRETERÍA HERNÁNDEZ (TOCOA)"/>
    <n v="310063"/>
    <s v="SMA C/FILTRO-MULTIC-VALV ESF INTEG MX-GU"/>
    <x v="4"/>
    <n v="9.2012999999999998"/>
    <n v="2"/>
    <s v="Tradicional"/>
    <n v="6000182"/>
    <s v="FERRETERÍA HERNÁNDEZ (TOCOA)"/>
    <s v="CHON"/>
    <s v="Centro Honduras"/>
    <n v="7"/>
    <n v="3052.61"/>
    <n v="0"/>
    <n v="147.53750531647529"/>
    <x v="0"/>
    <n v="6000182"/>
  </r>
  <r>
    <x v="0"/>
    <s v="#"/>
    <s v="Sin asignar"/>
    <s v="HN/3"/>
    <s v="Colon"/>
    <n v="6000182"/>
    <s v="FERRETERÍA HERNÁNDEZ (TOCOA)"/>
    <n v="550094"/>
    <s v="TANQUE VERTICAL 5000 L STD NEGRO"/>
    <x v="6"/>
    <n v="9.2012999999999998"/>
    <n v="2"/>
    <s v="Tradicional"/>
    <n v="6000182"/>
    <s v="FERRETERÍA HERNÁNDEZ (TOCOA)"/>
    <s v="CHON"/>
    <s v="Centro Honduras"/>
    <n v="1"/>
    <n v="13737.59"/>
    <n v="85"/>
    <n v="663.95961412055829"/>
    <x v="0"/>
    <n v="6000182"/>
  </r>
  <r>
    <x v="0"/>
    <s v="#"/>
    <s v="Sin asignar"/>
    <s v="HN/6"/>
    <s v="Cortes"/>
    <n v="6000057"/>
    <s v="FEMOSA"/>
    <n v="300000"/>
    <s v="CARTUCHO DE REPUESTO FILTRO ESTANDAR"/>
    <x v="1"/>
    <n v="9.2012999999999998"/>
    <n v="2"/>
    <s v="Tradicional"/>
    <n v="6000057"/>
    <s v="FEMOSA"/>
    <s v="CHON"/>
    <s v="Centro Honduras"/>
    <n v="12"/>
    <n v="1391.55"/>
    <n v="1"/>
    <n v="67.255828790163548"/>
    <x v="0"/>
    <n v="6000057"/>
  </r>
  <r>
    <x v="0"/>
    <s v="#"/>
    <s v="Sin asignar"/>
    <s v="HN/6"/>
    <s v="Cortes"/>
    <n v="6000057"/>
    <s v="FEMOSA"/>
    <n v="300008"/>
    <s v="PURIFICADOR SOBRE TARJA"/>
    <x v="8"/>
    <n v="9.2012999999999998"/>
    <n v="2"/>
    <s v="Tradicional"/>
    <n v="6000057"/>
    <s v="FEMOSA"/>
    <s v="CHON"/>
    <s v="Centro Honduras"/>
    <n v="2"/>
    <n v="2258.4699999999998"/>
    <n v="0"/>
    <n v="109.15545373699879"/>
    <x v="0"/>
    <n v="6000057"/>
  </r>
  <r>
    <x v="0"/>
    <s v="#"/>
    <s v="Sin asignar"/>
    <s v="HN/6"/>
    <s v="Cortes"/>
    <n v="6000057"/>
    <s v="FEMOSA"/>
    <n v="310035"/>
    <s v="ELECTRONIVEL 5 MTS"/>
    <x v="2"/>
    <n v="9.2012999999999998"/>
    <n v="2"/>
    <s v="Tradicional"/>
    <n v="6000057"/>
    <s v="FEMOSA"/>
    <s v="CHON"/>
    <s v="Centro Honduras"/>
    <n v="3"/>
    <n v="798.42"/>
    <n v="0"/>
    <n v="38.588910799211227"/>
    <x v="0"/>
    <n v="6000057"/>
  </r>
  <r>
    <x v="0"/>
    <s v="#"/>
    <s v="Sin asignar"/>
    <s v="HN/6"/>
    <s v="Cortes"/>
    <n v="6000057"/>
    <s v="FEMOSA"/>
    <n v="310059"/>
    <s v="SISTEMA DE LLENADO LAT 3/4 PLG (BLISTER)"/>
    <x v="2"/>
    <n v="9.2012999999999998"/>
    <n v="2"/>
    <s v="Tradicional"/>
    <n v="6000057"/>
    <s v="FEMOSA"/>
    <s v="CHON"/>
    <s v="Centro Honduras"/>
    <n v="3"/>
    <n v="731.99"/>
    <n v="0"/>
    <n v="35.378243049916868"/>
    <x v="0"/>
    <n v="6000057"/>
  </r>
  <r>
    <x v="0"/>
    <s v="#"/>
    <s v="Sin asignar"/>
    <s v="HN/6"/>
    <s v="Cortes"/>
    <n v="6000150"/>
    <s v="INVERSIONES FOLIA"/>
    <n v="300000"/>
    <s v="CARTUCHO DE REPUESTO FILTRO ESTANDAR"/>
    <x v="1"/>
    <n v="9.2012999999999998"/>
    <n v="2"/>
    <s v="Tradicional"/>
    <n v="6000150"/>
    <s v="INVERSIONES FOLIA"/>
    <s v="CHON"/>
    <s v="Centro Honduras"/>
    <n v="24"/>
    <n v="2932.27"/>
    <n v="3"/>
    <n v="141.72128136720411"/>
    <x v="0"/>
    <n v="6000150"/>
  </r>
  <r>
    <x v="0"/>
    <s v="#"/>
    <s v="Sin asignar"/>
    <s v="HN/6"/>
    <s v="Cortes"/>
    <n v="6000150"/>
    <s v="INVERSIONES FOLIA"/>
    <n v="310063"/>
    <s v="SMA C/FILTRO-MULTIC-VALV ESF INTEG MX-GU"/>
    <x v="4"/>
    <n v="9.2012999999999998"/>
    <n v="2"/>
    <s v="Tradicional"/>
    <n v="6000150"/>
    <s v="INVERSIONES FOLIA"/>
    <s v="CHON"/>
    <s v="Centro Honduras"/>
    <n v="2"/>
    <n v="981.48"/>
    <n v="0"/>
    <n v="47.436492286277691"/>
    <x v="0"/>
    <n v="6000150"/>
  </r>
  <r>
    <x v="0"/>
    <s v="#"/>
    <s v="Sin asignar"/>
    <s v="HN/6"/>
    <s v="Cortes"/>
    <n v="6000181"/>
    <s v="BOMOHSA"/>
    <n v="310029"/>
    <s v="CONEXION ROSCADA HEXAGONAL DE 3 P epdm"/>
    <x v="9"/>
    <n v="9.2012999999999998"/>
    <n v="2"/>
    <s v="Tradicional"/>
    <n v="6000181"/>
    <s v="BOMOHSA"/>
    <s v="CHON"/>
    <s v="Centro Honduras"/>
    <n v="2"/>
    <n v="1796.1"/>
    <n v="2"/>
    <n v="86.808374898503644"/>
    <x v="0"/>
    <n v="6000181"/>
  </r>
  <r>
    <x v="0"/>
    <s v="#"/>
    <s v="Sin asignar"/>
    <s v="HN/6"/>
    <s v="Cortes"/>
    <n v="6000295"/>
    <s v="FERRETERIA OTI"/>
    <n v="320009"/>
    <s v="HIDRONEUMATICO 3/4 HP C/TANQUE DE 24 L"/>
    <x v="3"/>
    <n v="9.2012999999999998"/>
    <n v="2"/>
    <s v="Tradicional"/>
    <n v="6000295"/>
    <s v="FERRETERIA OTI"/>
    <s v="CHON"/>
    <s v="Centro Honduras"/>
    <n v="1"/>
    <n v="3673.17"/>
    <n v="0"/>
    <n v="177.5301589142791"/>
    <x v="0"/>
    <s v="NO"/>
  </r>
  <r>
    <x v="0"/>
    <s v="#"/>
    <s v="Sin asignar"/>
    <s v="HN/8"/>
    <s v="Fco. Morazan"/>
    <n v="6000180"/>
    <s v="AQUATEC"/>
    <n v="500019"/>
    <s v="SISTEMA MEJOR AGUA 1100 LTS TRICAPA"/>
    <x v="5"/>
    <n v="9.2012999999999998"/>
    <n v="2"/>
    <s v="Tradicional"/>
    <n v="6000180"/>
    <s v="AQUATEC"/>
    <s v="CHON"/>
    <s v="Centro Honduras"/>
    <n v="2"/>
    <n v="6862.53"/>
    <n v="38"/>
    <n v="331.67700962765338"/>
    <x v="0"/>
    <n v="6000180"/>
  </r>
  <r>
    <x v="1"/>
    <n v="297"/>
    <s v="RODRIGUEZ LUIS DOUGLAS"/>
    <s v="GT/7"/>
    <s v="Quiché"/>
    <n v="5000388"/>
    <s v="FERRETERÍA KUMOOL"/>
    <n v="520000"/>
    <s v="BIODIGESTOR AUTOLIMPIABLE 1300 LTS"/>
    <x v="10"/>
    <n v="9.2012999999999998"/>
    <n v="2"/>
    <s v="Tradicional"/>
    <n v="5000388"/>
    <s v="FERRETERÍA KUMOOL"/>
    <s v="CGTM"/>
    <s v="Centro Guatemala Titancasa"/>
    <n v="1"/>
    <n v="3861.78"/>
    <n v="35"/>
    <n v="486.75956211831885"/>
    <x v="1"/>
    <n v="5000388"/>
  </r>
  <r>
    <x v="2"/>
    <s v="#"/>
    <s v="Sin asignar"/>
    <s v="NI/04"/>
    <s v="Carazo"/>
    <n v="8000271"/>
    <s v="FERRETERIA BONILLA"/>
    <n v="400065"/>
    <s v="NC DIFERENCIA EN DESCUENTO"/>
    <x v="0"/>
    <n v="9.2012999999999998"/>
    <n v="2"/>
    <s v="Tradicional"/>
    <n v="8000271"/>
    <s v="FERRETERIA BONILLA"/>
    <s v="CNIC"/>
    <s v="Centro Nicaragua"/>
    <n v="-2"/>
    <n v="-2056.7800000000002"/>
    <n v="0"/>
    <n v="-82.198207991303718"/>
    <x v="2"/>
    <n v="8000271"/>
  </r>
  <r>
    <x v="2"/>
    <s v="#"/>
    <s v="Sin asignar"/>
    <s v="NI/04"/>
    <s v="Carazo"/>
    <n v="8000271"/>
    <s v="FERRETERIA BONILLA"/>
    <n v="500019"/>
    <s v="SISTEMA MEJOR AGUA 1100 LTS TRICAPA"/>
    <x v="5"/>
    <n v="9.2012999999999998"/>
    <n v="2"/>
    <s v="Tradicional"/>
    <n v="8000271"/>
    <s v="FERRETERIA BONILLA"/>
    <s v="CNIC"/>
    <s v="Centro Nicaragua"/>
    <n v="2"/>
    <n v="7308.06"/>
    <n v="38"/>
    <n v="292.06304801336415"/>
    <x v="2"/>
    <n v="8000271"/>
  </r>
  <r>
    <x v="2"/>
    <s v="#"/>
    <s v="Sin asignar"/>
    <s v="NI/04"/>
    <s v="Carazo"/>
    <n v="8000271"/>
    <s v="FERRETERIA BONILLA"/>
    <n v="500021"/>
    <s v="SISTEMA MEJOR AGUA 2500 LTS TRICAPA"/>
    <x v="5"/>
    <n v="9.2012999999999998"/>
    <n v="2"/>
    <s v="Tradicional"/>
    <n v="8000271"/>
    <s v="FERRETERIA BONILLA"/>
    <s v="CNIC"/>
    <s v="Centro Nicaragua"/>
    <n v="1"/>
    <n v="7633.43"/>
    <n v="39"/>
    <n v="305.06630112460135"/>
    <x v="2"/>
    <n v="8000271"/>
  </r>
  <r>
    <x v="2"/>
    <s v="#"/>
    <s v="Sin asignar"/>
    <s v="NI/04"/>
    <s v="Carazo"/>
    <n v="8000271"/>
    <s v="FERRETERIA BONILLA"/>
    <n v="500027"/>
    <s v="SISTEMA MEJOR AGUA 750 LTS TRICAPA"/>
    <x v="5"/>
    <n v="9.2012999999999998"/>
    <n v="2"/>
    <s v="Tradicional"/>
    <n v="8000271"/>
    <s v="FERRETERIA BONILLA"/>
    <s v="CNIC"/>
    <s v="Centro Nicaragua"/>
    <n v="2"/>
    <n v="5726.28"/>
    <n v="30"/>
    <n v="228.84798299110386"/>
    <x v="2"/>
    <n v="8000271"/>
  </r>
  <r>
    <x v="2"/>
    <s v="#"/>
    <s v="Sin asignar"/>
    <s v="NI/05"/>
    <s v="Estelí"/>
    <n v="8000100"/>
    <s v="IMPULSADORA DEL NORTE"/>
    <n v="400063"/>
    <s v="NC BONIFICACION SOBRE VENTAS"/>
    <x v="0"/>
    <n v="9.2012999999999998"/>
    <n v="2"/>
    <s v="Tradicional"/>
    <n v="8000100"/>
    <s v="IMPULSADORA DEL NORTE"/>
    <s v="CNIC"/>
    <s v="Centro Nicaragua"/>
    <n v="-1"/>
    <n v="-5570.51"/>
    <n v="0"/>
    <n v="-222.62271103260304"/>
    <x v="2"/>
    <n v="8000100"/>
  </r>
  <r>
    <x v="2"/>
    <s v="#"/>
    <s v="Sin asignar"/>
    <s v="NI/05"/>
    <s v="Estelí"/>
    <n v="8000100"/>
    <s v="IMPULSADORA DEL NORTE"/>
    <n v="400065"/>
    <s v="NC DIFERENCIA EN DESCUENTO"/>
    <x v="0"/>
    <n v="9.2012999999999998"/>
    <n v="2"/>
    <s v="Tradicional"/>
    <n v="8000100"/>
    <s v="IMPULSADORA DEL NORTE"/>
    <s v="CNIC"/>
    <s v="Centro Nicaragua"/>
    <n v="-1"/>
    <n v="-3788.54"/>
    <n v="0"/>
    <n v="-151.40715045040002"/>
    <x v="2"/>
    <n v="8000100"/>
  </r>
  <r>
    <x v="2"/>
    <s v="#"/>
    <s v="Sin asignar"/>
    <s v="NI/07"/>
    <s v="Rivas"/>
    <n v="8000212"/>
    <s v="FERRETERIA SAN JUAN DEL SUR"/>
    <n v="400065"/>
    <s v="NC DIFERENCIA EN DESCUENTO"/>
    <x v="0"/>
    <n v="9.2012999999999998"/>
    <n v="2"/>
    <s v="Tradicional"/>
    <n v="8000212"/>
    <s v="FERRETERIA SAN JUAN DEL SUR"/>
    <s v="CNIC"/>
    <s v="Centro Nicaragua"/>
    <n v="-1"/>
    <n v="-1107.58"/>
    <n v="0"/>
    <n v="-44.263893662427762"/>
    <x v="2"/>
    <n v="8000212"/>
  </r>
  <r>
    <x v="2"/>
    <s v="#"/>
    <s v="Sin asignar"/>
    <s v="NI/07"/>
    <s v="Rivas"/>
    <n v="8000226"/>
    <s v="FERRETERIA EDMUNDO VELASQUEZ"/>
    <n v="300002"/>
    <s v="CARTUCHO DE REPUESTO PURIFICADOR"/>
    <x v="8"/>
    <n v="9.2012999999999998"/>
    <n v="2"/>
    <s v="Tradicional"/>
    <n v="8000226"/>
    <s v="FERRETERIA EDMUNDO VELASQUEZ"/>
    <s v="CNIC"/>
    <s v="Centro Nicaragua"/>
    <n v="1"/>
    <n v="426.76"/>
    <n v="0"/>
    <n v="17.055254933618944"/>
    <x v="2"/>
    <n v="8000226"/>
  </r>
  <r>
    <x v="2"/>
    <s v="#"/>
    <s v="Sin asignar"/>
    <s v="NI/07"/>
    <s v="Rivas"/>
    <n v="8000226"/>
    <s v="FERRETERIA EDMUNDO VELASQUEZ"/>
    <n v="400065"/>
    <s v="NC DIFERENCIA EN DESCUENTO"/>
    <x v="0"/>
    <n v="9.2012999999999998"/>
    <n v="2"/>
    <s v="Tradicional"/>
    <n v="8000226"/>
    <s v="FERRETERIA EDMUNDO VELASQUEZ"/>
    <s v="CNIC"/>
    <s v="Centro Nicaragua"/>
    <n v="-3"/>
    <n v="-1438"/>
    <n v="0"/>
    <n v="-57.468967556809552"/>
    <x v="2"/>
    <n v="8000226"/>
  </r>
  <r>
    <x v="2"/>
    <s v="#"/>
    <s v="Sin asignar"/>
    <s v="NI/07"/>
    <s v="Rivas"/>
    <n v="8000226"/>
    <s v="FERRETERIA EDMUNDO VELASQUEZ"/>
    <n v="500023"/>
    <s v="SISTEMA MEJOR AGUA 450 LTS TRICAPA"/>
    <x v="5"/>
    <n v="9.2012999999999998"/>
    <n v="2"/>
    <s v="Tradicional"/>
    <n v="8000226"/>
    <s v="FERRETERIA EDMUNDO VELASQUEZ"/>
    <s v="CNIC"/>
    <s v="Centro Nicaragua"/>
    <n v="1"/>
    <n v="1871.39"/>
    <n v="11"/>
    <n v="74.789187201764832"/>
    <x v="2"/>
    <n v="8000226"/>
  </r>
  <r>
    <x v="2"/>
    <s v="#"/>
    <s v="Sin asignar"/>
    <s v="NI/07"/>
    <s v="Rivas"/>
    <n v="8000226"/>
    <s v="FERRETERIA EDMUNDO VELASQUEZ"/>
    <n v="500027"/>
    <s v="SISTEMA MEJOR AGUA 750 LTS TRICAPA"/>
    <x v="5"/>
    <n v="9.2012999999999998"/>
    <n v="2"/>
    <s v="Tradicional"/>
    <n v="8000226"/>
    <s v="FERRETERIA EDMUNDO VELASQUEZ"/>
    <s v="CNIC"/>
    <s v="Centro Nicaragua"/>
    <n v="2"/>
    <n v="5421.82"/>
    <n v="30"/>
    <n v="216.6803878156197"/>
    <x v="2"/>
    <n v="8000226"/>
  </r>
  <r>
    <x v="2"/>
    <s v="#"/>
    <s v="Sin asignar"/>
    <s v="NI/08"/>
    <s v="Masaya"/>
    <n v="8000223"/>
    <s v="MAT. DE CONSTRUCCION YORK"/>
    <n v="500021"/>
    <s v="SISTEMA MEJOR AGUA 2500 LTS TRICAPA"/>
    <x v="5"/>
    <n v="9.2012999999999998"/>
    <n v="2"/>
    <s v="Tradicional"/>
    <n v="8000223"/>
    <s v="MAT. DE CONSTRUCCION YORK"/>
    <s v="CNIC"/>
    <s v="Centro Nicaragua"/>
    <n v="1"/>
    <n v="7269.24"/>
    <n v="39"/>
    <n v="290.51162567639932"/>
    <x v="2"/>
    <n v="8000223"/>
  </r>
  <r>
    <x v="2"/>
    <s v="#"/>
    <s v="Sin asignar"/>
    <s v="NI/08"/>
    <s v="Masaya"/>
    <n v="8000246"/>
    <s v="FERRETERIA SAN RAMON"/>
    <n v="700486"/>
    <s v="TAPA CLICK NEGRA 18 PLG"/>
    <x v="4"/>
    <n v="9.2012999999999998"/>
    <n v="2"/>
    <s v="Tradicional"/>
    <n v="8000246"/>
    <s v="FERRETERIA SAN RAMON"/>
    <s v="CNIC"/>
    <s v="Centro Nicaragua"/>
    <n v="1"/>
    <n v="247.82"/>
    <n v="1"/>
    <n v="9.9040052433439101"/>
    <x v="2"/>
    <n v="8000246"/>
  </r>
  <r>
    <x v="2"/>
    <s v="#"/>
    <s v="Sin asignar"/>
    <s v="NI/08"/>
    <s v="Masaya"/>
    <n v="8000306"/>
    <s v="JOSE OMAR ALVARADO SANDOVAL"/>
    <n v="320003"/>
    <s v="BOMBA PERIFERICA 1/2 HP"/>
    <x v="3"/>
    <n v="9.2012999999999998"/>
    <n v="2"/>
    <s v="Tradicional"/>
    <n v="8000306"/>
    <s v="JOSE OMAR ALVARADO SANDOVAL"/>
    <s v="CNIC"/>
    <s v="Centro Nicaragua"/>
    <n v="1"/>
    <n v="1444.54"/>
    <n v="0"/>
    <n v="57.730335462109643"/>
    <x v="2"/>
    <n v="8000306"/>
  </r>
  <r>
    <x v="2"/>
    <s v="#"/>
    <s v="Sin asignar"/>
    <s v="NI/08"/>
    <s v="Masaya"/>
    <n v="8000306"/>
    <s v="JOSE OMAR ALVARADO SANDOVAL"/>
    <n v="400065"/>
    <s v="NC DIFERENCIA EN DESCUENTO"/>
    <x v="0"/>
    <n v="9.2012999999999998"/>
    <n v="2"/>
    <s v="Tradicional"/>
    <n v="8000306"/>
    <s v="JOSE OMAR ALVARADO SANDOVAL"/>
    <s v="CNIC"/>
    <s v="Centro Nicaragua"/>
    <n v="-3"/>
    <n v="-8684.8700000000008"/>
    <n v="0"/>
    <n v="-347.08658711064578"/>
    <x v="2"/>
    <n v="8000306"/>
  </r>
  <r>
    <x v="2"/>
    <s v="#"/>
    <s v="Sin asignar"/>
    <s v="NI/08"/>
    <s v="Masaya"/>
    <n v="8000306"/>
    <s v="JOSE OMAR ALVARADO SANDOVAL"/>
    <n v="500019"/>
    <s v="SISTEMA MEJOR AGUA 1100 LTS TRICAPA"/>
    <x v="5"/>
    <n v="9.2012999999999998"/>
    <n v="2"/>
    <s v="Tradicional"/>
    <n v="8000306"/>
    <s v="JOSE OMAR ALVARADO SANDOVAL"/>
    <s v="CNIC"/>
    <s v="Centro Nicaragua"/>
    <n v="1"/>
    <n v="3662.84"/>
    <n v="19"/>
    <n v="146.38361135311843"/>
    <x v="2"/>
    <n v="8000306"/>
  </r>
  <r>
    <x v="2"/>
    <s v="#"/>
    <s v="Sin asignar"/>
    <s v="NI/08"/>
    <s v="Masaya"/>
    <n v="8000306"/>
    <s v="JOSE OMAR ALVARADO SANDOVAL"/>
    <n v="500023"/>
    <s v="SISTEMA MEJOR AGUA 450 LTS TRICAPA"/>
    <x v="5"/>
    <n v="9.2012999999999998"/>
    <n v="2"/>
    <s v="Tradicional"/>
    <n v="8000306"/>
    <s v="JOSE OMAR ALVARADO SANDOVAL"/>
    <s v="CNIC"/>
    <s v="Centro Nicaragua"/>
    <n v="1"/>
    <n v="1965.14"/>
    <n v="11"/>
    <n v="78.535860156181315"/>
    <x v="2"/>
    <n v="8000306"/>
  </r>
  <r>
    <x v="2"/>
    <s v="#"/>
    <s v="Sin asignar"/>
    <s v="NI/08"/>
    <s v="Masaya"/>
    <n v="8000306"/>
    <s v="JOSE OMAR ALVARADO SANDOVAL"/>
    <n v="520002"/>
    <s v="BIODIGESTOR AUTOLIMPIABLE 600 LTS"/>
    <x v="10"/>
    <n v="9.2012999999999998"/>
    <n v="2"/>
    <s v="Tradicional"/>
    <n v="8000306"/>
    <s v="JOSE OMAR ALVARADO SANDOVAL"/>
    <s v="CNIC"/>
    <s v="Centro Nicaragua"/>
    <n v="2"/>
    <n v="22373.99"/>
    <n v="46"/>
    <n v="894.16558096410392"/>
    <x v="2"/>
    <n v="8000306"/>
  </r>
  <r>
    <x v="2"/>
    <s v="#"/>
    <s v="Sin asignar"/>
    <s v="NI/08"/>
    <s v="Masaya"/>
    <n v="8000326"/>
    <s v="MARLON SANCHEZ"/>
    <n v="310059"/>
    <s v="SISTEMA DE LLENADO LAT 3/4 PLG (BLISTER)"/>
    <x v="2"/>
    <n v="9.2012999999999998"/>
    <n v="2"/>
    <s v="Tradicional"/>
    <n v="8000326"/>
    <s v="MARLON SANCHEZ"/>
    <s v="CNIC"/>
    <s v="Centro Nicaragua"/>
    <n v="6"/>
    <n v="2050.38"/>
    <n v="0"/>
    <n v="81.94243511761556"/>
    <x v="2"/>
    <n v="8000326"/>
  </r>
  <r>
    <x v="2"/>
    <s v="#"/>
    <s v="Sin asignar"/>
    <s v="NI/09"/>
    <s v="Boaco"/>
    <n v="8000215"/>
    <s v="FERRETERIA YAHOSKA Y/O ORLANDO"/>
    <n v="500021"/>
    <s v="SISTEMA MEJOR AGUA 2500 LTS TRICAPA"/>
    <x v="5"/>
    <n v="9.2012999999999998"/>
    <n v="2"/>
    <s v="Tradicional"/>
    <n v="8000215"/>
    <s v="FERRETERIA YAHOSKA Y/O ORLANDO"/>
    <s v="CNIC"/>
    <s v="Centro Nicaragua"/>
    <n v="1"/>
    <n v="7258.53"/>
    <n v="39"/>
    <n v="290.08360575808678"/>
    <x v="2"/>
    <n v="8000215"/>
  </r>
  <r>
    <x v="2"/>
    <s v="#"/>
    <s v="Sin asignar"/>
    <s v="NI/09"/>
    <s v="Boaco"/>
    <n v="8000278"/>
    <s v="FERRETERIA SANTIAGO"/>
    <n v="300000"/>
    <s v="CARTUCHO DE REPUESTO FILTRO ESTANDAR"/>
    <x v="1"/>
    <n v="9.2012999999999998"/>
    <n v="2"/>
    <s v="Tradicional"/>
    <n v="8000278"/>
    <s v="FERRETERIA SANTIAGO"/>
    <s v="CNIC"/>
    <s v="Centro Nicaragua"/>
    <n v="6"/>
    <n v="1024.1400000000001"/>
    <n v="1"/>
    <n v="40.929254821718317"/>
    <x v="2"/>
    <n v="8000278"/>
  </r>
  <r>
    <x v="2"/>
    <s v="#"/>
    <s v="Sin asignar"/>
    <s v="NI/09"/>
    <s v="Boaco"/>
    <n v="8000278"/>
    <s v="FERRETERIA SANTIAGO"/>
    <n v="300008"/>
    <s v="PURIFICADOR SOBRE TARJA"/>
    <x v="8"/>
    <n v="9.2012999999999998"/>
    <n v="2"/>
    <s v="Tradicional"/>
    <n v="8000278"/>
    <s v="FERRETERIA SANTIAGO"/>
    <s v="CNIC"/>
    <s v="Centro Nicaragua"/>
    <n v="1"/>
    <n v="1579.17"/>
    <n v="0"/>
    <n v="63.110757647209276"/>
    <x v="2"/>
    <n v="8000278"/>
  </r>
  <r>
    <x v="2"/>
    <s v="#"/>
    <s v="Sin asignar"/>
    <s v="NI/1"/>
    <s v="Managua"/>
    <n v="8000044"/>
    <s v="FERRETERIA DAMAR"/>
    <n v="400065"/>
    <s v="NC DIFERENCIA EN DESCUENTO"/>
    <x v="0"/>
    <n v="9.2012999999999998"/>
    <n v="2"/>
    <s v="Tradicional"/>
    <n v="8000044"/>
    <s v="FERRETERIA DAMAR"/>
    <s v="CNIC"/>
    <s v="Centro Nicaragua"/>
    <n v="-2"/>
    <n v="-444.03"/>
    <n v="0"/>
    <n v="-17.74544204746185"/>
    <x v="2"/>
    <n v="8000044"/>
  </r>
  <r>
    <x v="2"/>
    <s v="#"/>
    <s v="Sin asignar"/>
    <s v="NI/1"/>
    <s v="Managua"/>
    <n v="8000044"/>
    <s v="FERRETERIA DAMAR"/>
    <n v="540056"/>
    <s v="CONEXION DE 5 VIAS  ESSA Es un accesorio"/>
    <x v="9"/>
    <n v="9.2012999999999998"/>
    <n v="2"/>
    <s v="Tradicional"/>
    <n v="8000044"/>
    <s v="FERRETERIA DAMAR"/>
    <s v="CNIC"/>
    <s v="Centro Nicaragua"/>
    <n v="2"/>
    <n v="444.03"/>
    <n v="0"/>
    <n v="17.74544204746185"/>
    <x v="2"/>
    <n v="8000044"/>
  </r>
  <r>
    <x v="2"/>
    <s v="#"/>
    <s v="Sin asignar"/>
    <s v="NI/10"/>
    <s v="Chontales"/>
    <n v="8000004"/>
    <s v="COMERCIAL MANUEL SEVILLA"/>
    <n v="400063"/>
    <s v="NC BONIFICACION SOBRE VENTAS"/>
    <x v="0"/>
    <n v="9.2012999999999998"/>
    <n v="2"/>
    <s v="Tradicional"/>
    <n v="8000004"/>
    <s v="COMERCIAL MANUEL SEVILLA"/>
    <s v="CNIC"/>
    <s v="Centro Nicaragua"/>
    <n v="-1"/>
    <n v="-4620.9799999999996"/>
    <n v="0"/>
    <n v="-184.67520841492751"/>
    <x v="2"/>
    <n v="8000004"/>
  </r>
  <r>
    <x v="2"/>
    <s v="#"/>
    <s v="Sin asignar"/>
    <s v="NI/10"/>
    <s v="Chontales"/>
    <n v="8000004"/>
    <s v="COMERCIAL MANUEL SEVILLA"/>
    <n v="400065"/>
    <s v="NC DIFERENCIA EN DESCUENTO"/>
    <x v="0"/>
    <n v="9.2012999999999998"/>
    <n v="2"/>
    <s v="Tradicional"/>
    <n v="8000004"/>
    <s v="COMERCIAL MANUEL SEVILLA"/>
    <s v="CNIC"/>
    <s v="Centro Nicaragua"/>
    <n v="-1"/>
    <n v="-1244.26"/>
    <n v="0"/>
    <n v="-49.726243096130631"/>
    <x v="2"/>
    <n v="8000004"/>
  </r>
  <r>
    <x v="2"/>
    <s v="#"/>
    <s v="Sin asignar"/>
    <s v="NI/10"/>
    <s v="Chontales"/>
    <n v="8000004"/>
    <s v="COMERCIAL MANUEL SEVILLA"/>
    <n v="500122"/>
    <s v="Sistema Mejor Agua 1700 lts BICAPA"/>
    <x v="5"/>
    <n v="9.2012999999999998"/>
    <n v="2"/>
    <s v="Tradicional"/>
    <n v="8000004"/>
    <s v="COMERCIAL MANUEL SEVILLA"/>
    <s v="CNIC"/>
    <s v="Centro Nicaragua"/>
    <n v="4"/>
    <n v="21043.93"/>
    <n v="110"/>
    <n v="841.01038278009128"/>
    <x v="2"/>
    <n v="8000004"/>
  </r>
  <r>
    <x v="2"/>
    <s v="#"/>
    <s v="Sin asignar"/>
    <s v="NI/10"/>
    <s v="Chontales"/>
    <n v="8000024"/>
    <s v="FERRETERIA LA GUADALUPANA"/>
    <n v="701047"/>
    <s v="KIT SMA (V)"/>
    <x v="2"/>
    <n v="9.2012999999999998"/>
    <n v="2"/>
    <s v="Tradicional"/>
    <n v="8000024"/>
    <s v="FERRETERIA LA GUADALUPANA"/>
    <s v="CNIC"/>
    <s v="Centro Nicaragua"/>
    <n v="1"/>
    <n v="618.76"/>
    <n v="0"/>
    <n v="24.728441144263893"/>
    <x v="2"/>
    <n v="8000024"/>
  </r>
  <r>
    <x v="2"/>
    <s v="#"/>
    <s v="Sin asignar"/>
    <s v="NI/10"/>
    <s v="Chontales"/>
    <n v="8000034"/>
    <s v="FERRETERIA NILO"/>
    <n v="500021"/>
    <s v="SISTEMA MEJOR AGUA 2500 LTS TRICAPA"/>
    <x v="5"/>
    <n v="9.2012999999999998"/>
    <n v="2"/>
    <s v="Tradicional"/>
    <n v="8000034"/>
    <s v="FERRETERIA NILO"/>
    <s v="CNIC"/>
    <s v="Centro Nicaragua"/>
    <n v="1"/>
    <n v="7258.53"/>
    <n v="39"/>
    <n v="290.08360575808678"/>
    <x v="2"/>
    <n v="8000034"/>
  </r>
  <r>
    <x v="2"/>
    <s v="#"/>
    <s v="Sin asignar"/>
    <s v="NI/10"/>
    <s v="Chontales"/>
    <n v="8000050"/>
    <s v="MATERIALES  DE CONSTRUCCION LOPEZ"/>
    <n v="310035"/>
    <s v="ELECTRONIVEL 5 MTS"/>
    <x v="2"/>
    <n v="9.2012999999999998"/>
    <n v="2"/>
    <s v="Tradicional"/>
    <n v="8000050"/>
    <s v="MATERIALES  DE CONSTRUCCION LOPEZ"/>
    <s v="CNIC"/>
    <s v="Centro Nicaragua"/>
    <n v="1"/>
    <n v="346.27"/>
    <n v="0"/>
    <n v="13.838511401875133"/>
    <x v="2"/>
    <n v="8000050"/>
  </r>
  <r>
    <x v="2"/>
    <s v="#"/>
    <s v="Sin asignar"/>
    <s v="NI/10"/>
    <s v="Chontales"/>
    <n v="8000050"/>
    <s v="MATERIALES  DE CONSTRUCCION LOPEZ"/>
    <n v="500021"/>
    <s v="SISTEMA MEJOR AGUA 2500 LTS TRICAPA"/>
    <x v="5"/>
    <n v="9.2012999999999998"/>
    <n v="2"/>
    <s v="Tradicional"/>
    <n v="8000050"/>
    <s v="MATERIALES  DE CONSTRUCCION LOPEZ"/>
    <s v="CNIC"/>
    <s v="Centro Nicaragua"/>
    <n v="1"/>
    <n v="7106.7"/>
    <n v="39"/>
    <n v="284.01579397495021"/>
    <x v="2"/>
    <n v="8000050"/>
  </r>
  <r>
    <x v="2"/>
    <s v="#"/>
    <s v="Sin asignar"/>
    <s v="NI/10"/>
    <s v="Chontales"/>
    <n v="8000110"/>
    <s v="JORGE FONSECA"/>
    <n v="400063"/>
    <s v="NC BONIFICACION SOBRE VENTAS"/>
    <x v="0"/>
    <n v="9.2012999999999998"/>
    <n v="2"/>
    <s v="Tradicional"/>
    <n v="8000110"/>
    <s v="JORGE FONSECA"/>
    <s v="CNIC"/>
    <s v="Centro Nicaragua"/>
    <n v="-1"/>
    <n v="-10024.299999999999"/>
    <n v="0"/>
    <n v="-400.61625276754239"/>
    <x v="2"/>
    <n v="8000110"/>
  </r>
  <r>
    <x v="2"/>
    <s v="#"/>
    <s v="Sin asignar"/>
    <s v="NI/10"/>
    <s v="Chontales"/>
    <n v="8000111"/>
    <s v="COMERCIAL TOLEDO"/>
    <n v="400063"/>
    <s v="NC BONIFICACION SOBRE VENTAS"/>
    <x v="0"/>
    <n v="9.2012999999999998"/>
    <n v="2"/>
    <s v="Tradicional"/>
    <n v="8000111"/>
    <s v="COMERCIAL TOLEDO"/>
    <s v="CNIC"/>
    <s v="Centro Nicaragua"/>
    <n v="-1"/>
    <n v="-5810.96"/>
    <n v="0"/>
    <n v="-232.23217782609041"/>
    <x v="2"/>
    <n v="8000111"/>
  </r>
  <r>
    <x v="2"/>
    <s v="#"/>
    <s v="Sin asignar"/>
    <s v="NI/10"/>
    <s v="Chontales"/>
    <n v="8000111"/>
    <s v="COMERCIAL TOLEDO"/>
    <n v="550066"/>
    <s v="TANQUE VERTICAL 22000 L STD NEGRO"/>
    <x v="6"/>
    <n v="9.2012999999999998"/>
    <n v="2"/>
    <s v="Tradicional"/>
    <n v="8000111"/>
    <s v="COMERCIAL TOLEDO"/>
    <s v="CNIC"/>
    <s v="Centro Nicaragua"/>
    <n v="1"/>
    <n v="86666.93"/>
    <n v="400"/>
    <n v="3463.6015218485982"/>
    <x v="2"/>
    <n v="8000111"/>
  </r>
  <r>
    <x v="2"/>
    <s v="#"/>
    <s v="Sin asignar"/>
    <s v="NI/11"/>
    <s v="Matagalpa"/>
    <n v="8000187"/>
    <s v="FERRETERIA LAS MARIAS"/>
    <n v="400065"/>
    <s v="NC DIFERENCIA EN DESCUENTO"/>
    <x v="0"/>
    <n v="9.2012999999999998"/>
    <n v="2"/>
    <s v="Tradicional"/>
    <n v="8000187"/>
    <s v="FERRETERIA LAS MARIAS"/>
    <s v="CNIC"/>
    <s v="Centro Nicaragua"/>
    <n v="-1"/>
    <n v="-1335.66"/>
    <n v="0"/>
    <n v="-53.378999448489743"/>
    <x v="2"/>
    <n v="8000187"/>
  </r>
  <r>
    <x v="2"/>
    <s v="#"/>
    <s v="Sin asignar"/>
    <s v="NI/11"/>
    <s v="Matagalpa"/>
    <n v="8000187"/>
    <s v="FERRETERIA LAS MARIAS"/>
    <n v="500021"/>
    <s v="SISTEMA MEJOR AGUA 2500 LTS TRICAPA"/>
    <x v="5"/>
    <n v="9.2012999999999998"/>
    <n v="2"/>
    <s v="Tradicional"/>
    <n v="8000187"/>
    <s v="FERRETERIA LAS MARIAS"/>
    <s v="CNIC"/>
    <s v="Centro Nicaragua"/>
    <n v="1"/>
    <n v="7121.89"/>
    <n v="39"/>
    <n v="284.62285490484447"/>
    <x v="2"/>
    <n v="8000187"/>
  </r>
  <r>
    <x v="2"/>
    <s v="#"/>
    <s v="Sin asignar"/>
    <s v="NI/11"/>
    <s v="Matagalpa"/>
    <n v="8000205"/>
    <s v="VETERINARIA LAS MARIAS"/>
    <n v="400063"/>
    <s v="NC BONIFICACION SOBRE VENTAS"/>
    <x v="0"/>
    <n v="9.2012999999999998"/>
    <n v="2"/>
    <s v="Tradicional"/>
    <n v="8000205"/>
    <s v="VETERINARIA LAS MARIAS"/>
    <s v="CNIC"/>
    <s v="Centro Nicaragua"/>
    <n v="-1"/>
    <n v="-408.96"/>
    <n v="0"/>
    <n v="-16.343886628673737"/>
    <x v="2"/>
    <n v="8000205"/>
  </r>
  <r>
    <x v="2"/>
    <s v="#"/>
    <s v="Sin asignar"/>
    <s v="NI/11"/>
    <s v="Matagalpa"/>
    <n v="8000205"/>
    <s v="VETERINARIA LAS MARIAS"/>
    <n v="570012"/>
    <s v="BEBEDERO 850 L STD NEGRO TIPO CANOA"/>
    <x v="6"/>
    <n v="9.2012999999999998"/>
    <n v="2"/>
    <s v="Tradicional"/>
    <n v="8000205"/>
    <s v="VETERINARIA LAS MARIAS"/>
    <s v="CNIC"/>
    <s v="Centro Nicaragua"/>
    <n v="2"/>
    <n v="10432.74"/>
    <n v="80"/>
    <n v="416.93935785022899"/>
    <x v="2"/>
    <n v="8000205"/>
  </r>
  <r>
    <x v="2"/>
    <s v="#"/>
    <s v="Sin asignar"/>
    <s v="NI/11"/>
    <s v="Matagalpa"/>
    <n v="8000328"/>
    <s v="CAROL MELIZA VALLEJOS GONZALEZ"/>
    <n v="500019"/>
    <s v="SISTEMA MEJOR AGUA 1100 LTS TRICAPA"/>
    <x v="5"/>
    <n v="9.2012999999999998"/>
    <n v="2"/>
    <s v="Tradicional"/>
    <n v="8000328"/>
    <s v="CAROL MELIZA VALLEJOS GONZALEZ"/>
    <s v="CNIC"/>
    <s v="Centro Nicaragua"/>
    <n v="2"/>
    <n v="7317.86"/>
    <n v="38"/>
    <n v="292.45470022619912"/>
    <x v="2"/>
    <s v="NO"/>
  </r>
  <r>
    <x v="2"/>
    <s v="#"/>
    <s v="Sin asignar"/>
    <s v="NI/11"/>
    <s v="Matagalpa"/>
    <n v="8000328"/>
    <s v="CAROL MELIZA VALLEJOS GONZALEZ"/>
    <n v="500023"/>
    <s v="SISTEMA MEJOR AGUA 450 LTS TRICAPA"/>
    <x v="5"/>
    <n v="9.2012999999999998"/>
    <n v="2"/>
    <s v="Tradicional"/>
    <n v="8000328"/>
    <s v="CAROL MELIZA VALLEJOS GONZALEZ"/>
    <s v="CNIC"/>
    <s v="Centro Nicaragua"/>
    <n v="1"/>
    <n v="1967.77"/>
    <n v="11"/>
    <n v="78.640966821462541"/>
    <x v="2"/>
    <s v="NO"/>
  </r>
  <r>
    <x v="2"/>
    <s v="#"/>
    <s v="Sin asignar"/>
    <s v="NI/11"/>
    <s v="Matagalpa"/>
    <n v="8000328"/>
    <s v="CAROL MELIZA VALLEJOS GONZALEZ"/>
    <n v="500027"/>
    <s v="SISTEMA MEJOR AGUA 750 LTS TRICAPA"/>
    <x v="5"/>
    <n v="9.2012999999999998"/>
    <n v="2"/>
    <s v="Tradicional"/>
    <n v="8000328"/>
    <s v="CAROL MELIZA VALLEJOS GONZALEZ"/>
    <s v="CNIC"/>
    <s v="Centro Nicaragua"/>
    <n v="2"/>
    <n v="5715.58"/>
    <n v="30"/>
    <n v="228.42036271790647"/>
    <x v="2"/>
    <s v="NO"/>
  </r>
  <r>
    <x v="2"/>
    <s v="#"/>
    <s v="Sin asignar"/>
    <s v="NI/11"/>
    <s v="Matagalpa"/>
    <n v="8000328"/>
    <s v="CAROL MELIZA VALLEJOS GONZALEZ"/>
    <n v="701047"/>
    <s v="KIT SMA (V)"/>
    <x v="2"/>
    <n v="9.2012999999999998"/>
    <n v="2"/>
    <s v="Tradicional"/>
    <n v="8000328"/>
    <s v="CAROL MELIZA VALLEJOS GONZALEZ"/>
    <s v="CNIC"/>
    <s v="Centro Nicaragua"/>
    <n v="2"/>
    <n v="1303.2"/>
    <n v="0"/>
    <n v="52.08175140475258"/>
    <x v="2"/>
    <s v="NO"/>
  </r>
  <r>
    <x v="2"/>
    <s v="#"/>
    <s v="Sin asignar"/>
    <s v="NI/12"/>
    <s v="Jinotega"/>
    <n v="8000002"/>
    <s v="COMERCIAL LA PROVIDENCIA"/>
    <n v="500019"/>
    <s v="SISTEMA MEJOR AGUA 1100 LTS TRICAPA"/>
    <x v="5"/>
    <n v="9.2012999999999998"/>
    <n v="2"/>
    <s v="Tradicional"/>
    <n v="8000002"/>
    <s v="COMERCIAL LA PROVIDENCIA"/>
    <s v="CNIC"/>
    <s v="Centro Nicaragua"/>
    <n v="1"/>
    <n v="3664.79"/>
    <n v="19"/>
    <n v="146.4615421505703"/>
    <x v="2"/>
    <n v="8000002"/>
  </r>
  <r>
    <x v="2"/>
    <s v="#"/>
    <s v="Sin asignar"/>
    <s v="NI/12"/>
    <s v="Jinotega"/>
    <n v="8000135"/>
    <s v="MATERIALES DE CONSTRUCCION LA LLAVE"/>
    <n v="520017"/>
    <s v="Fosa Septica 1100 Lts.  Terminada"/>
    <x v="7"/>
    <n v="9.2012999999999998"/>
    <n v="2"/>
    <s v="Tradicional"/>
    <n v="8000135"/>
    <s v="MATERIALES DE CONSTRUCCION LA LLAVE"/>
    <s v="CNIC"/>
    <s v="Centro Nicaragua"/>
    <n v="3"/>
    <n v="14785.97"/>
    <n v="78"/>
    <n v="590.91406830734297"/>
    <x v="2"/>
    <n v="8000135"/>
  </r>
  <r>
    <x v="2"/>
    <s v="#"/>
    <s v="Sin asignar"/>
    <s v="NI/12"/>
    <s v="Jinotega"/>
    <n v="8000140"/>
    <s v="BAYARDO ARAUZ UBEDA"/>
    <n v="400063"/>
    <s v="NC BONIFICACION SOBRE VENTAS"/>
    <x v="0"/>
    <n v="9.2012999999999998"/>
    <n v="2"/>
    <s v="Tradicional"/>
    <n v="8000140"/>
    <s v="BAYARDO ARAUZ UBEDA"/>
    <s v="CNIC"/>
    <s v="Centro Nicaragua"/>
    <n v="-1"/>
    <n v="-6680.6"/>
    <n v="0"/>
    <n v="-266.98691561893037"/>
    <x v="2"/>
    <n v="8000140"/>
  </r>
  <r>
    <x v="2"/>
    <s v="#"/>
    <s v="Sin asignar"/>
    <s v="NI/12"/>
    <s v="Jinotega"/>
    <n v="8000140"/>
    <s v="BAYARDO ARAUZ UBEDA"/>
    <n v="500019"/>
    <s v="SISTEMA MEJOR AGUA 1100 LTS TRICAPA"/>
    <x v="5"/>
    <n v="9.2012999999999998"/>
    <n v="2"/>
    <s v="Tradicional"/>
    <n v="8000140"/>
    <s v="BAYARDO ARAUZ UBEDA"/>
    <s v="CNIC"/>
    <s v="Centro Nicaragua"/>
    <n v="2"/>
    <n v="6816.51"/>
    <n v="38"/>
    <n v="272.41849237876767"/>
    <x v="2"/>
    <n v="8000140"/>
  </r>
  <r>
    <x v="2"/>
    <s v="#"/>
    <s v="Sin asignar"/>
    <s v="NI/13"/>
    <s v="Departamento de Madr"/>
    <n v="8000011"/>
    <s v="FERRETERIA CORRALES"/>
    <n v="500122"/>
    <s v="Sistema Mejor Agua 1700 lts BICAPA"/>
    <x v="5"/>
    <n v="9.2012999999999998"/>
    <n v="2"/>
    <s v="Tradicional"/>
    <n v="8000011"/>
    <s v="FERRETERIA CORRALES"/>
    <s v="CNIC"/>
    <s v="Centro Nicaragua"/>
    <n v="1"/>
    <n v="5369.83"/>
    <n v="28"/>
    <n v="214.60263286201851"/>
    <x v="2"/>
    <n v="8000011"/>
  </r>
  <r>
    <x v="2"/>
    <s v="#"/>
    <s v="Sin asignar"/>
    <s v="NI/13"/>
    <s v="Departamento de Madr"/>
    <n v="8000011"/>
    <s v="FERRETERIA CORRALES"/>
    <n v="701047"/>
    <s v="KIT SMA (V)"/>
    <x v="2"/>
    <n v="9.2012999999999998"/>
    <n v="2"/>
    <s v="Tradicional"/>
    <n v="8000011"/>
    <s v="FERRETERIA CORRALES"/>
    <s v="CNIC"/>
    <s v="Centro Nicaragua"/>
    <n v="6"/>
    <n v="3717.08"/>
    <n v="0"/>
    <n v="148.55128645762562"/>
    <x v="2"/>
    <n v="8000011"/>
  </r>
  <r>
    <x v="2"/>
    <s v="#"/>
    <s v="Sin asignar"/>
    <s v="NI/13"/>
    <s v="Departamento de Madr"/>
    <n v="8000012"/>
    <s v="FERRETERIA  DIONISIO CASTILLO"/>
    <n v="300002"/>
    <s v="CARTUCHO DE REPUESTO PURIFICADOR"/>
    <x v="8"/>
    <n v="9.2012999999999998"/>
    <n v="2"/>
    <s v="Tradicional"/>
    <n v="8000012"/>
    <s v="FERRETERIA  DIONISIO CASTILLO"/>
    <s v="CNIC"/>
    <s v="Centro Nicaragua"/>
    <n v="2"/>
    <n v="855.34"/>
    <n v="0"/>
    <n v="34.183245278192963"/>
    <x v="2"/>
    <n v="8000012"/>
  </r>
  <r>
    <x v="2"/>
    <s v="#"/>
    <s v="Sin asignar"/>
    <s v="NI/13"/>
    <s v="Departamento de Madr"/>
    <n v="8000012"/>
    <s v="FERRETERIA  DIONISIO CASTILLO"/>
    <n v="310059"/>
    <s v="SISTEMA DE LLENADO LAT 3/4 PLG (BLISTER)"/>
    <x v="2"/>
    <n v="9.2012999999999998"/>
    <n v="2"/>
    <s v="Tradicional"/>
    <n v="8000012"/>
    <s v="FERRETERIA  DIONISIO CASTILLO"/>
    <s v="CNIC"/>
    <s v="Centro Nicaragua"/>
    <n v="2"/>
    <n v="648.85"/>
    <n v="0"/>
    <n v="25.930973295713407"/>
    <x v="2"/>
    <n v="8000012"/>
  </r>
  <r>
    <x v="2"/>
    <s v="#"/>
    <s v="Sin asignar"/>
    <s v="NI/13"/>
    <s v="Departamento de Madr"/>
    <n v="8000012"/>
    <s v="FERRETERIA  DIONISIO CASTILLO"/>
    <n v="310088"/>
    <s v="VALVULA DE PIE (PICHANCHA)"/>
    <x v="2"/>
    <n v="9.2012999999999998"/>
    <n v="2"/>
    <s v="Tradicional"/>
    <n v="8000012"/>
    <s v="FERRETERIA  DIONISIO CASTILLO"/>
    <s v="CNIC"/>
    <s v="Centro Nicaragua"/>
    <n v="2"/>
    <n v="118.2"/>
    <n v="0"/>
    <n v="4.7238052609282954"/>
    <x v="2"/>
    <n v="8000012"/>
  </r>
  <r>
    <x v="2"/>
    <s v="#"/>
    <s v="Sin asignar"/>
    <s v="NI/13"/>
    <s v="Departamento de Madr"/>
    <n v="8000331"/>
    <s v="OSCAR RENE TERCERO FERNANDEZ"/>
    <n v="300008"/>
    <s v="PURIFICADOR SOBRE TARJA"/>
    <x v="8"/>
    <n v="9.2012999999999998"/>
    <n v="2"/>
    <s v="Tradicional"/>
    <n v="8000331"/>
    <s v="OSCAR RENE TERCERO FERNANDEZ"/>
    <s v="CNIC"/>
    <s v="Centro Nicaragua"/>
    <n v="1"/>
    <n v="1581.08"/>
    <n v="0"/>
    <n v="63.18708986420058"/>
    <x v="2"/>
    <s v="NO"/>
  </r>
  <r>
    <x v="2"/>
    <s v="#"/>
    <s v="Sin asignar"/>
    <s v="NI/13"/>
    <s v="Departamento de Madr"/>
    <n v="8000331"/>
    <s v="OSCAR RENE TERCERO FERNANDEZ"/>
    <n v="500019"/>
    <s v="SISTEMA MEJOR AGUA 1100 LTS TRICAPA"/>
    <x v="5"/>
    <n v="9.2012999999999998"/>
    <n v="2"/>
    <s v="Tradicional"/>
    <n v="8000331"/>
    <s v="OSCAR RENE TERCERO FERNANDEZ"/>
    <s v="CNIC"/>
    <s v="Centro Nicaragua"/>
    <n v="1"/>
    <n v="3661.86"/>
    <n v="19"/>
    <n v="146.34444613183493"/>
    <x v="2"/>
    <s v="NO"/>
  </r>
  <r>
    <x v="2"/>
    <s v="#"/>
    <s v="Sin asignar"/>
    <s v="NI/13"/>
    <s v="Departamento de Madr"/>
    <n v="8000331"/>
    <s v="OSCAR RENE TERCERO FERNANDEZ"/>
    <n v="500021"/>
    <s v="SISTEMA MEJOR AGUA 2500 LTS TRICAPA"/>
    <x v="5"/>
    <n v="9.2012999999999998"/>
    <n v="2"/>
    <s v="Tradicional"/>
    <n v="8000331"/>
    <s v="OSCAR RENE TERCERO FERNANDEZ"/>
    <s v="CNIC"/>
    <s v="Centro Nicaragua"/>
    <n v="1"/>
    <n v="7649.78"/>
    <n v="39"/>
    <n v="305.71972088785157"/>
    <x v="2"/>
    <s v="NO"/>
  </r>
  <r>
    <x v="2"/>
    <s v="#"/>
    <s v="Sin asignar"/>
    <s v="NI/13"/>
    <s v="Departamento de Madr"/>
    <n v="8000331"/>
    <s v="OSCAR RENE TERCERO FERNANDEZ"/>
    <n v="500027"/>
    <s v="SISTEMA MEJOR AGUA 750 LTS TRICAPA"/>
    <x v="5"/>
    <n v="9.2012999999999998"/>
    <n v="2"/>
    <s v="Tradicional"/>
    <n v="8000331"/>
    <s v="OSCAR RENE TERCERO FERNANDEZ"/>
    <s v="CNIC"/>
    <s v="Centro Nicaragua"/>
    <n v="1"/>
    <n v="2860.08"/>
    <n v="15"/>
    <n v="114.30170009031978"/>
    <x v="2"/>
    <s v="NO"/>
  </r>
  <r>
    <x v="2"/>
    <s v="#"/>
    <s v="Sin asignar"/>
    <s v="NI/13"/>
    <s v="Departamento de Madr"/>
    <n v="8000332"/>
    <s v="FERRETERIA ALONDRA Y / O SALVADOR G"/>
    <n v="500021"/>
    <s v="SISTEMA MEJOR AGUA 2500 LTS TRICAPA"/>
    <x v="5"/>
    <n v="9.2012999999999998"/>
    <n v="2"/>
    <s v="Tradicional"/>
    <n v="8000332"/>
    <s v="FERRETERIA ALONDRA Y / O SALVADOR G"/>
    <s v="CNIC"/>
    <s v="Centro Nicaragua"/>
    <n v="11"/>
    <n v="84214.9"/>
    <n v="424"/>
    <n v="3365.6073406814744"/>
    <x v="2"/>
    <s v="NO"/>
  </r>
  <r>
    <x v="2"/>
    <s v="#"/>
    <s v="Sin asignar"/>
    <s v="NI/14"/>
    <s v="Nueva Segovia"/>
    <n v="8000107"/>
    <s v="FERRETERIA LENIN"/>
    <n v="400065"/>
    <s v="NC DIFERENCIA EN DESCUENTO"/>
    <x v="0"/>
    <n v="9.2012999999999998"/>
    <n v="2"/>
    <s v="Tradicional"/>
    <n v="8000107"/>
    <s v="FERRETERIA LENIN"/>
    <s v="CNIC"/>
    <s v="Centro Nicaragua"/>
    <n v="-1"/>
    <n v="-1780.09"/>
    <n v="0"/>
    <n v="-71.140427300557093"/>
    <x v="2"/>
    <n v="8000107"/>
  </r>
  <r>
    <x v="2"/>
    <s v="#"/>
    <s v="Sin asignar"/>
    <s v="NI/14"/>
    <s v="Nueva Segovia"/>
    <n v="8000195"/>
    <s v="YESSENIA RAMONA ZAVALA"/>
    <n v="500017"/>
    <s v="SISTEMA MEJOR AGUA 1100 LTS H.E. TRICAPA"/>
    <x v="5"/>
    <n v="9.2012999999999998"/>
    <n v="2"/>
    <s v="Tradicional"/>
    <n v="8000195"/>
    <s v="YESSENIA RAMONA ZAVALA"/>
    <s v="CNIC"/>
    <s v="Centro Nicaragua"/>
    <n v="1"/>
    <n v="4145.51"/>
    <n v="29"/>
    <n v="165.67328212547258"/>
    <x v="2"/>
    <n v="8000195"/>
  </r>
  <r>
    <x v="2"/>
    <s v="#"/>
    <s v="Sin asignar"/>
    <s v="NI/14"/>
    <s v="Nueva Segovia"/>
    <n v="8000195"/>
    <s v="YESSENIA RAMONA ZAVALA"/>
    <n v="500027"/>
    <s v="SISTEMA MEJOR AGUA 750 LTS TRICAPA"/>
    <x v="5"/>
    <n v="9.2012999999999998"/>
    <n v="2"/>
    <s v="Tradicional"/>
    <n v="8000195"/>
    <s v="YESSENIA RAMONA ZAVALA"/>
    <s v="CNIC"/>
    <s v="Centro Nicaragua"/>
    <n v="2"/>
    <n v="5319.02"/>
    <n v="30"/>
    <n v="212.57203603200358"/>
    <x v="2"/>
    <n v="8000195"/>
  </r>
  <r>
    <x v="2"/>
    <s v="#"/>
    <s v="Sin asignar"/>
    <s v="NI/14"/>
    <s v="Nueva Segovia"/>
    <n v="8000196"/>
    <s v="BILOMAR PONCE / FERRETERIA LOS AMIG"/>
    <n v="500027"/>
    <s v="SISTEMA MEJOR AGUA 750 LTS TRICAPA"/>
    <x v="5"/>
    <n v="9.2012999999999998"/>
    <n v="2"/>
    <s v="Tradicional"/>
    <n v="8000196"/>
    <s v="BILOMAR PONCE / FERRETERIA LOS AMIG"/>
    <s v="CNIC"/>
    <s v="Centro Nicaragua"/>
    <n v="2"/>
    <n v="5433.41"/>
    <n v="30"/>
    <n v="217.14357650406438"/>
    <x v="2"/>
    <n v="8000196"/>
  </r>
  <r>
    <x v="2"/>
    <s v="#"/>
    <s v="Sin asignar"/>
    <s v="NI/14"/>
    <s v="Nueva Segovia"/>
    <n v="8000196"/>
    <s v="BILOMAR PONCE / FERRETERIA LOS AMIG"/>
    <n v="570012"/>
    <s v="BEBEDERO 850 L STD NEGRO TIPO CANOA"/>
    <x v="6"/>
    <n v="9.2012999999999998"/>
    <n v="2"/>
    <s v="Tradicional"/>
    <n v="8000196"/>
    <s v="BILOMAR PONCE / FERRETERIA LOS AMIG"/>
    <s v="CNIC"/>
    <s v="Centro Nicaragua"/>
    <n v="2"/>
    <n v="10446.700000000001"/>
    <n v="80"/>
    <n v="417.49726243096131"/>
    <x v="2"/>
    <n v="8000196"/>
  </r>
  <r>
    <x v="2"/>
    <s v="#"/>
    <s v="Sin asignar"/>
    <s v="NI/15"/>
    <s v="Río San Juan"/>
    <n v="8000330"/>
    <s v="ALCALDIA MUNICIPAL SAN CARLOS"/>
    <n v="550066"/>
    <s v="TANQUE VERTICAL 22000 L STD NEGRO"/>
    <x v="6"/>
    <n v="9.2012999999999998"/>
    <n v="4"/>
    <s v="Gobierno"/>
    <n v="8000330"/>
    <s v="ALCALDIA MUNICIPAL SAN CARLOS"/>
    <s v="CNIC"/>
    <s v="Centro Nicaragua"/>
    <n v="2"/>
    <n v="192439.18"/>
    <n v="800"/>
    <n v="7690.7378248115665"/>
    <x v="2"/>
    <s v="NO"/>
  </r>
  <r>
    <x v="2"/>
    <s v="#"/>
    <s v="Sin asignar"/>
    <s v="NI/16"/>
    <s v="Aut. Del Atlant SUR"/>
    <n v="8000105"/>
    <s v="PEDRO TORRES COMERCIAL"/>
    <n v="400063"/>
    <s v="NC BONIFICACION SOBRE VENTAS"/>
    <x v="0"/>
    <n v="9.2012999999999998"/>
    <n v="2"/>
    <s v="Tradicional"/>
    <n v="8000105"/>
    <s v="PEDRO TORRES COMERCIAL"/>
    <s v="CNIC"/>
    <s v="Centro Nicaragua"/>
    <n v="-1"/>
    <n v="-1948.81"/>
    <n v="0"/>
    <n v="-77.883239683161349"/>
    <x v="2"/>
    <n v="8000105"/>
  </r>
  <r>
    <x v="2"/>
    <s v="#"/>
    <s v="Sin asignar"/>
    <s v="NI/16"/>
    <s v="Aut. Del Atlant SUR"/>
    <n v="8000105"/>
    <s v="PEDRO TORRES COMERCIAL"/>
    <n v="400065"/>
    <s v="NC DIFERENCIA EN DESCUENTO"/>
    <x v="0"/>
    <n v="9.2012999999999998"/>
    <n v="2"/>
    <s v="Tradicional"/>
    <n v="8000105"/>
    <s v="PEDRO TORRES COMERCIAL"/>
    <s v="CNIC"/>
    <s v="Centro Nicaragua"/>
    <n v="-1"/>
    <n v="-675.11"/>
    <n v="0"/>
    <n v="-26.980441368065158"/>
    <x v="2"/>
    <n v="8000105"/>
  </r>
  <r>
    <x v="2"/>
    <s v="#"/>
    <s v="Sin asignar"/>
    <s v="NI/16"/>
    <s v="Aut. Del Atlant SUR"/>
    <n v="8000105"/>
    <s v="PEDRO TORRES COMERCIAL"/>
    <n v="500019"/>
    <s v="SISTEMA MEJOR AGUA 1100 LTS TRICAPA"/>
    <x v="5"/>
    <n v="9.2012999999999998"/>
    <n v="2"/>
    <s v="Tradicional"/>
    <n v="8000105"/>
    <s v="PEDRO TORRES COMERCIAL"/>
    <s v="CNIC"/>
    <s v="Centro Nicaragua"/>
    <n v="5"/>
    <n v="16491.55"/>
    <n v="95"/>
    <n v="659.07673985500867"/>
    <x v="2"/>
    <n v="8000105"/>
  </r>
  <r>
    <x v="2"/>
    <s v="#"/>
    <s v="Sin asignar"/>
    <s v="NI/16"/>
    <s v="Aut. Del Atlant SUR"/>
    <n v="8000105"/>
    <s v="PEDRO TORRES COMERCIAL"/>
    <n v="570012"/>
    <s v="BEBEDERO 850 L STD NEGRO TIPO CANOA"/>
    <x v="6"/>
    <n v="9.2012999999999998"/>
    <n v="2"/>
    <s v="Tradicional"/>
    <n v="8000105"/>
    <s v="PEDRO TORRES COMERCIAL"/>
    <s v="CNIC"/>
    <s v="Centro Nicaragua"/>
    <n v="5"/>
    <n v="24301.5"/>
    <n v="200"/>
    <n v="971.1975765520217"/>
    <x v="2"/>
    <n v="8000105"/>
  </r>
  <r>
    <x v="2"/>
    <s v="#"/>
    <s v="Sin asignar"/>
    <s v="NI/4"/>
    <s v="Carazo"/>
    <n v="8000003"/>
    <s v="COMERCIAL LAURA"/>
    <n v="310059"/>
    <s v="SISTEMA DE LLENADO LAT 3/4 PLG (BLISTER)"/>
    <x v="2"/>
    <n v="9.2012999999999998"/>
    <n v="2"/>
    <s v="Tradicional"/>
    <n v="8000003"/>
    <s v="COMERCIAL LAURA"/>
    <s v="CNIC"/>
    <s v="Centro Nicaragua"/>
    <n v="3"/>
    <n v="953.96"/>
    <n v="0"/>
    <n v="38.12454540368153"/>
    <x v="2"/>
    <n v="8000003"/>
  </r>
  <r>
    <x v="2"/>
    <s v="#"/>
    <s v="Sin asignar"/>
    <s v="NI/4"/>
    <s v="Carazo"/>
    <n v="8000003"/>
    <s v="COMERCIAL LAURA"/>
    <n v="500023"/>
    <s v="SISTEMA MEJOR AGUA 450 LTS TRICAPA"/>
    <x v="5"/>
    <n v="9.2012999999999998"/>
    <n v="2"/>
    <s v="Tradicional"/>
    <n v="8000003"/>
    <s v="COMERCIAL LAURA"/>
    <s v="CNIC"/>
    <s v="Centro Nicaragua"/>
    <n v="1"/>
    <n v="1833.45"/>
    <n v="11"/>
    <n v="73.272933634932173"/>
    <x v="2"/>
    <n v="8000003"/>
  </r>
  <r>
    <x v="2"/>
    <s v="#"/>
    <s v="Sin asignar"/>
    <s v="NI/4"/>
    <s v="Carazo"/>
    <n v="8000055"/>
    <s v="AGRIMERSA"/>
    <n v="500023"/>
    <s v="SISTEMA MEJOR AGUA 450 LTS TRICAPA"/>
    <x v="5"/>
    <n v="9.2012999999999998"/>
    <n v="2"/>
    <s v="Tradicional"/>
    <n v="8000055"/>
    <s v="AGRIMERSA"/>
    <s v="CNIC"/>
    <s v="Centro Nicaragua"/>
    <n v="2"/>
    <n v="3666.9"/>
    <n v="21"/>
    <n v="146.54586726986435"/>
    <x v="2"/>
    <n v="8000055"/>
  </r>
  <r>
    <x v="2"/>
    <s v="#"/>
    <s v="Sin asignar"/>
    <s v="NI/4"/>
    <s v="Carazo"/>
    <n v="8000055"/>
    <s v="AGRIMERSA"/>
    <n v="500027"/>
    <s v="SISTEMA MEJOR AGUA 750 LTS TRICAPA"/>
    <x v="5"/>
    <n v="9.2012999999999998"/>
    <n v="2"/>
    <s v="Tradicional"/>
    <n v="8000055"/>
    <s v="AGRIMERSA"/>
    <s v="CNIC"/>
    <s v="Centro Nicaragua"/>
    <n v="1"/>
    <n v="2662.72"/>
    <n v="15"/>
    <n v="106.41430409796099"/>
    <x v="2"/>
    <n v="8000055"/>
  </r>
  <r>
    <x v="2"/>
    <s v="#"/>
    <s v="Sin asignar"/>
    <s v="NI/5"/>
    <s v="Estelí"/>
    <n v="8000038"/>
    <s v="FERRETERIA RODRIQUEZ"/>
    <n v="500019"/>
    <s v="SISTEMA MEJOR AGUA 1100 LTS TRICAPA"/>
    <x v="5"/>
    <n v="9.2012999999999998"/>
    <n v="2"/>
    <s v="Tradicional"/>
    <n v="8000038"/>
    <s v="FERRETERIA RODRIQUEZ"/>
    <s v="CNIC"/>
    <s v="Centro Nicaragua"/>
    <n v="1"/>
    <n v="3478.29"/>
    <n v="19"/>
    <n v="139.0081607532511"/>
    <x v="2"/>
    <n v="8000038"/>
  </r>
  <r>
    <x v="2"/>
    <s v="#"/>
    <s v="Sin asignar"/>
    <s v="NI/5"/>
    <s v="Estelí"/>
    <n v="8000038"/>
    <s v="FERRETERIA RODRIQUEZ"/>
    <n v="500021"/>
    <s v="SISTEMA MEJOR AGUA 2500 LTS TRICAPA"/>
    <x v="5"/>
    <n v="9.2012999999999998"/>
    <n v="2"/>
    <s v="Tradicional"/>
    <n v="8000038"/>
    <s v="FERRETERIA RODRIQUEZ"/>
    <s v="CNIC"/>
    <s v="Centro Nicaragua"/>
    <n v="1"/>
    <n v="7266.3"/>
    <n v="39"/>
    <n v="290.39413001254883"/>
    <x v="2"/>
    <n v="8000038"/>
  </r>
  <r>
    <x v="2"/>
    <s v="#"/>
    <s v="Sin asignar"/>
    <s v="NI/5"/>
    <s v="Estelí"/>
    <n v="8000038"/>
    <s v="FERRETERIA RODRIQUEZ"/>
    <n v="500027"/>
    <s v="SISTEMA MEJOR AGUA 750 LTS TRICAPA"/>
    <x v="5"/>
    <n v="9.2012999999999998"/>
    <n v="2"/>
    <s v="Tradicional"/>
    <n v="8000038"/>
    <s v="FERRETERIA RODRIQUEZ"/>
    <s v="CNIC"/>
    <s v="Centro Nicaragua"/>
    <n v="1"/>
    <n v="2717.08"/>
    <n v="15"/>
    <n v="108.58677494384985"/>
    <x v="2"/>
    <n v="8000038"/>
  </r>
  <r>
    <x v="2"/>
    <s v="#"/>
    <s v="Sin asignar"/>
    <s v="NI/5"/>
    <s v="Estelí"/>
    <n v="8000038"/>
    <s v="FERRETERIA RODRIQUEZ"/>
    <n v="520017"/>
    <s v="Fosa Septica 1100 Lts.  Terminada"/>
    <x v="7"/>
    <n v="9.2012999999999998"/>
    <n v="2"/>
    <s v="Tradicional"/>
    <n v="8000038"/>
    <s v="FERRETERIA RODRIQUEZ"/>
    <s v="CNIC"/>
    <s v="Centro Nicaragua"/>
    <n v="2"/>
    <n v="9865.2199999999993"/>
    <n v="52"/>
    <n v="394.2586982759309"/>
    <x v="2"/>
    <n v="8000038"/>
  </r>
  <r>
    <x v="2"/>
    <s v="#"/>
    <s v="Sin asignar"/>
    <s v="NI/5"/>
    <s v="Estelí"/>
    <n v="8000038"/>
    <s v="FERRETERIA RODRIQUEZ"/>
    <n v="700486"/>
    <s v="TAPA CLICK NEGRA 18 PLG"/>
    <x v="4"/>
    <n v="9.2012999999999998"/>
    <n v="2"/>
    <s v="Tradicional"/>
    <n v="8000038"/>
    <s v="FERRETERIA RODRIQUEZ"/>
    <s v="CNIC"/>
    <s v="Centro Nicaragua"/>
    <n v="1"/>
    <n v="248.32"/>
    <n v="1"/>
    <n v="9.9239874991007984"/>
    <x v="2"/>
    <n v="8000038"/>
  </r>
  <r>
    <x v="2"/>
    <s v="#"/>
    <s v="Sin asignar"/>
    <s v="NI/5"/>
    <s v="Estelí"/>
    <n v="8000106"/>
    <s v="CONSTRUNICA"/>
    <n v="400063"/>
    <s v="NC BONIFICACION SOBRE VENTAS"/>
    <x v="0"/>
    <n v="9.2012999999999998"/>
    <n v="2"/>
    <s v="Tradicional"/>
    <n v="8000106"/>
    <s v="CONSTRUNICA"/>
    <s v="CNIC"/>
    <s v="Centro Nicaragua"/>
    <n v="-1"/>
    <n v="-13347.86"/>
    <n v="0"/>
    <n v="-533.44070465426705"/>
    <x v="2"/>
    <n v="8000106"/>
  </r>
  <r>
    <x v="2"/>
    <s v="#"/>
    <s v="Sin asignar"/>
    <s v="NI/5"/>
    <s v="Estelí"/>
    <n v="8000130"/>
    <s v="CARMEN MARIA MONTENEGRO"/>
    <n v="500021"/>
    <s v="SISTEMA MEJOR AGUA 2500 LTS TRICAPA"/>
    <x v="5"/>
    <n v="9.2012999999999998"/>
    <n v="2"/>
    <s v="Tradicional"/>
    <n v="8000130"/>
    <s v="CARMEN MARIA MONTENEGRO"/>
    <s v="CNIC"/>
    <s v="Centro Nicaragua"/>
    <n v="1"/>
    <n v="7114.3"/>
    <n v="39"/>
    <n v="284.31952426245493"/>
    <x v="2"/>
    <n v="8000130"/>
  </r>
  <r>
    <x v="2"/>
    <s v="#"/>
    <s v="Sin asignar"/>
    <s v="NI/7"/>
    <s v="Rivas"/>
    <n v="8000001"/>
    <s v="COMERCIAL LA ESPERANZA"/>
    <n v="300000"/>
    <s v="CARTUCHO DE REPUESTO FILTRO ESTANDAR"/>
    <x v="1"/>
    <n v="9.2012999999999998"/>
    <n v="2"/>
    <s v="Tradicional"/>
    <n v="8000001"/>
    <s v="COMERCIAL LA ESPERANZA"/>
    <s v="CNIC"/>
    <s v="Centro Nicaragua"/>
    <n v="18"/>
    <n v="2900.22"/>
    <n v="2"/>
    <n v="115.90587558248274"/>
    <x v="2"/>
    <n v="8000001"/>
  </r>
  <r>
    <x v="2"/>
    <s v="#"/>
    <s v="Sin asignar"/>
    <s v="NI/7"/>
    <s v="Rivas"/>
    <n v="8000001"/>
    <s v="COMERCIAL LA ESPERANZA"/>
    <n v="300002"/>
    <s v="CARTUCHO DE REPUESTO PURIFICADOR"/>
    <x v="8"/>
    <n v="9.2012999999999998"/>
    <n v="2"/>
    <s v="Tradicional"/>
    <n v="8000001"/>
    <s v="COMERCIAL LA ESPERANZA"/>
    <s v="CNIC"/>
    <s v="Centro Nicaragua"/>
    <n v="6"/>
    <n v="2695.32"/>
    <n v="0"/>
    <n v="107.7171471733101"/>
    <x v="2"/>
    <n v="8000001"/>
  </r>
  <r>
    <x v="2"/>
    <s v="#"/>
    <s v="Sin asignar"/>
    <s v="NI/7"/>
    <s v="Rivas"/>
    <n v="8000001"/>
    <s v="COMERCIAL LA ESPERANZA"/>
    <n v="300003"/>
    <s v="FILTRO ESTANDAR"/>
    <x v="1"/>
    <n v="9.2012999999999998"/>
    <n v="2"/>
    <s v="Tradicional"/>
    <n v="8000001"/>
    <s v="COMERCIAL LA ESPERANZA"/>
    <s v="CNIC"/>
    <s v="Centro Nicaragua"/>
    <n v="1"/>
    <n v="481.84"/>
    <n v="1"/>
    <n v="19.256500227797712"/>
    <x v="2"/>
    <n v="8000001"/>
  </r>
  <r>
    <x v="2"/>
    <s v="#"/>
    <s v="Sin asignar"/>
    <s v="NI/7"/>
    <s v="Rivas"/>
    <n v="8000001"/>
    <s v="COMERCIAL LA ESPERANZA"/>
    <n v="300008"/>
    <s v="PURIFICADOR SOBRE TARJA"/>
    <x v="8"/>
    <n v="9.2012999999999998"/>
    <n v="2"/>
    <s v="Tradicional"/>
    <n v="8000001"/>
    <s v="COMERCIAL LA ESPERANZA"/>
    <s v="CNIC"/>
    <s v="Centro Nicaragua"/>
    <n v="2"/>
    <n v="3129.76"/>
    <n v="0"/>
    <n v="125.07932955535485"/>
    <x v="2"/>
    <n v="8000001"/>
  </r>
  <r>
    <x v="2"/>
    <s v="#"/>
    <s v="Sin asignar"/>
    <s v="NI/7"/>
    <s v="Rivas"/>
    <n v="8000001"/>
    <s v="COMERCIAL LA ESPERANZA"/>
    <n v="310035"/>
    <s v="ELECTRONIVEL 5 MTS"/>
    <x v="2"/>
    <n v="9.2012999999999998"/>
    <n v="2"/>
    <s v="Tradicional"/>
    <n v="8000001"/>
    <s v="COMERCIAL LA ESPERANZA"/>
    <s v="CNIC"/>
    <s v="Centro Nicaragua"/>
    <n v="12"/>
    <n v="4206.1400000000003"/>
    <n v="0"/>
    <n v="168.09633045855281"/>
    <x v="2"/>
    <n v="8000001"/>
  </r>
  <r>
    <x v="2"/>
    <s v="#"/>
    <s v="Sin asignar"/>
    <s v="NI/7"/>
    <s v="Rivas"/>
    <n v="8000001"/>
    <s v="COMERCIAL LA ESPERANZA"/>
    <n v="310059"/>
    <s v="SISTEMA DE LLENADO LAT 3/4 PLG (BLISTER)"/>
    <x v="2"/>
    <n v="9.2012999999999998"/>
    <n v="2"/>
    <s v="Tradicional"/>
    <n v="8000001"/>
    <s v="COMERCIAL LA ESPERANZA"/>
    <s v="CNIC"/>
    <s v="Centro Nicaragua"/>
    <n v="12"/>
    <n v="3853.77"/>
    <n v="0"/>
    <n v="154.01403553644363"/>
    <x v="2"/>
    <n v="8000001"/>
  </r>
  <r>
    <x v="2"/>
    <s v="#"/>
    <s v="Sin asignar"/>
    <s v="NI/7"/>
    <s v="Rivas"/>
    <n v="8000001"/>
    <s v="COMERCIAL LA ESPERANZA"/>
    <n v="320010"/>
    <s v="SISTEMA HIDRONEUMATICO 1/2 HP CONSTRUCT"/>
    <x v="3"/>
    <n v="9.2012999999999998"/>
    <n v="2"/>
    <s v="Tradicional"/>
    <n v="8000001"/>
    <s v="COMERCIAL LA ESPERANZA"/>
    <s v="CNIC"/>
    <s v="Centro Nicaragua"/>
    <n v="6"/>
    <n v="19350.810000000001"/>
    <n v="0"/>
    <n v="773.34566904588723"/>
    <x v="2"/>
    <n v="8000001"/>
  </r>
  <r>
    <x v="2"/>
    <s v="#"/>
    <s v="Sin asignar"/>
    <s v="NI/7"/>
    <s v="Rivas"/>
    <n v="8000001"/>
    <s v="COMERCIAL LA ESPERANZA"/>
    <n v="400063"/>
    <s v="NC BONIFICACION SOBRE VENTAS"/>
    <x v="0"/>
    <n v="9.2012999999999998"/>
    <n v="2"/>
    <s v="Tradicional"/>
    <n v="8000001"/>
    <s v="COMERCIAL LA ESPERANZA"/>
    <s v="CNIC"/>
    <s v="Centro Nicaragua"/>
    <n v="-1"/>
    <n v="-2620.0500000000002"/>
    <n v="0"/>
    <n v="-104.7090183916682"/>
    <x v="2"/>
    <n v="8000001"/>
  </r>
  <r>
    <x v="2"/>
    <s v="#"/>
    <s v="Sin asignar"/>
    <s v="NI/7"/>
    <s v="Rivas"/>
    <n v="8000001"/>
    <s v="COMERCIAL LA ESPERANZA"/>
    <n v="400065"/>
    <s v="NC DIFERENCIA EN DESCUENTO"/>
    <x v="0"/>
    <n v="9.2012999999999998"/>
    <n v="2"/>
    <s v="Tradicional"/>
    <n v="8000001"/>
    <s v="COMERCIAL LA ESPERANZA"/>
    <s v="CNIC"/>
    <s v="Centro Nicaragua"/>
    <n v="-4"/>
    <n v="-4561.22"/>
    <n v="0"/>
    <n v="-182.2869292068643"/>
    <x v="2"/>
    <n v="8000001"/>
  </r>
  <r>
    <x v="2"/>
    <s v="#"/>
    <s v="Sin asignar"/>
    <s v="NI/7"/>
    <s v="Rivas"/>
    <n v="8000032"/>
    <s v="FERRETERIA MIGUEL MORA"/>
    <n v="300003"/>
    <s v="FILTRO ESTANDAR"/>
    <x v="1"/>
    <n v="9.2012999999999998"/>
    <n v="2"/>
    <s v="Tradicional"/>
    <n v="8000032"/>
    <s v="FERRETERIA MIGUEL MORA"/>
    <s v="CNIC"/>
    <s v="Centro Nicaragua"/>
    <n v="3"/>
    <n v="1430.13"/>
    <n v="3"/>
    <n v="57.154446851196141"/>
    <x v="2"/>
    <n v="8000032"/>
  </r>
  <r>
    <x v="2"/>
    <s v="#"/>
    <s v="Sin asignar"/>
    <s v="NI/7"/>
    <s v="Rivas"/>
    <n v="8000032"/>
    <s v="FERRETERIA MIGUEL MORA"/>
    <n v="310035"/>
    <s v="ELECTRONIVEL 5 MTS"/>
    <x v="2"/>
    <n v="9.2012999999999998"/>
    <n v="2"/>
    <s v="Tradicional"/>
    <n v="8000032"/>
    <s v="FERRETERIA MIGUEL MORA"/>
    <s v="CNIC"/>
    <s v="Centro Nicaragua"/>
    <n v="4"/>
    <n v="1383.8"/>
    <n v="0"/>
    <n v="55.302891032762901"/>
    <x v="2"/>
    <n v="8000032"/>
  </r>
  <r>
    <x v="2"/>
    <s v="#"/>
    <s v="Sin asignar"/>
    <s v="NI/7"/>
    <s v="Rivas"/>
    <n v="8000032"/>
    <s v="FERRETERIA MIGUEL MORA"/>
    <n v="400065"/>
    <s v="NC DIFERENCIA EN DESCUENTO"/>
    <x v="0"/>
    <n v="9.2012999999999998"/>
    <n v="2"/>
    <s v="Tradicional"/>
    <n v="8000032"/>
    <s v="FERRETERIA MIGUEL MORA"/>
    <s v="CNIC"/>
    <s v="Centro Nicaragua"/>
    <n v="-1"/>
    <n v="-917.23"/>
    <n v="0"/>
    <n v="-36.656648895780542"/>
    <x v="2"/>
    <n v="8000032"/>
  </r>
  <r>
    <x v="2"/>
    <s v="#"/>
    <s v="Sin asignar"/>
    <s v="NI/7"/>
    <s v="Rivas"/>
    <n v="8000032"/>
    <s v="FERRETERIA MIGUEL MORA"/>
    <n v="500023"/>
    <s v="SISTEMA MEJOR AGUA 450 LTS TRICAPA"/>
    <x v="5"/>
    <n v="9.2012999999999998"/>
    <n v="2"/>
    <s v="Tradicional"/>
    <n v="8000032"/>
    <s v="FERRETERIA MIGUEL MORA"/>
    <s v="CNIC"/>
    <s v="Centro Nicaragua"/>
    <n v="2"/>
    <n v="3663.98"/>
    <n v="21"/>
    <n v="146.42917089624413"/>
    <x v="2"/>
    <n v="8000032"/>
  </r>
  <r>
    <x v="2"/>
    <s v="#"/>
    <s v="Sin asignar"/>
    <s v="NI/7"/>
    <s v="Rivas"/>
    <n v="8000032"/>
    <s v="FERRETERIA MIGUEL MORA"/>
    <n v="500027"/>
    <s v="SISTEMA MEJOR AGUA 750 LTS TRICAPA"/>
    <x v="5"/>
    <n v="9.2012999999999998"/>
    <n v="2"/>
    <s v="Tradicional"/>
    <n v="8000032"/>
    <s v="FERRETERIA MIGUEL MORA"/>
    <s v="CNIC"/>
    <s v="Centro Nicaragua"/>
    <n v="2"/>
    <n v="5304.12"/>
    <n v="30"/>
    <n v="211.97656481044831"/>
    <x v="2"/>
    <n v="8000032"/>
  </r>
  <r>
    <x v="2"/>
    <s v="#"/>
    <s v="Sin asignar"/>
    <s v="NI/7"/>
    <s v="Rivas"/>
    <n v="8000032"/>
    <s v="FERRETERIA MIGUEL MORA"/>
    <n v="700486"/>
    <s v="TAPA CLICK NEGRA 18 PLG"/>
    <x v="4"/>
    <n v="9.2012999999999998"/>
    <n v="2"/>
    <s v="Tradicional"/>
    <n v="8000032"/>
    <s v="FERRETERIA MIGUEL MORA"/>
    <s v="CNIC"/>
    <s v="Centro Nicaragua"/>
    <n v="1"/>
    <n v="247.63"/>
    <n v="1"/>
    <n v="9.8964119861562931"/>
    <x v="2"/>
    <n v="8000032"/>
  </r>
  <r>
    <x v="2"/>
    <s v="#"/>
    <s v="Sin asignar"/>
    <s v="NI/7"/>
    <s v="Rivas"/>
    <n v="8000085"/>
    <s v="SOLBRITT AREAS"/>
    <n v="400065"/>
    <s v="NC DIFERENCIA EN DESCUENTO"/>
    <x v="0"/>
    <n v="9.2012999999999998"/>
    <n v="2"/>
    <s v="Tradicional"/>
    <n v="8000085"/>
    <s v="SOLBRITT AREAS"/>
    <s v="CNIC"/>
    <s v="Centro Nicaragua"/>
    <n v="-1"/>
    <n v="-3130.12"/>
    <n v="0"/>
    <n v="-125.09371677949979"/>
    <x v="2"/>
    <n v="8000085"/>
  </r>
  <r>
    <x v="2"/>
    <s v="#"/>
    <s v="Sin asignar"/>
    <s v="NI/7"/>
    <s v="Rivas"/>
    <n v="8000085"/>
    <s v="SOLBRITT AREAS"/>
    <n v="500019"/>
    <s v="SISTEMA MEJOR AGUA 1100 LTS TRICAPA"/>
    <x v="5"/>
    <n v="9.2012999999999998"/>
    <n v="2"/>
    <s v="Tradicional"/>
    <n v="8000085"/>
    <s v="SOLBRITT AREAS"/>
    <s v="CNIC"/>
    <s v="Centro Nicaragua"/>
    <n v="5"/>
    <n v="17016.73"/>
    <n v="95"/>
    <n v="680.0653020118134"/>
    <x v="2"/>
    <n v="8000085"/>
  </r>
  <r>
    <x v="2"/>
    <s v="#"/>
    <s v="Sin asignar"/>
    <s v="NI/7"/>
    <s v="Rivas"/>
    <n v="8000085"/>
    <s v="SOLBRITT AREAS"/>
    <n v="500021"/>
    <s v="SISTEMA MEJOR AGUA 2500 LTS TRICAPA"/>
    <x v="5"/>
    <n v="9.2012999999999998"/>
    <n v="2"/>
    <s v="Tradicional"/>
    <n v="8000085"/>
    <s v="SOLBRITT AREAS"/>
    <s v="CNIC"/>
    <s v="Centro Nicaragua"/>
    <n v="3"/>
    <n v="21325.74"/>
    <n v="116"/>
    <n v="852.27278176978848"/>
    <x v="2"/>
    <n v="8000085"/>
  </r>
  <r>
    <x v="2"/>
    <s v="#"/>
    <s v="Sin asignar"/>
    <s v="NI/7"/>
    <s v="Rivas"/>
    <n v="8000085"/>
    <s v="SOLBRITT AREAS"/>
    <n v="500023"/>
    <s v="SISTEMA MEJOR AGUA 450 LTS TRICAPA"/>
    <x v="5"/>
    <n v="9.2012999999999998"/>
    <n v="2"/>
    <s v="Tradicional"/>
    <n v="8000085"/>
    <s v="SOLBRITT AREAS"/>
    <s v="CNIC"/>
    <s v="Centro Nicaragua"/>
    <n v="2"/>
    <n v="3660.3"/>
    <n v="21"/>
    <n v="146.28210149387343"/>
    <x v="2"/>
    <n v="8000085"/>
  </r>
  <r>
    <x v="2"/>
    <s v="#"/>
    <s v="Sin asignar"/>
    <s v="NI/7"/>
    <s v="Rivas"/>
    <n v="8000085"/>
    <s v="SOLBRITT AREAS"/>
    <n v="500027"/>
    <s v="SISTEMA MEJOR AGUA 750 LTS TRICAPA"/>
    <x v="5"/>
    <n v="9.2012999999999998"/>
    <n v="2"/>
    <s v="Tradicional"/>
    <n v="8000085"/>
    <s v="SOLBRITT AREAS"/>
    <s v="CNIC"/>
    <s v="Centro Nicaragua"/>
    <n v="5"/>
    <n v="13285.53"/>
    <n v="75"/>
    <n v="530.94971665161336"/>
    <x v="2"/>
    <n v="8000085"/>
  </r>
  <r>
    <x v="2"/>
    <s v="#"/>
    <s v="Sin asignar"/>
    <s v="NI/7"/>
    <s v="Rivas"/>
    <n v="8000085"/>
    <s v="SOLBRITT AREAS"/>
    <n v="520017"/>
    <s v="Fosa Septica 1100 Lts.  Terminada"/>
    <x v="7"/>
    <n v="9.2012999999999998"/>
    <n v="2"/>
    <s v="Tradicional"/>
    <n v="8000085"/>
    <s v="SOLBRITT AREAS"/>
    <s v="CNIC"/>
    <s v="Centro Nicaragua"/>
    <n v="2"/>
    <n v="9647.86"/>
    <n v="52"/>
    <n v="385.57201205329665"/>
    <x v="2"/>
    <n v="8000085"/>
  </r>
  <r>
    <x v="2"/>
    <s v="#"/>
    <s v="Sin asignar"/>
    <s v="NI/7"/>
    <s v="Rivas"/>
    <n v="8000085"/>
    <s v="SOLBRITT AREAS"/>
    <n v="550333"/>
    <s v="TANQUE BICAPA 10000 LTS. TERMINADO"/>
    <x v="6"/>
    <n v="9.2012999999999998"/>
    <n v="2"/>
    <s v="Tradicional"/>
    <n v="8000085"/>
    <s v="SOLBRITT AREAS"/>
    <s v="CNIC"/>
    <s v="Centro Nicaragua"/>
    <n v="1"/>
    <n v="34600.449999999997"/>
    <n v="190"/>
    <n v="1382.7900824068226"/>
    <x v="2"/>
    <n v="8000085"/>
  </r>
  <r>
    <x v="3"/>
    <s v="#"/>
    <s v="Sin asignar"/>
    <s v="HN/07"/>
    <s v="El Paraiso"/>
    <n v="6000091"/>
    <s v="FERRETERIA LA CASA DEL SOLDADOR"/>
    <n v="300000"/>
    <s v="CARTUCHO DE REPUESTO FILTRO ESTANDAR"/>
    <x v="1"/>
    <n v="9.2012999999999998"/>
    <n v="2"/>
    <s v="Tradicional"/>
    <n v="6000091"/>
    <s v="FERRETERIA LA CASA DEL SOLDADOR"/>
    <s v="CHON"/>
    <s v="Centro Honduras"/>
    <n v="12"/>
    <n v="1507.93"/>
    <n v="1"/>
    <n v="72.880659629586674"/>
    <x v="0"/>
    <n v="6000091"/>
  </r>
  <r>
    <x v="3"/>
    <s v="#"/>
    <s v="Sin asignar"/>
    <s v="HN/08"/>
    <s v="Fco. Morazan"/>
    <n v="6000033"/>
    <s v="COMERCIAL Y FERRETERIA SANTA EDUVIG"/>
    <n v="320024"/>
    <s v="TANQUE HIDRONEUMATICO CON ACC 3/4 HP TER"/>
    <x v="3"/>
    <n v="9.2012999999999998"/>
    <n v="2"/>
    <s v="Tradicional"/>
    <n v="6000033"/>
    <s v="COMERCIAL Y FERRETERIA SANTA EDUVIG"/>
    <s v="CHON"/>
    <s v="Centro Honduras"/>
    <n v="1"/>
    <n v="3661.6"/>
    <n v="0"/>
    <n v="176.97096237868769"/>
    <x v="0"/>
    <n v="6000033"/>
  </r>
  <r>
    <x v="3"/>
    <s v="#"/>
    <s v="Sin asignar"/>
    <s v="HN/08"/>
    <s v="Fco. Morazan"/>
    <n v="6000033"/>
    <s v="COMERCIAL Y FERRETERIA SANTA EDUVIG"/>
    <n v="500122"/>
    <s v="Sistema Mejor Agua 1700 lts BICAPA"/>
    <x v="5"/>
    <n v="9.2012999999999998"/>
    <n v="2"/>
    <s v="Tradicional"/>
    <n v="6000033"/>
    <s v="COMERCIAL Y FERRETERIA SANTA EDUVIG"/>
    <s v="CHON"/>
    <s v="Centro Honduras"/>
    <n v="1"/>
    <n v="4628.13"/>
    <n v="28"/>
    <n v="223.68489734369564"/>
    <x v="0"/>
    <n v="6000033"/>
  </r>
  <r>
    <x v="3"/>
    <s v="#"/>
    <s v="Sin asignar"/>
    <s v="HN/08"/>
    <s v="Fco. Morazan"/>
    <n v="6000143"/>
    <s v="INDUSTRIAL FERRETERA  S.A. DE C.V."/>
    <n v="500021"/>
    <s v="SISTEMA MEJOR AGUA 2500 LTS TRICAPA"/>
    <x v="5"/>
    <n v="9.2012999999999998"/>
    <n v="2"/>
    <s v="Tradicional"/>
    <n v="6000143"/>
    <s v="INDUSTRIAL FERRETERA  S.A. DE C.V."/>
    <s v="CHON"/>
    <s v="Centro Honduras"/>
    <n v="1"/>
    <n v="5959.7"/>
    <n v="39"/>
    <n v="288.04179716196882"/>
    <x v="0"/>
    <n v="6000143"/>
  </r>
  <r>
    <x v="3"/>
    <s v="#"/>
    <s v="Sin asignar"/>
    <s v="HN/08"/>
    <s v="Fco. Morazan"/>
    <n v="6000143"/>
    <s v="INDUSTRIAL FERRETERA  S.A. DE C.V."/>
    <n v="520000"/>
    <s v="BIODIGESTOR AUTOLIMPIABLE 1300 LTS"/>
    <x v="10"/>
    <n v="9.2012999999999998"/>
    <n v="2"/>
    <s v="Tradicional"/>
    <n v="6000143"/>
    <s v="INDUSTRIAL FERRETERA  S.A. DE C.V."/>
    <s v="CHON"/>
    <s v="Centro Honduras"/>
    <n v="1"/>
    <n v="8393.14"/>
    <n v="35"/>
    <n v="405.65382979546064"/>
    <x v="0"/>
    <n v="6000143"/>
  </r>
  <r>
    <x v="3"/>
    <s v="#"/>
    <s v="Sin asignar"/>
    <s v="HN/08"/>
    <s v="Fco. Morazan"/>
    <n v="6000155"/>
    <s v="LARACH Y CIA S. DE R.L. DE C.V"/>
    <n v="300000"/>
    <s v="CARTUCHO DE REPUESTO FILTRO ESTANDAR"/>
    <x v="1"/>
    <n v="9.2012999999999998"/>
    <n v="2"/>
    <s v="Tradicional"/>
    <n v="6000155"/>
    <s v="LARACH Y CIA S. DE R.L. DE C.V"/>
    <s v="CHON"/>
    <s v="Centro Honduras"/>
    <n v="120"/>
    <n v="13585.95"/>
    <n v="14"/>
    <n v="656.63061129799325"/>
    <x v="0"/>
    <n v="6000155"/>
  </r>
  <r>
    <x v="3"/>
    <s v="#"/>
    <s v="Sin asignar"/>
    <s v="HN/08"/>
    <s v="Fco. Morazan"/>
    <n v="6000155"/>
    <s v="LARACH Y CIA S. DE R.L. DE C.V"/>
    <n v="300001"/>
    <s v="CARTUCHO  FILTRO JUMBO"/>
    <x v="1"/>
    <n v="9.2012999999999998"/>
    <n v="2"/>
    <s v="Tradicional"/>
    <n v="6000155"/>
    <s v="LARACH Y CIA S. DE R.L. DE C.V"/>
    <s v="CHON"/>
    <s v="Centro Honduras"/>
    <n v="11"/>
    <n v="5657.47"/>
    <n v="5"/>
    <n v="273.43453968990451"/>
    <x v="0"/>
    <n v="6000155"/>
  </r>
  <r>
    <x v="3"/>
    <s v="#"/>
    <s v="Sin asignar"/>
    <s v="HN/08"/>
    <s v="Fco. Morazan"/>
    <n v="6000155"/>
    <s v="LARACH Y CIA S. DE R.L. DE C.V"/>
    <n v="300002"/>
    <s v="CARTUCHO DE REPUESTO PURIFICADOR"/>
    <x v="8"/>
    <n v="9.2012999999999998"/>
    <n v="2"/>
    <s v="Tradicional"/>
    <n v="6000155"/>
    <s v="LARACH Y CIA S. DE R.L. DE C.V"/>
    <s v="CHON"/>
    <s v="Centro Honduras"/>
    <n v="12"/>
    <n v="3578.78"/>
    <n v="0"/>
    <n v="172.96813981363337"/>
    <x v="0"/>
    <n v="6000155"/>
  </r>
  <r>
    <x v="3"/>
    <s v="#"/>
    <s v="Sin asignar"/>
    <s v="HN/08"/>
    <s v="Fco. Morazan"/>
    <n v="6000155"/>
    <s v="LARACH Y CIA S. DE R.L. DE C.V"/>
    <n v="300003"/>
    <s v="FILTRO ESTANDAR"/>
    <x v="1"/>
    <n v="9.2012999999999998"/>
    <n v="2"/>
    <s v="Tradicional"/>
    <n v="6000155"/>
    <s v="LARACH Y CIA S. DE R.L. DE C.V"/>
    <s v="CHON"/>
    <s v="Centro Honduras"/>
    <n v="36"/>
    <n v="12221.53"/>
    <n v="35"/>
    <n v="590.68601863666242"/>
    <x v="0"/>
    <n v="6000155"/>
  </r>
  <r>
    <x v="3"/>
    <s v="#"/>
    <s v="Sin asignar"/>
    <s v="HN/08"/>
    <s v="Fco. Morazan"/>
    <n v="6000155"/>
    <s v="LARACH Y CIA S. DE R.L. DE C.V"/>
    <n v="300008"/>
    <s v="PURIFICADOR SOBRE TARJA"/>
    <x v="8"/>
    <n v="9.2012999999999998"/>
    <n v="2"/>
    <s v="Tradicional"/>
    <n v="6000155"/>
    <s v="LARACH Y CIA S. DE R.L. DE C.V"/>
    <s v="CHON"/>
    <s v="Centro Honduras"/>
    <n v="12"/>
    <n v="12568.11"/>
    <n v="0"/>
    <n v="607.43678227583814"/>
    <x v="0"/>
    <n v="6000155"/>
  </r>
  <r>
    <x v="3"/>
    <s v="#"/>
    <s v="Sin asignar"/>
    <s v="HN/08"/>
    <s v="Fco. Morazan"/>
    <n v="6000155"/>
    <s v="LARACH Y CIA S. DE R.L. DE C.V"/>
    <n v="310035"/>
    <s v="ELECTRONIVEL 5 MTS"/>
    <x v="2"/>
    <n v="9.2012999999999998"/>
    <n v="2"/>
    <s v="Tradicional"/>
    <n v="6000155"/>
    <s v="LARACH Y CIA S. DE R.L. DE C.V"/>
    <s v="CHON"/>
    <s v="Centro Honduras"/>
    <n v="72"/>
    <n v="17770.02"/>
    <n v="0"/>
    <n v="858.85338127827401"/>
    <x v="0"/>
    <n v="6000155"/>
  </r>
  <r>
    <x v="3"/>
    <s v="#"/>
    <s v="Sin asignar"/>
    <s v="HN/08"/>
    <s v="Fco. Morazan"/>
    <n v="6000155"/>
    <s v="LARACH Y CIA S. DE R.L. DE C.V"/>
    <n v="310054"/>
    <s v="MULTICONECTOR C/VALV-TUERCA UNION INTEG"/>
    <x v="2"/>
    <n v="9.2012999999999998"/>
    <n v="2"/>
    <s v="Tradicional"/>
    <n v="6000155"/>
    <s v="LARACH Y CIA S. DE R.L. DE C.V"/>
    <s v="CHON"/>
    <s v="Centro Honduras"/>
    <n v="12"/>
    <n v="2079.73"/>
    <n v="0"/>
    <n v="100.51666473340293"/>
    <x v="0"/>
    <n v="6000155"/>
  </r>
  <r>
    <x v="3"/>
    <s v="#"/>
    <s v="Sin asignar"/>
    <s v="HN/08"/>
    <s v="Fco. Morazan"/>
    <n v="6000155"/>
    <s v="LARACH Y CIA S. DE R.L. DE C.V"/>
    <n v="310059"/>
    <s v="SISTEMA DE LLENADO LAT 3/4 PLG (BLISTER)"/>
    <x v="2"/>
    <n v="9.2012999999999998"/>
    <n v="2"/>
    <s v="Tradicional"/>
    <n v="6000155"/>
    <s v="LARACH Y CIA S. DE R.L. DE C.V"/>
    <s v="CHON"/>
    <s v="Centro Honduras"/>
    <n v="96"/>
    <n v="21721.64"/>
    <n v="0"/>
    <n v="1049.8414723736612"/>
    <x v="0"/>
    <n v="6000155"/>
  </r>
  <r>
    <x v="3"/>
    <s v="#"/>
    <s v="Sin asignar"/>
    <s v="HN/08"/>
    <s v="Fco. Morazan"/>
    <n v="6000155"/>
    <s v="LARACH Y CIA S. DE R.L. DE C.V"/>
    <n v="320000"/>
    <s v="BOMBA CENTRIFUGA 1 HP"/>
    <x v="3"/>
    <n v="9.2012999999999998"/>
    <n v="2"/>
    <s v="Tradicional"/>
    <n v="6000155"/>
    <s v="LARACH Y CIA S. DE R.L. DE C.V"/>
    <s v="CHON"/>
    <s v="Centro Honduras"/>
    <n v="1"/>
    <n v="2295.41"/>
    <n v="0"/>
    <n v="110.94082279704597"/>
    <x v="0"/>
    <n v="6000155"/>
  </r>
  <r>
    <x v="3"/>
    <s v="#"/>
    <s v="Sin asignar"/>
    <s v="HN/08"/>
    <s v="Fco. Morazan"/>
    <n v="6000155"/>
    <s v="LARACH Y CIA S. DE R.L. DE C.V"/>
    <n v="320003"/>
    <s v="BOMBA PERIFERICA 1/2 HP"/>
    <x v="3"/>
    <n v="9.2012999999999998"/>
    <n v="2"/>
    <s v="Tradicional"/>
    <n v="6000155"/>
    <s v="LARACH Y CIA S. DE R.L. DE C.V"/>
    <s v="CHON"/>
    <s v="Centro Honduras"/>
    <n v="2"/>
    <n v="2013.97"/>
    <n v="0"/>
    <n v="97.338379151683867"/>
    <x v="0"/>
    <n v="6000155"/>
  </r>
  <r>
    <x v="3"/>
    <s v="#"/>
    <s v="Sin asignar"/>
    <s v="HN/08"/>
    <s v="Fco. Morazan"/>
    <n v="6000155"/>
    <s v="LARACH Y CIA S. DE R.L. DE C.V"/>
    <n v="320009"/>
    <s v="HIDRONEUMATICO 3/4 HP C/TANQUE DE 24 L"/>
    <x v="3"/>
    <n v="9.2012999999999998"/>
    <n v="2"/>
    <s v="Tradicional"/>
    <n v="6000155"/>
    <s v="LARACH Y CIA S. DE R.L. DE C.V"/>
    <s v="CHON"/>
    <s v="Centro Honduras"/>
    <n v="2"/>
    <n v="6236.91"/>
    <n v="0"/>
    <n v="301.43979816726596"/>
    <x v="0"/>
    <n v="6000155"/>
  </r>
  <r>
    <x v="3"/>
    <s v="#"/>
    <s v="Sin asignar"/>
    <s v="HN/08"/>
    <s v="Fco. Morazan"/>
    <n v="6000155"/>
    <s v="LARACH Y CIA S. DE R.L. DE C.V"/>
    <n v="320010"/>
    <s v="SISTEMA HIDRONEUMATICO 1/2 HP CONSTRUCT"/>
    <x v="3"/>
    <n v="9.2012999999999998"/>
    <n v="2"/>
    <s v="Tradicional"/>
    <n v="6000155"/>
    <s v="LARACH Y CIA S. DE R.L. DE C.V"/>
    <s v="CHON"/>
    <s v="Centro Honduras"/>
    <n v="3"/>
    <n v="7146.39"/>
    <n v="0"/>
    <n v="345.39641572903378"/>
    <x v="0"/>
    <n v="6000155"/>
  </r>
  <r>
    <x v="3"/>
    <s v="#"/>
    <s v="Sin asignar"/>
    <s v="HN/08"/>
    <s v="Fco. Morazan"/>
    <n v="6000155"/>
    <s v="LARACH Y CIA S. DE R.L. DE C.V"/>
    <n v="320024"/>
    <s v="TANQUE HIDRONEUMATICO CON ACC 3/4 HP TER"/>
    <x v="3"/>
    <n v="9.2012999999999998"/>
    <n v="2"/>
    <s v="Tradicional"/>
    <n v="6000155"/>
    <s v="LARACH Y CIA S. DE R.L. DE C.V"/>
    <s v="CHON"/>
    <s v="Centro Honduras"/>
    <n v="3"/>
    <n v="9355.36"/>
    <n v="0"/>
    <n v="452.15945559293203"/>
    <x v="0"/>
    <n v="6000155"/>
  </r>
  <r>
    <x v="3"/>
    <s v="#"/>
    <s v="Sin asignar"/>
    <s v="HN/08"/>
    <s v="Fco. Morazan"/>
    <n v="6000155"/>
    <s v="LARACH Y CIA S. DE R.L. DE C.V"/>
    <n v="500021"/>
    <s v="SISTEMA MEJOR AGUA 2500 LTS TRICAPA"/>
    <x v="5"/>
    <n v="9.2012999999999998"/>
    <n v="2"/>
    <s v="Tradicional"/>
    <n v="6000155"/>
    <s v="LARACH Y CIA S. DE R.L. DE C.V"/>
    <s v="CHON"/>
    <s v="Centro Honduras"/>
    <n v="3"/>
    <n v="17859.97"/>
    <n v="116"/>
    <n v="863.20080810424167"/>
    <x v="0"/>
    <n v="6000155"/>
  </r>
  <r>
    <x v="3"/>
    <s v="#"/>
    <s v="Sin asignar"/>
    <s v="HN/08"/>
    <s v="Fco. Morazan"/>
    <n v="6000155"/>
    <s v="LARACH Y CIA S. DE R.L. DE C.V"/>
    <n v="500023"/>
    <s v="SISTEMA MEJOR AGUA 450 LTS TRICAPA"/>
    <x v="5"/>
    <n v="9.2012999999999998"/>
    <n v="2"/>
    <s v="Tradicional"/>
    <n v="6000155"/>
    <s v="LARACH Y CIA S. DE R.L. DE C.V"/>
    <s v="CHON"/>
    <s v="Centro Honduras"/>
    <n v="12"/>
    <n v="18817.009999999998"/>
    <n v="126"/>
    <n v="909.4560762479216"/>
    <x v="0"/>
    <n v="6000155"/>
  </r>
  <r>
    <x v="3"/>
    <s v="#"/>
    <s v="Sin asignar"/>
    <s v="HN/08"/>
    <s v="Fco. Morazan"/>
    <n v="6000155"/>
    <s v="LARACH Y CIA S. DE R.L. DE C.V"/>
    <n v="500027"/>
    <s v="SISTEMA MEJOR AGUA 750 LTS TRICAPA"/>
    <x v="5"/>
    <n v="9.2012999999999998"/>
    <n v="2"/>
    <s v="Tradicional"/>
    <n v="6000155"/>
    <s v="LARACH Y CIA S. DE R.L. DE C.V"/>
    <s v="CHON"/>
    <s v="Centro Honduras"/>
    <n v="15"/>
    <n v="34579.269999999997"/>
    <n v="225"/>
    <n v="1671.2712175695005"/>
    <x v="0"/>
    <n v="6000155"/>
  </r>
  <r>
    <x v="3"/>
    <s v="#"/>
    <s v="Sin asignar"/>
    <s v="HN/08"/>
    <s v="Fco. Morazan"/>
    <n v="6000155"/>
    <s v="LARACH Y CIA S. DE R.L. DE C.V"/>
    <n v="500122"/>
    <s v="Sistema Mejor Agua 1700 lts BICAPA"/>
    <x v="5"/>
    <n v="9.2012999999999998"/>
    <n v="2"/>
    <s v="Tradicional"/>
    <n v="6000155"/>
    <s v="LARACH Y CIA S. DE R.L. DE C.V"/>
    <s v="CHON"/>
    <s v="Centro Honduras"/>
    <n v="5"/>
    <n v="20744.95"/>
    <n v="138"/>
    <n v="1002.6364884197502"/>
    <x v="0"/>
    <n v="6000155"/>
  </r>
  <r>
    <x v="3"/>
    <s v="#"/>
    <s v="Sin asignar"/>
    <s v="HN/08"/>
    <s v="Fco. Morazan"/>
    <n v="6000308"/>
    <s v="COOPERATIVA DE AHORRO Y CREDITO"/>
    <n v="300000"/>
    <s v="CARTUCHO DE REPUESTO FILTRO ESTANDAR"/>
    <x v="1"/>
    <n v="9.2012999999999998"/>
    <n v="2"/>
    <s v="Tradicional"/>
    <n v="6000308"/>
    <s v="COOPERATIVA DE AHORRO Y CREDITO"/>
    <s v="CHON"/>
    <s v="Centro Honduras"/>
    <n v="6"/>
    <n v="759.35"/>
    <n v="1"/>
    <n v="36.70059544523064"/>
    <x v="0"/>
    <n v="6000308"/>
  </r>
  <r>
    <x v="3"/>
    <s v="#"/>
    <s v="Sin asignar"/>
    <s v="HN/08"/>
    <s v="Fco. Morazan"/>
    <n v="6000308"/>
    <s v="COOPERATIVA DE AHORRO Y CREDITO"/>
    <n v="300002"/>
    <s v="CARTUCHO DE REPUESTO PURIFICADOR"/>
    <x v="8"/>
    <n v="9.2012999999999998"/>
    <n v="2"/>
    <s v="Tradicional"/>
    <n v="6000308"/>
    <s v="COOPERATIVA DE AHORRO Y CREDITO"/>
    <s v="CHON"/>
    <s v="Centro Honduras"/>
    <n v="6"/>
    <n v="1999.9"/>
    <n v="0"/>
    <n v="96.658353632602569"/>
    <x v="0"/>
    <n v="6000308"/>
  </r>
  <r>
    <x v="3"/>
    <s v="#"/>
    <s v="Sin asignar"/>
    <s v="HN/08"/>
    <s v="Fco. Morazan"/>
    <n v="6000308"/>
    <s v="COOPERATIVA DE AHORRO Y CREDITO"/>
    <n v="500019"/>
    <s v="SISTEMA MEJOR AGUA 1100 LTS TRICAPA"/>
    <x v="5"/>
    <n v="9.2012999999999998"/>
    <n v="2"/>
    <s v="Tradicional"/>
    <n v="6000308"/>
    <s v="COOPERATIVA DE AHORRO Y CREDITO"/>
    <s v="CHON"/>
    <s v="Centro Honduras"/>
    <n v="6"/>
    <n v="20627.7"/>
    <n v="114"/>
    <n v="996.96960909407267"/>
    <x v="0"/>
    <n v="6000308"/>
  </r>
  <r>
    <x v="3"/>
    <s v="#"/>
    <s v="Sin asignar"/>
    <s v="HN/08"/>
    <s v="Fco. Morazan"/>
    <n v="6000308"/>
    <s v="COOPERATIVA DE AHORRO Y CREDITO"/>
    <n v="500021"/>
    <s v="SISTEMA MEJOR AGUA 2500 LTS TRICAPA"/>
    <x v="5"/>
    <n v="9.2012999999999998"/>
    <n v="2"/>
    <s v="Tradicional"/>
    <n v="6000308"/>
    <s v="COOPERATIVA DE AHORRO Y CREDITO"/>
    <s v="CHON"/>
    <s v="Centro Honduras"/>
    <n v="1"/>
    <n v="6653.8"/>
    <n v="39"/>
    <n v="321.58875613811239"/>
    <x v="0"/>
    <n v="6000308"/>
  </r>
  <r>
    <x v="3"/>
    <s v="#"/>
    <s v="Sin asignar"/>
    <s v="HN/08"/>
    <s v="Fco. Morazan"/>
    <n v="6000308"/>
    <s v="COOPERATIVA DE AHORRO Y CREDITO"/>
    <n v="500027"/>
    <s v="SISTEMA MEJOR AGUA 750 LTS TRICAPA"/>
    <x v="5"/>
    <n v="9.2012999999999998"/>
    <n v="2"/>
    <s v="Tradicional"/>
    <n v="6000308"/>
    <s v="COOPERATIVA DE AHORRO Y CREDITO"/>
    <s v="CHON"/>
    <s v="Centro Honduras"/>
    <n v="5"/>
    <n v="12882.44"/>
    <n v="75"/>
    <n v="622.62885202799362"/>
    <x v="0"/>
    <n v="6000308"/>
  </r>
  <r>
    <x v="3"/>
    <s v="#"/>
    <s v="Sin asignar"/>
    <s v="HN/2"/>
    <s v="Choluteca"/>
    <n v="6000085"/>
    <s v="FERRETERIA HERCO"/>
    <n v="300000"/>
    <s v="CARTUCHO DE REPUESTO FILTRO ESTANDAR"/>
    <x v="1"/>
    <n v="9.2012999999999998"/>
    <n v="2"/>
    <s v="Tradicional"/>
    <n v="6000085"/>
    <s v="FERRETERIA HERCO"/>
    <s v="CHON"/>
    <s v="Centro Honduras"/>
    <n v="6"/>
    <n v="679.84"/>
    <n v="1"/>
    <n v="32.857750454316978"/>
    <x v="0"/>
    <n v="6000085"/>
  </r>
  <r>
    <x v="3"/>
    <s v="#"/>
    <s v="Sin asignar"/>
    <s v="HN/2"/>
    <s v="Choluteca"/>
    <n v="6000085"/>
    <s v="FERRETERIA HERCO"/>
    <n v="400065"/>
    <s v="NC DIFERENCIA EN DESCUENTO"/>
    <x v="0"/>
    <n v="9.2012999999999998"/>
    <n v="2"/>
    <s v="Tradicional"/>
    <n v="6000085"/>
    <s v="FERRETERIA HERCO"/>
    <s v="CHON"/>
    <s v="Centro Honduras"/>
    <n v="-1"/>
    <n v="-24567.95"/>
    <n v="0"/>
    <n v="-1187.4081699725477"/>
    <x v="0"/>
    <n v="6000085"/>
  </r>
  <r>
    <x v="3"/>
    <s v="#"/>
    <s v="Sin asignar"/>
    <s v="HN/2"/>
    <s v="Choluteca"/>
    <n v="6000085"/>
    <s v="FERRETERIA HERCO"/>
    <n v="500019"/>
    <s v="SISTEMA MEJOR AGUA 1100 LTS TRICAPA"/>
    <x v="5"/>
    <n v="9.2012999999999998"/>
    <n v="2"/>
    <s v="Tradicional"/>
    <n v="6000085"/>
    <s v="FERRETERIA HERCO"/>
    <s v="CHON"/>
    <s v="Centro Honduras"/>
    <n v="18"/>
    <n v="55388.91"/>
    <n v="342"/>
    <n v="2677.0342767660363"/>
    <x v="0"/>
    <n v="6000085"/>
  </r>
  <r>
    <x v="3"/>
    <s v="#"/>
    <s v="Sin asignar"/>
    <s v="HN/2"/>
    <s v="Choluteca"/>
    <n v="6000085"/>
    <s v="FERRETERIA HERCO"/>
    <n v="500021"/>
    <s v="SISTEMA MEJOR AGUA 2500 LTS TRICAPA"/>
    <x v="5"/>
    <n v="9.2012999999999998"/>
    <n v="2"/>
    <s v="Tradicional"/>
    <n v="6000085"/>
    <s v="FERRETERIA HERCO"/>
    <s v="CHON"/>
    <s v="Centro Honduras"/>
    <n v="9"/>
    <n v="53620.85"/>
    <n v="347"/>
    <n v="2591.5811197463559"/>
    <x v="0"/>
    <n v="6000085"/>
  </r>
  <r>
    <x v="3"/>
    <s v="#"/>
    <s v="Sin asignar"/>
    <s v="HN/2"/>
    <s v="Choluteca"/>
    <n v="6000085"/>
    <s v="FERRETERIA HERCO"/>
    <n v="500027"/>
    <s v="SISTEMA MEJOR AGUA 750 LTS TRICAPA"/>
    <x v="5"/>
    <n v="9.2012999999999998"/>
    <n v="2"/>
    <s v="Tradicional"/>
    <n v="6000085"/>
    <s v="FERRETERIA HERCO"/>
    <s v="CHON"/>
    <s v="Centro Honduras"/>
    <n v="12"/>
    <n v="27673.35"/>
    <n v="180"/>
    <n v="1337.4971001043962"/>
    <x v="0"/>
    <n v="6000085"/>
  </r>
  <r>
    <x v="3"/>
    <s v="#"/>
    <s v="Sin asignar"/>
    <s v="HN/2"/>
    <s v="Choluteca"/>
    <n v="6000165"/>
    <s v="PROMACO/PROVEEDORA DE MATERIAL DE"/>
    <n v="310063"/>
    <s v="SMA C/FILTRO-MULTIC-VALV ESF INTEG MX-GU"/>
    <x v="4"/>
    <n v="9.2012999999999998"/>
    <n v="2"/>
    <s v="Tradicional"/>
    <n v="6000165"/>
    <s v="PROMACO/PROVEEDORA DE MATERIAL DE"/>
    <s v="CHON"/>
    <s v="Centro Honduras"/>
    <n v="2"/>
    <n v="0"/>
    <n v="0"/>
    <n v="0"/>
    <x v="0"/>
    <n v="6000165"/>
  </r>
  <r>
    <x v="3"/>
    <s v="#"/>
    <s v="Sin asignar"/>
    <s v="HN/2"/>
    <s v="Choluteca"/>
    <n v="6000165"/>
    <s v="PROMACO/PROVEEDORA DE MATERIAL DE"/>
    <n v="550094"/>
    <s v="TANQUE VERTICAL 5000 L STD NEGRO"/>
    <x v="6"/>
    <n v="9.2012999999999998"/>
    <n v="2"/>
    <s v="Tradicional"/>
    <n v="6000165"/>
    <s v="PROMACO/PROVEEDORA DE MATERIAL DE"/>
    <s v="CHON"/>
    <s v="Centro Honduras"/>
    <n v="2"/>
    <n v="25154.19"/>
    <n v="170"/>
    <n v="1215.7420832850016"/>
    <x v="0"/>
    <n v="6000165"/>
  </r>
  <r>
    <x v="3"/>
    <s v="#"/>
    <s v="Sin asignar"/>
    <s v="HN/2"/>
    <s v="Choluteca"/>
    <n v="6000165"/>
    <s v="PROMACO/PROVEEDORA DE MATERIAL DE"/>
    <n v="570012"/>
    <s v="BEBEDERO 850 L STD NEGRO TIPO CANOA"/>
    <x v="6"/>
    <n v="9.2012999999999998"/>
    <n v="2"/>
    <s v="Tradicional"/>
    <n v="6000165"/>
    <s v="PROMACO/PROVEEDORA DE MATERIAL DE"/>
    <s v="CHON"/>
    <s v="Centro Honduras"/>
    <n v="6"/>
    <n v="25951.78"/>
    <n v="240"/>
    <n v="1254.2908788616942"/>
    <x v="0"/>
    <n v="6000165"/>
  </r>
  <r>
    <x v="3"/>
    <s v="#"/>
    <s v="Sin asignar"/>
    <s v="HN/4"/>
    <s v="Comayagua"/>
    <n v="6000034"/>
    <s v="COMERCIAL Y FERRETERÍA SUMAR"/>
    <n v="300000"/>
    <s v="CARTUCHO DE REPUESTO FILTRO ESTANDAR"/>
    <x v="1"/>
    <n v="9.2012999999999998"/>
    <n v="2"/>
    <s v="Tradicional"/>
    <n v="6000034"/>
    <s v="COMERCIAL Y FERRETERÍA SUMAR"/>
    <s v="CHON"/>
    <s v="Centro Honduras"/>
    <n v="24"/>
    <n v="2935.1"/>
    <n v="3"/>
    <n v="141.85805977651469"/>
    <x v="0"/>
    <n v="6000034"/>
  </r>
  <r>
    <x v="3"/>
    <s v="#"/>
    <s v="Sin asignar"/>
    <s v="HN/4"/>
    <s v="Comayagua"/>
    <n v="6000034"/>
    <s v="COMERCIAL Y FERRETERÍA SUMAR"/>
    <n v="300001"/>
    <s v="CARTUCHO  FILTRO JUMBO"/>
    <x v="1"/>
    <n v="9.2012999999999998"/>
    <n v="2"/>
    <s v="Tradicional"/>
    <n v="6000034"/>
    <s v="COMERCIAL Y FERRETERÍA SUMAR"/>
    <s v="CHON"/>
    <s v="Centro Honduras"/>
    <n v="6"/>
    <n v="3509.08"/>
    <n v="3"/>
    <n v="169.59942775393418"/>
    <x v="0"/>
    <n v="6000034"/>
  </r>
  <r>
    <x v="3"/>
    <s v="#"/>
    <s v="Sin asignar"/>
    <s v="HN/4"/>
    <s v="Comayagua"/>
    <n v="6000034"/>
    <s v="COMERCIAL Y FERRETERÍA SUMAR"/>
    <n v="300002"/>
    <s v="CARTUCHO DE REPUESTO PURIFICADOR"/>
    <x v="8"/>
    <n v="9.2012999999999998"/>
    <n v="2"/>
    <s v="Tradicional"/>
    <n v="6000034"/>
    <s v="COMERCIAL Y FERRETERÍA SUMAR"/>
    <s v="CHON"/>
    <s v="Centro Honduras"/>
    <n v="24"/>
    <n v="7732.06"/>
    <n v="0"/>
    <n v="373.70278003325217"/>
    <x v="0"/>
    <n v="6000034"/>
  </r>
  <r>
    <x v="3"/>
    <s v="#"/>
    <s v="Sin asignar"/>
    <s v="HN/4"/>
    <s v="Comayagua"/>
    <n v="6000034"/>
    <s v="COMERCIAL Y FERRETERÍA SUMAR"/>
    <n v="300003"/>
    <s v="FILTRO ESTANDAR"/>
    <x v="1"/>
    <n v="9.2012999999999998"/>
    <n v="2"/>
    <s v="Tradicional"/>
    <n v="6000034"/>
    <s v="COMERCIAL Y FERRETERÍA SUMAR"/>
    <s v="CHON"/>
    <s v="Centro Honduras"/>
    <n v="12"/>
    <n v="4400.6899999999996"/>
    <n v="12"/>
    <n v="212.69235974171593"/>
    <x v="0"/>
    <n v="6000034"/>
  </r>
  <r>
    <x v="3"/>
    <s v="#"/>
    <s v="Sin asignar"/>
    <s v="HN/4"/>
    <s v="Comayagua"/>
    <n v="6000034"/>
    <s v="COMERCIAL Y FERRETERÍA SUMAR"/>
    <n v="300006"/>
    <s v="FILTRO JUMBO"/>
    <x v="1"/>
    <n v="9.2012999999999998"/>
    <n v="2"/>
    <s v="Tradicional"/>
    <n v="6000034"/>
    <s v="COMERCIAL Y FERRETERÍA SUMAR"/>
    <s v="CHON"/>
    <s v="Centro Honduras"/>
    <n v="4"/>
    <n v="4304.3100000000004"/>
    <n v="15"/>
    <n v="208.03416077021228"/>
    <x v="0"/>
    <n v="6000034"/>
  </r>
  <r>
    <x v="3"/>
    <s v="#"/>
    <s v="Sin asignar"/>
    <s v="HN/4"/>
    <s v="Comayagua"/>
    <n v="6000034"/>
    <s v="COMERCIAL Y FERRETERÍA SUMAR"/>
    <n v="310035"/>
    <s v="ELECTRONIVEL 5 MTS"/>
    <x v="2"/>
    <n v="9.2012999999999998"/>
    <n v="2"/>
    <s v="Tradicional"/>
    <n v="6000034"/>
    <s v="COMERCIAL Y FERRETERÍA SUMAR"/>
    <s v="CHON"/>
    <s v="Centro Honduras"/>
    <n v="24"/>
    <n v="6398.56"/>
    <n v="0"/>
    <n v="309.2526002397247"/>
    <x v="0"/>
    <n v="6000034"/>
  </r>
  <r>
    <x v="3"/>
    <s v="#"/>
    <s v="Sin asignar"/>
    <s v="HN/4"/>
    <s v="Comayagua"/>
    <n v="6000034"/>
    <s v="COMERCIAL Y FERRETERÍA SUMAR"/>
    <n v="310091"/>
    <s v="VALVULA DE ESFERA 3/4 PLG"/>
    <x v="2"/>
    <n v="9.2012999999999998"/>
    <n v="2"/>
    <s v="Tradicional"/>
    <n v="6000034"/>
    <s v="COMERCIAL Y FERRETERÍA SUMAR"/>
    <s v="CHON"/>
    <s v="Centro Honduras"/>
    <n v="2"/>
    <n v="210.31"/>
    <n v="0"/>
    <n v="10.164617407106677"/>
    <x v="0"/>
    <n v="6000034"/>
  </r>
  <r>
    <x v="3"/>
    <s v="#"/>
    <s v="Sin asignar"/>
    <s v="HN/4"/>
    <s v="Comayagua"/>
    <n v="6000034"/>
    <s v="COMERCIAL Y FERRETERÍA SUMAR"/>
    <n v="700486"/>
    <s v="TAPA CLICK NEGRA 18 PLG"/>
    <x v="4"/>
    <n v="9.2012999999999998"/>
    <n v="2"/>
    <s v="Tradicional"/>
    <n v="6000034"/>
    <s v="COMERCIAL Y FERRETERÍA SUMAR"/>
    <s v="CHON"/>
    <s v="Centro Honduras"/>
    <n v="2"/>
    <n v="407.01"/>
    <n v="2"/>
    <n v="19.671441828094189"/>
    <x v="0"/>
    <n v="6000034"/>
  </r>
  <r>
    <x v="3"/>
    <s v="#"/>
    <s v="Sin asignar"/>
    <s v="HN/4"/>
    <s v="Comayagua"/>
    <n v="6000052"/>
    <s v="FAMACO"/>
    <n v="300000"/>
    <s v="CARTUCHO DE REPUESTO FILTRO ESTANDAR"/>
    <x v="1"/>
    <n v="9.2012999999999998"/>
    <n v="2"/>
    <s v="Tradicional"/>
    <n v="6000052"/>
    <s v="FAMACO"/>
    <s v="CHON"/>
    <s v="Centro Honduras"/>
    <n v="18"/>
    <n v="2273.1999999999998"/>
    <n v="2"/>
    <n v="109.86737810772145"/>
    <x v="0"/>
    <n v="6000052"/>
  </r>
  <r>
    <x v="3"/>
    <s v="#"/>
    <s v="Sin asignar"/>
    <s v="HN/4"/>
    <s v="Comayagua"/>
    <n v="6000052"/>
    <s v="FAMACO"/>
    <n v="300002"/>
    <s v="CARTUCHO DE REPUESTO PURIFICADOR"/>
    <x v="8"/>
    <n v="9.2012999999999998"/>
    <n v="2"/>
    <s v="Tradicional"/>
    <n v="6000052"/>
    <s v="FAMACO"/>
    <s v="CHON"/>
    <s v="Centro Honduras"/>
    <n v="6"/>
    <n v="1996.02"/>
    <n v="0"/>
    <n v="96.470827050226191"/>
    <x v="0"/>
    <n v="6000052"/>
  </r>
  <r>
    <x v="3"/>
    <s v="#"/>
    <s v="Sin asignar"/>
    <s v="HN/4"/>
    <s v="Comayagua"/>
    <n v="6000052"/>
    <s v="FAMACO"/>
    <n v="300003"/>
    <s v="FILTRO ESTANDAR"/>
    <x v="1"/>
    <n v="9.2012999999999998"/>
    <n v="2"/>
    <s v="Tradicional"/>
    <n v="6000052"/>
    <s v="FAMACO"/>
    <s v="CHON"/>
    <s v="Centro Honduras"/>
    <n v="4"/>
    <n v="1594.38"/>
    <n v="4"/>
    <n v="77.058925878668376"/>
    <x v="0"/>
    <n v="6000052"/>
  </r>
  <r>
    <x v="3"/>
    <s v="#"/>
    <s v="Sin asignar"/>
    <s v="HN/4"/>
    <s v="Comayagua"/>
    <n v="6000052"/>
    <s v="FAMACO"/>
    <n v="300008"/>
    <s v="PURIFICADOR SOBRE TARJA"/>
    <x v="8"/>
    <n v="9.2012999999999998"/>
    <n v="2"/>
    <s v="Tradicional"/>
    <n v="6000052"/>
    <s v="FAMACO"/>
    <s v="CHON"/>
    <s v="Centro Honduras"/>
    <n v="2"/>
    <n v="2459.5700000000002"/>
    <n v="0"/>
    <n v="118.8749371689286"/>
    <x v="0"/>
    <n v="6000052"/>
  </r>
  <r>
    <x v="3"/>
    <s v="#"/>
    <s v="Sin asignar"/>
    <s v="HN/4"/>
    <s v="Comayagua"/>
    <n v="6000078"/>
    <s v="FERRETERIA EL JORDAN"/>
    <n v="500019"/>
    <s v="SISTEMA MEJOR AGUA 1100 LTS TRICAPA"/>
    <x v="5"/>
    <n v="9.2012999999999998"/>
    <n v="2"/>
    <s v="Tradicional"/>
    <n v="6000078"/>
    <s v="FERRETERIA EL JORDAN"/>
    <s v="CHON"/>
    <s v="Centro Honduras"/>
    <n v="8"/>
    <n v="26023.91"/>
    <n v="152"/>
    <n v="1257.7770366933457"/>
    <x v="0"/>
    <n v="6000078"/>
  </r>
  <r>
    <x v="3"/>
    <s v="#"/>
    <s v="Sin asignar"/>
    <s v="HN/4"/>
    <s v="Comayagua"/>
    <n v="6000078"/>
    <s v="FERRETERIA EL JORDAN"/>
    <n v="500027"/>
    <s v="SISTEMA MEJOR AGUA 750 LTS TRICAPA"/>
    <x v="5"/>
    <n v="9.2012999999999998"/>
    <n v="2"/>
    <s v="Tradicional"/>
    <n v="6000078"/>
    <s v="FERRETERIA EL JORDAN"/>
    <s v="CHON"/>
    <s v="Centro Honduras"/>
    <n v="5"/>
    <n v="9751.5300000000007"/>
    <n v="75"/>
    <n v="471.30698294861389"/>
    <x v="0"/>
    <n v="6000078"/>
  </r>
  <r>
    <x v="3"/>
    <s v="#"/>
    <s v="Sin asignar"/>
    <s v="HN/7"/>
    <s v="El Paraiso"/>
    <n v="6000343"/>
    <s v="FERRECENTRO"/>
    <n v="500019"/>
    <s v="SISTEMA MEJOR AGUA 1100 LTS TRICAPA"/>
    <x v="5"/>
    <n v="9.2012999999999998"/>
    <n v="2"/>
    <s v="Tradicional"/>
    <n v="6000343"/>
    <s v="FERRECENTRO"/>
    <s v="CHON"/>
    <s v="Centro Honduras"/>
    <n v="2"/>
    <n v="7187.46"/>
    <n v="38"/>
    <n v="347.38139426980626"/>
    <x v="0"/>
    <s v="NO"/>
  </r>
  <r>
    <x v="3"/>
    <s v="#"/>
    <s v="Sin asignar"/>
    <s v="HN/8"/>
    <s v="Fco. Morazan"/>
    <n v="6000055"/>
    <s v="FEMCOCENTRO"/>
    <n v="400065"/>
    <s v="NC DIFERENCIA EN DESCUENTO"/>
    <x v="0"/>
    <n v="9.2012999999999998"/>
    <n v="2"/>
    <s v="Tradicional"/>
    <n v="6000055"/>
    <s v="FEMCOCENTRO"/>
    <s v="CHON"/>
    <s v="Centro Honduras"/>
    <n v="-1"/>
    <n v="-1226.08"/>
    <n v="0"/>
    <n v="-59.258400030932215"/>
    <x v="0"/>
    <n v="6000055"/>
  </r>
  <r>
    <x v="3"/>
    <s v="#"/>
    <s v="Sin asignar"/>
    <s v="HN/8"/>
    <s v="Fco. Morazan"/>
    <n v="6000080"/>
    <s v="FERRETERIA ELIAS S. DE R.L."/>
    <n v="400065"/>
    <s v="NC DIFERENCIA EN DESCUENTO"/>
    <x v="0"/>
    <n v="9.2012999999999998"/>
    <n v="2"/>
    <s v="Tradicional"/>
    <n v="6000080"/>
    <s v="FERRETERIA ELIAS S. DE R.L."/>
    <s v="CHON"/>
    <s v="Centro Honduras"/>
    <n v="-1"/>
    <n v="-5235.2"/>
    <n v="0"/>
    <n v="-253.02555774658776"/>
    <x v="0"/>
    <n v="6000080"/>
  </r>
  <r>
    <x v="3"/>
    <s v="#"/>
    <s v="Sin asignar"/>
    <s v="HN/8"/>
    <s v="Fco. Morazan"/>
    <n v="6000098"/>
    <s v="FERRETERIA MADECONSA"/>
    <n v="300000"/>
    <s v="CARTUCHO DE REPUESTO FILTRO ESTANDAR"/>
    <x v="1"/>
    <n v="9.2012999999999998"/>
    <n v="2"/>
    <s v="Tradicional"/>
    <n v="6000098"/>
    <s v="FERRETERIA MADECONSA"/>
    <s v="CHON"/>
    <s v="Centro Honduras"/>
    <n v="24"/>
    <n v="2784.33"/>
    <n v="3"/>
    <n v="134.57110544020415"/>
    <x v="0"/>
    <n v="6000098"/>
  </r>
  <r>
    <x v="3"/>
    <s v="#"/>
    <s v="Sin asignar"/>
    <s v="HN/8"/>
    <s v="Fco. Morazan"/>
    <n v="6000098"/>
    <s v="FERRETERIA MADECONSA"/>
    <n v="300003"/>
    <s v="FILTRO ESTANDAR"/>
    <x v="1"/>
    <n v="9.2012999999999998"/>
    <n v="2"/>
    <s v="Tradicional"/>
    <n v="6000098"/>
    <s v="FERRETERIA MADECONSA"/>
    <s v="CHON"/>
    <s v="Centro Honduras"/>
    <n v="24"/>
    <n v="8317.8799999999992"/>
    <n v="23"/>
    <n v="402.01639407647986"/>
    <x v="0"/>
    <n v="6000098"/>
  </r>
  <r>
    <x v="3"/>
    <s v="#"/>
    <s v="Sin asignar"/>
    <s v="HN/8"/>
    <s v="Fco. Morazan"/>
    <n v="6000098"/>
    <s v="FERRETERIA MADECONSA"/>
    <n v="310035"/>
    <s v="ELECTRONIVEL 5 MTS"/>
    <x v="2"/>
    <n v="9.2012999999999998"/>
    <n v="2"/>
    <s v="Tradicional"/>
    <n v="6000098"/>
    <s v="FERRETERIA MADECONSA"/>
    <s v="CHON"/>
    <s v="Centro Honduras"/>
    <n v="24"/>
    <n v="6047.1"/>
    <n v="0"/>
    <n v="292.26597842477673"/>
    <x v="0"/>
    <n v="6000098"/>
  </r>
  <r>
    <x v="3"/>
    <s v="#"/>
    <s v="Sin asignar"/>
    <s v="HN/8"/>
    <s v="Fco. Morazan"/>
    <n v="6000098"/>
    <s v="FERRETERIA MADECONSA"/>
    <n v="310059"/>
    <s v="SISTEMA DE LLENADO LAT 3/4 PLG (BLISTER)"/>
    <x v="2"/>
    <n v="9.2012999999999998"/>
    <n v="2"/>
    <s v="Tradicional"/>
    <n v="6000098"/>
    <s v="FERRETERIA MADECONSA"/>
    <s v="CHON"/>
    <s v="Centro Honduras"/>
    <n v="24"/>
    <n v="5544.02"/>
    <n v="0"/>
    <n v="267.9513204191316"/>
    <x v="0"/>
    <n v="6000098"/>
  </r>
  <r>
    <x v="3"/>
    <s v="#"/>
    <s v="Sin asignar"/>
    <s v="HN/8"/>
    <s v="Fco. Morazan"/>
    <n v="6000098"/>
    <s v="FERRETERIA MADECONSA"/>
    <n v="500019"/>
    <s v="SISTEMA MEJOR AGUA 1100 LTS TRICAPA"/>
    <x v="5"/>
    <n v="9.2012999999999998"/>
    <n v="2"/>
    <s v="Tradicional"/>
    <n v="6000098"/>
    <s v="FERRETERIA MADECONSA"/>
    <s v="CHON"/>
    <s v="Centro Honduras"/>
    <n v="12"/>
    <n v="37684.800000000003"/>
    <n v="228"/>
    <n v="1821.366430808491"/>
    <x v="0"/>
    <n v="6000098"/>
  </r>
  <r>
    <x v="3"/>
    <s v="#"/>
    <s v="Sin asignar"/>
    <s v="HN/8"/>
    <s v="Fco. Morazan"/>
    <n v="6000098"/>
    <s v="FERRETERIA MADECONSA"/>
    <n v="500023"/>
    <s v="SISTEMA MEJOR AGUA 450 LTS TRICAPA"/>
    <x v="5"/>
    <n v="9.2012999999999998"/>
    <n v="2"/>
    <s v="Tradicional"/>
    <n v="6000098"/>
    <s v="FERRETERIA MADECONSA"/>
    <s v="CHON"/>
    <s v="Centro Honduras"/>
    <n v="12"/>
    <n v="19210.580000000002"/>
    <n v="126"/>
    <n v="928.4779414607741"/>
    <x v="0"/>
    <n v="6000098"/>
  </r>
  <r>
    <x v="3"/>
    <s v="#"/>
    <s v="Sin asignar"/>
    <s v="HN/8"/>
    <s v="Fco. Morazan"/>
    <n v="6000098"/>
    <s v="FERRETERIA MADECONSA"/>
    <n v="500027"/>
    <s v="SISTEMA MEJOR AGUA 750 LTS TRICAPA"/>
    <x v="5"/>
    <n v="9.2012999999999998"/>
    <n v="2"/>
    <s v="Tradicional"/>
    <n v="6000098"/>
    <s v="FERRETERIA MADECONSA"/>
    <s v="CHON"/>
    <s v="Centro Honduras"/>
    <n v="12"/>
    <n v="28242.15"/>
    <n v="180"/>
    <n v="1364.9881104280246"/>
    <x v="0"/>
    <n v="6000098"/>
  </r>
  <r>
    <x v="3"/>
    <s v="#"/>
    <s v="Sin asignar"/>
    <s v="HN/8"/>
    <s v="Fco. Morazan"/>
    <n v="6000188"/>
    <s v="FERREPIN"/>
    <n v="500021"/>
    <s v="SISTEMA MEJOR AGUA 2500 LTS TRICAPA"/>
    <x v="5"/>
    <n v="9.2012999999999998"/>
    <n v="2"/>
    <s v="Tradicional"/>
    <n v="6000188"/>
    <s v="FERREPIN"/>
    <s v="CHON"/>
    <s v="Centro Honduras"/>
    <n v="1"/>
    <n v="6660.85"/>
    <n v="39"/>
    <n v="321.92949387155397"/>
    <x v="0"/>
    <n v="6000188"/>
  </r>
  <r>
    <x v="3"/>
    <s v="#"/>
    <s v="Sin asignar"/>
    <s v="HN/8"/>
    <s v="Fco. Morazan"/>
    <n v="6800010"/>
    <s v="BOMOHSA"/>
    <n v="310059"/>
    <s v="SISTEMA DE LLENADO LAT 3/4 PLG (BLISTER)"/>
    <x v="2"/>
    <n v="9.2012999999999998"/>
    <n v="2"/>
    <s v="Tradicional"/>
    <n v="6800010"/>
    <s v="BOMOHSA"/>
    <s v="CHON"/>
    <s v="Centro Honduras"/>
    <n v="15"/>
    <n v="3477.61"/>
    <n v="0"/>
    <n v="168.07843250976299"/>
    <x v="0"/>
    <n v="6800010"/>
  </r>
  <r>
    <x v="3"/>
    <n v="154"/>
    <s v="MAX CARLOS"/>
    <s v="HN/2"/>
    <s v="Choluteca"/>
    <n v="6000085"/>
    <s v="FERRETERIA HERCO"/>
    <n v="300000"/>
    <s v="CARTUCHO DE REPUESTO FILTRO ESTANDAR"/>
    <x v="1"/>
    <n v="9.2012999999999998"/>
    <n v="2"/>
    <s v="Tradicional"/>
    <n v="6000085"/>
    <s v="FERRETERIA HERCO"/>
    <s v="CHON"/>
    <s v="Centro Honduras"/>
    <n v="-6"/>
    <n v="-679.84"/>
    <n v="-1"/>
    <n v="-32.857750454316978"/>
    <x v="0"/>
    <n v="6000085"/>
  </r>
  <r>
    <x v="3"/>
    <n v="154"/>
    <s v="MAX CARLOS"/>
    <s v="HN/8"/>
    <s v="Fco. Morazan"/>
    <n v="6000098"/>
    <s v="FERRETERIA MADECONSA"/>
    <n v="300003"/>
    <s v="FILTRO ESTANDAR"/>
    <x v="1"/>
    <n v="9.2012999999999998"/>
    <n v="2"/>
    <s v="Tradicional"/>
    <n v="6000098"/>
    <s v="FERRETERIA MADECONSA"/>
    <s v="CHON"/>
    <s v="Centro Honduras"/>
    <n v="-24"/>
    <n v="-8317.8799999999992"/>
    <n v="-23"/>
    <n v="-402.01639407647986"/>
    <x v="0"/>
    <n v="6000098"/>
  </r>
  <r>
    <x v="4"/>
    <s v="#"/>
    <s v="Sin asignar"/>
    <s v="GT/02"/>
    <s v="Baja Verapaz"/>
    <n v="5002308"/>
    <s v="ACICAFOC / PROYECTO REGIONAL COSECH"/>
    <n v="400065"/>
    <s v="NC DIFERENCIA EN DESCUENTO"/>
    <x v="0"/>
    <n v="9.2012999999999998"/>
    <n v="11"/>
    <n v="11"/>
    <n v="5002308"/>
    <s v="ACICAFOC / PROYECTO REGIONAL COSECH"/>
    <s v="CGTM"/>
    <s v=" Guatemala APT CA 1"/>
    <n v="-1"/>
    <n v="-170.57"/>
    <n v="0"/>
    <n v="-21.499561992273417"/>
    <x v="3"/>
    <s v="NO"/>
  </r>
  <r>
    <x v="5"/>
    <s v="#"/>
    <s v="Sin asignar"/>
    <s v="SV/02"/>
    <s v="Santa Ana"/>
    <n v="9000274"/>
    <s v="TITO SALOMON MAZARIEGO REYES"/>
    <n v="520000"/>
    <s v="BIODIGESTOR AUTOLIMPIABLE 1300 LTS"/>
    <x v="10"/>
    <n v="9.2012999999999998"/>
    <n v="2"/>
    <s v="Tradicional"/>
    <n v="9000274"/>
    <s v="TITO SALOMON MAZARIEGO REYES"/>
    <s v="CSLV"/>
    <s v="Centro El Salvador"/>
    <n v="1"/>
    <n v="476.51"/>
    <n v="35"/>
    <n v="476.51"/>
    <x v="4"/>
    <s v="NO"/>
  </r>
  <r>
    <x v="5"/>
    <s v="#"/>
    <s v="Sin asignar"/>
    <s v="SV/05"/>
    <s v="San Miguel"/>
    <n v="9000238"/>
    <s v="JOSE ELIZARDO PALUCHO GRANADOS"/>
    <n v="310059"/>
    <s v="SISTEMA DE LLENADO LAT 3/4 PLG (BLISTER)"/>
    <x v="2"/>
    <n v="9.2012999999999998"/>
    <n v="2"/>
    <s v="Tradicional"/>
    <n v="9000238"/>
    <s v="JOSE ELIZARDO PALUCHO GRANADOS"/>
    <s v="CSLV"/>
    <s v="Centro El Salvador"/>
    <n v="6"/>
    <n v="69.47"/>
    <n v="0"/>
    <n v="69.47"/>
    <x v="4"/>
    <n v="9000238"/>
  </r>
  <r>
    <x v="5"/>
    <s v="#"/>
    <s v="Sin asignar"/>
    <s v="SV/06"/>
    <s v="Morazán"/>
    <n v="9000333"/>
    <s v="COREAS FLORES FELICIANO"/>
    <n v="500019"/>
    <s v="SISTEMA MEJOR AGUA 1100 LTS TRICAPA"/>
    <x v="5"/>
    <n v="9.2012999999999998"/>
    <n v="2"/>
    <s v="Tradicional"/>
    <n v="9000333"/>
    <s v="COREAS FLORES FELICIANO"/>
    <s v="CSLV"/>
    <s v="Centro El Salvador"/>
    <n v="1"/>
    <n v="134.96"/>
    <n v="19"/>
    <n v="134.96"/>
    <x v="4"/>
    <s v="NO"/>
  </r>
  <r>
    <x v="5"/>
    <s v="#"/>
    <s v="Sin asignar"/>
    <s v="SV/06"/>
    <s v="Morazán"/>
    <n v="9000333"/>
    <s v="COREAS FLORES FELICIANO"/>
    <n v="500021"/>
    <s v="SISTEMA MEJOR AGUA 2500 LTS TRICAPA"/>
    <x v="5"/>
    <n v="9.2012999999999998"/>
    <n v="2"/>
    <s v="Tradicional"/>
    <n v="9000333"/>
    <s v="COREAS FLORES FELICIANO"/>
    <s v="CSLV"/>
    <s v="Centro El Salvador"/>
    <n v="1"/>
    <n v="313.69"/>
    <n v="39"/>
    <n v="313.69"/>
    <x v="4"/>
    <s v="NO"/>
  </r>
  <r>
    <x v="5"/>
    <s v="#"/>
    <s v="Sin asignar"/>
    <s v="SV/06"/>
    <s v="Morazán"/>
    <n v="9000333"/>
    <s v="COREAS FLORES FELICIANO"/>
    <n v="500122"/>
    <s v="Sistema Mejor Agua 1700 lts BICAPA"/>
    <x v="5"/>
    <n v="9.2012999999999998"/>
    <n v="2"/>
    <s v="Tradicional"/>
    <n v="9000333"/>
    <s v="COREAS FLORES FELICIANO"/>
    <s v="CSLV"/>
    <s v="Centro El Salvador"/>
    <n v="1"/>
    <n v="174.96"/>
    <n v="28"/>
    <n v="174.96"/>
    <x v="4"/>
    <s v="NO"/>
  </r>
  <r>
    <x v="5"/>
    <s v="#"/>
    <s v="Sin asignar"/>
    <s v="SV/07"/>
    <s v="La Unión"/>
    <n v="9000022"/>
    <s v="CHAVEZ DISTRIBUTIONS S.A DE C.V"/>
    <n v="310059"/>
    <s v="SISTEMA DE LLENADO LAT 3/4 PLG (BLISTER)"/>
    <x v="2"/>
    <n v="9.2012999999999998"/>
    <n v="2"/>
    <s v="Tradicional"/>
    <n v="9000022"/>
    <s v="CHAVEZ DISTRIBUTIONS S.A DE C.V"/>
    <s v="CSLV"/>
    <s v="Centro El Salvador"/>
    <n v="6"/>
    <n v="69.47"/>
    <n v="0"/>
    <n v="69.47"/>
    <x v="4"/>
    <n v="9000022"/>
  </r>
  <r>
    <x v="5"/>
    <s v="#"/>
    <s v="Sin asignar"/>
    <s v="SV/07"/>
    <s v="La Unión"/>
    <n v="9000022"/>
    <s v="CHAVEZ DISTRIBUTIONS S.A DE C.V"/>
    <n v="700486"/>
    <s v="TAPA CLICK NEGRA 18 PLG"/>
    <x v="4"/>
    <n v="9.2012999999999998"/>
    <n v="2"/>
    <s v="Tradicional"/>
    <n v="9000022"/>
    <s v="CHAVEZ DISTRIBUTIONS S.A DE C.V"/>
    <s v="CSLV"/>
    <s v="Centro El Salvador"/>
    <n v="1"/>
    <n v="8.42"/>
    <n v="1"/>
    <n v="8.42"/>
    <x v="4"/>
    <n v="9000022"/>
  </r>
  <r>
    <x v="5"/>
    <s v="#"/>
    <s v="Sin asignar"/>
    <s v="SV/07"/>
    <s v="La Unión"/>
    <n v="9000023"/>
    <s v="AGROFERRETERIA SANTA CLARA"/>
    <n v="310035"/>
    <s v="ELECTRONIVEL 5 MTS"/>
    <x v="2"/>
    <n v="9.2012999999999998"/>
    <n v="2"/>
    <s v="Tradicional"/>
    <n v="9000023"/>
    <s v="AGROFERRETERIA SANTA CLARA"/>
    <s v="CSLV"/>
    <s v="Centro El Salvador"/>
    <n v="6"/>
    <n v="69.930000000000007"/>
    <n v="0"/>
    <n v="69.930000000000007"/>
    <x v="4"/>
    <n v="9000023"/>
  </r>
  <r>
    <x v="5"/>
    <s v="#"/>
    <s v="Sin asignar"/>
    <s v="SV/07"/>
    <s v="La Unión"/>
    <n v="9000023"/>
    <s v="AGROFERRETERIA SANTA CLARA"/>
    <n v="500023"/>
    <s v="SISTEMA MEJOR AGUA 450 LTS TRICAPA"/>
    <x v="5"/>
    <n v="9.2012999999999998"/>
    <n v="2"/>
    <s v="Tradicional"/>
    <n v="9000023"/>
    <s v="AGROFERRETERIA SANTA CLARA"/>
    <s v="CSLV"/>
    <s v="Centro El Salvador"/>
    <n v="2"/>
    <n v="134.9"/>
    <n v="21"/>
    <n v="134.9"/>
    <x v="4"/>
    <n v="9000023"/>
  </r>
  <r>
    <x v="5"/>
    <s v="#"/>
    <s v="Sin asignar"/>
    <s v="SV/07"/>
    <s v="La Unión"/>
    <n v="9000023"/>
    <s v="AGROFERRETERIA SANTA CLARA"/>
    <n v="500122"/>
    <s v="Sistema Mejor Agua 1700 lts BICAPA"/>
    <x v="5"/>
    <n v="9.2012999999999998"/>
    <n v="2"/>
    <s v="Tradicional"/>
    <n v="9000023"/>
    <s v="AGROFERRETERIA SANTA CLARA"/>
    <s v="CSLV"/>
    <s v="Centro El Salvador"/>
    <n v="1"/>
    <n v="169.99"/>
    <n v="28"/>
    <n v="169.99"/>
    <x v="4"/>
    <n v="9000023"/>
  </r>
  <r>
    <x v="5"/>
    <s v="#"/>
    <s v="Sin asignar"/>
    <s v="SV/07"/>
    <s v="La Unión"/>
    <n v="9000024"/>
    <s v="JACINTO RIVAS"/>
    <n v="500019"/>
    <s v="SISTEMA MEJOR AGUA 1100 LTS TRICAPA"/>
    <x v="5"/>
    <n v="9.2012999999999998"/>
    <n v="2"/>
    <s v="Tradicional"/>
    <n v="9000024"/>
    <s v="JACINTO RIVAS"/>
    <s v="CSLV"/>
    <s v="Centro El Salvador"/>
    <n v="1"/>
    <n v="142.05000000000001"/>
    <n v="19"/>
    <n v="142.05000000000001"/>
    <x v="4"/>
    <n v="9000024"/>
  </r>
  <r>
    <x v="5"/>
    <s v="#"/>
    <s v="Sin asignar"/>
    <s v="SV/07"/>
    <s v="La Unión"/>
    <n v="9000024"/>
    <s v="JACINTO RIVAS"/>
    <n v="500023"/>
    <s v="SISTEMA MEJOR AGUA 450 LTS TRICAPA"/>
    <x v="5"/>
    <n v="9.2012999999999998"/>
    <n v="2"/>
    <s v="Tradicional"/>
    <n v="9000024"/>
    <s v="JACINTO RIVAS"/>
    <s v="CSLV"/>
    <s v="Centro El Salvador"/>
    <n v="1"/>
    <n v="73.069999999999993"/>
    <n v="11"/>
    <n v="73.069999999999993"/>
    <x v="4"/>
    <n v="9000024"/>
  </r>
  <r>
    <x v="5"/>
    <s v="#"/>
    <s v="Sin asignar"/>
    <s v="SV/07"/>
    <s v="La Unión"/>
    <n v="9000024"/>
    <s v="JACINTO RIVAS"/>
    <n v="500027"/>
    <s v="SISTEMA MEJOR AGUA 750 LTS TRICAPA"/>
    <x v="5"/>
    <n v="9.2012999999999998"/>
    <n v="2"/>
    <s v="Tradicional"/>
    <n v="9000024"/>
    <s v="JACINTO RIVAS"/>
    <s v="CSLV"/>
    <s v="Centro El Salvador"/>
    <n v="1"/>
    <n v="106.12"/>
    <n v="15"/>
    <n v="106.12"/>
    <x v="4"/>
    <n v="9000024"/>
  </r>
  <r>
    <x v="5"/>
    <s v="#"/>
    <s v="Sin asignar"/>
    <s v="SV/07"/>
    <s v="La Unión"/>
    <n v="9000043"/>
    <s v="JOSE ISMAEL FUENTES CRUZ"/>
    <n v="310054"/>
    <s v="MULTICONECTOR C/VALV-TUERCA UNION INTEG"/>
    <x v="2"/>
    <n v="9.2012999999999998"/>
    <n v="2"/>
    <s v="Tradicional"/>
    <n v="9000043"/>
    <s v="JOSE ISMAEL FUENTES CRUZ"/>
    <s v="CSLV"/>
    <s v="Centro El Salvador"/>
    <n v="1"/>
    <n v="8.42"/>
    <n v="0"/>
    <n v="8.42"/>
    <x v="4"/>
    <n v="9000043"/>
  </r>
  <r>
    <x v="5"/>
    <s v="#"/>
    <s v="Sin asignar"/>
    <s v="SV/07"/>
    <s v="La Unión"/>
    <n v="9000190"/>
    <s v="DENIS ADONAY TURCIOS FUENTES"/>
    <n v="310035"/>
    <s v="ELECTRONIVEL 5 MTS"/>
    <x v="2"/>
    <n v="9.2012999999999998"/>
    <n v="2"/>
    <s v="Tradicional"/>
    <n v="9000190"/>
    <s v="DENIS ADONAY TURCIOS FUENTES"/>
    <s v="CSLV"/>
    <s v="Centro El Salvador"/>
    <n v="2"/>
    <n v="23.31"/>
    <n v="0"/>
    <n v="23.31"/>
    <x v="4"/>
    <n v="9000190"/>
  </r>
  <r>
    <x v="5"/>
    <s v="#"/>
    <s v="Sin asignar"/>
    <s v="SV/07"/>
    <s v="La Unión"/>
    <n v="9000190"/>
    <s v="DENIS ADONAY TURCIOS FUENTES"/>
    <n v="310059"/>
    <s v="SISTEMA DE LLENADO LAT 3/4 PLG (BLISTER)"/>
    <x v="2"/>
    <n v="9.2012999999999998"/>
    <n v="2"/>
    <s v="Tradicional"/>
    <n v="9000190"/>
    <s v="DENIS ADONAY TURCIOS FUENTES"/>
    <s v="CSLV"/>
    <s v="Centro El Salvador"/>
    <n v="2"/>
    <n v="21.38"/>
    <n v="0"/>
    <n v="21.38"/>
    <x v="4"/>
    <n v="9000190"/>
  </r>
  <r>
    <x v="5"/>
    <s v="#"/>
    <s v="Sin asignar"/>
    <s v="SV/07"/>
    <s v="La Unión"/>
    <n v="9000190"/>
    <s v="DENIS ADONAY TURCIOS FUENTES"/>
    <n v="400063"/>
    <s v="NC BONIFICACION SOBRE VENTAS"/>
    <x v="0"/>
    <n v="9.2012999999999998"/>
    <n v="2"/>
    <s v="Tradicional"/>
    <n v="9000190"/>
    <s v="DENIS ADONAY TURCIOS FUENTES"/>
    <s v="CSLV"/>
    <s v="Centro El Salvador"/>
    <n v="-1"/>
    <n v="-45.44"/>
    <n v="0"/>
    <n v="-45.44"/>
    <x v="4"/>
    <n v="9000190"/>
  </r>
  <r>
    <x v="5"/>
    <s v="#"/>
    <s v="Sin asignar"/>
    <s v="SV/07"/>
    <s v="La Unión"/>
    <n v="9000190"/>
    <s v="DENIS ADONAY TURCIOS FUENTES"/>
    <n v="500017"/>
    <s v="SISTEMA MEJOR AGUA 1100 LTS H.E. TRICAPA"/>
    <x v="5"/>
    <n v="9.2012999999999998"/>
    <n v="2"/>
    <s v="Tradicional"/>
    <n v="9000190"/>
    <s v="DENIS ADONAY TURCIOS FUENTES"/>
    <s v="CSLV"/>
    <s v="Centro El Salvador"/>
    <n v="1"/>
    <n v="152.16999999999999"/>
    <n v="29"/>
    <n v="152.16999999999999"/>
    <x v="4"/>
    <n v="9000190"/>
  </r>
  <r>
    <x v="5"/>
    <s v="#"/>
    <s v="Sin asignar"/>
    <s v="SV/07"/>
    <s v="La Unión"/>
    <n v="9000190"/>
    <s v="DENIS ADONAY TURCIOS FUENTES"/>
    <n v="500019"/>
    <s v="SISTEMA MEJOR AGUA 1100 LTS TRICAPA"/>
    <x v="5"/>
    <n v="9.2012999999999998"/>
    <n v="2"/>
    <s v="Tradicional"/>
    <n v="9000190"/>
    <s v="DENIS ADONAY TURCIOS FUENTES"/>
    <s v="CSLV"/>
    <s v="Centro El Salvador"/>
    <n v="4"/>
    <n v="524.52"/>
    <n v="76"/>
    <n v="524.52"/>
    <x v="4"/>
    <n v="9000190"/>
  </r>
  <r>
    <x v="5"/>
    <s v="#"/>
    <s v="Sin asignar"/>
    <s v="SV/07"/>
    <s v="La Unión"/>
    <n v="9000190"/>
    <s v="DENIS ADONAY TURCIOS FUENTES"/>
    <n v="500021"/>
    <s v="SISTEMA MEJOR AGUA 2500 LTS TRICAPA"/>
    <x v="5"/>
    <n v="9.2012999999999998"/>
    <n v="2"/>
    <s v="Tradicional"/>
    <n v="9000190"/>
    <s v="DENIS ADONAY TURCIOS FUENTES"/>
    <s v="CSLV"/>
    <s v="Centro El Salvador"/>
    <n v="2"/>
    <n v="522.66999999999996"/>
    <n v="77"/>
    <n v="522.66999999999996"/>
    <x v="4"/>
    <n v="9000190"/>
  </r>
  <r>
    <x v="5"/>
    <s v="#"/>
    <s v="Sin asignar"/>
    <s v="SV/07"/>
    <s v="La Unión"/>
    <n v="9000190"/>
    <s v="DENIS ADONAY TURCIOS FUENTES"/>
    <n v="500122"/>
    <s v="Sistema Mejor Agua 1700 lts BICAPA"/>
    <x v="5"/>
    <n v="9.2012999999999998"/>
    <n v="2"/>
    <s v="Tradicional"/>
    <n v="9000190"/>
    <s v="DENIS ADONAY TURCIOS FUENTES"/>
    <s v="CSLV"/>
    <s v="Centro El Salvador"/>
    <n v="2"/>
    <n v="339.99"/>
    <n v="55"/>
    <n v="339.99"/>
    <x v="4"/>
    <n v="9000190"/>
  </r>
  <r>
    <x v="5"/>
    <s v="#"/>
    <s v="Sin asignar"/>
    <s v="SV/08"/>
    <s v="La Libertad"/>
    <n v="9000288"/>
    <s v="RAMOFERR, S.A DE C.V"/>
    <n v="510127"/>
    <s v="CISTERNA GPV 2,800 LITROS EQ C/HIDRO 1/2"/>
    <x v="11"/>
    <n v="9.2012999999999998"/>
    <n v="2"/>
    <s v="Tradicional"/>
    <n v="9000288"/>
    <s v="RAMOFERR, S.A DE C.V"/>
    <s v="CSLV"/>
    <s v="Centro El Salvador"/>
    <n v="1"/>
    <n v="481.89"/>
    <n v="50"/>
    <n v="481.89"/>
    <x v="4"/>
    <n v="9000288"/>
  </r>
  <r>
    <x v="5"/>
    <s v="#"/>
    <s v="Sin asignar"/>
    <s v="SV/08"/>
    <s v="La Libertad"/>
    <n v="9000298"/>
    <s v="HENRI AMEDEE JEANPIERRE HERNANDEZ"/>
    <n v="300008"/>
    <s v="PURIFICADOR SOBRE TARJA"/>
    <x v="8"/>
    <n v="9.2012999999999998"/>
    <n v="2"/>
    <s v="Tradicional"/>
    <n v="9000298"/>
    <s v="HENRI AMEDEE JEANPIERRE HERNANDEZ"/>
    <s v="CSLV"/>
    <s v="Centro El Salvador"/>
    <n v="1"/>
    <n v="53.57"/>
    <n v="0"/>
    <n v="53.57"/>
    <x v="4"/>
    <n v="9000298"/>
  </r>
  <r>
    <x v="5"/>
    <s v="#"/>
    <s v="Sin asignar"/>
    <s v="SV/11"/>
    <s v="San Salvador"/>
    <n v="9000038"/>
    <s v="SUCROCENTRO SA DE CV"/>
    <n v="310028"/>
    <s v="CONEXION ROSCADA HEX 2 PLG EPDM"/>
    <x v="9"/>
    <n v="9.2012999999999998"/>
    <n v="5"/>
    <s v="Agroindustria"/>
    <n v="9000038"/>
    <s v="SUCROCENTRO SA DE CV"/>
    <s v="CSLV"/>
    <s v="Centro El Salvador"/>
    <n v="3"/>
    <n v="95.61"/>
    <n v="1"/>
    <n v="95.61"/>
    <x v="4"/>
    <n v="9000038"/>
  </r>
  <r>
    <x v="5"/>
    <s v="#"/>
    <s v="Sin asignar"/>
    <s v="SV/11"/>
    <s v="San Salvador"/>
    <n v="9000038"/>
    <s v="SUCROCENTRO SA DE CV"/>
    <n v="310029"/>
    <s v="CONEXION ROSCADA HEXAGONAL DE 3 P epdm"/>
    <x v="9"/>
    <n v="9.2012999999999998"/>
    <n v="5"/>
    <s v="Agroindustria"/>
    <n v="9000038"/>
    <s v="SUCROCENTRO SA DE CV"/>
    <s v="CSLV"/>
    <s v="Centro El Salvador"/>
    <n v="2"/>
    <n v="100.12"/>
    <n v="2"/>
    <n v="100.12"/>
    <x v="4"/>
    <n v="9000038"/>
  </r>
  <r>
    <x v="5"/>
    <s v="#"/>
    <s v="Sin asignar"/>
    <s v="SV/11"/>
    <s v="San Salvador"/>
    <n v="9000049"/>
    <s v="FREUND SA DE CV"/>
    <n v="300000"/>
    <s v="CARTUCHO DE REPUESTO FILTRO ESTANDAR"/>
    <x v="1"/>
    <n v="9.2012999999999998"/>
    <n v="2"/>
    <s v="Tradicional"/>
    <n v="9000049"/>
    <s v="FREUND SA DE CV"/>
    <s v="CSLV"/>
    <s v="Centro El Salvador"/>
    <n v="88"/>
    <n v="469.94"/>
    <n v="11"/>
    <n v="469.94"/>
    <x v="4"/>
    <n v="9000049"/>
  </r>
  <r>
    <x v="5"/>
    <s v="#"/>
    <s v="Sin asignar"/>
    <s v="SV/11"/>
    <s v="San Salvador"/>
    <n v="9000049"/>
    <s v="FREUND SA DE CV"/>
    <n v="300002"/>
    <s v="CARTUCHO DE REPUESTO PURIFICADOR"/>
    <x v="8"/>
    <n v="9.2012999999999998"/>
    <n v="2"/>
    <s v="Tradicional"/>
    <n v="9000049"/>
    <s v="FREUND SA DE CV"/>
    <s v="CSLV"/>
    <s v="Centro El Salvador"/>
    <n v="100"/>
    <n v="1408.77"/>
    <n v="0"/>
    <n v="1408.77"/>
    <x v="4"/>
    <n v="9000049"/>
  </r>
  <r>
    <x v="5"/>
    <s v="#"/>
    <s v="Sin asignar"/>
    <s v="SV/11"/>
    <s v="San Salvador"/>
    <n v="9000049"/>
    <s v="FREUND SA DE CV"/>
    <n v="300003"/>
    <s v="FILTRO ESTANDAR"/>
    <x v="1"/>
    <n v="9.2012999999999998"/>
    <n v="2"/>
    <s v="Tradicional"/>
    <n v="9000049"/>
    <s v="FREUND SA DE CV"/>
    <s v="CSLV"/>
    <s v="Centro El Salvador"/>
    <n v="42"/>
    <n v="673.21"/>
    <n v="41"/>
    <n v="673.21"/>
    <x v="4"/>
    <n v="9000049"/>
  </r>
  <r>
    <x v="5"/>
    <s v="#"/>
    <s v="Sin asignar"/>
    <s v="SV/11"/>
    <s v="San Salvador"/>
    <n v="9000049"/>
    <s v="FREUND SA DE CV"/>
    <n v="300008"/>
    <s v="PURIFICADOR SOBRE TARJA"/>
    <x v="8"/>
    <n v="9.2012999999999998"/>
    <n v="2"/>
    <s v="Tradicional"/>
    <n v="9000049"/>
    <s v="FREUND SA DE CV"/>
    <s v="CSLV"/>
    <s v="Centro El Salvador"/>
    <n v="28"/>
    <n v="1384.68"/>
    <n v="0"/>
    <n v="1384.68"/>
    <x v="4"/>
    <n v="9000049"/>
  </r>
  <r>
    <x v="5"/>
    <s v="#"/>
    <s v="Sin asignar"/>
    <s v="SV/11"/>
    <s v="San Salvador"/>
    <n v="9000049"/>
    <s v="FREUND SA DE CV"/>
    <n v="310029"/>
    <s v="CONEXION ROSCADA HEXAGONAL DE 3 P epdm"/>
    <x v="9"/>
    <n v="9.2012999999999998"/>
    <n v="2"/>
    <s v="Tradicional"/>
    <n v="9000049"/>
    <s v="FREUND SA DE CV"/>
    <s v="CSLV"/>
    <s v="Centro El Salvador"/>
    <n v="1"/>
    <n v="41.7"/>
    <n v="1"/>
    <n v="41.7"/>
    <x v="4"/>
    <n v="9000049"/>
  </r>
  <r>
    <x v="5"/>
    <s v="#"/>
    <s v="Sin asignar"/>
    <s v="SV/11"/>
    <s v="San Salvador"/>
    <n v="9000049"/>
    <s v="FREUND SA DE CV"/>
    <n v="310035"/>
    <s v="ELECTRONIVEL 5 MTS"/>
    <x v="2"/>
    <n v="9.2012999999999998"/>
    <n v="2"/>
    <s v="Tradicional"/>
    <n v="9000049"/>
    <s v="FREUND SA DE CV"/>
    <s v="CSLV"/>
    <s v="Centro El Salvador"/>
    <n v="37"/>
    <n v="431.24"/>
    <n v="0"/>
    <n v="431.24"/>
    <x v="4"/>
    <n v="9000049"/>
  </r>
  <r>
    <x v="5"/>
    <s v="#"/>
    <s v="Sin asignar"/>
    <s v="SV/11"/>
    <s v="San Salvador"/>
    <n v="9000049"/>
    <s v="FREUND SA DE CV"/>
    <n v="310059"/>
    <s v="SISTEMA DE LLENADO LAT 3/4 PLG (BLISTER)"/>
    <x v="2"/>
    <n v="9.2012999999999998"/>
    <n v="2"/>
    <s v="Tradicional"/>
    <n v="9000049"/>
    <s v="FREUND SA DE CV"/>
    <s v="CSLV"/>
    <s v="Centro El Salvador"/>
    <n v="121"/>
    <n v="1293.33"/>
    <n v="0"/>
    <n v="1293.33"/>
    <x v="4"/>
    <n v="9000049"/>
  </r>
  <r>
    <x v="5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3"/>
    <s v="FREUND SA DE CV"/>
    <s v="CSLV"/>
    <s v="Centro El Salvador"/>
    <n v="2"/>
    <n v="296.08999999999997"/>
    <n v="55"/>
    <n v="296.08999999999997"/>
    <x v="4"/>
    <n v="9000049"/>
  </r>
  <r>
    <x v="5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4"/>
    <s v="FREUND SA DE CV"/>
    <s v="CSLV"/>
    <s v="Centro El Salvador"/>
    <n v="1"/>
    <n v="148.05000000000001"/>
    <n v="28"/>
    <n v="148.05000000000001"/>
    <x v="4"/>
    <n v="9000049"/>
  </r>
  <r>
    <x v="5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15"/>
    <s v="FREUND SA DE CV"/>
    <s v="CSLV"/>
    <s v="Centro El Salvador"/>
    <n v="1"/>
    <n v="148.05000000000001"/>
    <n v="28"/>
    <n v="148.05000000000001"/>
    <x v="4"/>
    <n v="9000049"/>
  </r>
  <r>
    <x v="5"/>
    <s v="#"/>
    <s v="Sin asignar"/>
    <s v="SV/11"/>
    <s v="San Salvador"/>
    <n v="9000049"/>
    <s v="FREUND SA DE CV"/>
    <n v="500122"/>
    <s v="Sistema Mejor Agua 1700 lts BICAPA"/>
    <x v="5"/>
    <n v="9.2012999999999998"/>
    <n v="2"/>
    <s v="Tradicional"/>
    <n v="9800082"/>
    <s v="FREUND SA DE CV"/>
    <s v="CSLV"/>
    <s v="Centro El Salvador"/>
    <n v="1"/>
    <n v="148.05000000000001"/>
    <n v="28"/>
    <n v="148.05000000000001"/>
    <x v="4"/>
    <n v="9000049"/>
  </r>
  <r>
    <x v="5"/>
    <s v="#"/>
    <s v="Sin asignar"/>
    <s v="SV/11"/>
    <s v="San Salvador"/>
    <n v="9000049"/>
    <s v="FREUND SA DE CV"/>
    <n v="510126"/>
    <s v="CISTERNA GPV 2,800 LITROS SIN EQUIPO"/>
    <x v="11"/>
    <n v="9.2012999999999998"/>
    <n v="2"/>
    <s v="Tradicional"/>
    <n v="9000049"/>
    <s v="FREUND SA DE CV"/>
    <s v="CSLV"/>
    <s v="Centro El Salvador"/>
    <n v="1"/>
    <n v="299.47000000000003"/>
    <n v="50"/>
    <n v="299.47000000000003"/>
    <x v="4"/>
    <n v="9000049"/>
  </r>
  <r>
    <x v="5"/>
    <s v="#"/>
    <s v="Sin asignar"/>
    <s v="SV/11"/>
    <s v="San Salvador"/>
    <n v="9000049"/>
    <s v="FREUND SA DE CV"/>
    <n v="520016"/>
    <s v="Fosa Septica 10000 Lts. Terminada"/>
    <x v="7"/>
    <n v="9.2012999999999998"/>
    <n v="2"/>
    <s v="Tradicional"/>
    <n v="9000049"/>
    <s v="FREUND SA DE CV"/>
    <s v="CSLV"/>
    <s v="Centro El Salvador"/>
    <n v="1"/>
    <n v="1215.56"/>
    <n v="210"/>
    <n v="1215.56"/>
    <x v="4"/>
    <n v="9000049"/>
  </r>
  <r>
    <x v="5"/>
    <s v="#"/>
    <s v="Sin asignar"/>
    <s v="SV/11"/>
    <s v="San Salvador"/>
    <n v="9000049"/>
    <s v="FREUND SA DE CV"/>
    <n v="520019"/>
    <s v="Fosa Septica 450 Lts. Terminada"/>
    <x v="7"/>
    <n v="9.2012999999999998"/>
    <n v="2"/>
    <s v="Tradicional"/>
    <n v="9000049"/>
    <s v="FREUND SA DE CV"/>
    <s v="CSLV"/>
    <s v="Centro El Salvador"/>
    <n v="1"/>
    <n v="76.09"/>
    <n v="14"/>
    <n v="76.09"/>
    <x v="4"/>
    <n v="9000049"/>
  </r>
  <r>
    <x v="5"/>
    <s v="#"/>
    <s v="Sin asignar"/>
    <s v="SV/11"/>
    <s v="San Salvador"/>
    <n v="9000049"/>
    <s v="FREUND SA DE CV"/>
    <n v="520019"/>
    <s v="Fosa Septica 450 Lts. Terminada"/>
    <x v="7"/>
    <n v="9.2012999999999998"/>
    <n v="2"/>
    <s v="Tradicional"/>
    <n v="9800016"/>
    <s v="FREUND SA DE CV"/>
    <s v="CSLV"/>
    <s v="Centro El Salvador"/>
    <n v="1"/>
    <n v="76.09"/>
    <n v="14"/>
    <n v="76.09"/>
    <x v="4"/>
    <n v="9000049"/>
  </r>
  <r>
    <x v="5"/>
    <s v="#"/>
    <s v="Sin asignar"/>
    <s v="SV/11"/>
    <s v="San Salvador"/>
    <n v="9000049"/>
    <s v="FREUND SA DE CV"/>
    <n v="700071"/>
    <s v="CISTERNA 5000 L STD NEGRA S/EQUIPO TERM"/>
    <x v="11"/>
    <n v="9.2012999999999998"/>
    <n v="2"/>
    <s v="Tradicional"/>
    <n v="9000049"/>
    <s v="FREUND SA DE CV"/>
    <s v="CSLV"/>
    <s v="Centro El Salvador"/>
    <n v="1"/>
    <n v="575.23"/>
    <n v="110"/>
    <n v="575.23"/>
    <x v="4"/>
    <n v="9000049"/>
  </r>
  <r>
    <x v="5"/>
    <s v="#"/>
    <s v="Sin asignar"/>
    <s v="SV/11"/>
    <s v="San Salvador"/>
    <n v="9000049"/>
    <s v="FREUND SA DE CV"/>
    <n v="700486"/>
    <s v="TAPA CLICK NEGRA 18 PLG"/>
    <x v="4"/>
    <n v="9.2012999999999998"/>
    <n v="2"/>
    <s v="Tradicional"/>
    <n v="9000049"/>
    <s v="FREUND SA DE CV"/>
    <s v="CSLV"/>
    <s v="Centro El Salvador"/>
    <n v="10"/>
    <n v="77.73"/>
    <n v="10"/>
    <n v="77.73"/>
    <x v="4"/>
    <n v="9000049"/>
  </r>
  <r>
    <x v="5"/>
    <s v="#"/>
    <s v="Sin asignar"/>
    <s v="SV/11"/>
    <s v="San Salvador"/>
    <n v="9000072"/>
    <s v="VIDRI, S.A DE C.V."/>
    <n v="310059"/>
    <s v="SISTEMA DE LLENADO LAT 3/4 PLG (BLISTER)"/>
    <x v="2"/>
    <n v="9.2012999999999998"/>
    <n v="2"/>
    <s v="Tradicional"/>
    <n v="9000072"/>
    <s v="VIDRI, S.A DE C.V."/>
    <s v="CSLV"/>
    <s v="Centro El Salvador"/>
    <n v="150"/>
    <n v="1736.86"/>
    <n v="0"/>
    <n v="1736.86"/>
    <x v="4"/>
    <n v="9000072"/>
  </r>
  <r>
    <x v="5"/>
    <s v="#"/>
    <s v="Sin asignar"/>
    <s v="SV/11"/>
    <s v="San Salvador"/>
    <n v="9000143"/>
    <s v="FERRETERIA EPA, S.A. DE C.V."/>
    <n v="300000"/>
    <s v="CARTUCHO DE REPUESTO FILTRO ESTANDAR"/>
    <x v="1"/>
    <n v="9.2012999999999998"/>
    <n v="2"/>
    <s v="Tradicional"/>
    <n v="9800097"/>
    <s v="FERRETERIA EPA, S.A. DE C.V."/>
    <s v="CSLV"/>
    <s v="Centro El Salvador"/>
    <n v="5"/>
    <n v="26.7"/>
    <n v="1"/>
    <n v="26.7"/>
    <x v="4"/>
    <n v="9000143"/>
  </r>
  <r>
    <x v="5"/>
    <s v="#"/>
    <s v="Sin asignar"/>
    <s v="SV/11"/>
    <s v="San Salvador"/>
    <n v="9000143"/>
    <s v="FERRETERIA EPA, S.A. DE C.V."/>
    <n v="300003"/>
    <s v="FILTRO ESTANDAR"/>
    <x v="1"/>
    <n v="9.2012999999999998"/>
    <n v="2"/>
    <s v="Tradicional"/>
    <n v="9000143"/>
    <s v="FERRETERIA EPA, S.A. DE C.V."/>
    <s v="CSLV"/>
    <s v="Centro El Salvador"/>
    <n v="4"/>
    <n v="64.12"/>
    <n v="4"/>
    <n v="64.12"/>
    <x v="4"/>
    <n v="9000143"/>
  </r>
  <r>
    <x v="5"/>
    <s v="#"/>
    <s v="Sin asignar"/>
    <s v="SV/11"/>
    <s v="San Salvador"/>
    <n v="9000143"/>
    <s v="FERRETERIA EPA, S.A. DE C.V."/>
    <n v="310059"/>
    <s v="SISTEMA DE LLENADO LAT 3/4 PLG (BLISTER)"/>
    <x v="2"/>
    <n v="9.2012999999999998"/>
    <n v="2"/>
    <s v="Tradicional"/>
    <n v="9000143"/>
    <s v="FERRETERIA EPA, S.A. DE C.V."/>
    <s v="CSLV"/>
    <s v="Centro El Salvador"/>
    <n v="4"/>
    <n v="42.75"/>
    <n v="0"/>
    <n v="42.75"/>
    <x v="4"/>
    <n v="9000143"/>
  </r>
  <r>
    <x v="5"/>
    <s v="#"/>
    <s v="Sin asignar"/>
    <s v="SV/11"/>
    <s v="San Salvador"/>
    <n v="9000143"/>
    <s v="FERRETERIA EPA, S.A. DE C.V."/>
    <n v="500023"/>
    <s v="SISTEMA MEJOR AGUA 450 LTS TRICAPA"/>
    <x v="5"/>
    <n v="9.2012999999999998"/>
    <n v="2"/>
    <s v="Tradicional"/>
    <n v="9800097"/>
    <s v="FERRETERIA EPA, S.A. DE C.V."/>
    <s v="CSLV"/>
    <s v="Centro El Salvador"/>
    <n v="10"/>
    <n v="674.48"/>
    <n v="105"/>
    <n v="674.48"/>
    <x v="4"/>
    <n v="9000143"/>
  </r>
  <r>
    <x v="5"/>
    <s v="#"/>
    <s v="Sin asignar"/>
    <s v="SV/11"/>
    <s v="San Salvador"/>
    <n v="9000143"/>
    <s v="FERRETERIA EPA, S.A. DE C.V."/>
    <n v="500027"/>
    <s v="SISTEMA MEJOR AGUA 750 LTS TRICAPA"/>
    <x v="5"/>
    <n v="9.2012999999999998"/>
    <n v="2"/>
    <s v="Tradicional"/>
    <n v="9000143"/>
    <s v="FERRETERIA EPA, S.A. DE C.V."/>
    <s v="CSLV"/>
    <s v="Centro El Salvador"/>
    <n v="3"/>
    <n v="293.87"/>
    <n v="45"/>
    <n v="293.87"/>
    <x v="4"/>
    <n v="9000143"/>
  </r>
  <r>
    <x v="5"/>
    <s v="#"/>
    <s v="Sin asignar"/>
    <s v="SV/11"/>
    <s v="San Salvador"/>
    <n v="9000143"/>
    <s v="FERRETERIA EPA, S.A. DE C.V."/>
    <n v="500027"/>
    <s v="SISTEMA MEJOR AGUA 750 LTS TRICAPA"/>
    <x v="5"/>
    <n v="9.2012999999999998"/>
    <n v="2"/>
    <s v="Tradicional"/>
    <n v="9800097"/>
    <s v="FERRETERIA EPA, S.A. DE C.V."/>
    <s v="CSLV"/>
    <s v="Centro El Salvador"/>
    <n v="3"/>
    <n v="293.87"/>
    <n v="45"/>
    <n v="293.87"/>
    <x v="4"/>
    <n v="9000143"/>
  </r>
  <r>
    <x v="5"/>
    <s v="#"/>
    <s v="Sin asignar"/>
    <s v="SV/11"/>
    <s v="San Salvador"/>
    <n v="9000143"/>
    <s v="FERRETERIA EPA, S.A. DE C.V."/>
    <n v="500040"/>
    <s v="TAMBOPLAS 250 LTS"/>
    <x v="5"/>
    <n v="9.2012999999999998"/>
    <n v="2"/>
    <s v="Tradicional"/>
    <n v="9000143"/>
    <s v="FERRETERIA EPA, S.A. DE C.V."/>
    <s v="CSLV"/>
    <s v="Centro El Salvador"/>
    <n v="1"/>
    <n v="47.96"/>
    <n v="7"/>
    <n v="47.96"/>
    <x v="4"/>
    <n v="9000143"/>
  </r>
  <r>
    <x v="5"/>
    <s v="#"/>
    <s v="Sin asignar"/>
    <s v="SV/11"/>
    <s v="San Salvador"/>
    <n v="9000143"/>
    <s v="FERRETERIA EPA, S.A. DE C.V."/>
    <n v="520017"/>
    <s v="Fosa Septica 1100 Lts.  Terminada"/>
    <x v="7"/>
    <n v="9.2012999999999998"/>
    <n v="2"/>
    <s v="Tradicional"/>
    <n v="9800097"/>
    <s v="FERRETERIA EPA, S.A. DE C.V."/>
    <s v="CSLV"/>
    <s v="Centro El Salvador"/>
    <n v="1"/>
    <n v="138.69"/>
    <n v="26"/>
    <n v="138.69"/>
    <x v="4"/>
    <n v="9000143"/>
  </r>
  <r>
    <x v="5"/>
    <s v="#"/>
    <s v="Sin asignar"/>
    <s v="SV/5"/>
    <s v="San Miguel"/>
    <n v="9000026"/>
    <s v="FERRETERIA CABALLERO"/>
    <n v="300008"/>
    <s v="PURIFICADOR SOBRE TARJA"/>
    <x v="8"/>
    <n v="9.2012999999999998"/>
    <n v="2"/>
    <s v="Tradicional"/>
    <n v="9000026"/>
    <s v="FERRETERIA CABALLERO"/>
    <s v="CSLV"/>
    <s v="Centro El Salvador"/>
    <n v="24"/>
    <n v="0"/>
    <n v="0"/>
    <n v="0"/>
    <x v="4"/>
    <n v="9000026"/>
  </r>
  <r>
    <x v="5"/>
    <s v="#"/>
    <s v="Sin asignar"/>
    <s v="SV/5"/>
    <s v="San Miguel"/>
    <n v="9000026"/>
    <s v="FERRETERIA CABALLERO"/>
    <n v="500019"/>
    <s v="SISTEMA MEJOR AGUA 1100 LTS TRICAPA"/>
    <x v="5"/>
    <n v="9.2012999999999998"/>
    <n v="2"/>
    <s v="Tradicional"/>
    <n v="9000026"/>
    <s v="FERRETERIA CABALLERO"/>
    <s v="CSLV"/>
    <s v="Centro El Salvador"/>
    <n v="12"/>
    <n v="1494.91"/>
    <n v="228"/>
    <n v="1494.91"/>
    <x v="4"/>
    <n v="9000026"/>
  </r>
  <r>
    <x v="5"/>
    <s v="#"/>
    <s v="Sin asignar"/>
    <s v="SV/5"/>
    <s v="San Miguel"/>
    <n v="9000026"/>
    <s v="FERRETERIA CABALLERO"/>
    <n v="500021"/>
    <s v="SISTEMA MEJOR AGUA 2500 LTS TRICAPA"/>
    <x v="5"/>
    <n v="9.2012999999999998"/>
    <n v="2"/>
    <s v="Tradicional"/>
    <n v="9000026"/>
    <s v="FERRETERIA CABALLERO"/>
    <s v="CSLV"/>
    <s v="Centro El Salvador"/>
    <n v="12"/>
    <n v="2979.28"/>
    <n v="462"/>
    <n v="2979.28"/>
    <x v="4"/>
    <n v="9000026"/>
  </r>
  <r>
    <x v="5"/>
    <s v="#"/>
    <s v="Sin asignar"/>
    <s v="SV/5"/>
    <s v="San Miguel"/>
    <n v="9000026"/>
    <s v="FERRETERIA CABALLERO"/>
    <n v="500023"/>
    <s v="SISTEMA MEJOR AGUA 450 LTS TRICAPA"/>
    <x v="5"/>
    <n v="9.2012999999999998"/>
    <n v="2"/>
    <s v="Tradicional"/>
    <n v="9000026"/>
    <s v="FERRETERIA CABALLERO"/>
    <s v="CSLV"/>
    <s v="Centro El Salvador"/>
    <n v="6"/>
    <n v="384.46"/>
    <n v="63"/>
    <n v="384.46"/>
    <x v="4"/>
    <n v="9000026"/>
  </r>
  <r>
    <x v="5"/>
    <s v="#"/>
    <s v="Sin asignar"/>
    <s v="SV/5"/>
    <s v="San Miguel"/>
    <n v="9000026"/>
    <s v="FERRETERIA CABALLERO"/>
    <n v="520000"/>
    <s v="BIODIGESTOR AUTOLIMPIABLE 1300 LTS"/>
    <x v="10"/>
    <n v="9.2012999999999998"/>
    <n v="2"/>
    <s v="Tradicional"/>
    <n v="9000026"/>
    <s v="FERRETERIA CABALLERO"/>
    <s v="CSLV"/>
    <s v="Centro El Salvador"/>
    <n v="2"/>
    <n v="879.74"/>
    <n v="70"/>
    <n v="879.74"/>
    <x v="4"/>
    <n v="9000026"/>
  </r>
  <r>
    <x v="5"/>
    <s v="#"/>
    <s v="Sin asignar"/>
    <s v="SV/5"/>
    <s v="San Miguel"/>
    <n v="9000041"/>
    <s v="SUMINISTROS SAN ESTEBAN SA DE CV"/>
    <n v="300008"/>
    <s v="PURIFICADOR SOBRE TARJA"/>
    <x v="8"/>
    <n v="9.2012999999999998"/>
    <n v="2"/>
    <s v="Tradicional"/>
    <n v="9000041"/>
    <s v="SUMINISTROS SAN ESTEBAN SA DE CV"/>
    <s v="CSLV"/>
    <s v="Centro El Salvador"/>
    <n v="12"/>
    <n v="0"/>
    <n v="0"/>
    <n v="0"/>
    <x v="4"/>
    <n v="9000041"/>
  </r>
  <r>
    <x v="5"/>
    <s v="#"/>
    <s v="Sin asignar"/>
    <s v="SV/5"/>
    <s v="San Miguel"/>
    <n v="9000041"/>
    <s v="SUMINISTROS SAN ESTEBAN SA DE CV"/>
    <n v="500019"/>
    <s v="SISTEMA MEJOR AGUA 1100 LTS TRICAPA"/>
    <x v="5"/>
    <n v="9.2012999999999998"/>
    <n v="2"/>
    <s v="Tradicional"/>
    <n v="9000041"/>
    <s v="SUMINISTROS SAN ESTEBAN SA DE CV"/>
    <s v="CSLV"/>
    <s v="Centro El Salvador"/>
    <n v="20"/>
    <n v="2491.42"/>
    <n v="380"/>
    <n v="2491.42"/>
    <x v="4"/>
    <n v="9000041"/>
  </r>
  <r>
    <x v="5"/>
    <s v="#"/>
    <s v="Sin asignar"/>
    <s v="SV/5"/>
    <s v="San Miguel"/>
    <n v="9000041"/>
    <s v="SUMINISTROS SAN ESTEBAN SA DE CV"/>
    <n v="500021"/>
    <s v="SISTEMA MEJOR AGUA 2500 LTS TRICAPA"/>
    <x v="5"/>
    <n v="9.2012999999999998"/>
    <n v="2"/>
    <s v="Tradicional"/>
    <n v="9000041"/>
    <s v="SUMINISTROS SAN ESTEBAN SA DE CV"/>
    <s v="CSLV"/>
    <s v="Centro El Salvador"/>
    <n v="1"/>
    <n v="248.26"/>
    <n v="39"/>
    <n v="248.26"/>
    <x v="4"/>
    <n v="9000041"/>
  </r>
  <r>
    <x v="5"/>
    <s v="#"/>
    <s v="Sin asignar"/>
    <s v="SV/5"/>
    <s v="San Miguel"/>
    <n v="9000041"/>
    <s v="SUMINISTROS SAN ESTEBAN SA DE CV"/>
    <n v="500023"/>
    <s v="SISTEMA MEJOR AGUA 450 LTS TRICAPA"/>
    <x v="5"/>
    <n v="9.2012999999999998"/>
    <n v="2"/>
    <s v="Tradicional"/>
    <n v="9000041"/>
    <s v="SUMINISTROS SAN ESTEBAN SA DE CV"/>
    <s v="CSLV"/>
    <s v="Centro El Salvador"/>
    <n v="5"/>
    <n v="320.37"/>
    <n v="53"/>
    <n v="320.37"/>
    <x v="4"/>
    <n v="9000041"/>
  </r>
  <r>
    <x v="5"/>
    <s v="#"/>
    <s v="Sin asignar"/>
    <s v="SV/5"/>
    <s v="San Miguel"/>
    <n v="9000041"/>
    <s v="SUMINISTROS SAN ESTEBAN SA DE CV"/>
    <n v="500122"/>
    <s v="Sistema Mejor Agua 1700 lts BICAPA"/>
    <x v="5"/>
    <n v="9.2012999999999998"/>
    <n v="2"/>
    <s v="Tradicional"/>
    <n v="9000041"/>
    <s v="SUMINISTROS SAN ESTEBAN SA DE CV"/>
    <s v="CSLV"/>
    <s v="Centro El Salvador"/>
    <n v="1"/>
    <n v="161.49"/>
    <n v="28"/>
    <n v="161.49"/>
    <x v="4"/>
    <n v="9000041"/>
  </r>
  <r>
    <x v="5"/>
    <s v="#"/>
    <s v="Sin asignar"/>
    <s v="SV/5"/>
    <s v="San Miguel"/>
    <n v="9000045"/>
    <s v="JOSE N BATARSE SA DE CV"/>
    <n v="400059"/>
    <s v="ANTICIPO DE CLIENTES"/>
    <x v="0"/>
    <n v="9.2012999999999998"/>
    <n v="2"/>
    <s v="Tradicional"/>
    <n v="9000045"/>
    <s v="JOSE N BATARSE SA DE CV"/>
    <s v="CSLV"/>
    <s v="Centro El Salvador"/>
    <n v="-1"/>
    <n v="-76988.22"/>
    <n v="0"/>
    <n v="-76988.22"/>
    <x v="4"/>
    <n v="9000045"/>
  </r>
  <r>
    <x v="5"/>
    <s v="#"/>
    <s v="Sin asignar"/>
    <s v="SV/5"/>
    <s v="San Miguel"/>
    <n v="9000045"/>
    <s v="JOSE N BATARSE SA DE CV"/>
    <n v="500019"/>
    <s v="SISTEMA MEJOR AGUA 1100 LTS TRICAPA"/>
    <x v="5"/>
    <n v="9.2012999999999998"/>
    <n v="2"/>
    <s v="Tradicional"/>
    <n v="9000045"/>
    <s v="JOSE N BATARSE SA DE CV"/>
    <s v="CSLV"/>
    <s v="Centro El Salvador"/>
    <n v="210"/>
    <n v="19796.7"/>
    <n v="3990"/>
    <n v="19796.7"/>
    <x v="4"/>
    <n v="9000045"/>
  </r>
  <r>
    <x v="5"/>
    <s v="#"/>
    <s v="Sin asignar"/>
    <s v="SV/5"/>
    <s v="San Miguel"/>
    <n v="9000045"/>
    <s v="JOSE N BATARSE SA DE CV"/>
    <n v="500021"/>
    <s v="SISTEMA MEJOR AGUA 2500 LTS TRICAPA"/>
    <x v="5"/>
    <n v="9.2012999999999998"/>
    <n v="2"/>
    <s v="Tradicional"/>
    <n v="9000045"/>
    <s v="JOSE N BATARSE SA DE CV"/>
    <s v="CSLV"/>
    <s v="Centro El Salvador"/>
    <n v="95"/>
    <n v="17522.75"/>
    <n v="3658"/>
    <n v="17522.75"/>
    <x v="4"/>
    <n v="9000045"/>
  </r>
  <r>
    <x v="5"/>
    <s v="#"/>
    <s v="Sin asignar"/>
    <s v="SV/5"/>
    <s v="San Miguel"/>
    <n v="9000045"/>
    <s v="JOSE N BATARSE SA DE CV"/>
    <n v="500023"/>
    <s v="SISTEMA MEJOR AGUA 450 LTS TRICAPA"/>
    <x v="5"/>
    <n v="9.2012999999999998"/>
    <n v="2"/>
    <s v="Tradicional"/>
    <n v="9000045"/>
    <s v="JOSE N BATARSE SA DE CV"/>
    <s v="CSLV"/>
    <s v="Centro El Salvador"/>
    <n v="182"/>
    <n v="8588.58"/>
    <n v="1911"/>
    <n v="8588.58"/>
    <x v="4"/>
    <n v="9000045"/>
  </r>
  <r>
    <x v="5"/>
    <s v="#"/>
    <s v="Sin asignar"/>
    <s v="SV/5"/>
    <s v="San Miguel"/>
    <n v="9000045"/>
    <s v="JOSE N BATARSE SA DE CV"/>
    <n v="500027"/>
    <s v="SISTEMA MEJOR AGUA 750 LTS TRICAPA"/>
    <x v="5"/>
    <n v="9.2012999999999998"/>
    <n v="2"/>
    <s v="Tradicional"/>
    <n v="9000045"/>
    <s v="JOSE N BATARSE SA DE CV"/>
    <s v="CSLV"/>
    <s v="Centro El Salvador"/>
    <n v="170"/>
    <n v="11847.3"/>
    <n v="2550"/>
    <n v="11847.3"/>
    <x v="4"/>
    <n v="9000045"/>
  </r>
  <r>
    <x v="5"/>
    <s v="#"/>
    <s v="Sin asignar"/>
    <s v="SV/5"/>
    <s v="San Miguel"/>
    <n v="9000045"/>
    <s v="JOSE N BATARSE SA DE CV"/>
    <n v="500122"/>
    <s v="Sistema Mejor Agua 1700 lts BICAPA"/>
    <x v="5"/>
    <n v="9.2012999999999998"/>
    <n v="2"/>
    <s v="Tradicional"/>
    <n v="9000045"/>
    <s v="JOSE N BATARSE SA DE CV"/>
    <s v="CSLV"/>
    <s v="Centro El Salvador"/>
    <n v="12"/>
    <n v="1788.72"/>
    <n v="330"/>
    <n v="1788.72"/>
    <x v="4"/>
    <n v="9000045"/>
  </r>
  <r>
    <x v="5"/>
    <s v="#"/>
    <s v="Sin asignar"/>
    <s v="SV/5"/>
    <s v="San Miguel"/>
    <n v="9000045"/>
    <s v="JOSE N BATARSE SA DE CV"/>
    <n v="510121"/>
    <s v="CISTERNA GPV 1,700 LITROS SIN EQUIPO"/>
    <x v="11"/>
    <n v="9.2012999999999998"/>
    <n v="2"/>
    <s v="Tradicional"/>
    <n v="9000045"/>
    <s v="JOSE N BATARSE SA DE CV"/>
    <s v="CSLV"/>
    <s v="Centro El Salvador"/>
    <n v="2"/>
    <n v="359.88"/>
    <n v="59"/>
    <n v="359.88"/>
    <x v="4"/>
    <n v="9000045"/>
  </r>
  <r>
    <x v="5"/>
    <s v="#"/>
    <s v="Sin asignar"/>
    <s v="SV/5"/>
    <s v="San Miguel"/>
    <n v="9000056"/>
    <s v="PORTILLO MATERIALES ELEC SA DE CV"/>
    <n v="300002"/>
    <s v="CARTUCHO DE REPUESTO PURIFICADOR"/>
    <x v="8"/>
    <n v="9.2012999999999998"/>
    <n v="2"/>
    <s v="Tradicional"/>
    <n v="9000056"/>
    <s v="PORTILLO MATERIALES ELEC SA DE CV"/>
    <s v="CSLV"/>
    <s v="Centro El Salvador"/>
    <n v="6"/>
    <n v="84.53"/>
    <n v="0"/>
    <n v="84.53"/>
    <x v="4"/>
    <n v="9000056"/>
  </r>
  <r>
    <x v="5"/>
    <s v="#"/>
    <s v="Sin asignar"/>
    <s v="SV/5"/>
    <s v="San Miguel"/>
    <n v="9000056"/>
    <s v="PORTILLO MATERIALES ELEC SA DE CV"/>
    <n v="300008"/>
    <s v="PURIFICADOR SOBRE TARJA"/>
    <x v="8"/>
    <n v="9.2012999999999998"/>
    <n v="2"/>
    <s v="Tradicional"/>
    <n v="9000056"/>
    <s v="PORTILLO MATERIALES ELEC SA DE CV"/>
    <s v="CSLV"/>
    <s v="Centro El Salvador"/>
    <n v="6"/>
    <n v="296.72000000000003"/>
    <n v="0"/>
    <n v="296.72000000000003"/>
    <x v="4"/>
    <n v="9000056"/>
  </r>
  <r>
    <x v="5"/>
    <s v="#"/>
    <s v="Sin asignar"/>
    <s v="SV/5"/>
    <s v="San Miguel"/>
    <n v="9000056"/>
    <s v="PORTILLO MATERIALES ELEC SA DE CV"/>
    <n v="400063"/>
    <s v="NC BONIFICACION SOBRE VENTAS"/>
    <x v="0"/>
    <n v="9.2012999999999998"/>
    <n v="2"/>
    <s v="Tradicional"/>
    <n v="9000056"/>
    <s v="PORTILLO MATERIALES ELEC SA DE CV"/>
    <s v="CSLV"/>
    <s v="Centro El Salvador"/>
    <n v="-1"/>
    <n v="-628.84"/>
    <n v="0"/>
    <n v="-628.84"/>
    <x v="4"/>
    <n v="9000056"/>
  </r>
  <r>
    <x v="5"/>
    <s v="#"/>
    <s v="Sin asignar"/>
    <s v="SV/5"/>
    <s v="San Miguel"/>
    <n v="9000056"/>
    <s v="PORTILLO MATERIALES ELEC SA DE CV"/>
    <n v="500019"/>
    <s v="SISTEMA MEJOR AGUA 1100 LTS TRICAPA"/>
    <x v="5"/>
    <n v="9.2012999999999998"/>
    <n v="2"/>
    <s v="Tradicional"/>
    <n v="9000056"/>
    <s v="PORTILLO MATERIALES ELEC SA DE CV"/>
    <s v="CSLV"/>
    <s v="Centro El Salvador"/>
    <n v="12"/>
    <n v="1494.91"/>
    <n v="228"/>
    <n v="1494.91"/>
    <x v="4"/>
    <n v="9000056"/>
  </r>
  <r>
    <x v="5"/>
    <s v="#"/>
    <s v="Sin asignar"/>
    <s v="SV/5"/>
    <s v="San Miguel"/>
    <n v="9000056"/>
    <s v="PORTILLO MATERIALES ELEC SA DE CV"/>
    <n v="500021"/>
    <s v="SISTEMA MEJOR AGUA 2500 LTS TRICAPA"/>
    <x v="5"/>
    <n v="9.2012999999999998"/>
    <n v="2"/>
    <s v="Tradicional"/>
    <n v="9000056"/>
    <s v="PORTILLO MATERIALES ELEC SA DE CV"/>
    <s v="CSLV"/>
    <s v="Centro El Salvador"/>
    <n v="12"/>
    <n v="2979.28"/>
    <n v="462"/>
    <n v="2979.28"/>
    <x v="4"/>
    <n v="9000056"/>
  </r>
  <r>
    <x v="5"/>
    <s v="#"/>
    <s v="Sin asignar"/>
    <s v="SV/5"/>
    <s v="San Miguel"/>
    <n v="9000154"/>
    <s v="ALEX RAUL QUIJADA"/>
    <n v="500023"/>
    <s v="SISTEMA MEJOR AGUA 450 LTS TRICAPA"/>
    <x v="5"/>
    <n v="9.2012999999999998"/>
    <n v="2"/>
    <s v="Tradicional"/>
    <n v="9000154"/>
    <s v="ALEX RAUL QUIJADA"/>
    <s v="CSLV"/>
    <s v="Centro El Salvador"/>
    <n v="1"/>
    <n v="73.069999999999993"/>
    <n v="11"/>
    <n v="73.069999999999993"/>
    <x v="4"/>
    <n v="9000154"/>
  </r>
  <r>
    <x v="5"/>
    <n v="149"/>
    <s v="MAZARIEGOS CELIA"/>
    <s v="SV/06"/>
    <s v="Morazán"/>
    <n v="9000333"/>
    <s v="COREAS FLORES FELICIANO"/>
    <n v="500021"/>
    <s v="SISTEMA MEJOR AGUA 2500 LTS TRICAPA"/>
    <x v="5"/>
    <n v="9.2012999999999998"/>
    <n v="2"/>
    <s v="Tradicional"/>
    <n v="9000333"/>
    <s v="COREAS FLORES FELICIANO"/>
    <s v="CSLV"/>
    <s v="Centro El Salvador"/>
    <n v="-1"/>
    <n v="-313.69"/>
    <n v="-39"/>
    <n v="-313.69"/>
    <x v="4"/>
    <s v="NO"/>
  </r>
  <r>
    <x v="5"/>
    <n v="149"/>
    <s v="MAZARIEGOS CELIA"/>
    <s v="SV/07"/>
    <s v="La Unión"/>
    <n v="9000292"/>
    <s v="CALVOCONSERVAS EL SALVADOR, S.A DE"/>
    <n v="310028"/>
    <s v="CONEXION ROSCADA HEX 2 PLG EPDM"/>
    <x v="9"/>
    <n v="9.2012999999999998"/>
    <n v="5"/>
    <s v="Agroindustria"/>
    <n v="9000292"/>
    <s v="CALVOCONSERVAS EL SALVADOR, S.A DE"/>
    <s v="CSLV"/>
    <s v="Centro El Salvador"/>
    <n v="1"/>
    <n v="31.87"/>
    <n v="0"/>
    <n v="31.87"/>
    <x v="4"/>
    <s v="NO"/>
  </r>
  <r>
    <x v="5"/>
    <n v="149"/>
    <s v="MAZARIEGOS CELIA"/>
    <s v="SV/07"/>
    <s v="La Unión"/>
    <n v="9000292"/>
    <s v="CALVOCONSERVAS EL SALVADOR, S.A DE"/>
    <n v="310037"/>
    <s v="EMPAQUE VITON 2(200-G-V)"/>
    <x v="2"/>
    <n v="9.2012999999999998"/>
    <n v="5"/>
    <s v="Agroindustria"/>
    <n v="9000292"/>
    <s v="CALVOCONSERVAS EL SALVADOR, S.A DE"/>
    <s v="CSLV"/>
    <s v="Centro El Salvador"/>
    <n v="1"/>
    <n v="57.09"/>
    <n v="0"/>
    <n v="57.09"/>
    <x v="4"/>
    <s v="NO"/>
  </r>
  <r>
    <x v="5"/>
    <n v="149"/>
    <s v="MAZARIEGOS CELIA"/>
    <s v="SV/07"/>
    <s v="La Unión"/>
    <n v="9000292"/>
    <s v="CALVOCONSERVAS EL SALVADOR, S.A DE"/>
    <n v="550066"/>
    <s v="TANQUE VERTICAL 22000 L STD NEGRO"/>
    <x v="6"/>
    <n v="9.2012999999999998"/>
    <n v="5"/>
    <s v="Agroindustria"/>
    <n v="9000292"/>
    <s v="CALVOCONSERVAS EL SALVADOR, S.A DE"/>
    <s v="CSLV"/>
    <s v="Centro El Salvador"/>
    <n v="1"/>
    <n v="3850"/>
    <n v="400"/>
    <n v="3850"/>
    <x v="4"/>
    <s v="NO"/>
  </r>
  <r>
    <x v="5"/>
    <n v="149"/>
    <s v="MAZARIEGOS CELIA"/>
    <s v="SV/5"/>
    <s v="San Miguel"/>
    <n v="9000026"/>
    <s v="FERRETERIA CABALLERO"/>
    <n v="520000"/>
    <s v="BIODIGESTOR AUTOLIMPIABLE 1300 LTS"/>
    <x v="10"/>
    <n v="9.2012999999999998"/>
    <n v="2"/>
    <s v="Tradicional"/>
    <n v="9000026"/>
    <s v="FERRETERIA CABALLERO"/>
    <s v="CSLV"/>
    <s v="Centro El Salvador"/>
    <n v="-1"/>
    <n v="-439.87"/>
    <n v="-35"/>
    <n v="-439.87"/>
    <x v="4"/>
    <n v="9000026"/>
  </r>
  <r>
    <x v="5"/>
    <n v="149"/>
    <s v="MAZARIEGOS CELIA"/>
    <s v="SV/5"/>
    <s v="San Miguel"/>
    <n v="9000045"/>
    <s v="JOSE N BATARSE SA DE CV"/>
    <n v="400059"/>
    <s v="ANTICIPO DE CLIENTES"/>
    <x v="0"/>
    <n v="9.2012999999999998"/>
    <n v="2"/>
    <s v="Tradicional"/>
    <n v="9000045"/>
    <s v="JOSE N BATARSE SA DE CV"/>
    <s v="CSLV"/>
    <s v="Centro El Salvador"/>
    <n v="1"/>
    <n v="76988.22"/>
    <n v="0"/>
    <n v="76988.22"/>
    <x v="4"/>
    <n v="9000045"/>
  </r>
  <r>
    <x v="5"/>
    <n v="149"/>
    <s v="MAZARIEGOS CELIA"/>
    <s v="SV/5"/>
    <s v="San Miguel"/>
    <n v="9000045"/>
    <s v="JOSE N BATARSE SA DE CV"/>
    <n v="500019"/>
    <s v="SISTEMA MEJOR AGUA 1100 LTS TRICAPA"/>
    <x v="5"/>
    <n v="9.2012999999999998"/>
    <n v="2"/>
    <s v="Tradicional"/>
    <n v="9000045"/>
    <s v="JOSE N BATARSE SA DE CV"/>
    <s v="CSLV"/>
    <s v="Centro El Salvador"/>
    <n v="-210"/>
    <n v="-19796.7"/>
    <n v="-3990"/>
    <n v="-19796.7"/>
    <x v="4"/>
    <n v="9000045"/>
  </r>
  <r>
    <x v="5"/>
    <n v="149"/>
    <s v="MAZARIEGOS CELIA"/>
    <s v="SV/5"/>
    <s v="San Miguel"/>
    <n v="9000045"/>
    <s v="JOSE N BATARSE SA DE CV"/>
    <n v="500021"/>
    <s v="SISTEMA MEJOR AGUA 2500 LTS TRICAPA"/>
    <x v="5"/>
    <n v="9.2012999999999998"/>
    <n v="2"/>
    <s v="Tradicional"/>
    <n v="9000045"/>
    <s v="JOSE N BATARSE SA DE CV"/>
    <s v="CSLV"/>
    <s v="Centro El Salvador"/>
    <n v="-95"/>
    <n v="-17522.75"/>
    <n v="-3658"/>
    <n v="-17522.75"/>
    <x v="4"/>
    <n v="9000045"/>
  </r>
  <r>
    <x v="5"/>
    <n v="149"/>
    <s v="MAZARIEGOS CELIA"/>
    <s v="SV/5"/>
    <s v="San Miguel"/>
    <n v="9000045"/>
    <s v="JOSE N BATARSE SA DE CV"/>
    <n v="500023"/>
    <s v="SISTEMA MEJOR AGUA 450 LTS TRICAPA"/>
    <x v="5"/>
    <n v="9.2012999999999998"/>
    <n v="2"/>
    <s v="Tradicional"/>
    <n v="9000045"/>
    <s v="JOSE N BATARSE SA DE CV"/>
    <s v="CSLV"/>
    <s v="Centro El Salvador"/>
    <n v="-180"/>
    <n v="-8494.2000000000007"/>
    <n v="-1890"/>
    <n v="-8494.2000000000007"/>
    <x v="4"/>
    <n v="9000045"/>
  </r>
  <r>
    <x v="5"/>
    <n v="149"/>
    <s v="MAZARIEGOS CELIA"/>
    <s v="SV/5"/>
    <s v="San Miguel"/>
    <n v="9000045"/>
    <s v="JOSE N BATARSE SA DE CV"/>
    <n v="500027"/>
    <s v="SISTEMA MEJOR AGUA 750 LTS TRICAPA"/>
    <x v="5"/>
    <n v="9.2012999999999998"/>
    <n v="2"/>
    <s v="Tradicional"/>
    <n v="9000045"/>
    <s v="JOSE N BATARSE SA DE CV"/>
    <s v="CSLV"/>
    <s v="Centro El Salvador"/>
    <n v="-154"/>
    <n v="-10732.26"/>
    <n v="-2310"/>
    <n v="-10732.26"/>
    <x v="4"/>
    <n v="9000045"/>
  </r>
  <r>
    <x v="5"/>
    <n v="149"/>
    <s v="MAZARIEGOS CELIA"/>
    <s v="SV/5"/>
    <s v="San Miguel"/>
    <n v="9000045"/>
    <s v="JOSE N BATARSE SA DE CV"/>
    <n v="500122"/>
    <s v="Sistema Mejor Agua 1700 lts BICAPA"/>
    <x v="5"/>
    <n v="9.2012999999999998"/>
    <n v="2"/>
    <s v="Tradicional"/>
    <n v="9000045"/>
    <s v="JOSE N BATARSE SA DE CV"/>
    <s v="CSLV"/>
    <s v="Centro El Salvador"/>
    <n v="-12"/>
    <n v="-1788.72"/>
    <n v="-330"/>
    <n v="-1788.72"/>
    <x v="4"/>
    <n v="9000045"/>
  </r>
  <r>
    <x v="6"/>
    <s v="#"/>
    <s v="Sin asignar"/>
    <s v="GT/23"/>
    <s v="Guatemala"/>
    <n v="5000628"/>
    <s v="OPERADORA DE TIENDAS, S.A."/>
    <n v="400067"/>
    <s v="NC PRONTO PAGO"/>
    <x v="0"/>
    <n v="9.2012999999999998"/>
    <n v="6"/>
    <s v="Comercio Organizado"/>
    <n v="5000628"/>
    <s v="OPERADORA DE TIENDAS, S.A."/>
    <s v="CGTM"/>
    <s v="Centro Guatemala Titancasa"/>
    <n v="-2"/>
    <n v="-2369.2399999999998"/>
    <n v="0"/>
    <n v="-298.6317773030068"/>
    <x v="1"/>
    <s v="NO"/>
  </r>
  <r>
    <x v="6"/>
    <s v="#"/>
    <s v="Sin asignar"/>
    <s v="GT/23"/>
    <s v="Guatemala"/>
    <n v="5001164"/>
    <s v="C-D BOR"/>
    <n v="300001"/>
    <s v="CARTUCHO  FILTRO JUMBO"/>
    <x v="1"/>
    <n v="9.2012999999999998"/>
    <n v="6"/>
    <s v="Comercio Organizado"/>
    <n v="5001164"/>
    <s v="C-D BOR"/>
    <s v="CGTM"/>
    <s v="Centro Guatemala Titancasa"/>
    <n v="1"/>
    <n v="188.45"/>
    <n v="0"/>
    <n v="23.753253546602128"/>
    <x v="1"/>
    <s v="NO"/>
  </r>
  <r>
    <x v="6"/>
    <s v="#"/>
    <s v="Sin asignar"/>
    <s v="GT/23"/>
    <s v="Guatemala"/>
    <n v="5800250"/>
    <s v="OPERADORA DE TIENDAS, S.A. / WALMAR"/>
    <n v="300002"/>
    <s v="CARTUCHO DE REPUESTO PURIFICADOR"/>
    <x v="8"/>
    <n v="9.2012999999999998"/>
    <n v="6"/>
    <s v="Comercio Organizado"/>
    <n v="5800250"/>
    <s v="OPERADORA DE TIENDAS, S.A. / WALMAR"/>
    <s v="CGTM"/>
    <s v="Centro Guatemala Titancasa"/>
    <n v="8"/>
    <n v="885.29"/>
    <n v="0"/>
    <n v="111.58672237872858"/>
    <x v="1"/>
    <s v="NO"/>
  </r>
  <r>
    <x v="6"/>
    <s v="#"/>
    <s v="Sin asignar"/>
    <s v="GT/23"/>
    <s v="Guatemala"/>
    <n v="5800250"/>
    <s v="OPERADORA DE TIENDAS, S.A. / WALMAR"/>
    <n v="300003"/>
    <s v="FILTRO ESTANDAR"/>
    <x v="1"/>
    <n v="9.2012999999999998"/>
    <n v="6"/>
    <s v="Comercio Organizado"/>
    <n v="5800250"/>
    <s v="OPERADORA DE TIENDAS, S.A. / WALMAR"/>
    <s v="CGTM"/>
    <s v="Centro Guatemala Titancasa"/>
    <n v="3"/>
    <n v="262.14"/>
    <n v="3"/>
    <n v="33.041538257926675"/>
    <x v="1"/>
    <s v="NO"/>
  </r>
  <r>
    <x v="6"/>
    <s v="#"/>
    <s v="Sin asignar"/>
    <s v="GT/23"/>
    <s v="Guatemala"/>
    <n v="5800253"/>
    <s v="OPERADORA DE TIENDAS, S.A. / WALMAR"/>
    <n v="300000"/>
    <s v="CARTUCHO DE REPUESTO FILTRO ESTANDAR"/>
    <x v="1"/>
    <n v="9.2012999999999998"/>
    <n v="6"/>
    <s v="Comercio Organizado"/>
    <n v="5800253"/>
    <s v="OPERADORA DE TIENDAS, S.A. / WALMAR"/>
    <s v="CGTM"/>
    <s v="Centro Guatemala Titancasa"/>
    <n v="30"/>
    <n v="907.5"/>
    <n v="4"/>
    <n v="114.38619046718723"/>
    <x v="1"/>
    <s v="NO"/>
  </r>
  <r>
    <x v="6"/>
    <s v="#"/>
    <s v="Sin asignar"/>
    <s v="GT/23"/>
    <s v="Guatemala"/>
    <n v="5800253"/>
    <s v="OPERADORA DE TIENDAS, S.A. / WALMAR"/>
    <n v="300002"/>
    <s v="CARTUCHO DE REPUESTO PURIFICADOR"/>
    <x v="8"/>
    <n v="9.2012999999999998"/>
    <n v="6"/>
    <s v="Comercio Organizado"/>
    <n v="5800253"/>
    <s v="OPERADORA DE TIENDAS, S.A. / WALMAR"/>
    <s v="CGTM"/>
    <s v="Centro Guatemala Titancasa"/>
    <n v="54"/>
    <n v="5311.72"/>
    <n v="0"/>
    <n v="669.5178133645926"/>
    <x v="1"/>
    <s v="NO"/>
  </r>
  <r>
    <x v="6"/>
    <s v="#"/>
    <s v="Sin asignar"/>
    <s v="GT/23"/>
    <s v="Guatemala"/>
    <n v="5800253"/>
    <s v="OPERADORA DE TIENDAS, S.A. / WALMAR"/>
    <n v="300003"/>
    <s v="FILTRO ESTANDAR"/>
    <x v="1"/>
    <n v="9.2012999999999998"/>
    <n v="6"/>
    <s v="Comercio Organizado"/>
    <n v="5800253"/>
    <s v="OPERADORA DE TIENDAS, S.A. / WALMAR"/>
    <s v="CGTM"/>
    <s v="Centro Guatemala Titancasa"/>
    <n v="3"/>
    <n v="262.14"/>
    <n v="3"/>
    <n v="33.041538257926675"/>
    <x v="1"/>
    <s v="NO"/>
  </r>
  <r>
    <x v="6"/>
    <s v="#"/>
    <s v="Sin asignar"/>
    <s v="GT/23"/>
    <s v="Guatemala"/>
    <n v="5800253"/>
    <s v="OPERADORA DE TIENDAS, S.A. / WALMAR"/>
    <n v="300008"/>
    <s v="PURIFICADOR SOBRE TARJA"/>
    <x v="8"/>
    <n v="9.2012999999999998"/>
    <n v="6"/>
    <s v="Comercio Organizado"/>
    <n v="5800253"/>
    <s v="OPERADORA DE TIENDAS, S.A. / WALMAR"/>
    <s v="CGTM"/>
    <s v="Centro Guatemala Titancasa"/>
    <n v="6"/>
    <n v="2553.7800000000002"/>
    <n v="0"/>
    <n v="321.89219337883571"/>
    <x v="1"/>
    <s v="NO"/>
  </r>
  <r>
    <x v="6"/>
    <s v="#"/>
    <s v="Sin asignar"/>
    <s v="GT/23"/>
    <s v="Guatemala"/>
    <n v="5800254"/>
    <s v="OPERADORA DE TIENDAS, S.A. / WALMAR"/>
    <n v="300002"/>
    <s v="CARTUCHO DE REPUESTO PURIFICADOR"/>
    <x v="8"/>
    <n v="9.2012999999999998"/>
    <n v="6"/>
    <s v="Comercio Organizado"/>
    <n v="5800254"/>
    <s v="OPERADORA DE TIENDAS, S.A. / WALMAR"/>
    <s v="CGTM"/>
    <s v="Centro Guatemala Titancasa"/>
    <n v="20"/>
    <n v="2213.2199999999998"/>
    <n v="0"/>
    <n v="278.96617571987667"/>
    <x v="1"/>
    <s v="NO"/>
  </r>
  <r>
    <x v="6"/>
    <s v="#"/>
    <s v="Sin asignar"/>
    <s v="GT/23"/>
    <s v="Guatemala"/>
    <n v="5800268"/>
    <s v="OPERADORA DE TIENDAS, S.A. / CLUBCO"/>
    <n v="300000"/>
    <s v="CARTUCHO DE REPUESTO FILTRO ESTANDAR"/>
    <x v="1"/>
    <n v="9.2012999999999998"/>
    <n v="6"/>
    <s v="Comercio Organizado"/>
    <n v="5800268"/>
    <s v="OPERADORA DE TIENDAS, S.A. / CLUBCO"/>
    <s v="CGTM"/>
    <s v="Centro Guatemala Titancasa"/>
    <n v="40"/>
    <n v="1149.5999999999999"/>
    <n v="5"/>
    <n v="144.90177913066495"/>
    <x v="1"/>
    <s v="NO"/>
  </r>
  <r>
    <x v="6"/>
    <s v="#"/>
    <s v="Sin asignar"/>
    <s v="GT/23"/>
    <s v="Guatemala"/>
    <n v="5800268"/>
    <s v="OPERADORA DE TIENDAS, S.A. / CLUBCO"/>
    <n v="300002"/>
    <s v="CARTUCHO DE REPUESTO PURIFICADOR"/>
    <x v="8"/>
    <n v="9.2012999999999998"/>
    <n v="6"/>
    <s v="Comercio Organizado"/>
    <n v="5800268"/>
    <s v="OPERADORA DE TIENDAS, S.A. / CLUBCO"/>
    <s v="CGTM"/>
    <s v="Centro Guatemala Titancasa"/>
    <n v="39"/>
    <n v="2835.3"/>
    <n v="0"/>
    <n v="357.37649127450794"/>
    <x v="1"/>
    <s v="NO"/>
  </r>
  <r>
    <x v="6"/>
    <s v="#"/>
    <s v="Sin asignar"/>
    <s v="GT/23"/>
    <s v="Guatemala"/>
    <n v="5800403"/>
    <s v="NUEVOS ALMACENES, S.A."/>
    <n v="300002"/>
    <s v="CARTUCHO DE REPUESTO PURIFICADOR"/>
    <x v="8"/>
    <n v="9.2012999999999998"/>
    <n v="6"/>
    <s v="Comercio Organizado"/>
    <n v="5300516"/>
    <s v="NUEVOS ALMACENES, S.A."/>
    <s v="CGTM"/>
    <s v="Centro Guatemala Titancasa"/>
    <n v="327"/>
    <n v="14677.74"/>
    <n v="0"/>
    <n v="1850.0614471271103"/>
    <x v="1"/>
    <s v="NO"/>
  </r>
  <r>
    <x v="6"/>
    <s v="#"/>
    <s v="Sin asignar"/>
    <s v="GT/23"/>
    <s v="Guatemala"/>
    <n v="5800403"/>
    <s v="NUEVOS ALMACENES, S.A."/>
    <n v="300008"/>
    <s v="PURIFICADOR SOBRE TARJA"/>
    <x v="8"/>
    <n v="9.2012999999999998"/>
    <n v="6"/>
    <s v="Comercio Organizado"/>
    <n v="5300516"/>
    <s v="NUEVOS ALMACENES, S.A."/>
    <s v="CGTM"/>
    <s v="Centro Guatemala Titancasa"/>
    <n v="144"/>
    <n v="64519.199999999997"/>
    <n v="0"/>
    <n v="8132.3476583917864"/>
    <x v="1"/>
    <s v="NO"/>
  </r>
  <r>
    <x v="6"/>
    <n v="138"/>
    <s v="BONILLA DANIEL"/>
    <s v="GT/23"/>
    <s v="Guatemala"/>
    <n v="5800403"/>
    <s v="NUEVOS ALMACENES, S.A."/>
    <n v="300002"/>
    <s v="CARTUCHO DE REPUESTO PURIFICADOR"/>
    <x v="8"/>
    <n v="9.2012999999999998"/>
    <n v="6"/>
    <s v="Comercio Organizado"/>
    <n v="5300516"/>
    <s v="NUEVOS ALMACENES, S.A."/>
    <s v="CGTM"/>
    <s v="Centro Guatemala Titancasa"/>
    <n v="-30"/>
    <n v="-1397.88"/>
    <n v="0"/>
    <n v="-176.19632829782006"/>
    <x v="1"/>
    <s v="NO"/>
  </r>
  <r>
    <x v="6"/>
    <n v="138"/>
    <s v="BONILLA DANIEL"/>
    <s v="GT/23"/>
    <s v="Guatemala"/>
    <n v="5800403"/>
    <s v="NUEVOS ALMACENES, S.A."/>
    <n v="300008"/>
    <s v="PURIFICADOR SOBRE TARJA"/>
    <x v="8"/>
    <n v="9.2012999999999998"/>
    <n v="6"/>
    <s v="Comercio Organizado"/>
    <n v="5300516"/>
    <s v="NUEVOS ALMACENES, S.A."/>
    <s v="CGTM"/>
    <s v="Centro Guatemala Titancasa"/>
    <n v="-12"/>
    <n v="-5376.6"/>
    <n v="0"/>
    <n v="-677.69563819931557"/>
    <x v="1"/>
    <s v="NO"/>
  </r>
  <r>
    <x v="1"/>
    <s v="#"/>
    <s v="Sin asignar"/>
    <s v="GT/07"/>
    <s v="Quiché"/>
    <n v="5000393"/>
    <s v="ALMACEN EL MUNDO/ RICARDO ANTONIO"/>
    <n v="400067"/>
    <s v="NC PRONTO PAGO"/>
    <x v="0"/>
    <n v="9.2012999999999998"/>
    <n v="2"/>
    <s v="Tradicional"/>
    <n v="5000393"/>
    <s v="ALMACEN EL MUNDO/ RICARDO ANTONIO"/>
    <s v="CGTM"/>
    <s v="Centro Guatemala Titancasa"/>
    <n v="-1"/>
    <n v="-39.869999999999997"/>
    <n v="0"/>
    <n v="-5.025429657219564"/>
    <x v="1"/>
    <n v="5000393"/>
  </r>
  <r>
    <x v="1"/>
    <n v="297"/>
    <s v="RODRIGUEZ LUIS DOUGLAS"/>
    <s v="GT/02"/>
    <s v="Baja Verapaz"/>
    <n v="5002350"/>
    <s v="DUBON CONSTRUCCIONES"/>
    <n v="510035"/>
    <s v="ALJIBE DE 1700 LTS."/>
    <x v="11"/>
    <n v="9.2012999999999998"/>
    <n v="4"/>
    <s v="Gobierno"/>
    <n v="5002350"/>
    <s v="DUBON CONSTRUCCIONES"/>
    <s v="CGTM"/>
    <s v="Centro Guatemala Titancasa"/>
    <n v="50"/>
    <n v="39062.5"/>
    <n v="1400"/>
    <n v="4923.6480056468336"/>
    <x v="1"/>
    <s v="NO"/>
  </r>
  <r>
    <x v="1"/>
    <n v="297"/>
    <s v="RODRIGUEZ LUIS DOUGLAS"/>
    <s v="GT/07"/>
    <s v="Quiché"/>
    <n v="5000390"/>
    <s v="PEDRO TZOC RODRIGUEZ /"/>
    <n v="300000"/>
    <s v="CARTUCHO DE REPUESTO FILTRO ESTANDAR"/>
    <x v="1"/>
    <n v="9.2012999999999998"/>
    <n v="2"/>
    <s v="Tradicional"/>
    <n v="5000390"/>
    <s v="PEDRO TZOC RODRIGUEZ /"/>
    <s v="CGTM"/>
    <s v="Centro Guatemala Titancasa"/>
    <n v="12"/>
    <n v="451.35"/>
    <n v="1"/>
    <n v="56.890586300126678"/>
    <x v="1"/>
    <s v="NO"/>
  </r>
  <r>
    <x v="1"/>
    <n v="297"/>
    <s v="RODRIGUEZ LUIS DOUGLAS"/>
    <s v="GT/07"/>
    <s v="Quiché"/>
    <n v="5000390"/>
    <s v="PEDRO TZOC RODRIGUEZ /"/>
    <n v="520000"/>
    <s v="BIODIGESTOR AUTOLIMPIABLE 1300 LTS"/>
    <x v="10"/>
    <n v="9.2012999999999998"/>
    <n v="2"/>
    <s v="Tradicional"/>
    <n v="5000390"/>
    <s v="PEDRO TZOC RODRIGUEZ /"/>
    <s v="CGTM"/>
    <s v="Centro Guatemala Titancasa"/>
    <n v="1"/>
    <n v="4065.05"/>
    <n v="35"/>
    <n v="512.38080832907929"/>
    <x v="1"/>
    <s v="NO"/>
  </r>
  <r>
    <x v="1"/>
    <n v="297"/>
    <s v="RODRIGUEZ LUIS DOUGLAS"/>
    <s v="GT/07"/>
    <s v="Quiché"/>
    <n v="5000393"/>
    <s v="ALMACEN EL MUNDO/ RICARDO ANTONIO"/>
    <n v="500027"/>
    <s v="SISTEMA MEJOR AGUA 750 LTS TRICAPA"/>
    <x v="5"/>
    <n v="9.2012999999999998"/>
    <n v="2"/>
    <s v="Tradicional"/>
    <n v="5000393"/>
    <s v="ALMACEN EL MUNDO/ RICARDO ANTONIO"/>
    <s v="CGTM"/>
    <s v="Centro Guatemala Titancasa"/>
    <n v="1"/>
    <n v="797.34"/>
    <n v="15"/>
    <n v="100.50103042105462"/>
    <x v="1"/>
    <n v="5000393"/>
  </r>
  <r>
    <x v="1"/>
    <n v="297"/>
    <s v="RODRIGUEZ LUIS DOUGLAS"/>
    <s v="GT/07"/>
    <s v="Quiché"/>
    <n v="5000404"/>
    <s v="MISCELANEA NUEVA ESPERANZA"/>
    <n v="110229"/>
    <s v="LLAVE DE NARIZ P/TAMBOPLAS"/>
    <x v="4"/>
    <n v="9.2012999999999998"/>
    <n v="2"/>
    <s v="Tradicional"/>
    <n v="5000404"/>
    <s v="MISCELANEA NUEVA ESPERANZA"/>
    <s v="CGTM"/>
    <s v="Centro Guatemala Titancasa"/>
    <n v="12"/>
    <n v="243.23"/>
    <n v="0"/>
    <n v="30.658019952985068"/>
    <x v="1"/>
    <n v="5000404"/>
  </r>
  <r>
    <x v="1"/>
    <n v="297"/>
    <s v="RODRIGUEZ LUIS DOUGLAS"/>
    <s v="GT/07"/>
    <s v="Quiché"/>
    <n v="5000404"/>
    <s v="MISCELANEA NUEVA ESPERANZA"/>
    <n v="310059"/>
    <s v="SISTEMA DE LLENADO LAT 3/4 PLG (BLISTER)"/>
    <x v="2"/>
    <n v="9.2012999999999998"/>
    <n v="2"/>
    <s v="Tradicional"/>
    <n v="5000404"/>
    <s v="MISCELANEA NUEVA ESPERANZA"/>
    <s v="CGTM"/>
    <s v="Centro Guatemala Titancasa"/>
    <n v="6"/>
    <n v="489.63"/>
    <n v="0"/>
    <n v="61.71560378892439"/>
    <x v="1"/>
    <n v="5000404"/>
  </r>
  <r>
    <x v="1"/>
    <n v="297"/>
    <s v="RODRIGUEZ LUIS DOUGLAS"/>
    <s v="GT/07"/>
    <s v="Quiché"/>
    <n v="5000404"/>
    <s v="MISCELANEA NUEVA ESPERANZA"/>
    <n v="310088"/>
    <s v="VALVULA DE PIE (PICHANCHA)"/>
    <x v="2"/>
    <n v="9.2012999999999998"/>
    <n v="2"/>
    <s v="Tradicional"/>
    <n v="5000404"/>
    <s v="MISCELANEA NUEVA ESPERANZA"/>
    <s v="CGTM"/>
    <s v="Centro Guatemala Titancasa"/>
    <n v="3"/>
    <n v="42.68"/>
    <n v="0"/>
    <n v="5.379617200153775"/>
    <x v="1"/>
    <n v="5000404"/>
  </r>
  <r>
    <x v="1"/>
    <n v="297"/>
    <s v="RODRIGUEZ LUIS DOUGLAS"/>
    <s v="GT/07"/>
    <s v="Quiché"/>
    <n v="5000404"/>
    <s v="MISCELANEA NUEVA ESPERANZA"/>
    <n v="500019"/>
    <s v="SISTEMA MEJOR AGUA 1100 LTS TRICAPA"/>
    <x v="5"/>
    <n v="9.2012999999999998"/>
    <n v="2"/>
    <s v="Tradicional"/>
    <n v="5000404"/>
    <s v="MISCELANEA NUEVA ESPERANZA"/>
    <s v="CGTM"/>
    <s v="Centro Guatemala Titancasa"/>
    <n v="4"/>
    <n v="3615.19"/>
    <n v="76"/>
    <n v="455.67802965848"/>
    <x v="1"/>
    <n v="5000404"/>
  </r>
  <r>
    <x v="1"/>
    <n v="297"/>
    <s v="RODRIGUEZ LUIS DOUGLAS"/>
    <s v="GT/07"/>
    <s v="Quiché"/>
    <n v="5000404"/>
    <s v="MISCELANEA NUEVA ESPERANZA"/>
    <n v="500021"/>
    <s v="SISTEMA MEJOR AGUA 2500 LTS TRICAPA"/>
    <x v="5"/>
    <n v="9.2012999999999998"/>
    <n v="2"/>
    <s v="Tradicional"/>
    <n v="5000404"/>
    <s v="MISCELANEA NUEVA ESPERANZA"/>
    <s v="CGTM"/>
    <s v="Centro Guatemala Titancasa"/>
    <n v="5"/>
    <n v="8501.26"/>
    <n v="193"/>
    <n v="1071.544623218821"/>
    <x v="1"/>
    <n v="5000404"/>
  </r>
  <r>
    <x v="1"/>
    <n v="297"/>
    <s v="RODRIGUEZ LUIS DOUGLAS"/>
    <s v="GT/07"/>
    <s v="Quiché"/>
    <n v="5000404"/>
    <s v="MISCELANEA NUEVA ESPERANZA"/>
    <n v="500023"/>
    <s v="SISTEMA MEJOR AGUA 450 LTS TRICAPA"/>
    <x v="5"/>
    <n v="9.2012999999999998"/>
    <n v="2"/>
    <s v="Tradicional"/>
    <n v="5000404"/>
    <s v="MISCELANEA NUEVA ESPERANZA"/>
    <s v="CGTM"/>
    <s v="Centro Guatemala Titancasa"/>
    <n v="1"/>
    <n v="563.88"/>
    <n v="11"/>
    <n v="71.07447391805789"/>
    <x v="1"/>
    <n v="5000404"/>
  </r>
  <r>
    <x v="1"/>
    <n v="297"/>
    <s v="RODRIGUEZ LUIS DOUGLAS"/>
    <s v="GT/07"/>
    <s v="Quiché"/>
    <n v="5000404"/>
    <s v="MISCELANEA NUEVA ESPERANZA"/>
    <n v="500027"/>
    <s v="SISTEMA MEJOR AGUA 750 LTS TRICAPA"/>
    <x v="5"/>
    <n v="9.2012999999999998"/>
    <n v="2"/>
    <s v="Tradicional"/>
    <n v="5000404"/>
    <s v="MISCELANEA NUEVA ESPERANZA"/>
    <s v="CGTM"/>
    <s v="Centro Guatemala Titancasa"/>
    <n v="4"/>
    <n v="2813.08"/>
    <n v="60"/>
    <n v="354.57576273215983"/>
    <x v="1"/>
    <n v="5000404"/>
  </r>
  <r>
    <x v="1"/>
    <n v="297"/>
    <s v="RODRIGUEZ LUIS DOUGLAS"/>
    <s v="GT/07"/>
    <s v="Quiché"/>
    <n v="5000405"/>
    <s v="MARIA ISABEL HORTENSIA SANDOVAL URI"/>
    <n v="110229"/>
    <s v="LLAVE DE NARIZ P/TAMBOPLAS"/>
    <x v="4"/>
    <n v="9.2012999999999998"/>
    <n v="2"/>
    <s v="Tradicional"/>
    <n v="5000405"/>
    <s v="MARIA ISABEL HORTENSIA SANDOVAL URI"/>
    <s v="CGTM"/>
    <s v="Centro Guatemala Titancasa"/>
    <n v="3"/>
    <n v="65.489999999999995"/>
    <n v="0"/>
    <n v="8.2547125219791635"/>
    <x v="1"/>
    <n v="5000405"/>
  </r>
  <r>
    <x v="1"/>
    <n v="297"/>
    <s v="RODRIGUEZ LUIS DOUGLAS"/>
    <s v="GT/07"/>
    <s v="Quiché"/>
    <n v="5000405"/>
    <s v="MARIA ISABEL HORTENSIA SANDOVAL URI"/>
    <n v="310088"/>
    <s v="VALVULA DE PIE (PICHANCHA)"/>
    <x v="2"/>
    <n v="9.2012999999999998"/>
    <n v="2"/>
    <s v="Tradicional"/>
    <n v="5000405"/>
    <s v="MARIA ISABEL HORTENSIA SANDOVAL URI"/>
    <s v="CGTM"/>
    <s v="Centro Guatemala Titancasa"/>
    <n v="3"/>
    <n v="45.97"/>
    <n v="0"/>
    <n v="5.7943065297813741"/>
    <x v="1"/>
    <n v="5000405"/>
  </r>
  <r>
    <x v="1"/>
    <n v="297"/>
    <s v="RODRIGUEZ LUIS DOUGLAS"/>
    <s v="GT/07"/>
    <s v="Quiché"/>
    <n v="5000405"/>
    <s v="MARIA ISABEL HORTENSIA SANDOVAL URI"/>
    <n v="500019"/>
    <s v="SISTEMA MEJOR AGUA 1100 LTS TRICAPA"/>
    <x v="5"/>
    <n v="9.2012999999999998"/>
    <n v="2"/>
    <s v="Tradicional"/>
    <n v="5000405"/>
    <s v="MARIA ISABEL HORTENSIA SANDOVAL URI"/>
    <s v="CGTM"/>
    <s v="Centro Guatemala Titancasa"/>
    <n v="1"/>
    <n v="973.46"/>
    <n v="19"/>
    <n v="122.70014432197034"/>
    <x v="1"/>
    <n v="5000405"/>
  </r>
  <r>
    <x v="1"/>
    <n v="297"/>
    <s v="RODRIGUEZ LUIS DOUGLAS"/>
    <s v="GT/07"/>
    <s v="Quiché"/>
    <n v="5000405"/>
    <s v="MARIA ISABEL HORTENSIA SANDOVAL URI"/>
    <n v="500027"/>
    <s v="SISTEMA MEJOR AGUA 750 LTS TRICAPA"/>
    <x v="5"/>
    <n v="9.2012999999999998"/>
    <n v="2"/>
    <s v="Tradicional"/>
    <n v="5000405"/>
    <s v="MARIA ISABEL HORTENSIA SANDOVAL URI"/>
    <s v="CGTM"/>
    <s v="Centro Guatemala Titancasa"/>
    <n v="1"/>
    <n v="757.47"/>
    <n v="15"/>
    <n v="95.475600763835061"/>
    <x v="1"/>
    <n v="5000405"/>
  </r>
  <r>
    <x v="1"/>
    <n v="297"/>
    <s v="RODRIGUEZ LUIS DOUGLAS"/>
    <s v="GT/07"/>
    <s v="Quiché"/>
    <n v="5001850"/>
    <s v="FERRETERIA MAYA DE ORO / PEDRO"/>
    <n v="310063"/>
    <s v="SMA C/FILTRO-MULTIC-VALV ESF INTEG MX-GU"/>
    <x v="4"/>
    <n v="9.2012999999999998"/>
    <n v="2"/>
    <s v="Tradicional"/>
    <n v="5001850"/>
    <s v="FERRETERIA MAYA DE ORO / PEDRO"/>
    <s v="CGTM"/>
    <s v="Centro Guatemala Titancasa"/>
    <n v="6"/>
    <n v="1016.65"/>
    <n v="0"/>
    <n v="128.14404467048584"/>
    <x v="1"/>
    <n v="5001850"/>
  </r>
  <r>
    <x v="1"/>
    <n v="297"/>
    <s v="RODRIGUEZ LUIS DOUGLAS"/>
    <s v="GT/07"/>
    <s v="Quiché"/>
    <n v="5002081"/>
    <s v="FERRETERIA MASHEÑA"/>
    <n v="110229"/>
    <s v="LLAVE DE NARIZ P/TAMBOPLAS"/>
    <x v="4"/>
    <n v="9.2012999999999998"/>
    <n v="2"/>
    <s v="Tradicional"/>
    <n v="5002081"/>
    <s v="FERRETERIA MASHEÑA"/>
    <s v="CGTM"/>
    <s v="Centro Guatemala Titancasa"/>
    <n v="2"/>
    <n v="43.66"/>
    <n v="0"/>
    <n v="5.5031416813194429"/>
    <x v="1"/>
    <n v="5002081"/>
  </r>
  <r>
    <x v="1"/>
    <n v="297"/>
    <s v="RODRIGUEZ LUIS DOUGLAS"/>
    <s v="GT/07"/>
    <s v="Quiché"/>
    <n v="5002081"/>
    <s v="FERRETERIA MASHEÑA"/>
    <n v="500019"/>
    <s v="SISTEMA MEJOR AGUA 1100 LTS TRICAPA"/>
    <x v="5"/>
    <n v="9.2012999999999998"/>
    <n v="2"/>
    <s v="Tradicional"/>
    <n v="5002081"/>
    <s v="FERRETERIA MASHEÑA"/>
    <s v="CGTM"/>
    <s v="Centro Guatemala Titancasa"/>
    <n v="1"/>
    <n v="973.46"/>
    <n v="19"/>
    <n v="122.70014432197034"/>
    <x v="1"/>
    <n v="5002081"/>
  </r>
  <r>
    <x v="1"/>
    <n v="297"/>
    <s v="RODRIGUEZ LUIS DOUGLAS"/>
    <s v="GT/07"/>
    <s v="Quiché"/>
    <n v="5002081"/>
    <s v="FERRETERIA MASHEÑA"/>
    <n v="500027"/>
    <s v="SISTEMA MEJOR AGUA 750 LTS TRICAPA"/>
    <x v="5"/>
    <n v="9.2012999999999998"/>
    <n v="2"/>
    <s v="Tradicional"/>
    <n v="5002081"/>
    <s v="FERRETERIA MASHEÑA"/>
    <s v="CGTM"/>
    <s v="Centro Guatemala Titancasa"/>
    <n v="1"/>
    <n v="757.47"/>
    <n v="15"/>
    <n v="95.475600763835061"/>
    <x v="1"/>
    <n v="5002081"/>
  </r>
  <r>
    <x v="1"/>
    <n v="297"/>
    <s v="RODRIGUEZ LUIS DOUGLAS"/>
    <s v="GT/07"/>
    <s v="Quiché"/>
    <n v="5002126"/>
    <s v="FERRETERIA GONZALES/MOISES QUIAC"/>
    <n v="310054"/>
    <s v="MULTICONECTOR C/VALV-TUERCA UNION INTEG"/>
    <x v="2"/>
    <n v="9.2012999999999998"/>
    <n v="2"/>
    <s v="Tradicional"/>
    <n v="5002126"/>
    <s v="FERRETERIA GONZALES/MOISES QUIAC"/>
    <s v="CGTM"/>
    <s v="Centro Guatemala Titancasa"/>
    <n v="3"/>
    <n v="137.51"/>
    <n v="0"/>
    <n v="17.332501433766296"/>
    <x v="1"/>
    <n v="5002126"/>
  </r>
  <r>
    <x v="1"/>
    <n v="297"/>
    <s v="RODRIGUEZ LUIS DOUGLAS"/>
    <s v="GT/07"/>
    <s v="Quiché"/>
    <n v="5002126"/>
    <s v="FERRETERIA GONZALES/MOISES QUIAC"/>
    <n v="310059"/>
    <s v="SISTEMA DE LLENADO LAT 3/4 PLG (BLISTER)"/>
    <x v="2"/>
    <n v="9.2012999999999998"/>
    <n v="2"/>
    <s v="Tradicional"/>
    <n v="5002126"/>
    <s v="FERRETERIA GONZALES/MOISES QUIAC"/>
    <s v="CGTM"/>
    <s v="Centro Guatemala Titancasa"/>
    <n v="4"/>
    <n v="351.58"/>
    <n v="0"/>
    <n v="44.315037845128025"/>
    <x v="1"/>
    <n v="5002126"/>
  </r>
  <r>
    <x v="1"/>
    <n v="297"/>
    <s v="RODRIGUEZ LUIS DOUGLAS"/>
    <s v="GT/07"/>
    <s v="Quiché"/>
    <n v="5002126"/>
    <s v="FERRETERIA GONZALES/MOISES QUIAC"/>
    <n v="310088"/>
    <s v="VALVULA DE PIE (PICHANCHA)"/>
    <x v="2"/>
    <n v="9.2012999999999998"/>
    <n v="2"/>
    <s v="Tradicional"/>
    <n v="5002126"/>
    <s v="FERRETERIA GONZALES/MOISES QUIAC"/>
    <s v="CGTM"/>
    <s v="Centro Guatemala Titancasa"/>
    <n v="12"/>
    <n v="183.88"/>
    <n v="1"/>
    <n v="23.177226119125496"/>
    <x v="1"/>
    <n v="5002126"/>
  </r>
  <r>
    <x v="1"/>
    <n v="297"/>
    <s v="RODRIGUEZ LUIS DOUGLAS"/>
    <s v="GT/07"/>
    <s v="Quiché"/>
    <n v="5002126"/>
    <s v="FERRETERIA GONZALES/MOISES QUIAC"/>
    <n v="500027"/>
    <s v="SISTEMA MEJOR AGUA 750 LTS TRICAPA"/>
    <x v="5"/>
    <n v="9.2012999999999998"/>
    <n v="2"/>
    <s v="Tradicional"/>
    <n v="5002126"/>
    <s v="FERRETERIA GONZALES/MOISES QUIAC"/>
    <s v="CGTM"/>
    <s v="Centro Guatemala Titancasa"/>
    <n v="1"/>
    <n v="757.47"/>
    <n v="15"/>
    <n v="95.475600763835061"/>
    <x v="1"/>
    <n v="5002126"/>
  </r>
  <r>
    <x v="1"/>
    <n v="297"/>
    <s v="RODRIGUEZ LUIS DOUGLAS"/>
    <s v="GT/07"/>
    <s v="Quiché"/>
    <n v="5002130"/>
    <s v="MARTIN SAQUIC AJTZAC"/>
    <n v="110229"/>
    <s v="LLAVE DE NARIZ P/TAMBOPLAS"/>
    <x v="4"/>
    <n v="9.2012999999999998"/>
    <n v="2"/>
    <s v="Tradicional"/>
    <n v="5002130"/>
    <s v="MARTIN SAQUIC AJTZAC"/>
    <s v="CGTM"/>
    <s v="Centro Guatemala Titancasa"/>
    <n v="12"/>
    <n v="261.97000000000003"/>
    <n v="0"/>
    <n v="33.020110541806105"/>
    <x v="1"/>
    <n v="5002130"/>
  </r>
  <r>
    <x v="1"/>
    <n v="297"/>
    <s v="RODRIGUEZ LUIS DOUGLAS"/>
    <s v="GT/07"/>
    <s v="Quiché"/>
    <n v="5002130"/>
    <s v="MARTIN SAQUIC AJTZAC"/>
    <n v="310088"/>
    <s v="VALVULA DE PIE (PICHANCHA)"/>
    <x v="2"/>
    <n v="9.2012999999999998"/>
    <n v="2"/>
    <s v="Tradicional"/>
    <n v="5002130"/>
    <s v="MARTIN SAQUIC AJTZAC"/>
    <s v="CGTM"/>
    <s v="Centro Guatemala Titancasa"/>
    <n v="30"/>
    <n v="436.71"/>
    <n v="2"/>
    <n v="55.045281805978327"/>
    <x v="1"/>
    <n v="5002130"/>
  </r>
  <r>
    <x v="1"/>
    <n v="297"/>
    <s v="RODRIGUEZ LUIS DOUGLAS"/>
    <s v="GT/07"/>
    <s v="Quiché"/>
    <n v="5002130"/>
    <s v="MARTIN SAQUIC AJTZAC"/>
    <n v="320003"/>
    <s v="BOMBA PERIFERICA 1/2 HP"/>
    <x v="3"/>
    <n v="9.2012999999999998"/>
    <n v="2"/>
    <s v="Tradicional"/>
    <n v="5002130"/>
    <s v="MARTIN SAQUIC AJTZAC"/>
    <s v="CGTM"/>
    <s v="Centro Guatemala Titancasa"/>
    <n v="1"/>
    <n v="482.9"/>
    <n v="0"/>
    <n v="60.86731832132751"/>
    <x v="1"/>
    <n v="5002130"/>
  </r>
  <r>
    <x v="1"/>
    <n v="297"/>
    <s v="RODRIGUEZ LUIS DOUGLAS"/>
    <s v="GT/07"/>
    <s v="Quiché"/>
    <n v="5002130"/>
    <s v="MARTIN SAQUIC AJTZAC"/>
    <n v="500027"/>
    <s v="SISTEMA MEJOR AGUA 750 LTS TRICAPA"/>
    <x v="5"/>
    <n v="9.2012999999999998"/>
    <n v="2"/>
    <s v="Tradicional"/>
    <n v="5002130"/>
    <s v="MARTIN SAQUIC AJTZAC"/>
    <s v="CGTM"/>
    <s v="Centro Guatemala Titancasa"/>
    <n v="2"/>
    <n v="1514.95"/>
    <n v="30"/>
    <n v="190.95246198155957"/>
    <x v="1"/>
    <n v="5002130"/>
  </r>
  <r>
    <x v="1"/>
    <n v="297"/>
    <s v="RODRIGUEZ LUIS DOUGLAS"/>
    <s v="GT/07"/>
    <s v="Quiché"/>
    <n v="5002270"/>
    <s v="MANUEL DE LA CRUZ RIZ"/>
    <n v="110229"/>
    <s v="LLAVE DE NARIZ P/TAMBOPLAS"/>
    <x v="4"/>
    <n v="9.2012999999999998"/>
    <n v="2"/>
    <s v="Tradicional"/>
    <n v="5002270"/>
    <s v="MANUEL DE LA CRUZ RIZ"/>
    <s v="CGTM"/>
    <s v="Centro Guatemala Titancasa"/>
    <n v="6"/>
    <n v="130.99"/>
    <n v="0"/>
    <n v="16.510685497847774"/>
    <x v="1"/>
    <n v="5002270"/>
  </r>
  <r>
    <x v="1"/>
    <n v="297"/>
    <s v="RODRIGUEZ LUIS DOUGLAS"/>
    <s v="GT/07"/>
    <s v="Quiché"/>
    <n v="5002270"/>
    <s v="MANUEL DE LA CRUZ RIZ"/>
    <n v="300000"/>
    <s v="CARTUCHO DE REPUESTO FILTRO ESTANDAR"/>
    <x v="1"/>
    <n v="9.2012999999999998"/>
    <n v="2"/>
    <s v="Tradicional"/>
    <n v="5002270"/>
    <s v="MANUEL DE LA CRUZ RIZ"/>
    <s v="CGTM"/>
    <s v="Centro Guatemala Titancasa"/>
    <n v="1"/>
    <n v="41.3"/>
    <n v="0"/>
    <n v="5.2056745634102839"/>
    <x v="1"/>
    <n v="5002270"/>
  </r>
  <r>
    <x v="1"/>
    <n v="297"/>
    <s v="RODRIGUEZ LUIS DOUGLAS"/>
    <s v="GT/07"/>
    <s v="Quiché"/>
    <n v="5002270"/>
    <s v="MANUEL DE LA CRUZ RIZ"/>
    <n v="300003"/>
    <s v="FILTRO ESTANDAR"/>
    <x v="1"/>
    <n v="9.2012999999999998"/>
    <n v="2"/>
    <s v="Tradicional"/>
    <n v="5002270"/>
    <s v="MANUEL DE LA CRUZ RIZ"/>
    <s v="CGTM"/>
    <s v="Centro Guatemala Titancasa"/>
    <n v="1"/>
    <n v="132.37"/>
    <n v="1"/>
    <n v="16.684628134591268"/>
    <x v="1"/>
    <n v="5002270"/>
  </r>
  <r>
    <x v="1"/>
    <n v="297"/>
    <s v="RODRIGUEZ LUIS DOUGLAS"/>
    <s v="GT/07"/>
    <s v="Quiché"/>
    <n v="5002270"/>
    <s v="MANUEL DE LA CRUZ RIZ"/>
    <n v="310035"/>
    <s v="ELECTRONIVEL 5 MTS"/>
    <x v="2"/>
    <n v="9.2012999999999998"/>
    <n v="2"/>
    <s v="Tradicional"/>
    <n v="5002270"/>
    <s v="MANUEL DE LA CRUZ RIZ"/>
    <s v="CGTM"/>
    <s v="Centro Guatemala Titancasa"/>
    <n v="2"/>
    <n v="204.67"/>
    <n v="0"/>
    <n v="25.797709755282874"/>
    <x v="1"/>
    <n v="5002270"/>
  </r>
  <r>
    <x v="1"/>
    <n v="297"/>
    <s v="RODRIGUEZ LUIS DOUGLAS"/>
    <s v="GT/07"/>
    <s v="Quiché"/>
    <n v="5002270"/>
    <s v="MANUEL DE LA CRUZ RIZ"/>
    <n v="310054"/>
    <s v="MULTICONECTOR C/VALV-TUERCA UNION INTEG"/>
    <x v="2"/>
    <n v="9.2012999999999998"/>
    <n v="2"/>
    <s v="Tradicional"/>
    <n v="5002270"/>
    <s v="MANUEL DE LA CRUZ RIZ"/>
    <s v="CGTM"/>
    <s v="Centro Guatemala Titancasa"/>
    <n v="2"/>
    <n v="91.67"/>
    <n v="0"/>
    <n v="11.554580804547717"/>
    <x v="1"/>
    <n v="5002270"/>
  </r>
  <r>
    <x v="1"/>
    <n v="297"/>
    <s v="RODRIGUEZ LUIS DOUGLAS"/>
    <s v="GT/07"/>
    <s v="Quiché"/>
    <n v="5002270"/>
    <s v="MANUEL DE LA CRUZ RIZ"/>
    <n v="310059"/>
    <s v="SISTEMA DE LLENADO LAT 3/4 PLG (BLISTER)"/>
    <x v="2"/>
    <n v="9.2012999999999998"/>
    <n v="2"/>
    <s v="Tradicional"/>
    <n v="5002270"/>
    <s v="MANUEL DE LA CRUZ RIZ"/>
    <s v="CGTM"/>
    <s v="Centro Guatemala Titancasa"/>
    <n v="2"/>
    <n v="175.79"/>
    <n v="0"/>
    <n v="22.157518922564012"/>
    <x v="1"/>
    <n v="5002270"/>
  </r>
  <r>
    <x v="1"/>
    <n v="297"/>
    <s v="RODRIGUEZ LUIS DOUGLAS"/>
    <s v="GT/07"/>
    <s v="Quiché"/>
    <n v="5002270"/>
    <s v="MANUEL DE LA CRUZ RIZ"/>
    <n v="310088"/>
    <s v="VALVULA DE PIE (PICHANCHA)"/>
    <x v="2"/>
    <n v="9.2012999999999998"/>
    <n v="2"/>
    <s v="Tradicional"/>
    <n v="5002270"/>
    <s v="MANUEL DE LA CRUZ RIZ"/>
    <s v="CGTM"/>
    <s v="Centro Guatemala Titancasa"/>
    <n v="2"/>
    <n v="30.65"/>
    <n v="0"/>
    <n v="3.8632911711507312"/>
    <x v="1"/>
    <n v="5002270"/>
  </r>
  <r>
    <x v="1"/>
    <n v="297"/>
    <s v="RODRIGUEZ LUIS DOUGLAS"/>
    <s v="GT/07"/>
    <s v="Quiché"/>
    <n v="5002270"/>
    <s v="MANUEL DE LA CRUZ RIZ"/>
    <n v="310091"/>
    <s v="VALVULA DE ESFERA 3/4 PLG"/>
    <x v="2"/>
    <n v="9.2012999999999998"/>
    <n v="2"/>
    <s v="Tradicional"/>
    <n v="5002270"/>
    <s v="MANUEL DE LA CRUZ RIZ"/>
    <s v="CGTM"/>
    <s v="Centro Guatemala Titancasa"/>
    <n v="2"/>
    <n v="52.33"/>
    <n v="0"/>
    <n v="6.595955203468769"/>
    <x v="1"/>
    <n v="5002270"/>
  </r>
  <r>
    <x v="1"/>
    <n v="297"/>
    <s v="RODRIGUEZ LUIS DOUGLAS"/>
    <s v="GT/10"/>
    <s v="Huehuetenango"/>
    <n v="5000278"/>
    <s v="FERRETERIA E IMPORTADORA LOPEZ/"/>
    <n v="300003"/>
    <s v="FILTRO ESTANDAR"/>
    <x v="1"/>
    <n v="9.2012999999999998"/>
    <n v="2"/>
    <s v="Tradicional"/>
    <n v="5000278"/>
    <s v="FERRETERIA E IMPORTADORA LOPEZ/"/>
    <s v="CGTM"/>
    <s v="Centro Guatemala Titancasa"/>
    <n v="-6"/>
    <n v="-754.53"/>
    <n v="-6"/>
    <n v="-95.105027320338053"/>
    <x v="1"/>
    <n v="5000278"/>
  </r>
  <r>
    <x v="1"/>
    <n v="297"/>
    <s v="RODRIGUEZ LUIS DOUGLAS"/>
    <s v="GT/10"/>
    <s v="Huehuetenango"/>
    <n v="5000286"/>
    <s v="FREDY VILLATORO / FERRETERIA VILLAT"/>
    <n v="700559"/>
    <s v="TIN. 1100 L TRICAPA VERTICAL TERMINADO"/>
    <x v="5"/>
    <n v="9.2012999999999998"/>
    <n v="2"/>
    <s v="Tradicional"/>
    <n v="5000286"/>
    <s v="FREDY VILLATORO / FERRETERIA VILLAT"/>
    <s v="CGTM"/>
    <s v="Centro Guatemala Titancasa"/>
    <n v="1"/>
    <n v="453.82"/>
    <n v="19"/>
    <n v="57.201918410819736"/>
    <x v="1"/>
    <n v="5000286"/>
  </r>
  <r>
    <x v="1"/>
    <n v="297"/>
    <s v="RODRIGUEZ LUIS DOUGLAS"/>
    <s v="GT/10"/>
    <s v="Huehuetenango"/>
    <n v="5000290"/>
    <s v="FERRODEPOSITO ZACULEU , S.A."/>
    <n v="300000"/>
    <s v="CARTUCHO DE REPUESTO FILTRO ESTANDAR"/>
    <x v="1"/>
    <n v="9.2012999999999998"/>
    <n v="2"/>
    <s v="Tradicional"/>
    <n v="5000290"/>
    <s v="FERRODEPOSITO ZACULEU , S.A."/>
    <s v="CGTM"/>
    <s v="Centro Guatemala Titancasa"/>
    <n v="12"/>
    <n v="470.78"/>
    <n v="1"/>
    <n v="59.339648207319449"/>
    <x v="1"/>
    <n v="5000290"/>
  </r>
  <r>
    <x v="1"/>
    <n v="297"/>
    <s v="RODRIGUEZ LUIS DOUGLAS"/>
    <s v="GT/10"/>
    <s v="Huehuetenango"/>
    <n v="5000290"/>
    <s v="FERRODEPOSITO ZACULEU , S.A."/>
    <n v="300002"/>
    <s v="CARTUCHO DE REPUESTO PURIFICADOR"/>
    <x v="8"/>
    <n v="9.2012999999999998"/>
    <n v="2"/>
    <s v="Tradicional"/>
    <n v="5000290"/>
    <s v="FERRODEPOSITO ZACULEU , S.A."/>
    <s v="CGTM"/>
    <s v="Centro Guatemala Titancasa"/>
    <n v="6"/>
    <n v="663.98"/>
    <n v="0"/>
    <n v="83.69161735140824"/>
    <x v="1"/>
    <n v="5000290"/>
  </r>
  <r>
    <x v="1"/>
    <n v="297"/>
    <s v="RODRIGUEZ LUIS DOUGLAS"/>
    <s v="GT/10"/>
    <s v="Huehuetenango"/>
    <n v="5000290"/>
    <s v="FERRODEPOSITO ZACULEU , S.A."/>
    <n v="310059"/>
    <s v="SISTEMA DE LLENADO LAT 3/4 PLG (BLISTER)"/>
    <x v="2"/>
    <n v="9.2012999999999998"/>
    <n v="2"/>
    <s v="Tradicional"/>
    <n v="5000290"/>
    <s v="FERRODEPOSITO ZACULEU , S.A."/>
    <s v="CGTM"/>
    <s v="Centro Guatemala Titancasa"/>
    <n v="2"/>
    <n v="175.79"/>
    <n v="0"/>
    <n v="22.157518922564012"/>
    <x v="1"/>
    <n v="5000290"/>
  </r>
  <r>
    <x v="1"/>
    <n v="297"/>
    <s v="RODRIGUEZ LUIS DOUGLAS"/>
    <s v="GT/10"/>
    <s v="Huehuetenango"/>
    <n v="5000290"/>
    <s v="FERRODEPOSITO ZACULEU , S.A."/>
    <n v="310063"/>
    <s v="SMA C/FILTRO-MULTIC-VALV ESF INTEG MX-GU"/>
    <x v="4"/>
    <n v="9.2012999999999998"/>
    <n v="2"/>
    <s v="Tradicional"/>
    <n v="5000290"/>
    <s v="FERRODEPOSITO ZACULEU , S.A."/>
    <s v="CGTM"/>
    <s v="Centro Guatemala Titancasa"/>
    <n v="2"/>
    <n v="338.88"/>
    <n v="0"/>
    <n v="42.714261405532135"/>
    <x v="1"/>
    <n v="5000290"/>
  </r>
  <r>
    <x v="1"/>
    <n v="297"/>
    <s v="RODRIGUEZ LUIS DOUGLAS"/>
    <s v="GT/10"/>
    <s v="Huehuetenango"/>
    <n v="5000700"/>
    <s v="FERRETERIA SAN LUIS"/>
    <n v="500019"/>
    <s v="SISTEMA MEJOR AGUA 1100 LTS TRICAPA"/>
    <x v="5"/>
    <n v="9.2012999999999998"/>
    <n v="2"/>
    <s v="Tradicional"/>
    <n v="5000700"/>
    <s v="FERRETERIA SAN LUIS"/>
    <s v="CGTM"/>
    <s v="Centro Guatemala Titancasa"/>
    <n v="13"/>
    <n v="11097.39"/>
    <n v="247"/>
    <n v="1398.7748388194589"/>
    <x v="1"/>
    <n v="5000700"/>
  </r>
  <r>
    <x v="1"/>
    <n v="297"/>
    <s v="RODRIGUEZ LUIS DOUGLAS"/>
    <s v="GT/10"/>
    <s v="Huehuetenango"/>
    <n v="5001003"/>
    <s v="FERRETERIA JHIRE DIOS PROVEERA"/>
    <n v="500027"/>
    <s v="SISTEMA MEJOR AGUA 750 LTS TRICAPA"/>
    <x v="5"/>
    <n v="9.2012999999999998"/>
    <n v="2"/>
    <s v="Tradicional"/>
    <n v="5001003"/>
    <s v="FERRETERIA JHIRE DIOS PROVEERA"/>
    <s v="CGTM"/>
    <s v="Centro Guatemala Titancasa"/>
    <n v="1"/>
    <n v="757.47"/>
    <n v="15"/>
    <n v="95.475600763835061"/>
    <x v="1"/>
    <n v="5001003"/>
  </r>
  <r>
    <x v="1"/>
    <n v="297"/>
    <s v="RODRIGUEZ LUIS DOUGLAS"/>
    <s v="GT/10"/>
    <s v="Huehuetenango"/>
    <n v="5001308"/>
    <s v="BERNARDO MOISES MARTINEZ MENDOZA"/>
    <n v="500019"/>
    <s v="SISTEMA MEJOR AGUA 1100 LTS TRICAPA"/>
    <x v="5"/>
    <n v="9.2012999999999998"/>
    <n v="2"/>
    <s v="Tradicional"/>
    <n v="5001308"/>
    <s v="BERNARDO MOISES MARTINEZ MENDOZA"/>
    <s v="CGTM"/>
    <s v="Centro Guatemala Titancasa"/>
    <n v="3"/>
    <n v="2920.37"/>
    <n v="57"/>
    <n v="368.09917251202154"/>
    <x v="1"/>
    <n v="5001308"/>
  </r>
  <r>
    <x v="1"/>
    <n v="297"/>
    <s v="RODRIGUEZ LUIS DOUGLAS"/>
    <s v="GT/10"/>
    <s v="Huehuetenango"/>
    <n v="5001308"/>
    <s v="BERNARDO MOISES MARTINEZ MENDOZA"/>
    <n v="500027"/>
    <s v="SISTEMA MEJOR AGUA 750 LTS TRICAPA"/>
    <x v="5"/>
    <n v="9.2012999999999998"/>
    <n v="2"/>
    <s v="Tradicional"/>
    <n v="5001308"/>
    <s v="BERNARDO MOISES MARTINEZ MENDOZA"/>
    <s v="CGTM"/>
    <s v="Centro Guatemala Titancasa"/>
    <n v="1"/>
    <n v="757.47"/>
    <n v="15"/>
    <n v="95.475600763835061"/>
    <x v="1"/>
    <n v="5001308"/>
  </r>
  <r>
    <x v="1"/>
    <n v="297"/>
    <s v="RODRIGUEZ LUIS DOUGLAS"/>
    <s v="GT/10"/>
    <s v="Huehuetenango"/>
    <n v="5001405"/>
    <s v="FERRETERIA CALIFORNIA"/>
    <n v="500019"/>
    <s v="SISTEMA MEJOR AGUA 1100 LTS TRICAPA"/>
    <x v="5"/>
    <n v="9.2012999999999998"/>
    <n v="2"/>
    <s v="Tradicional"/>
    <n v="5001405"/>
    <s v="FERRETERIA CALIFORNIA"/>
    <s v="CGTM"/>
    <s v="Centro Guatemala Titancasa"/>
    <n v="3"/>
    <n v="2920.37"/>
    <n v="57"/>
    <n v="368.09917251202154"/>
    <x v="1"/>
    <n v="5001405"/>
  </r>
  <r>
    <x v="1"/>
    <n v="297"/>
    <s v="RODRIGUEZ LUIS DOUGLAS"/>
    <s v="GT/10"/>
    <s v="Huehuetenango"/>
    <n v="5001640"/>
    <s v="JESUS ANGEL DIAZ RAMIREZ"/>
    <n v="500019"/>
    <s v="SISTEMA MEJOR AGUA 1100 LTS TRICAPA"/>
    <x v="5"/>
    <n v="9.2012999999999998"/>
    <n v="2"/>
    <s v="Tradicional"/>
    <n v="5001640"/>
    <s v="JESUS ANGEL DIAZ RAMIREZ"/>
    <s v="CGTM"/>
    <s v="Centro Guatemala Titancasa"/>
    <n v="4"/>
    <n v="3688.88"/>
    <n v="76"/>
    <n v="464.96631436980459"/>
    <x v="1"/>
    <n v="5001640"/>
  </r>
  <r>
    <x v="1"/>
    <n v="297"/>
    <s v="RODRIGUEZ LUIS DOUGLAS"/>
    <s v="GT/10"/>
    <s v="Huehuetenango"/>
    <n v="5001640"/>
    <s v="JESUS ANGEL DIAZ RAMIREZ"/>
    <n v="500023"/>
    <s v="SISTEMA MEJOR AGUA 450 LTS TRICAPA"/>
    <x v="5"/>
    <n v="9.2012999999999998"/>
    <n v="2"/>
    <s v="Tradicional"/>
    <n v="5001640"/>
    <s v="JESUS ANGEL DIAZ RAMIREZ"/>
    <s v="CGTM"/>
    <s v="Centro Guatemala Titancasa"/>
    <n v="1"/>
    <n v="575.37"/>
    <n v="11"/>
    <n v="72.522735437030875"/>
    <x v="1"/>
    <n v="5001640"/>
  </r>
  <r>
    <x v="1"/>
    <n v="297"/>
    <s v="RODRIGUEZ LUIS DOUGLAS"/>
    <s v="GT/10"/>
    <s v="Huehuetenango"/>
    <n v="5001799"/>
    <s v="CORPORACION MIFRANC S.A."/>
    <n v="500019"/>
    <s v="SISTEMA MEJOR AGUA 1100 LTS TRICAPA"/>
    <x v="5"/>
    <n v="9.2012999999999998"/>
    <n v="2"/>
    <s v="Tradicional"/>
    <n v="5001799"/>
    <s v="CORPORACION MIFRANC S.A."/>
    <s v="CGTM"/>
    <s v="Centro Guatemala Titancasa"/>
    <n v="1"/>
    <n v="973.46"/>
    <n v="19"/>
    <n v="122.70014432197034"/>
    <x v="1"/>
    <s v="NO"/>
  </r>
  <r>
    <x v="1"/>
    <n v="297"/>
    <s v="RODRIGUEZ LUIS DOUGLAS"/>
    <s v="GT/10"/>
    <s v="Huehuetenango"/>
    <n v="5001799"/>
    <s v="CORPORACION MIFRANC S.A."/>
    <n v="500023"/>
    <s v="SISTEMA MEJOR AGUA 450 LTS TRICAPA"/>
    <x v="5"/>
    <n v="9.2012999999999998"/>
    <n v="2"/>
    <s v="Tradicional"/>
    <n v="5001799"/>
    <s v="CORPORACION MIFRANC S.A."/>
    <s v="CGTM"/>
    <s v="Centro Guatemala Titancasa"/>
    <n v="2"/>
    <n v="1214.67"/>
    <n v="21"/>
    <n v="153.1035525892874"/>
    <x v="1"/>
    <s v="NO"/>
  </r>
  <r>
    <x v="1"/>
    <n v="297"/>
    <s v="RODRIGUEZ LUIS DOUGLAS"/>
    <s v="GT/10"/>
    <s v="Huehuetenango"/>
    <n v="5001799"/>
    <s v="CORPORACION MIFRANC S.A."/>
    <n v="500027"/>
    <s v="SISTEMA MEJOR AGUA 750 LTS TRICAPA"/>
    <x v="5"/>
    <n v="9.2012999999999998"/>
    <n v="2"/>
    <s v="Tradicional"/>
    <n v="5001799"/>
    <s v="CORPORACION MIFRANC S.A."/>
    <s v="CGTM"/>
    <s v="Centro Guatemala Titancasa"/>
    <n v="1"/>
    <n v="757.47"/>
    <n v="15"/>
    <n v="95.475600763835061"/>
    <x v="1"/>
    <s v="NO"/>
  </r>
  <r>
    <x v="1"/>
    <n v="297"/>
    <s v="RODRIGUEZ LUIS DOUGLAS"/>
    <s v="GT/19"/>
    <s v="Sololá"/>
    <n v="5000466"/>
    <s v="CECILIA MERCEDES GUERRA CANÁ DECANÁ"/>
    <n v="310035"/>
    <s v="ELECTRONIVEL 5 MTS"/>
    <x v="2"/>
    <n v="9.2012999999999998"/>
    <n v="2"/>
    <s v="Tradicional"/>
    <n v="5000466"/>
    <s v="CECILIA MERCEDES GUERRA CANÁ DECANÁ"/>
    <s v="CGTM"/>
    <s v="Centro Guatemala Titancasa"/>
    <n v="20"/>
    <n v="1735.79"/>
    <n v="0"/>
    <n v="218.78832567607594"/>
    <x v="1"/>
    <n v="5000466"/>
  </r>
  <r>
    <x v="1"/>
    <n v="297"/>
    <s v="RODRIGUEZ LUIS DOUGLAS"/>
    <s v="GT/19"/>
    <s v="Sololá"/>
    <n v="5000466"/>
    <s v="CECILIA MERCEDES GUERRA CANÁ DECANÁ"/>
    <n v="500019"/>
    <s v="SISTEMA MEJOR AGUA 1100 LTS TRICAPA"/>
    <x v="5"/>
    <n v="9.2012999999999998"/>
    <n v="2"/>
    <s v="Tradicional"/>
    <n v="5000466"/>
    <s v="CECILIA MERCEDES GUERRA CANÁ DECANÁ"/>
    <s v="CGTM"/>
    <s v="Centro Guatemala Titancasa"/>
    <n v="13"/>
    <n v="10428.48"/>
    <n v="247"/>
    <n v="1314.4618177005539"/>
    <x v="1"/>
    <n v="5000466"/>
  </r>
  <r>
    <x v="1"/>
    <n v="297"/>
    <s v="RODRIGUEZ LUIS DOUGLAS"/>
    <s v="GT/19"/>
    <s v="Sololá"/>
    <n v="5000466"/>
    <s v="CECILIA MERCEDES GUERRA CANÁ DECANÁ"/>
    <n v="500021"/>
    <s v="SISTEMA MEJOR AGUA 2500 LTS TRICAPA"/>
    <x v="5"/>
    <n v="9.2012999999999998"/>
    <n v="2"/>
    <s v="Tradicional"/>
    <n v="5000466"/>
    <s v="CECILIA MERCEDES GUERRA CANÁ DECANÁ"/>
    <s v="CGTM"/>
    <s v="Centro Guatemala Titancasa"/>
    <n v="2"/>
    <n v="3269.73"/>
    <n v="77"/>
    <n v="412.13438959369267"/>
    <x v="1"/>
    <n v="5000466"/>
  </r>
  <r>
    <x v="1"/>
    <n v="297"/>
    <s v="RODRIGUEZ LUIS DOUGLAS"/>
    <s v="GT/19"/>
    <s v="Sololá"/>
    <n v="5000847"/>
    <s v="MARGARITA MORALES IBATE DE"/>
    <n v="500019"/>
    <s v="SISTEMA MEJOR AGUA 1100 LTS TRICAPA"/>
    <x v="5"/>
    <n v="9.2012999999999998"/>
    <n v="2"/>
    <s v="Tradicional"/>
    <n v="5000847"/>
    <s v="MARGARITA MORALES IBATE DE"/>
    <s v="CGTM"/>
    <s v="Centro Guatemala Titancasa"/>
    <n v="13"/>
    <n v="10435.36"/>
    <n v="247"/>
    <n v="1315.3290099764927"/>
    <x v="1"/>
    <n v="5000847"/>
  </r>
  <r>
    <x v="1"/>
    <n v="297"/>
    <s v="RODRIGUEZ LUIS DOUGLAS"/>
    <s v="GT/19"/>
    <s v="Sololá"/>
    <n v="5000963"/>
    <s v="VENTAS Y SERVICIOS JUAREZ"/>
    <n v="500019"/>
    <s v="SISTEMA MEJOR AGUA 1100 LTS TRICAPA"/>
    <x v="5"/>
    <n v="9.2012999999999998"/>
    <n v="2"/>
    <s v="Tradicional"/>
    <n v="5000963"/>
    <s v="VENTAS Y SERVICIOS JUAREZ"/>
    <s v="CGTM"/>
    <s v="Centro Guatemala Titancasa"/>
    <n v="13"/>
    <n v="10758.02"/>
    <n v="247"/>
    <n v="1355.9988151733439"/>
    <x v="1"/>
    <n v="5000963"/>
  </r>
  <r>
    <x v="1"/>
    <n v="297"/>
    <s v="RODRIGUEZ LUIS DOUGLAS"/>
    <s v="GT/19"/>
    <s v="Sololá"/>
    <n v="5000963"/>
    <s v="VENTAS Y SERVICIOS JUAREZ"/>
    <n v="500021"/>
    <s v="SISTEMA MEJOR AGUA 2500 LTS TRICAPA"/>
    <x v="5"/>
    <n v="9.2012999999999998"/>
    <n v="2"/>
    <s v="Tradicional"/>
    <n v="5000963"/>
    <s v="VENTAS Y SERVICIOS JUAREZ"/>
    <s v="CGTM"/>
    <s v="Centro Guatemala Titancasa"/>
    <n v="2"/>
    <n v="3373.05"/>
    <n v="77"/>
    <n v="425.15739917944455"/>
    <x v="1"/>
    <n v="5000963"/>
  </r>
  <r>
    <x v="1"/>
    <n v="297"/>
    <s v="RODRIGUEZ LUIS DOUGLAS"/>
    <s v="GT/19"/>
    <s v="Sololá"/>
    <n v="5000963"/>
    <s v="VENTAS Y SERVICIOS JUAREZ"/>
    <n v="500023"/>
    <s v="SISTEMA MEJOR AGUA 450 LTS TRICAPA"/>
    <x v="5"/>
    <n v="9.2012999999999998"/>
    <n v="2"/>
    <s v="Tradicional"/>
    <n v="5000963"/>
    <s v="VENTAS Y SERVICIOS JUAREZ"/>
    <s v="CGTM"/>
    <s v="Centro Guatemala Titancasa"/>
    <n v="2"/>
    <n v="1118.6500000000001"/>
    <n v="21"/>
    <n v="141.00067434283088"/>
    <x v="1"/>
    <n v="5000963"/>
  </r>
  <r>
    <x v="1"/>
    <n v="297"/>
    <s v="RODRIGUEZ LUIS DOUGLAS"/>
    <s v="GT/19"/>
    <s v="Sololá"/>
    <n v="5000963"/>
    <s v="VENTAS Y SERVICIOS JUAREZ"/>
    <n v="500027"/>
    <s v="SISTEMA MEJOR AGUA 750 LTS TRICAPA"/>
    <x v="5"/>
    <n v="9.2012999999999998"/>
    <n v="2"/>
    <s v="Tradicional"/>
    <n v="5000963"/>
    <s v="VENTAS Y SERVICIOS JUAREZ"/>
    <s v="CGTM"/>
    <s v="Centro Guatemala Titancasa"/>
    <n v="3"/>
    <n v="2092.7800000000002"/>
    <n v="45"/>
    <n v="263.78526907539407"/>
    <x v="1"/>
    <n v="5000963"/>
  </r>
  <r>
    <x v="1"/>
    <n v="297"/>
    <s v="RODRIGUEZ LUIS DOUGLAS"/>
    <s v="GT/19"/>
    <s v="Sololá"/>
    <n v="5001280"/>
    <s v="JERASA S A"/>
    <n v="500017"/>
    <s v="SISTEMA MEJOR AGUA 1100 LTS H.E. TRICAPA"/>
    <x v="5"/>
    <n v="9.2012999999999998"/>
    <n v="2"/>
    <s v="Tradicional"/>
    <n v="5001280"/>
    <s v="JERASA S A"/>
    <s v="CGTM"/>
    <s v="Centro Guatemala Titancasa"/>
    <n v="1"/>
    <n v="1048.31"/>
    <n v="29"/>
    <n v="132.13464168447058"/>
    <x v="1"/>
    <s v="NO"/>
  </r>
  <r>
    <x v="1"/>
    <n v="297"/>
    <s v="RODRIGUEZ LUIS DOUGLAS"/>
    <s v="GT/19"/>
    <s v="Sololá"/>
    <n v="5001280"/>
    <s v="JERASA S A"/>
    <n v="500019"/>
    <s v="SISTEMA MEJOR AGUA 1100 LTS TRICAPA"/>
    <x v="5"/>
    <n v="9.2012999999999998"/>
    <n v="2"/>
    <s v="Tradicional"/>
    <n v="5001280"/>
    <s v="JERASA S A"/>
    <s v="CGTM"/>
    <s v="Centro Guatemala Titancasa"/>
    <n v="2"/>
    <n v="1946.91"/>
    <n v="38"/>
    <n v="245.39902819005124"/>
    <x v="1"/>
    <s v="NO"/>
  </r>
  <r>
    <x v="1"/>
    <n v="297"/>
    <s v="RODRIGUEZ LUIS DOUGLAS"/>
    <s v="GT/19"/>
    <s v="Sololá"/>
    <n v="5002351"/>
    <s v="MARIANO REYNALDO GONZALEZ ROCCHE"/>
    <n v="500019"/>
    <s v="SISTEMA MEJOR AGUA 1100 LTS TRICAPA"/>
    <x v="5"/>
    <n v="9.2012999999999998"/>
    <n v="2"/>
    <s v="Tradicional"/>
    <n v="5002351"/>
    <s v="MARIANO REYNALDO GONZALEZ ROCCHE"/>
    <s v="CGTM"/>
    <s v="Centro Guatemala Titancasa"/>
    <n v="13"/>
    <n v="11558.5"/>
    <n v="247"/>
    <n v="1456.8956281156845"/>
    <x v="1"/>
    <s v="NO"/>
  </r>
  <r>
    <x v="1"/>
    <n v="297"/>
    <s v="RODRIGUEZ LUIS DOUGLAS"/>
    <s v="GT/19"/>
    <s v="Sololá"/>
    <n v="5002351"/>
    <s v="MARIANO REYNALDO GONZALEZ ROCCHE"/>
    <n v="500023"/>
    <s v="SISTEMA MEJOR AGUA 450 LTS TRICAPA"/>
    <x v="5"/>
    <n v="9.2012999999999998"/>
    <n v="2"/>
    <s v="Tradicional"/>
    <n v="5002351"/>
    <s v="MARIANO REYNALDO GONZALEZ ROCCHE"/>
    <s v="CGTM"/>
    <s v="Centro Guatemala Titancasa"/>
    <n v="1"/>
    <n v="600.94000000000005"/>
    <n v="11"/>
    <n v="75.745716032343253"/>
    <x v="1"/>
    <s v="NO"/>
  </r>
  <r>
    <x v="1"/>
    <n v="297"/>
    <s v="RODRIGUEZ LUIS DOUGLAS"/>
    <s v="GT/19"/>
    <s v="Sololá"/>
    <n v="5002351"/>
    <s v="MARIANO REYNALDO GONZALEZ ROCCHE"/>
    <n v="500027"/>
    <s v="SISTEMA MEJOR AGUA 750 LTS TRICAPA"/>
    <x v="5"/>
    <n v="9.2012999999999998"/>
    <n v="2"/>
    <s v="Tradicional"/>
    <n v="5002351"/>
    <s v="MARIANO REYNALDO GONZALEZ ROCCHE"/>
    <s v="CGTM"/>
    <s v="Centro Guatemala Titancasa"/>
    <n v="4"/>
    <n v="2998"/>
    <n v="60"/>
    <n v="377.88407605578766"/>
    <x v="1"/>
    <s v="NO"/>
  </r>
  <r>
    <x v="1"/>
    <n v="297"/>
    <s v="RODRIGUEZ LUIS DOUGLAS"/>
    <s v="GT/19"/>
    <s v="Sololá"/>
    <n v="5002351"/>
    <s v="MARIANO REYNALDO GONZALEZ ROCCHE"/>
    <n v="500122"/>
    <s v="Sistema Mejor Agua 1700 lts BICAPA"/>
    <x v="5"/>
    <n v="9.2012999999999998"/>
    <n v="2"/>
    <s v="Tradicional"/>
    <n v="5002351"/>
    <s v="MARIANO REYNALDO GONZALEZ ROCCHE"/>
    <s v="CGTM"/>
    <s v="Centro Guatemala Titancasa"/>
    <n v="1"/>
    <n v="1375.3"/>
    <n v="28"/>
    <n v="173.35022341545189"/>
    <x v="1"/>
    <s v="NO"/>
  </r>
  <r>
    <x v="1"/>
    <n v="297"/>
    <s v="RODRIGUEZ LUIS DOUGLAS"/>
    <s v="GT/23"/>
    <s v="Guatemala"/>
    <n v="5800013"/>
    <s v="DIVISION DMC GUATEMALA S.A."/>
    <n v="500021"/>
    <s v="SISTEMA MEJOR AGUA 2500 LTS TRICAPA"/>
    <x v="5"/>
    <n v="9.2012999999999998"/>
    <n v="2"/>
    <s v="Tradicional"/>
    <n v="5300052"/>
    <s v="ACEROS INTEGRADOS, S.A."/>
    <s v="CGTM"/>
    <s v="Centro Guatemala Titancasa"/>
    <n v="2"/>
    <n v="3209.93"/>
    <n v="77"/>
    <n v="404.59687533480803"/>
    <x v="1"/>
    <n v="5800013"/>
  </r>
  <r>
    <x v="1"/>
    <n v="297"/>
    <s v="RODRIGUEZ LUIS DOUGLAS"/>
    <s v="GT/23"/>
    <s v="Guatemala"/>
    <n v="5800013"/>
    <s v="DIVISION DMC GUATEMALA S.A."/>
    <n v="500027"/>
    <s v="SISTEMA MEJOR AGUA 750 LTS TRICAPA"/>
    <x v="5"/>
    <n v="9.2012999999999998"/>
    <n v="2"/>
    <s v="Tradicional"/>
    <n v="5300052"/>
    <s v="ACEROS INTEGRADOS, S.A."/>
    <s v="CGTM"/>
    <s v="Centro Guatemala Titancasa"/>
    <n v="1"/>
    <n v="663.86"/>
    <n v="15"/>
    <n v="83.676491904734903"/>
    <x v="1"/>
    <n v="5800013"/>
  </r>
  <r>
    <x v="1"/>
    <n v="297"/>
    <s v="RODRIGUEZ LUIS DOUGLAS"/>
    <s v="GT/7"/>
    <s v="Quiché"/>
    <n v="5000337"/>
    <s v="MERCADO FERRETERO EL CENTRO / ABIL"/>
    <n v="500019"/>
    <s v="SISTEMA MEJOR AGUA 1100 LTS TRICAPA"/>
    <x v="5"/>
    <n v="9.2012999999999998"/>
    <n v="2"/>
    <s v="Tradicional"/>
    <n v="5000337"/>
    <s v="MERCADO FERRETERO EL CENTRO / ABIL"/>
    <s v="CGTM"/>
    <s v="Centro Guatemala Titancasa"/>
    <n v="2"/>
    <n v="1946.91"/>
    <n v="38"/>
    <n v="245.39902819005124"/>
    <x v="1"/>
    <n v="5000337"/>
  </r>
  <r>
    <x v="1"/>
    <n v="297"/>
    <s v="RODRIGUEZ LUIS DOUGLAS"/>
    <s v="GT/7"/>
    <s v="Quiché"/>
    <n v="5000392"/>
    <s v="JUSTO ADAN FIGUEROA ESTRADA / AGROC"/>
    <n v="110229"/>
    <s v="LLAVE DE NARIZ P/TAMBOPLAS"/>
    <x v="4"/>
    <n v="9.2012999999999998"/>
    <n v="2"/>
    <s v="Tradicional"/>
    <n v="5000392"/>
    <s v="JUSTO ADAN FIGUEROA ESTRADA / AGROC"/>
    <s v="CGTM"/>
    <s v="Centro Guatemala Titancasa"/>
    <n v="12"/>
    <n v="253.7"/>
    <n v="0"/>
    <n v="31.9777151752346"/>
    <x v="1"/>
    <n v="5000392"/>
  </r>
  <r>
    <x v="1"/>
    <n v="297"/>
    <s v="RODRIGUEZ LUIS DOUGLAS"/>
    <s v="GT/7"/>
    <s v="Quiché"/>
    <n v="5000392"/>
    <s v="JUSTO ADAN FIGUEROA ESTRADA / AGROC"/>
    <n v="300000"/>
    <s v="CARTUCHO DE REPUESTO FILTRO ESTANDAR"/>
    <x v="1"/>
    <n v="9.2012999999999998"/>
    <n v="2"/>
    <s v="Tradicional"/>
    <n v="5000392"/>
    <s v="JUSTO ADAN FIGUEROA ESTRADA / AGROC"/>
    <s v="CGTM"/>
    <s v="Centro Guatemala Titancasa"/>
    <n v="12"/>
    <n v="455.92"/>
    <n v="1"/>
    <n v="57.46661372760331"/>
    <x v="1"/>
    <n v="5000392"/>
  </r>
  <r>
    <x v="1"/>
    <n v="297"/>
    <s v="RODRIGUEZ LUIS DOUGLAS"/>
    <s v="GT/7"/>
    <s v="Quiché"/>
    <n v="5000392"/>
    <s v="JUSTO ADAN FIGUEROA ESTRADA / AGROC"/>
    <n v="320003"/>
    <s v="BOMBA PERIFERICA 1/2 HP"/>
    <x v="3"/>
    <n v="9.2012999999999998"/>
    <n v="2"/>
    <s v="Tradicional"/>
    <n v="5000392"/>
    <s v="JUSTO ADAN FIGUEROA ESTRADA / AGROC"/>
    <s v="CGTM"/>
    <s v="Centro Guatemala Titancasa"/>
    <n v="1"/>
    <n v="467.65"/>
    <n v="0"/>
    <n v="58.945126139922984"/>
    <x v="1"/>
    <n v="5000392"/>
  </r>
  <r>
    <x v="1"/>
    <n v="297"/>
    <s v="RODRIGUEZ LUIS DOUGLAS"/>
    <s v="GT/7"/>
    <s v="Quiché"/>
    <n v="5000394"/>
    <s v="ARTURO HERNANDEZ / FERRETERIA LA EC"/>
    <n v="500019"/>
    <s v="SISTEMA MEJOR AGUA 1100 LTS TRICAPA"/>
    <x v="5"/>
    <n v="9.2012999999999998"/>
    <n v="2"/>
    <s v="Tradicional"/>
    <n v="5000394"/>
    <s v="ARTURO HERNANDEZ / FERRETERIA LA EC"/>
    <s v="CGTM"/>
    <s v="Centro Guatemala Titancasa"/>
    <n v="13"/>
    <n v="10217.84"/>
    <n v="247"/>
    <n v="1287.911616973272"/>
    <x v="1"/>
    <n v="5000394"/>
  </r>
  <r>
    <x v="1"/>
    <n v="297"/>
    <s v="RODRIGUEZ LUIS DOUGLAS"/>
    <s v="GT/7"/>
    <s v="Quiché"/>
    <n v="5000399"/>
    <s v="FERRETERIA BELY S.A."/>
    <n v="110229"/>
    <s v="LLAVE DE NARIZ P/TAMBOPLAS"/>
    <x v="4"/>
    <n v="9.2012999999999998"/>
    <n v="2"/>
    <s v="Tradicional"/>
    <n v="5000399"/>
    <s v="FERRETERIA BELY S.A."/>
    <s v="CGTM"/>
    <s v="Centro Guatemala Titancasa"/>
    <n v="6"/>
    <n v="126.85"/>
    <n v="0"/>
    <n v="15.9888575876173"/>
    <x v="1"/>
    <n v="5000399"/>
  </r>
  <r>
    <x v="1"/>
    <n v="297"/>
    <s v="RODRIGUEZ LUIS DOUGLAS"/>
    <s v="GT/7"/>
    <s v="Quiché"/>
    <n v="5000399"/>
    <s v="FERRETERIA BELY S.A."/>
    <n v="310088"/>
    <s v="VALVULA DE PIE (PICHANCHA)"/>
    <x v="2"/>
    <n v="9.2012999999999998"/>
    <n v="2"/>
    <s v="Tradicional"/>
    <n v="5000399"/>
    <s v="FERRETERIA BELY S.A."/>
    <s v="CGTM"/>
    <s v="Centro Guatemala Titancasa"/>
    <n v="6"/>
    <n v="89.04"/>
    <n v="0"/>
    <n v="11.223081431623529"/>
    <x v="1"/>
    <n v="5000399"/>
  </r>
  <r>
    <x v="1"/>
    <n v="297"/>
    <s v="RODRIGUEZ LUIS DOUGLAS"/>
    <s v="GT/7"/>
    <s v="Quiché"/>
    <n v="5000399"/>
    <s v="FERRETERIA BELY S.A."/>
    <n v="500021"/>
    <s v="SISTEMA MEJOR AGUA 2500 LTS TRICAPA"/>
    <x v="5"/>
    <n v="9.2012999999999998"/>
    <n v="2"/>
    <s v="Tradicional"/>
    <n v="5000399"/>
    <s v="FERRETERIA BELY S.A."/>
    <s v="CGTM"/>
    <s v="Centro Guatemala Titancasa"/>
    <n v="2"/>
    <n v="3546.93"/>
    <n v="77"/>
    <n v="447.0741714091244"/>
    <x v="1"/>
    <n v="5000399"/>
  </r>
  <r>
    <x v="1"/>
    <n v="297"/>
    <s v="RODRIGUEZ LUIS DOUGLAS"/>
    <s v="GT/7"/>
    <s v="Quiché"/>
    <n v="5000401"/>
    <s v="DISTRIBUIDORA EL CONSTRUCTOR"/>
    <n v="300008"/>
    <s v="PURIFICADOR SOBRE TARJA"/>
    <x v="8"/>
    <n v="9.2012999999999998"/>
    <n v="2"/>
    <s v="Tradicional"/>
    <n v="5000401"/>
    <s v="DISTRIBUIDORA EL CONSTRUCTOR"/>
    <s v="CGTM"/>
    <s v="Centro Guatemala Titancasa"/>
    <n v="1"/>
    <n v="429.55"/>
    <n v="0"/>
    <n v="54.142796821135292"/>
    <x v="1"/>
    <n v="5000401"/>
  </r>
  <r>
    <x v="1"/>
    <n v="297"/>
    <s v="RODRIGUEZ LUIS DOUGLAS"/>
    <s v="GT/7"/>
    <s v="Quiché"/>
    <n v="5000401"/>
    <s v="DISTRIBUIDORA EL CONSTRUCTOR"/>
    <n v="310054"/>
    <s v="MULTICONECTOR C/VALV-TUERCA UNION INTEG"/>
    <x v="2"/>
    <n v="9.2012999999999998"/>
    <n v="2"/>
    <s v="Tradicional"/>
    <n v="5000401"/>
    <s v="DISTRIBUIDORA EL CONSTRUCTOR"/>
    <s v="CGTM"/>
    <s v="Centro Guatemala Titancasa"/>
    <n v="1"/>
    <n v="43.95"/>
    <n v="0"/>
    <n v="5.5396948441133658"/>
    <x v="1"/>
    <n v="5000401"/>
  </r>
  <r>
    <x v="1"/>
    <n v="297"/>
    <s v="RODRIGUEZ LUIS DOUGLAS"/>
    <s v="GT/7"/>
    <s v="Quiché"/>
    <n v="5000401"/>
    <s v="DISTRIBUIDORA EL CONSTRUCTOR"/>
    <n v="310059"/>
    <s v="SISTEMA DE LLENADO LAT 3/4 PLG (BLISTER)"/>
    <x v="2"/>
    <n v="9.2012999999999998"/>
    <n v="2"/>
    <s v="Tradicional"/>
    <n v="5000401"/>
    <s v="DISTRIBUIDORA EL CONSTRUCTOR"/>
    <s v="CGTM"/>
    <s v="Centro Guatemala Titancasa"/>
    <n v="1"/>
    <n v="84.27"/>
    <n v="0"/>
    <n v="10.621844926357982"/>
    <x v="1"/>
    <n v="5000401"/>
  </r>
  <r>
    <x v="1"/>
    <n v="297"/>
    <s v="RODRIGUEZ LUIS DOUGLAS"/>
    <s v="GT/7"/>
    <s v="Quiché"/>
    <n v="5000403"/>
    <s v="JOSE LUIS ROJAS MEDRANO"/>
    <n v="500019"/>
    <s v="SISTEMA MEJOR AGUA 1100 LTS TRICAPA"/>
    <x v="5"/>
    <n v="9.2012999999999998"/>
    <n v="2"/>
    <s v="Tradicional"/>
    <n v="5000403"/>
    <s v="JOSE LUIS ROJAS MEDRANO"/>
    <s v="CGTM"/>
    <s v="Centro Guatemala Titancasa"/>
    <n v="5"/>
    <n v="4345.2"/>
    <n v="95"/>
    <n v="547.69242404189743"/>
    <x v="1"/>
    <n v="5000403"/>
  </r>
  <r>
    <x v="1"/>
    <n v="297"/>
    <s v="RODRIGUEZ LUIS DOUGLAS"/>
    <s v="GT/7"/>
    <s v="Quiché"/>
    <n v="5000403"/>
    <s v="JOSE LUIS ROJAS MEDRANO"/>
    <n v="500023"/>
    <s v="SISTEMA MEJOR AGUA 450 LTS TRICAPA"/>
    <x v="5"/>
    <n v="9.2012999999999998"/>
    <n v="2"/>
    <s v="Tradicional"/>
    <n v="5000403"/>
    <s v="JOSE LUIS ROJAS MEDRANO"/>
    <s v="CGTM"/>
    <s v="Centro Guatemala Titancasa"/>
    <n v="5"/>
    <n v="2710.95"/>
    <n v="53"/>
    <n v="341.702747159252"/>
    <x v="1"/>
    <n v="5000403"/>
  </r>
  <r>
    <x v="1"/>
    <n v="297"/>
    <s v="RODRIGUEZ LUIS DOUGLAS"/>
    <s v="GT/7"/>
    <s v="Quiché"/>
    <n v="5000403"/>
    <s v="JOSE LUIS ROJAS MEDRANO"/>
    <n v="500027"/>
    <s v="SISTEMA MEJOR AGUA 750 LTS TRICAPA"/>
    <x v="5"/>
    <n v="9.2012999999999998"/>
    <n v="2"/>
    <s v="Tradicional"/>
    <n v="5000403"/>
    <s v="JOSE LUIS ROJAS MEDRANO"/>
    <s v="CGTM"/>
    <s v="Centro Guatemala Titancasa"/>
    <n v="13"/>
    <n v="8114.69"/>
    <n v="195"/>
    <n v="1022.8192572145228"/>
    <x v="1"/>
    <n v="5000403"/>
  </r>
  <r>
    <x v="1"/>
    <n v="297"/>
    <s v="RODRIGUEZ LUIS DOUGLAS"/>
    <s v="GT/7"/>
    <s v="Quiché"/>
    <n v="5000403"/>
    <s v="JOSE LUIS ROJAS MEDRANO"/>
    <n v="520000"/>
    <s v="BIODIGESTOR AUTOLIMPIABLE 1300 LTS"/>
    <x v="10"/>
    <n v="9.2012999999999998"/>
    <n v="2"/>
    <s v="Tradicional"/>
    <n v="5000403"/>
    <s v="JOSE LUIS ROJAS MEDRANO"/>
    <s v="CGTM"/>
    <s v="Centro Guatemala Titancasa"/>
    <n v="2"/>
    <n v="7192.02"/>
    <n v="70"/>
    <n v="906.52095819704675"/>
    <x v="1"/>
    <n v="5000403"/>
  </r>
  <r>
    <x v="1"/>
    <n v="297"/>
    <s v="RODRIGUEZ LUIS DOUGLAS"/>
    <s v="GT/7"/>
    <s v="Quiché"/>
    <n v="5000403"/>
    <s v="JOSE LUIS ROJAS MEDRANO"/>
    <n v="520007"/>
    <s v="FSS 2500 LTS."/>
    <x v="7"/>
    <n v="9.2012999999999998"/>
    <n v="2"/>
    <s v="Tradicional"/>
    <n v="5000403"/>
    <s v="JOSE LUIS ROJAS MEDRANO"/>
    <s v="CGTM"/>
    <s v="Centro Guatemala Titancasa"/>
    <n v="0"/>
    <n v="0"/>
    <n v="0"/>
    <n v="0"/>
    <x v="1"/>
    <n v="5000403"/>
  </r>
  <r>
    <x v="1"/>
    <n v="297"/>
    <s v="RODRIGUEZ LUIS DOUGLAS"/>
    <s v="GT/7"/>
    <s v="Quiché"/>
    <n v="5000406"/>
    <s v="CERAMICOS DE OCCIDENTE S.A."/>
    <n v="500017"/>
    <s v="SISTEMA MEJOR AGUA 1100 LTS H.E. TRICAPA"/>
    <x v="5"/>
    <n v="9.2012999999999998"/>
    <n v="2"/>
    <s v="Tradicional"/>
    <n v="5000406"/>
    <s v="CERAMICOS DE OCCIDENTE S.A."/>
    <s v="CGTM"/>
    <s v="Centro Guatemala Titancasa"/>
    <n v="1"/>
    <n v="935.86"/>
    <n v="29"/>
    <n v="117.96083769765492"/>
    <x v="1"/>
    <n v="5000406"/>
  </r>
  <r>
    <x v="1"/>
    <n v="297"/>
    <s v="RODRIGUEZ LUIS DOUGLAS"/>
    <s v="GT/7"/>
    <s v="Quiché"/>
    <n v="5000406"/>
    <s v="CERAMICOS DE OCCIDENTE S.A."/>
    <n v="500019"/>
    <s v="SISTEMA MEJOR AGUA 1100 LTS TRICAPA"/>
    <x v="5"/>
    <n v="9.2012999999999998"/>
    <n v="2"/>
    <s v="Tradicional"/>
    <n v="5000406"/>
    <s v="CERAMICOS DE OCCIDENTE S.A."/>
    <s v="CGTM"/>
    <s v="Centro Guatemala Titancasa"/>
    <n v="13"/>
    <n v="10428.48"/>
    <n v="247"/>
    <n v="1314.4618177005539"/>
    <x v="1"/>
    <n v="5000406"/>
  </r>
  <r>
    <x v="1"/>
    <n v="297"/>
    <s v="RODRIGUEZ LUIS DOUGLAS"/>
    <s v="GT/7"/>
    <s v="Quiché"/>
    <n v="5000406"/>
    <s v="CERAMICOS DE OCCIDENTE S.A."/>
    <n v="500021"/>
    <s v="SISTEMA MEJOR AGUA 2500 LTS TRICAPA"/>
    <x v="5"/>
    <n v="9.2012999999999998"/>
    <n v="2"/>
    <s v="Tradicional"/>
    <n v="5000406"/>
    <s v="CERAMICOS DE OCCIDENTE S.A."/>
    <s v="CGTM"/>
    <s v="Centro Guatemala Titancasa"/>
    <n v="3"/>
    <n v="4904.6000000000004"/>
    <n v="116"/>
    <n v="618.20221461748383"/>
    <x v="1"/>
    <n v="5000406"/>
  </r>
  <r>
    <x v="1"/>
    <n v="297"/>
    <s v="RODRIGUEZ LUIS DOUGLAS"/>
    <s v="GT/7"/>
    <s v="Quiché"/>
    <n v="5000907"/>
    <s v="JUSTO RUFINO TZUNUN ZAPETA/"/>
    <n v="500027"/>
    <s v="SISTEMA MEJOR AGUA 750 LTS TRICAPA"/>
    <x v="5"/>
    <n v="9.2012999999999998"/>
    <n v="2"/>
    <s v="Tradicional"/>
    <n v="5000907"/>
    <s v="JUSTO RUFINO TZUNUN ZAPETA/"/>
    <s v="CGTM"/>
    <s v="Centro Guatemala Titancasa"/>
    <n v="1"/>
    <n v="741.53"/>
    <n v="15"/>
    <n v="93.466437264058783"/>
    <x v="1"/>
    <n v="5000907"/>
  </r>
  <r>
    <x v="1"/>
    <n v="297"/>
    <s v="RODRIGUEZ LUIS DOUGLAS"/>
    <s v="GT/7"/>
    <s v="Quiché"/>
    <n v="5001255"/>
    <s v="CORPORACION FERRETERA DEL"/>
    <n v="110229"/>
    <s v="LLAVE DE NARIZ P/TAMBOPLAS"/>
    <x v="4"/>
    <n v="9.2012999999999998"/>
    <n v="2"/>
    <s v="Tradicional"/>
    <n v="5001255"/>
    <s v="CORPORACION FERRETERA DEL"/>
    <s v="CGTM"/>
    <s v="Centro Guatemala Titancasa"/>
    <n v="12"/>
    <n v="234.03"/>
    <n v="0"/>
    <n v="29.498402374695129"/>
    <x v="1"/>
    <n v="5001255"/>
  </r>
  <r>
    <x v="1"/>
    <n v="297"/>
    <s v="RODRIGUEZ LUIS DOUGLAS"/>
    <s v="GT/7"/>
    <s v="Quiché"/>
    <n v="5001255"/>
    <s v="CORPORACION FERRETERA DEL"/>
    <n v="310088"/>
    <s v="VALVULA DE PIE (PICHANCHA)"/>
    <x v="2"/>
    <n v="9.2012999999999998"/>
    <n v="2"/>
    <s v="Tradicional"/>
    <n v="5001255"/>
    <s v="CORPORACION FERRETERA DEL"/>
    <s v="CGTM"/>
    <s v="Centro Guatemala Titancasa"/>
    <n v="6"/>
    <n v="82.13"/>
    <n v="0"/>
    <n v="10.352107794016625"/>
    <x v="1"/>
    <n v="5001255"/>
  </r>
  <r>
    <x v="1"/>
    <n v="297"/>
    <s v="RODRIGUEZ LUIS DOUGLAS"/>
    <s v="GT/7"/>
    <s v="Quiché"/>
    <n v="5001255"/>
    <s v="CORPORACION FERRETERA DEL"/>
    <n v="500019"/>
    <s v="SISTEMA MEJOR AGUA 1100 LTS TRICAPA"/>
    <x v="5"/>
    <n v="9.2012999999999998"/>
    <n v="2"/>
    <s v="Tradicional"/>
    <n v="5001255"/>
    <s v="CORPORACION FERRETERA DEL"/>
    <s v="CGTM"/>
    <s v="Centro Guatemala Titancasa"/>
    <n v="13"/>
    <n v="10435.36"/>
    <n v="247"/>
    <n v="1315.3290099764927"/>
    <x v="1"/>
    <n v="5001255"/>
  </r>
  <r>
    <x v="1"/>
    <n v="297"/>
    <s v="RODRIGUEZ LUIS DOUGLAS"/>
    <s v="GT/7"/>
    <s v="Quiché"/>
    <n v="5001255"/>
    <s v="CORPORACION FERRETERA DEL"/>
    <n v="500021"/>
    <s v="SISTEMA MEJOR AGUA 2500 LTS TRICAPA"/>
    <x v="5"/>
    <n v="9.2012999999999998"/>
    <n v="2"/>
    <s v="Tradicional"/>
    <n v="5001255"/>
    <s v="CORPORACION FERRETERA DEL"/>
    <s v="CGTM"/>
    <s v="Centro Guatemala Titancasa"/>
    <n v="1"/>
    <n v="1635.94"/>
    <n v="39"/>
    <n v="206.20269358996174"/>
    <x v="1"/>
    <n v="5001255"/>
  </r>
  <r>
    <x v="1"/>
    <n v="297"/>
    <s v="RODRIGUEZ LUIS DOUGLAS"/>
    <s v="GT/7"/>
    <s v="Quiché"/>
    <n v="5001255"/>
    <s v="CORPORACION FERRETERA DEL"/>
    <n v="700559"/>
    <s v="TIN. 1100 L TRICAPA VERTICAL TERMINADO"/>
    <x v="5"/>
    <n v="9.2012999999999998"/>
    <n v="2"/>
    <s v="Tradicional"/>
    <n v="5001255"/>
    <s v="CORPORACION FERRETERA DEL"/>
    <s v="CGTM"/>
    <s v="Centro Guatemala Titancasa"/>
    <n v="1"/>
    <n v="453.82"/>
    <n v="19"/>
    <n v="57.201918410819736"/>
    <x v="1"/>
    <n v="5001255"/>
  </r>
  <r>
    <x v="7"/>
    <s v="#"/>
    <s v="Sin asignar"/>
    <s v="SV/11"/>
    <s v="San Salvador"/>
    <n v="9000328"/>
    <s v="INVERSIONES AVILA PINEDA S.A DE C.V"/>
    <n v="560036"/>
    <s v="TOLVA 600 L ANGULO 45 STD NEGRA"/>
    <x v="6"/>
    <n v="9.2012999999999998"/>
    <n v="5"/>
    <s v="Agroindustria"/>
    <n v="9000328"/>
    <s v="INVERSIONES AVILA PINEDA S.A DE C.V"/>
    <s v="CSLV"/>
    <s v="Centro El Salvador"/>
    <n v="2"/>
    <n v="395.94"/>
    <n v="40"/>
    <n v="395.94"/>
    <x v="4"/>
    <s v="NO"/>
  </r>
  <r>
    <x v="8"/>
    <s v="#"/>
    <s v="Sin asignar"/>
    <s v="SV/01"/>
    <s v="Ahuachapán"/>
    <n v="9000078"/>
    <s v="SONIA YANETH LINARES DE"/>
    <n v="500019"/>
    <s v="SISTEMA MEJOR AGUA 1100 LTS TRICAPA"/>
    <x v="5"/>
    <n v="9.2012999999999998"/>
    <n v="2"/>
    <s v="Tradicional"/>
    <n v="9000078"/>
    <s v="SONIA YANETH LINARES DE"/>
    <s v="CSLV"/>
    <s v="Centro El Salvador"/>
    <n v="2"/>
    <n v="262.26"/>
    <n v="38"/>
    <n v="262.26"/>
    <x v="4"/>
    <n v="9000078"/>
  </r>
  <r>
    <x v="8"/>
    <s v="#"/>
    <s v="Sin asignar"/>
    <s v="SV/01"/>
    <s v="Ahuachapán"/>
    <n v="9000078"/>
    <s v="SONIA YANETH LINARES DE"/>
    <n v="500023"/>
    <s v="SISTEMA MEJOR AGUA 450 LTS TRICAPA"/>
    <x v="5"/>
    <n v="9.2012999999999998"/>
    <n v="2"/>
    <s v="Tradicional"/>
    <n v="9000078"/>
    <s v="SONIA YANETH LINARES DE"/>
    <s v="CSLV"/>
    <s v="Centro El Salvador"/>
    <n v="2"/>
    <n v="134.9"/>
    <n v="21"/>
    <n v="134.9"/>
    <x v="4"/>
    <n v="9000078"/>
  </r>
  <r>
    <x v="8"/>
    <s v="#"/>
    <s v="Sin asignar"/>
    <s v="SV/02"/>
    <s v="Santa Ana"/>
    <n v="9000007"/>
    <s v="INVERSIONES EL INDIO S.A. DE C.V."/>
    <n v="300008"/>
    <s v="PURIFICADOR SOBRE TARJA"/>
    <x v="8"/>
    <n v="9.2012999999999998"/>
    <n v="2"/>
    <s v="Tradicional"/>
    <n v="9000007"/>
    <s v="INVERSIONES EL INDIO S.A. DE C.V."/>
    <s v="CSLV"/>
    <s v="Centro El Salvador"/>
    <n v="5"/>
    <n v="0"/>
    <n v="0"/>
    <n v="0"/>
    <x v="4"/>
    <n v="9000007"/>
  </r>
  <r>
    <x v="8"/>
    <s v="#"/>
    <s v="Sin asignar"/>
    <s v="SV/02"/>
    <s v="Santa Ana"/>
    <n v="9000007"/>
    <s v="INVERSIONES EL INDIO S.A. DE C.V."/>
    <n v="500019"/>
    <s v="SISTEMA MEJOR AGUA 1100 LTS TRICAPA"/>
    <x v="5"/>
    <n v="9.2012999999999998"/>
    <n v="2"/>
    <s v="Tradicional"/>
    <n v="9000007"/>
    <s v="INVERSIONES EL INDIO S.A. DE C.V."/>
    <s v="CSLV"/>
    <s v="Centro El Salvador"/>
    <n v="5"/>
    <n v="655.65"/>
    <n v="95"/>
    <n v="655.65"/>
    <x v="4"/>
    <n v="9000007"/>
  </r>
  <r>
    <x v="8"/>
    <s v="#"/>
    <s v="Sin asignar"/>
    <s v="SV/02"/>
    <s v="Santa Ana"/>
    <n v="9000007"/>
    <s v="INVERSIONES EL INDIO S.A. DE C.V."/>
    <n v="500023"/>
    <s v="SISTEMA MEJOR AGUA 450 LTS TRICAPA"/>
    <x v="5"/>
    <n v="9.2012999999999998"/>
    <n v="2"/>
    <s v="Tradicional"/>
    <n v="9000007"/>
    <s v="INVERSIONES EL INDIO S.A. DE C.V."/>
    <s v="CSLV"/>
    <s v="Centro El Salvador"/>
    <n v="6"/>
    <n v="404.68"/>
    <n v="63"/>
    <n v="404.68"/>
    <x v="4"/>
    <n v="9000007"/>
  </r>
  <r>
    <x v="8"/>
    <s v="#"/>
    <s v="Sin asignar"/>
    <s v="SV/02"/>
    <s v="Santa Ana"/>
    <n v="9000007"/>
    <s v="INVERSIONES EL INDIO S.A. DE C.V."/>
    <n v="500027"/>
    <s v="SISTEMA MEJOR AGUA 750 LTS TRICAPA"/>
    <x v="5"/>
    <n v="9.2012999999999998"/>
    <n v="2"/>
    <s v="Tradicional"/>
    <n v="9000007"/>
    <s v="INVERSIONES EL INDIO S.A. DE C.V."/>
    <s v="CSLV"/>
    <s v="Centro El Salvador"/>
    <n v="6"/>
    <n v="587.73"/>
    <n v="90"/>
    <n v="587.73"/>
    <x v="4"/>
    <n v="9000007"/>
  </r>
  <r>
    <x v="8"/>
    <s v="#"/>
    <s v="Sin asignar"/>
    <s v="SV/02"/>
    <s v="Santa Ana"/>
    <n v="9000063"/>
    <s v="CARLOS LINARES MARTINEZ"/>
    <n v="500027"/>
    <s v="SISTEMA MEJOR AGUA 750 LTS TRICAPA"/>
    <x v="5"/>
    <n v="9.2012999999999998"/>
    <n v="2"/>
    <s v="Tradicional"/>
    <n v="9000063"/>
    <s v="CARLOS LINARES MARTINEZ"/>
    <s v="CSLV"/>
    <s v="Centro El Salvador"/>
    <n v="12"/>
    <n v="1116.72"/>
    <n v="180"/>
    <n v="1116.72"/>
    <x v="4"/>
    <n v="9000063"/>
  </r>
  <r>
    <x v="8"/>
    <s v="#"/>
    <s v="Sin asignar"/>
    <s v="SV/02"/>
    <s v="Santa Ana"/>
    <n v="9000063"/>
    <s v="CARLOS LINARES MARTINEZ"/>
    <n v="500122"/>
    <s v="Sistema Mejor Agua 1700 lts BICAPA"/>
    <x v="5"/>
    <n v="9.2012999999999998"/>
    <n v="2"/>
    <s v="Tradicional"/>
    <n v="9000063"/>
    <s v="CARLOS LINARES MARTINEZ"/>
    <s v="CSLV"/>
    <s v="Centro El Salvador"/>
    <n v="1"/>
    <n v="161.5"/>
    <n v="28"/>
    <n v="161.5"/>
    <x v="4"/>
    <n v="9000063"/>
  </r>
  <r>
    <x v="8"/>
    <s v="#"/>
    <s v="Sin asignar"/>
    <s v="SV/02"/>
    <s v="Santa Ana"/>
    <n v="9000063"/>
    <s v="CARLOS LINARES MARTINEZ"/>
    <n v="520017"/>
    <s v="Fosa Septica 1100 Lts.  Terminada"/>
    <x v="7"/>
    <n v="9.2012999999999998"/>
    <n v="2"/>
    <s v="Tradicional"/>
    <n v="9000063"/>
    <s v="CARLOS LINARES MARTINEZ"/>
    <s v="CSLV"/>
    <s v="Centro El Salvador"/>
    <n v="1"/>
    <n v="131.75"/>
    <n v="26"/>
    <n v="131.75"/>
    <x v="4"/>
    <n v="9000063"/>
  </r>
  <r>
    <x v="8"/>
    <s v="#"/>
    <s v="Sin asignar"/>
    <s v="SV/03"/>
    <s v="Sonsonate"/>
    <n v="9000028"/>
    <s v="MARSE SA DE CV"/>
    <n v="500019"/>
    <s v="SISTEMA MEJOR AGUA 1100 LTS TRICAPA"/>
    <x v="5"/>
    <n v="9.2012999999999998"/>
    <n v="2"/>
    <s v="Tradicional"/>
    <n v="9000028"/>
    <s v="MARSE SA DE CV"/>
    <s v="CSLV"/>
    <s v="Centro El Salvador"/>
    <n v="2"/>
    <n v="262.26"/>
    <n v="38"/>
    <n v="262.26"/>
    <x v="4"/>
    <n v="9000028"/>
  </r>
  <r>
    <x v="8"/>
    <s v="#"/>
    <s v="Sin asignar"/>
    <s v="SV/03"/>
    <s v="Sonsonate"/>
    <n v="9000028"/>
    <s v="MARSE SA DE CV"/>
    <n v="500023"/>
    <s v="SISTEMA MEJOR AGUA 450 LTS TRICAPA"/>
    <x v="5"/>
    <n v="9.2012999999999998"/>
    <n v="2"/>
    <s v="Tradicional"/>
    <n v="9000028"/>
    <s v="MARSE SA DE CV"/>
    <s v="CSLV"/>
    <s v="Centro El Salvador"/>
    <n v="2"/>
    <n v="134.9"/>
    <n v="21"/>
    <n v="134.9"/>
    <x v="4"/>
    <n v="9000028"/>
  </r>
  <r>
    <x v="8"/>
    <s v="#"/>
    <s v="Sin asignar"/>
    <s v="SV/03"/>
    <s v="Sonsonate"/>
    <n v="9000032"/>
    <s v="FERRETERIA Y SUMINISTROS DE OCCIDEN"/>
    <n v="520007"/>
    <s v="FSS 2500 LTS."/>
    <x v="7"/>
    <n v="9.2012999999999998"/>
    <n v="2"/>
    <s v="Tradicional"/>
    <n v="9000032"/>
    <s v="FERRETERIA Y SUMINISTROS DE OCCIDEN"/>
    <s v="CSLV"/>
    <s v="Centro El Salvador"/>
    <n v="1"/>
    <n v="265.75"/>
    <n v="50"/>
    <n v="265.75"/>
    <x v="4"/>
    <n v="9000032"/>
  </r>
  <r>
    <x v="8"/>
    <s v="#"/>
    <s v="Sin asignar"/>
    <s v="SV/03"/>
    <s v="Sonsonate"/>
    <n v="9000032"/>
    <s v="FERRETERIA Y SUMINISTROS DE OCCIDEN"/>
    <n v="520020"/>
    <s v="Fosa Septica 5000 Lts. Terminada"/>
    <x v="7"/>
    <n v="9.2012999999999998"/>
    <n v="2"/>
    <s v="Tradicional"/>
    <n v="9000032"/>
    <s v="FERRETERIA Y SUMINISTROS DE OCCIDEN"/>
    <s v="CSLV"/>
    <s v="Centro El Salvador"/>
    <n v="1"/>
    <n v="660.52"/>
    <n v="110"/>
    <n v="660.52"/>
    <x v="4"/>
    <n v="9000032"/>
  </r>
  <r>
    <x v="8"/>
    <s v="#"/>
    <s v="Sin asignar"/>
    <s v="SV/3"/>
    <s v="Sonsonate"/>
    <n v="9000173"/>
    <s v="GRUPO SANTA SOFIA, S.A. DE C.V."/>
    <n v="400052"/>
    <s v="OTROS SERVICIOS ENERGÍAS"/>
    <x v="0"/>
    <n v="9.2012999999999998"/>
    <n v="2"/>
    <s v="Tradicional"/>
    <n v="9000173"/>
    <s v="GRUPO SANTA SOFIA, S.A. DE C.V."/>
    <s v="CSLV"/>
    <s v="Centro El Salvador"/>
    <n v="1"/>
    <n v="178.52"/>
    <n v="0"/>
    <n v="178.52"/>
    <x v="4"/>
    <n v="9000173"/>
  </r>
  <r>
    <x v="8"/>
    <s v="#"/>
    <s v="Sin asignar"/>
    <s v="SV/3"/>
    <s v="Sonsonate"/>
    <n v="9000173"/>
    <s v="GRUPO SANTA SOFIA, S.A. DE C.V."/>
    <n v="400063"/>
    <s v="NC BONIFICACION SOBRE VENTAS"/>
    <x v="0"/>
    <n v="9.2012999999999998"/>
    <n v="2"/>
    <s v="Tradicional"/>
    <n v="9000173"/>
    <s v="GRUPO SANTA SOFIA, S.A. DE C.V."/>
    <s v="CSLV"/>
    <s v="Centro El Salvador"/>
    <n v="-2"/>
    <n v="-357.04"/>
    <n v="0"/>
    <n v="-357.04"/>
    <x v="4"/>
    <n v="9000173"/>
  </r>
  <r>
    <x v="8"/>
    <s v="#"/>
    <s v="Sin asignar"/>
    <s v="SV/3"/>
    <s v="Sonsonate"/>
    <n v="9000173"/>
    <s v="GRUPO SANTA SOFIA, S.A. DE C.V."/>
    <n v="500019"/>
    <s v="SISTEMA MEJOR AGUA 1100 LTS TRICAPA"/>
    <x v="5"/>
    <n v="9.2012999999999998"/>
    <n v="2"/>
    <s v="Tradicional"/>
    <n v="9000173"/>
    <s v="GRUPO SANTA SOFIA, S.A. DE C.V."/>
    <s v="CSLV"/>
    <s v="Centro El Salvador"/>
    <n v="1"/>
    <n v="124.58"/>
    <n v="19"/>
    <n v="124.58"/>
    <x v="4"/>
    <n v="9000173"/>
  </r>
  <r>
    <x v="8"/>
    <s v="#"/>
    <s v="Sin asignar"/>
    <s v="SV/3"/>
    <s v="Sonsonate"/>
    <n v="9000173"/>
    <s v="GRUPO SANTA SOFIA, S.A. DE C.V."/>
    <n v="500023"/>
    <s v="SISTEMA MEJOR AGUA 450 LTS TRICAPA"/>
    <x v="5"/>
    <n v="9.2012999999999998"/>
    <n v="2"/>
    <s v="Tradicional"/>
    <n v="9000173"/>
    <s v="GRUPO SANTA SOFIA, S.A. DE C.V."/>
    <s v="CSLV"/>
    <s v="Centro El Salvador"/>
    <n v="6"/>
    <n v="384.46"/>
    <n v="63"/>
    <n v="384.46"/>
    <x v="4"/>
    <n v="9000173"/>
  </r>
  <r>
    <x v="8"/>
    <s v="#"/>
    <s v="Sin asignar"/>
    <s v="SV/3"/>
    <s v="Sonsonate"/>
    <n v="9000173"/>
    <s v="GRUPO SANTA SOFIA, S.A. DE C.V."/>
    <n v="500027"/>
    <s v="SISTEMA MEJOR AGUA 750 LTS TRICAPA"/>
    <x v="5"/>
    <n v="9.2012999999999998"/>
    <n v="2"/>
    <s v="Tradicional"/>
    <n v="9000173"/>
    <s v="GRUPO SANTA SOFIA, S.A. DE C.V."/>
    <s v="CSLV"/>
    <s v="Centro El Salvador"/>
    <n v="1"/>
    <n v="93.06"/>
    <n v="15"/>
    <n v="93.06"/>
    <x v="4"/>
    <n v="9000173"/>
  </r>
  <r>
    <x v="8"/>
    <s v="#"/>
    <s v="Sin asignar"/>
    <s v="SV/3"/>
    <s v="Sonsonate"/>
    <n v="9000173"/>
    <s v="GRUPO SANTA SOFIA, S.A. DE C.V."/>
    <n v="500122"/>
    <s v="Sistema Mejor Agua 1700 lts BICAPA"/>
    <x v="5"/>
    <n v="9.2012999999999998"/>
    <n v="2"/>
    <s v="Tradicional"/>
    <n v="9000173"/>
    <s v="GRUPO SANTA SOFIA, S.A. DE C.V."/>
    <s v="CSLV"/>
    <s v="Centro El Salvador"/>
    <n v="3"/>
    <n v="484.49"/>
    <n v="83"/>
    <n v="484.49"/>
    <x v="4"/>
    <n v="9000173"/>
  </r>
  <r>
    <x v="9"/>
    <s v="#"/>
    <s v="Sin asignar"/>
    <s v="CR/01"/>
    <s v="San José"/>
    <n v="7000099"/>
    <s v="FERRETERIA HERMANOS GONZALEZ"/>
    <n v="300003"/>
    <s v="FILTRO ESTANDAR"/>
    <x v="1"/>
    <n v="9.2012999999999998"/>
    <n v="2"/>
    <s v="Tradicional"/>
    <n v="7000099"/>
    <s v="FERRETERIA HERMANOS GONZALEZ"/>
    <s v="CCSR"/>
    <s v="Centro Costa Rica"/>
    <n v="8"/>
    <n v="86213.95"/>
    <n v="8"/>
    <n v="170.52821567735427"/>
    <x v="5"/>
    <n v="7000099"/>
  </r>
  <r>
    <x v="9"/>
    <s v="#"/>
    <s v="Sin asignar"/>
    <s v="CR/01"/>
    <s v="San José"/>
    <n v="7000099"/>
    <s v="FERRETERIA HERMANOS GONZALEZ"/>
    <n v="300008"/>
    <s v="PURIFICADOR SOBRE TARJA"/>
    <x v="8"/>
    <n v="9.2012999999999998"/>
    <n v="2"/>
    <s v="Tradicional"/>
    <n v="7000099"/>
    <s v="FERRETERIA HERMANOS GONZALEZ"/>
    <s v="CCSR"/>
    <s v="Centro Costa Rica"/>
    <n v="2"/>
    <n v="0"/>
    <n v="0"/>
    <n v="0"/>
    <x v="5"/>
    <n v="7000099"/>
  </r>
  <r>
    <x v="9"/>
    <s v="#"/>
    <s v="Sin asignar"/>
    <s v="CR/01"/>
    <s v="San José"/>
    <n v="7000099"/>
    <s v="FERRETERIA HERMANOS GONZALEZ"/>
    <n v="500019"/>
    <s v="SISTEMA MEJOR AGUA 1100 LTS TRICAPA"/>
    <x v="5"/>
    <n v="9.2012999999999998"/>
    <n v="2"/>
    <s v="Tradicional"/>
    <n v="7000099"/>
    <s v="FERRETERIA HERMANOS GONZALEZ"/>
    <s v="CCSR"/>
    <s v="Centro Costa Rica"/>
    <n v="2"/>
    <n v="116972.01"/>
    <n v="38"/>
    <n v="231.36659611923176"/>
    <x v="5"/>
    <n v="7000099"/>
  </r>
  <r>
    <x v="9"/>
    <s v="#"/>
    <s v="Sin asignar"/>
    <s v="CR/01"/>
    <s v="San José"/>
    <n v="7000099"/>
    <s v="FERRETERIA HERMANOS GONZALEZ"/>
    <n v="500023"/>
    <s v="SISTEMA MEJOR AGUA 450 LTS TRICAPA"/>
    <x v="5"/>
    <n v="9.2012999999999998"/>
    <n v="2"/>
    <s v="Tradicional"/>
    <n v="7000099"/>
    <s v="FERRETERIA HERMANOS GONZALEZ"/>
    <s v="CCSR"/>
    <s v="Centro Costa Rica"/>
    <n v="2"/>
    <n v="78554.14"/>
    <n v="21"/>
    <n v="155.37737603101451"/>
    <x v="5"/>
    <n v="7000099"/>
  </r>
  <r>
    <x v="9"/>
    <s v="#"/>
    <s v="Sin asignar"/>
    <s v="CR/01"/>
    <s v="San José"/>
    <n v="7000162"/>
    <s v="FSR J &amp; M, S.A."/>
    <n v="520017"/>
    <s v="Fosa Septica 1100 Lts.  Terminada"/>
    <x v="7"/>
    <n v="9.2012999999999998"/>
    <n v="2"/>
    <s v="Tradicional"/>
    <n v="7000162"/>
    <s v="FSR J &amp; M, S.A."/>
    <s v="CCSR"/>
    <s v="Centro Costa Rica"/>
    <n v="7"/>
    <n v="619753.4"/>
    <n v="182"/>
    <n v="1225.8508218446507"/>
    <x v="5"/>
    <n v="7000162"/>
  </r>
  <r>
    <x v="9"/>
    <s v="#"/>
    <s v="Sin asignar"/>
    <s v="CR/01"/>
    <s v="San José"/>
    <n v="7000363"/>
    <s v="INVERSIONES VENTANAS DE OSA , S.A"/>
    <n v="300000"/>
    <s v="CARTUCHO DE REPUESTO FILTRO ESTANDAR"/>
    <x v="1"/>
    <n v="9.2012999999999998"/>
    <n v="2"/>
    <s v="Tradicional"/>
    <n v="7000363"/>
    <s v="INVERSIONES VENTANAS DE OSA , S.A"/>
    <s v="CCSR"/>
    <s v="Centro Costa Rica"/>
    <n v="6"/>
    <n v="21599.29"/>
    <n v="1"/>
    <n v="42.722649682536549"/>
    <x v="5"/>
    <n v="7000363"/>
  </r>
  <r>
    <x v="9"/>
    <s v="#"/>
    <s v="Sin asignar"/>
    <s v="CR/01"/>
    <s v="San José"/>
    <n v="7000363"/>
    <s v="INVERSIONES VENTANAS DE OSA , S.A"/>
    <n v="300003"/>
    <s v="FILTRO ESTANDAR"/>
    <x v="1"/>
    <n v="9.2012999999999998"/>
    <n v="2"/>
    <s v="Tradicional"/>
    <n v="7000363"/>
    <s v="INVERSIONES VENTANAS DE OSA , S.A"/>
    <s v="CCSR"/>
    <s v="Centro Costa Rica"/>
    <n v="2"/>
    <n v="22736.12"/>
    <n v="2"/>
    <n v="44.971260161797574"/>
    <x v="5"/>
    <n v="7000363"/>
  </r>
  <r>
    <x v="9"/>
    <s v="#"/>
    <s v="Sin asignar"/>
    <s v="CR/01"/>
    <s v="San José"/>
    <n v="7000363"/>
    <s v="INVERSIONES VENTANAS DE OSA , S.A"/>
    <n v="300008"/>
    <s v="PURIFICADOR SOBRE TARJA"/>
    <x v="8"/>
    <n v="9.2012999999999998"/>
    <n v="2"/>
    <s v="Tradicional"/>
    <n v="7000363"/>
    <s v="INVERSIONES VENTANAS DE OSA , S.A"/>
    <s v="CCSR"/>
    <s v="Centro Costa Rica"/>
    <n v="1"/>
    <n v="0"/>
    <n v="0"/>
    <n v="0"/>
    <x v="5"/>
    <n v="7000363"/>
  </r>
  <r>
    <x v="9"/>
    <s v="#"/>
    <s v="Sin asignar"/>
    <s v="CR/01"/>
    <s v="San José"/>
    <n v="7000363"/>
    <s v="INVERSIONES VENTANAS DE OSA , S.A"/>
    <n v="310059"/>
    <s v="SISTEMA DE LLENADO LAT 3/4 PLG (BLISTER)"/>
    <x v="2"/>
    <n v="9.2012999999999998"/>
    <n v="2"/>
    <s v="Tradicional"/>
    <n v="7000363"/>
    <s v="INVERSIONES VENTANAS DE OSA , S.A"/>
    <s v="CCSR"/>
    <s v="Centro Costa Rica"/>
    <n v="3"/>
    <n v="22736.13"/>
    <n v="0"/>
    <n v="44.971279941452224"/>
    <x v="5"/>
    <n v="7000363"/>
  </r>
  <r>
    <x v="9"/>
    <s v="#"/>
    <s v="Sin asignar"/>
    <s v="CR/01"/>
    <s v="San José"/>
    <n v="7000363"/>
    <s v="INVERSIONES VENTANAS DE OSA , S.A"/>
    <n v="500019"/>
    <s v="SISTEMA MEJOR AGUA 1100 LTS TRICAPA"/>
    <x v="5"/>
    <n v="9.2012999999999998"/>
    <n v="2"/>
    <s v="Tradicional"/>
    <n v="7000363"/>
    <s v="INVERSIONES VENTANAS DE OSA , S.A"/>
    <s v="CCSR"/>
    <s v="Centro Costa Rica"/>
    <n v="1"/>
    <n v="61695.11"/>
    <n v="19"/>
    <n v="122.03079692228575"/>
    <x v="5"/>
    <n v="7000363"/>
  </r>
  <r>
    <x v="9"/>
    <s v="#"/>
    <s v="Sin asignar"/>
    <s v="CR/01"/>
    <s v="San José"/>
    <n v="7000363"/>
    <s v="INVERSIONES VENTANAS DE OSA , S.A"/>
    <n v="520021"/>
    <s v="Fosa Septica 750 Lts.  Terminada"/>
    <x v="7"/>
    <n v="9.2012999999999998"/>
    <n v="2"/>
    <s v="Tradicional"/>
    <n v="7000363"/>
    <s v="INVERSIONES VENTANAS DE OSA , S.A"/>
    <s v="CCSR"/>
    <s v="Centro Costa Rica"/>
    <n v="1"/>
    <n v="82922.23"/>
    <n v="20"/>
    <n v="164.01730719781631"/>
    <x v="5"/>
    <n v="7000363"/>
  </r>
  <r>
    <x v="9"/>
    <s v="#"/>
    <s v="Sin asignar"/>
    <s v="CR/01"/>
    <s v="San José"/>
    <n v="7000505"/>
    <s v="3-101-613806, S.A. (MATERIALES DON"/>
    <n v="310063"/>
    <s v="SMA C/FILTRO-MULTIC-VALV ESF INTEG MX-GU"/>
    <x v="4"/>
    <n v="9.2012999999999998"/>
    <n v="2"/>
    <s v="Tradicional"/>
    <n v="7000505"/>
    <s v="3-101-613806, S.A. (MATERIALES DON"/>
    <s v="CCSR"/>
    <s v="Centro Costa Rica"/>
    <n v="2"/>
    <n v="0"/>
    <n v="0"/>
    <n v="0"/>
    <x v="5"/>
    <n v="7000505"/>
  </r>
  <r>
    <x v="9"/>
    <s v="#"/>
    <s v="Sin asignar"/>
    <s v="CR/01"/>
    <s v="San José"/>
    <n v="7000505"/>
    <s v="3-101-613806, S.A. (MATERIALES DON"/>
    <n v="550333"/>
    <s v="TANQUE BICAPA 10000 LTS. TERMINADO"/>
    <x v="6"/>
    <n v="9.2012999999999998"/>
    <n v="2"/>
    <s v="Tradicional"/>
    <n v="7000505"/>
    <s v="3-101-613806, S.A. (MATERIALES DON"/>
    <s v="CCSR"/>
    <s v="Centro Costa Rica"/>
    <n v="2"/>
    <n v="1323738"/>
    <n v="380"/>
    <n v="2618.308048341476"/>
    <x v="5"/>
    <n v="7000505"/>
  </r>
  <r>
    <x v="9"/>
    <s v="#"/>
    <s v="Sin asignar"/>
    <s v="CR/01"/>
    <s v="San José"/>
    <n v="7000664"/>
    <s v="3-101-649639, S.A."/>
    <n v="500019"/>
    <s v="SISTEMA MEJOR AGUA 1100 LTS TRICAPA"/>
    <x v="5"/>
    <n v="9.2012999999999998"/>
    <n v="2"/>
    <s v="Tradicional"/>
    <n v="7000664"/>
    <s v="3-101-649639, S.A."/>
    <s v="CCSR"/>
    <s v="Centro Costa Rica"/>
    <n v="2"/>
    <n v="129645.13"/>
    <n v="38"/>
    <n v="256.43358980952195"/>
    <x v="5"/>
    <s v="NO"/>
  </r>
  <r>
    <x v="9"/>
    <s v="#"/>
    <s v="Sin asignar"/>
    <s v="CR/01"/>
    <s v="San José"/>
    <n v="7000664"/>
    <s v="3-101-649639, S.A."/>
    <n v="500027"/>
    <s v="SISTEMA MEJOR AGUA 750 LTS TRICAPA"/>
    <x v="5"/>
    <n v="9.2012999999999998"/>
    <n v="2"/>
    <s v="Tradicional"/>
    <n v="7000664"/>
    <s v="3-101-649639, S.A."/>
    <s v="CCSR"/>
    <s v="Centro Costa Rica"/>
    <n v="1"/>
    <n v="51875.59"/>
    <n v="15"/>
    <n v="102.60812548212908"/>
    <x v="5"/>
    <s v="NO"/>
  </r>
  <r>
    <x v="9"/>
    <s v="#"/>
    <s v="Sin asignar"/>
    <s v="CR/01"/>
    <s v="San José"/>
    <n v="7800000"/>
    <s v="FERRETERIA E P A, S.A."/>
    <n v="300003"/>
    <s v="FILTRO ESTANDAR"/>
    <x v="1"/>
    <n v="9.2012999999999998"/>
    <n v="6"/>
    <s v="Comercio Organizado"/>
    <n v="7300051"/>
    <s v="Ferreteria EPA, S.A."/>
    <s v="CCSR"/>
    <s v="Centro Costa Rica"/>
    <n v="16"/>
    <n v="154209.60000000001"/>
    <n v="16"/>
    <n v="305.02126312874577"/>
    <x v="5"/>
    <n v="7800000"/>
  </r>
  <r>
    <x v="9"/>
    <s v="#"/>
    <s v="Sin asignar"/>
    <s v="CR/01"/>
    <s v="San José"/>
    <n v="7800000"/>
    <s v="FERRETERIA E P A, S.A."/>
    <n v="300006"/>
    <s v="FILTRO JUMBO"/>
    <x v="1"/>
    <n v="9.2012999999999998"/>
    <n v="6"/>
    <s v="Comercio Organizado"/>
    <n v="7300051"/>
    <s v="Ferreteria EPA, S.A."/>
    <s v="CCSR"/>
    <s v="Centro Costa Rica"/>
    <n v="1"/>
    <n v="26868.6"/>
    <n v="4"/>
    <n v="53.145162885456017"/>
    <x v="5"/>
    <n v="7800000"/>
  </r>
  <r>
    <x v="9"/>
    <s v="#"/>
    <s v="Sin asignar"/>
    <s v="CR/01"/>
    <s v="San José"/>
    <n v="7800000"/>
    <s v="FERRETERIA E P A, S.A."/>
    <n v="300008"/>
    <s v="PURIFICADOR SOBRE TARJA"/>
    <x v="8"/>
    <n v="9.2012999999999998"/>
    <n v="6"/>
    <s v="Comercio Organizado"/>
    <n v="7300051"/>
    <s v="Ferreteria EPA, S.A."/>
    <s v="CCSR"/>
    <s v="Centro Costa Rica"/>
    <n v="4"/>
    <n v="161424"/>
    <n v="0"/>
    <n v="319.29109717744331"/>
    <x v="5"/>
    <n v="7800000"/>
  </r>
  <r>
    <x v="9"/>
    <s v="#"/>
    <s v="Sin asignar"/>
    <s v="CR/01"/>
    <s v="San José"/>
    <n v="7800000"/>
    <s v="FERRETERIA E P A, S.A."/>
    <n v="310054"/>
    <s v="MULTICONECTOR C/VALV-TUERCA UNION INTEG"/>
    <x v="2"/>
    <n v="9.2012999999999998"/>
    <n v="6"/>
    <s v="Comercio Organizado"/>
    <n v="7300051"/>
    <s v="Ferreteria EPA, S.A."/>
    <s v="CCSR"/>
    <s v="Centro Costa Rica"/>
    <n v="1"/>
    <n v="4672.8"/>
    <n v="0"/>
    <n v="9.2426370235575686"/>
    <x v="5"/>
    <n v="7800000"/>
  </r>
  <r>
    <x v="9"/>
    <s v="#"/>
    <s v="Sin asignar"/>
    <s v="CR/01"/>
    <s v="San José"/>
    <n v="7800000"/>
    <s v="FERRETERIA E P A, S.A."/>
    <n v="310059"/>
    <s v="SISTEMA DE LLENADO LAT 3/4 PLG (BLISTER)"/>
    <x v="2"/>
    <n v="9.2012999999999998"/>
    <n v="6"/>
    <s v="Comercio Organizado"/>
    <n v="7300051"/>
    <s v="Ferreteria EPA, S.A."/>
    <s v="CCSR"/>
    <s v="Centro Costa Rica"/>
    <n v="10"/>
    <n v="64251"/>
    <n v="0"/>
    <n v="127.08625907391657"/>
    <x v="5"/>
    <n v="7800000"/>
  </r>
  <r>
    <x v="9"/>
    <s v="#"/>
    <s v="Sin asignar"/>
    <s v="CR/01"/>
    <s v="San José"/>
    <n v="7800000"/>
    <s v="FERRETERIA E P A, S.A."/>
    <n v="310063"/>
    <s v="SMA C/FILTRO-MULTIC-VALV ESF INTEG MX-GU"/>
    <x v="4"/>
    <n v="9.2012999999999998"/>
    <n v="6"/>
    <s v="Comercio Organizado"/>
    <n v="7300051"/>
    <s v="Ferreteria EPA, S.A."/>
    <s v="CCSR"/>
    <s v="Centro Costa Rica"/>
    <n v="3"/>
    <n v="36798.300000000003"/>
    <n v="0"/>
    <n v="72.785766560515867"/>
    <x v="5"/>
    <n v="7800000"/>
  </r>
  <r>
    <x v="9"/>
    <s v="#"/>
    <s v="Sin asignar"/>
    <s v="CR/01"/>
    <s v="San José"/>
    <n v="7800000"/>
    <s v="FERRETERIA E P A, S.A."/>
    <n v="500019"/>
    <s v="SISTEMA MEJOR AGUA 1100 LTS TRICAPA"/>
    <x v="5"/>
    <n v="9.2012999999999998"/>
    <n v="6"/>
    <s v="Comercio Organizado"/>
    <n v="7300051"/>
    <s v="Ferreteria EPA, S.A."/>
    <s v="CCSR"/>
    <s v="Centro Costa Rica"/>
    <n v="1"/>
    <n v="65844"/>
    <n v="19"/>
    <n v="130.23715805922029"/>
    <x v="5"/>
    <n v="7800000"/>
  </r>
  <r>
    <x v="9"/>
    <s v="#"/>
    <s v="Sin asignar"/>
    <s v="CR/01"/>
    <s v="San José"/>
    <n v="7800000"/>
    <s v="FERRETERIA E P A, S.A."/>
    <n v="500023"/>
    <s v="SISTEMA MEJOR AGUA 450 LTS TRICAPA"/>
    <x v="5"/>
    <n v="9.2012999999999998"/>
    <n v="6"/>
    <s v="Comercio Organizado"/>
    <n v="7300051"/>
    <s v="Ferreteria EPA, S.A."/>
    <s v="CCSR"/>
    <s v="Centro Costa Rica"/>
    <n v="2"/>
    <n v="82836"/>
    <n v="21"/>
    <n v="163.84674723579326"/>
    <x v="5"/>
    <n v="7800000"/>
  </r>
  <r>
    <x v="9"/>
    <s v="#"/>
    <s v="Sin asignar"/>
    <s v="CR/01"/>
    <s v="San José"/>
    <n v="7800000"/>
    <s v="FERRETERIA E P A, S.A."/>
    <n v="500027"/>
    <s v="SISTEMA MEJOR AGUA 750 LTS TRICAPA"/>
    <x v="5"/>
    <n v="9.2012999999999998"/>
    <n v="6"/>
    <s v="Comercio Organizado"/>
    <n v="7300051"/>
    <s v="Ferreteria EPA, S.A."/>
    <s v="CCSR"/>
    <s v="Centro Costa Rica"/>
    <n v="11"/>
    <n v="636669"/>
    <n v="165"/>
    <n v="1259.3092944597188"/>
    <x v="5"/>
    <n v="7800000"/>
  </r>
  <r>
    <x v="9"/>
    <s v="#"/>
    <s v="Sin asignar"/>
    <s v="CR/01"/>
    <s v="San José"/>
    <n v="7800000"/>
    <s v="FERRETERIA E P A, S.A."/>
    <n v="520019"/>
    <s v="Fosa Septica 450 Lts. Terminada"/>
    <x v="7"/>
    <n v="9.2012999999999998"/>
    <n v="6"/>
    <s v="Comercio Organizado"/>
    <n v="7300051"/>
    <s v="Ferreteria EPA, S.A."/>
    <s v="CCSR"/>
    <s v="Centro Costa Rica"/>
    <n v="3"/>
    <n v="206930.7"/>
    <n v="42"/>
    <n v="409.3017781909528"/>
    <x v="5"/>
    <n v="7800000"/>
  </r>
  <r>
    <x v="9"/>
    <s v="#"/>
    <s v="Sin asignar"/>
    <s v="CR/03"/>
    <s v="Cartago"/>
    <n v="7000539"/>
    <s v="ELADIO BRENES BRENES"/>
    <n v="300000"/>
    <s v="CARTUCHO DE REPUESTO FILTRO ESTANDAR"/>
    <x v="1"/>
    <n v="9.2012999999999998"/>
    <n v="2"/>
    <s v="Tradicional"/>
    <n v="7000539"/>
    <s v="ELADIO BRENES BRENES"/>
    <s v="CCSR"/>
    <s v="Centro Costa Rica"/>
    <n v="1"/>
    <n v="3988.16"/>
    <n v="0"/>
    <n v="7.8884427477896235"/>
    <x v="5"/>
    <n v="7000539"/>
  </r>
  <r>
    <x v="9"/>
    <s v="#"/>
    <s v="Sin asignar"/>
    <s v="CR/03"/>
    <s v="Cartago"/>
    <n v="7000539"/>
    <s v="ELADIO BRENES BRENES"/>
    <n v="300003"/>
    <s v="FILTRO ESTANDAR"/>
    <x v="1"/>
    <n v="9.2012999999999998"/>
    <n v="2"/>
    <s v="Tradicional"/>
    <n v="7000539"/>
    <s v="ELADIO BRENES BRENES"/>
    <s v="CCSR"/>
    <s v="Centro Costa Rica"/>
    <n v="1"/>
    <n v="11964.49"/>
    <n v="1"/>
    <n v="23.665348023023519"/>
    <x v="5"/>
    <n v="7000539"/>
  </r>
  <r>
    <x v="9"/>
    <s v="#"/>
    <s v="Sin asignar"/>
    <s v="CR/03"/>
    <s v="Cartago"/>
    <n v="7000539"/>
    <s v="ELADIO BRENES BRENES"/>
    <n v="500023"/>
    <s v="SISTEMA MEJOR AGUA 450 LTS TRICAPA"/>
    <x v="5"/>
    <n v="9.2012999999999998"/>
    <n v="2"/>
    <s v="Tradicional"/>
    <n v="7000539"/>
    <s v="ELADIO BRENES BRENES"/>
    <s v="CCSR"/>
    <s v="Centro Costa Rica"/>
    <n v="1"/>
    <n v="43605.96"/>
    <n v="11"/>
    <n v="86.251082936091933"/>
    <x v="5"/>
    <n v="7000539"/>
  </r>
  <r>
    <x v="9"/>
    <s v="#"/>
    <s v="Sin asignar"/>
    <s v="CR/03"/>
    <s v="Cartago"/>
    <n v="7000539"/>
    <s v="ELADIO BRENES BRENES"/>
    <n v="500040"/>
    <s v="TAMBOPLAS 250 LTS"/>
    <x v="5"/>
    <n v="9.2012999999999998"/>
    <n v="2"/>
    <s v="Tradicional"/>
    <n v="7000539"/>
    <s v="ELADIO BRENES BRENES"/>
    <s v="CCSR"/>
    <s v="Centro Costa Rica"/>
    <n v="1"/>
    <n v="22706.15"/>
    <n v="7"/>
    <n v="44.911980536819833"/>
    <x v="5"/>
    <n v="7000539"/>
  </r>
  <r>
    <x v="9"/>
    <s v="#"/>
    <s v="Sin asignar"/>
    <s v="CR/03"/>
    <s v="Cartago"/>
    <n v="7000663"/>
    <s v="I E C ASOCIADOS , S.A."/>
    <n v="400065"/>
    <s v="NC DIFERENCIA EN DESCUENTO"/>
    <x v="0"/>
    <n v="9.2012999999999998"/>
    <n v="2"/>
    <s v="Tradicional"/>
    <n v="7000663"/>
    <s v="I E C ASOCIADOS , S.A."/>
    <s v="CCSR"/>
    <s v="Centro Costa Rica"/>
    <n v="-1"/>
    <n v="-27051.21"/>
    <n v="0"/>
    <n v="-53.506359158969083"/>
    <x v="5"/>
    <s v="NO"/>
  </r>
  <r>
    <x v="9"/>
    <s v="#"/>
    <s v="Sin asignar"/>
    <s v="CR/03"/>
    <s v="Cartago"/>
    <n v="7000663"/>
    <s v="I E C ASOCIADOS , S.A."/>
    <n v="500019"/>
    <s v="SISTEMA MEJOR AGUA 1100 LTS TRICAPA"/>
    <x v="5"/>
    <n v="9.2012999999999998"/>
    <n v="2"/>
    <s v="Tradicional"/>
    <n v="7000663"/>
    <s v="I E C ASOCIADOS , S.A."/>
    <s v="CCSR"/>
    <s v="Centro Costa Rica"/>
    <n v="1"/>
    <n v="64916.62"/>
    <n v="19"/>
    <n v="128.40283244654549"/>
    <x v="5"/>
    <s v="NO"/>
  </r>
  <r>
    <x v="9"/>
    <s v="#"/>
    <s v="Sin asignar"/>
    <s v="CR/03"/>
    <s v="Cartago"/>
    <n v="7000663"/>
    <s v="I E C ASOCIADOS , S.A."/>
    <n v="500023"/>
    <s v="SISTEMA MEJOR AGUA 450 LTS TRICAPA"/>
    <x v="5"/>
    <n v="9.2012999999999998"/>
    <n v="2"/>
    <s v="Tradicional"/>
    <n v="7000663"/>
    <s v="I E C ASOCIADOS , S.A."/>
    <s v="CCSR"/>
    <s v="Centro Costa Rica"/>
    <n v="1"/>
    <n v="43595.64"/>
    <n v="11"/>
    <n v="86.23067033249599"/>
    <x v="5"/>
    <s v="NO"/>
  </r>
  <r>
    <x v="9"/>
    <s v="#"/>
    <s v="Sin asignar"/>
    <s v="CR/03"/>
    <s v="Cartago"/>
    <n v="7000663"/>
    <s v="I E C ASOCIADOS , S.A."/>
    <n v="500027"/>
    <s v="SISTEMA MEJOR AGUA 750 LTS TRICAPA"/>
    <x v="5"/>
    <n v="9.2012999999999998"/>
    <n v="2"/>
    <s v="Tradicional"/>
    <n v="7000663"/>
    <s v="I E C ASOCIADOS , S.A."/>
    <s v="CCSR"/>
    <s v="Centro Costa Rica"/>
    <n v="1"/>
    <n v="52046.93"/>
    <n v="15"/>
    <n v="102.94703008485472"/>
    <x v="5"/>
    <s v="NO"/>
  </r>
  <r>
    <x v="9"/>
    <s v="#"/>
    <s v="Sin asignar"/>
    <s v="CR/03"/>
    <s v="Cartago"/>
    <n v="7000663"/>
    <s v="I E C ASOCIADOS , S.A."/>
    <n v="500040"/>
    <s v="TAMBOPLAS 250 LTS"/>
    <x v="5"/>
    <n v="9.2012999999999998"/>
    <n v="2"/>
    <s v="Tradicional"/>
    <n v="7000663"/>
    <s v="I E C ASOCIADOS , S.A."/>
    <s v="CCSR"/>
    <s v="Centro Costa Rica"/>
    <n v="1"/>
    <n v="22700.78"/>
    <n v="7"/>
    <n v="44.901358862274265"/>
    <x v="5"/>
    <s v="NO"/>
  </r>
  <r>
    <x v="9"/>
    <s v="#"/>
    <s v="Sin asignar"/>
    <s v="CR/03"/>
    <s v="Cartago"/>
    <n v="7000663"/>
    <s v="I E C ASOCIADOS , S.A."/>
    <n v="520021"/>
    <s v="Fosa Septica 750 Lts.  Terminada"/>
    <x v="7"/>
    <n v="9.2012999999999998"/>
    <n v="2"/>
    <s v="Tradicional"/>
    <n v="7000663"/>
    <s v="I E C ASOCIADOS , S.A."/>
    <s v="CCSR"/>
    <s v="Centro Costa Rica"/>
    <n v="1"/>
    <n v="87252.160000000003"/>
    <n v="20"/>
    <n v="172.58175920248433"/>
    <x v="5"/>
    <s v="NO"/>
  </r>
  <r>
    <x v="9"/>
    <s v="#"/>
    <s v="Sin asignar"/>
    <s v="CR/07"/>
    <s v="Limon"/>
    <n v="7000112"/>
    <s v="ALMACEN EL MEJOR PRECIO"/>
    <n v="310059"/>
    <s v="SISTEMA DE LLENADO LAT 3/4 PLG (BLISTER)"/>
    <x v="2"/>
    <n v="9.2012999999999998"/>
    <n v="2"/>
    <s v="Tradicional"/>
    <n v="7000112"/>
    <s v="ALMACEN EL MEJOR PRECIO"/>
    <s v="CCSR"/>
    <s v="Centro Costa Rica"/>
    <n v="4"/>
    <n v="29329.16"/>
    <n v="0"/>
    <n v="58.01206558933481"/>
    <x v="5"/>
    <n v="7000112"/>
  </r>
  <r>
    <x v="9"/>
    <s v="#"/>
    <s v="Sin asignar"/>
    <s v="CR/07"/>
    <s v="Limon"/>
    <n v="7000495"/>
    <s v="RAFAEL ANTONIO MORA MENDEZ"/>
    <n v="300002"/>
    <s v="CARTUCHO DE REPUESTO PURIFICADOR"/>
    <x v="8"/>
    <n v="9.2012999999999998"/>
    <n v="2"/>
    <s v="Tradicional"/>
    <n v="7000495"/>
    <s v="RAFAEL ANTONIO MORA MENDEZ"/>
    <s v="CCSR"/>
    <s v="Centro Costa Rica"/>
    <n v="2"/>
    <n v="21009.66"/>
    <n v="0"/>
    <n v="41.556381905571932"/>
    <x v="5"/>
    <n v="7000495"/>
  </r>
  <r>
    <x v="9"/>
    <s v="#"/>
    <s v="Sin asignar"/>
    <s v="CR/07"/>
    <s v="Limon"/>
    <n v="7000495"/>
    <s v="RAFAEL ANTONIO MORA MENDEZ"/>
    <n v="300003"/>
    <s v="FILTRO ESTANDAR"/>
    <x v="1"/>
    <n v="9.2012999999999998"/>
    <n v="2"/>
    <s v="Tradicional"/>
    <n v="7000495"/>
    <s v="RAFAEL ANTONIO MORA MENDEZ"/>
    <s v="CCSR"/>
    <s v="Centro Costa Rica"/>
    <n v="2"/>
    <n v="23909.64"/>
    <n v="2"/>
    <n v="47.292442193959296"/>
    <x v="5"/>
    <n v="7000495"/>
  </r>
  <r>
    <x v="9"/>
    <s v="#"/>
    <s v="Sin asignar"/>
    <s v="CR/07"/>
    <s v="Limon"/>
    <n v="7000495"/>
    <s v="RAFAEL ANTONIO MORA MENDEZ"/>
    <n v="310035"/>
    <s v="ELECTRONIVEL 5 MTS"/>
    <x v="2"/>
    <n v="9.2012999999999998"/>
    <n v="2"/>
    <s v="Tradicional"/>
    <n v="7000495"/>
    <s v="RAFAEL ANTONIO MORA MENDEZ"/>
    <s v="CCSR"/>
    <s v="Centro Costa Rica"/>
    <n v="1"/>
    <n v="8694.8799999999992"/>
    <n v="0"/>
    <n v="17.198172359910593"/>
    <x v="5"/>
    <n v="7000495"/>
  </r>
  <r>
    <x v="9"/>
    <s v="#"/>
    <s v="Sin asignar"/>
    <s v="CR/07"/>
    <s v="Limon"/>
    <n v="7000495"/>
    <s v="RAFAEL ANTONIO MORA MENDEZ"/>
    <n v="500027"/>
    <s v="SISTEMA MEJOR AGUA 750 LTS TRICAPA"/>
    <x v="5"/>
    <n v="9.2012999999999998"/>
    <n v="2"/>
    <s v="Tradicional"/>
    <n v="7000495"/>
    <s v="RAFAEL ANTONIO MORA MENDEZ"/>
    <s v="CCSR"/>
    <s v="Centro Costa Rica"/>
    <n v="1"/>
    <n v="52017.17"/>
    <n v="15"/>
    <n v="102.88816583262457"/>
    <x v="5"/>
    <n v="7000495"/>
  </r>
  <r>
    <x v="9"/>
    <s v="#"/>
    <s v="Sin asignar"/>
    <s v="CR/07"/>
    <s v="Limon"/>
    <n v="7000495"/>
    <s v="RAFAEL ANTONIO MORA MENDEZ"/>
    <n v="500040"/>
    <s v="TAMBOPLAS 250 LTS"/>
    <x v="5"/>
    <n v="9.2012999999999998"/>
    <n v="2"/>
    <s v="Tradicional"/>
    <n v="7000495"/>
    <s v="RAFAEL ANTONIO MORA MENDEZ"/>
    <s v="CCSR"/>
    <s v="Centro Costa Rica"/>
    <n v="1"/>
    <n v="22687.8"/>
    <n v="7"/>
    <n v="44.875684870542159"/>
    <x v="5"/>
    <n v="7000495"/>
  </r>
  <r>
    <x v="9"/>
    <s v="#"/>
    <s v="Sin asignar"/>
    <s v="CR/07"/>
    <s v="Limon"/>
    <n v="7000604"/>
    <s v="ALMACEN CENTRO FERRETERO LA ESTRELL"/>
    <n v="300003"/>
    <s v="FILTRO ESTANDAR"/>
    <x v="1"/>
    <n v="9.2012999999999998"/>
    <n v="2"/>
    <s v="Tradicional"/>
    <n v="7000604"/>
    <s v="ALMACEN CENTRO FERRETERO LA ESTRELL"/>
    <s v="CCSR"/>
    <s v="Centro Costa Rica"/>
    <n v="2"/>
    <n v="23909.64"/>
    <n v="2"/>
    <n v="47.292442193959296"/>
    <x v="5"/>
    <n v="7000604"/>
  </r>
  <r>
    <x v="9"/>
    <s v="#"/>
    <s v="Sin asignar"/>
    <s v="CR/07"/>
    <s v="Limon"/>
    <n v="7000604"/>
    <s v="ALMACEN CENTRO FERRETERO LA ESTRELL"/>
    <n v="300008"/>
    <s v="PURIFICADOR SOBRE TARJA"/>
    <x v="8"/>
    <n v="9.2012999999999998"/>
    <n v="2"/>
    <s v="Tradicional"/>
    <n v="7000604"/>
    <s v="ALMACEN CENTRO FERRETERO LA ESTRELL"/>
    <s v="CCSR"/>
    <s v="Centro Costa Rica"/>
    <n v="1"/>
    <n v="0"/>
    <n v="0"/>
    <n v="0"/>
    <x v="5"/>
    <n v="7000604"/>
  </r>
  <r>
    <x v="9"/>
    <s v="#"/>
    <s v="Sin asignar"/>
    <s v="CR/07"/>
    <s v="Limon"/>
    <n v="7000604"/>
    <s v="ALMACEN CENTRO FERRETERO LA ESTRELL"/>
    <n v="310054"/>
    <s v="MULTICONECTOR C/VALV-TUERCA UNION INTEG"/>
    <x v="2"/>
    <n v="9.2012999999999998"/>
    <n v="2"/>
    <s v="Tradicional"/>
    <n v="7000604"/>
    <s v="ALMACEN CENTRO FERRETERO LA ESTRELL"/>
    <s v="CCSR"/>
    <s v="Centro Costa Rica"/>
    <n v="3"/>
    <n v="17384.7"/>
    <n v="0"/>
    <n v="34.386336214569695"/>
    <x v="5"/>
    <n v="7000604"/>
  </r>
  <r>
    <x v="9"/>
    <s v="#"/>
    <s v="Sin asignar"/>
    <s v="CR/07"/>
    <s v="Limon"/>
    <n v="7000604"/>
    <s v="ALMACEN CENTRO FERRETERO LA ESTRELL"/>
    <n v="310059"/>
    <s v="SISTEMA DE LLENADO LAT 3/4 PLG (BLISTER)"/>
    <x v="2"/>
    <n v="9.2012999999999998"/>
    <n v="2"/>
    <s v="Tradicional"/>
    <n v="7000604"/>
    <s v="ALMACEN CENTRO FERRETERO LA ESTRELL"/>
    <s v="CCSR"/>
    <s v="Centro Costa Rica"/>
    <n v="3"/>
    <n v="23909.64"/>
    <n v="0"/>
    <n v="47.292442193959296"/>
    <x v="5"/>
    <n v="7000604"/>
  </r>
  <r>
    <x v="9"/>
    <s v="#"/>
    <s v="Sin asignar"/>
    <s v="CR/07"/>
    <s v="Limon"/>
    <n v="7000604"/>
    <s v="ALMACEN CENTRO FERRETERO LA ESTRELL"/>
    <n v="500019"/>
    <s v="SISTEMA MEJOR AGUA 1100 LTS TRICAPA"/>
    <x v="5"/>
    <n v="9.2012999999999998"/>
    <n v="2"/>
    <s v="Tradicional"/>
    <n v="7000604"/>
    <s v="ALMACEN CENTRO FERRETERO LA ESTRELL"/>
    <s v="CCSR"/>
    <s v="Centro Costa Rica"/>
    <n v="1"/>
    <n v="64879.51"/>
    <n v="19"/>
    <n v="128.32943014814961"/>
    <x v="5"/>
    <n v="7000604"/>
  </r>
  <r>
    <x v="9"/>
    <s v="#"/>
    <s v="Sin asignar"/>
    <s v="CR/07"/>
    <s v="Limon"/>
    <n v="7000604"/>
    <s v="ALMACEN CENTRO FERRETERO LA ESTRELL"/>
    <n v="500023"/>
    <s v="SISTEMA MEJOR AGUA 450 LTS TRICAPA"/>
    <x v="5"/>
    <n v="9.2012999999999998"/>
    <n v="2"/>
    <s v="Tradicional"/>
    <n v="7000604"/>
    <s v="ALMACEN CENTRO FERRETERO LA ESTRELL"/>
    <s v="CCSR"/>
    <s v="Centro Costa Rica"/>
    <n v="1"/>
    <n v="43570.720000000001"/>
    <n v="11"/>
    <n v="86.181379433115097"/>
    <x v="5"/>
    <n v="7000604"/>
  </r>
  <r>
    <x v="9"/>
    <s v="#"/>
    <s v="Sin asignar"/>
    <s v="CR/07"/>
    <s v="Limon"/>
    <n v="7000604"/>
    <s v="ALMACEN CENTRO FERRETERO LA ESTRELL"/>
    <n v="500027"/>
    <s v="SISTEMA MEJOR AGUA 750 LTS TRICAPA"/>
    <x v="5"/>
    <n v="9.2012999999999998"/>
    <n v="2"/>
    <s v="Tradicional"/>
    <n v="7000604"/>
    <s v="ALMACEN CENTRO FERRETERO LA ESTRELL"/>
    <s v="CCSR"/>
    <s v="Centro Costa Rica"/>
    <n v="1"/>
    <n v="52017.17"/>
    <n v="15"/>
    <n v="102.88816583262457"/>
    <x v="5"/>
    <n v="7000604"/>
  </r>
  <r>
    <x v="9"/>
    <s v="#"/>
    <s v="Sin asignar"/>
    <s v="CR/07"/>
    <s v="Limon"/>
    <n v="7000604"/>
    <s v="ALMACEN CENTRO FERRETERO LA ESTRELL"/>
    <n v="500040"/>
    <s v="TAMBOPLAS 250 LTS"/>
    <x v="5"/>
    <n v="9.2012999999999998"/>
    <n v="2"/>
    <s v="Tradicional"/>
    <n v="7000604"/>
    <s v="ALMACEN CENTRO FERRETERO LA ESTRELL"/>
    <s v="CCSR"/>
    <s v="Centro Costa Rica"/>
    <n v="1"/>
    <n v="22687.8"/>
    <n v="7"/>
    <n v="44.875684870542159"/>
    <x v="5"/>
    <n v="7000604"/>
  </r>
  <r>
    <x v="9"/>
    <s v="#"/>
    <s v="Sin asignar"/>
    <s v="CR/07"/>
    <s v="Limon"/>
    <n v="7000613"/>
    <s v="ALAMBRA COMPANY A P O S SOCIEDAD"/>
    <n v="300008"/>
    <s v="PURIFICADOR SOBRE TARJA"/>
    <x v="8"/>
    <n v="9.2012999999999998"/>
    <n v="2"/>
    <s v="Tradicional"/>
    <n v="7000613"/>
    <s v="ALAMBRA COMPANY A P O S SOCIEDAD"/>
    <s v="CCSR"/>
    <s v="Centro Costa Rica"/>
    <n v="1"/>
    <n v="0"/>
    <n v="0"/>
    <n v="0"/>
    <x v="5"/>
    <n v="7000613"/>
  </r>
  <r>
    <x v="9"/>
    <s v="#"/>
    <s v="Sin asignar"/>
    <s v="CR/07"/>
    <s v="Limon"/>
    <n v="7000613"/>
    <s v="ALAMBRA COMPANY A P O S SOCIEDAD"/>
    <n v="500019"/>
    <s v="SISTEMA MEJOR AGUA 1100 LTS TRICAPA"/>
    <x v="5"/>
    <n v="9.2012999999999998"/>
    <n v="2"/>
    <s v="Tradicional"/>
    <n v="7000613"/>
    <s v="ALAMBRA COMPANY A P O S SOCIEDAD"/>
    <s v="CCSR"/>
    <s v="Centro Costa Rica"/>
    <n v="1"/>
    <n v="64824.480000000003"/>
    <n v="19"/>
    <n v="128.22058270862593"/>
    <x v="5"/>
    <n v="7000613"/>
  </r>
  <r>
    <x v="9"/>
    <s v="#"/>
    <s v="Sin asignar"/>
    <s v="CR/07"/>
    <s v="Limon"/>
    <n v="7000614"/>
    <s v="JUAN ARIAS TREVINO ( MATERIALES DE"/>
    <n v="300000"/>
    <s v="CARTUCHO DE REPUESTO FILTRO ESTANDAR"/>
    <x v="1"/>
    <n v="9.2012999999999998"/>
    <n v="2"/>
    <s v="Tradicional"/>
    <n v="7000614"/>
    <s v="JUAN ARIAS TREVINO ( MATERIALES DE"/>
    <s v="CCSR"/>
    <s v="Centro Costa Rica"/>
    <n v="6"/>
    <n v="22714.16"/>
    <n v="1"/>
    <n v="44.927824040192256"/>
    <x v="5"/>
    <n v="7000614"/>
  </r>
  <r>
    <x v="9"/>
    <s v="#"/>
    <s v="Sin asignar"/>
    <s v="CR/07"/>
    <s v="Limon"/>
    <n v="7000614"/>
    <s v="JUAN ARIAS TREVINO ( MATERIALES DE"/>
    <n v="300003"/>
    <s v="FILTRO ESTANDAR"/>
    <x v="1"/>
    <n v="9.2012999999999998"/>
    <n v="2"/>
    <s v="Tradicional"/>
    <n v="7000614"/>
    <s v="JUAN ARIAS TREVINO ( MATERIALES DE"/>
    <s v="CCSR"/>
    <s v="Centro Costa Rica"/>
    <n v="3"/>
    <n v="35864.46"/>
    <n v="3"/>
    <n v="70.938663290938933"/>
    <x v="5"/>
    <n v="7000614"/>
  </r>
  <r>
    <x v="9"/>
    <s v="#"/>
    <s v="Sin asignar"/>
    <s v="CR/07"/>
    <s v="Limon"/>
    <n v="7800017"/>
    <s v="EL COLONO GUACIMO, S.A."/>
    <n v="300000"/>
    <s v="CARTUCHO DE REPUESTO FILTRO ESTANDAR"/>
    <x v="1"/>
    <n v="9.2012999999999998"/>
    <n v="2"/>
    <s v="Tradicional"/>
    <n v="7300003"/>
    <s v="EL COLONO GUACIMO"/>
    <s v="CCSR"/>
    <s v="Centro Costa Rica"/>
    <n v="6"/>
    <n v="20425.400000000001"/>
    <n v="1"/>
    <n v="40.400735803152884"/>
    <x v="5"/>
    <n v="7800017"/>
  </r>
  <r>
    <x v="9"/>
    <s v="#"/>
    <s v="Sin asignar"/>
    <s v="CR/07"/>
    <s v="Limon"/>
    <n v="7800017"/>
    <s v="EL COLONO GUACIMO, S.A."/>
    <n v="300001"/>
    <s v="CARTUCHO  FILTRO JUMBO"/>
    <x v="1"/>
    <n v="9.2012999999999998"/>
    <n v="2"/>
    <s v="Tradicional"/>
    <n v="7300003"/>
    <s v="EL COLONO GUACIMO"/>
    <s v="CCSR"/>
    <s v="Centro Costa Rica"/>
    <n v="2"/>
    <n v="32578.9"/>
    <n v="1"/>
    <n v="64.439939078663684"/>
    <x v="5"/>
    <n v="7800017"/>
  </r>
  <r>
    <x v="9"/>
    <s v="#"/>
    <s v="Sin asignar"/>
    <s v="CR/07"/>
    <s v="Limon"/>
    <n v="7800017"/>
    <s v="EL COLONO GUACIMO, S.A."/>
    <n v="300002"/>
    <s v="CARTUCHO DE REPUESTO PURIFICADOR"/>
    <x v="8"/>
    <n v="9.2012999999999998"/>
    <n v="2"/>
    <s v="Tradicional"/>
    <n v="7300003"/>
    <s v="EL COLONO GUACIMO"/>
    <s v="CCSR"/>
    <s v="Centro Costa Rica"/>
    <n v="9"/>
    <n v="80766.11"/>
    <n v="0"/>
    <n v="159.75257630001781"/>
    <x v="5"/>
    <n v="7800017"/>
  </r>
  <r>
    <x v="9"/>
    <s v="#"/>
    <s v="Sin asignar"/>
    <s v="CR/07"/>
    <s v="Limon"/>
    <n v="7800017"/>
    <s v="EL COLONO GUACIMO, S.A."/>
    <n v="300003"/>
    <s v="FILTRO ESTANDAR"/>
    <x v="1"/>
    <n v="9.2012999999999998"/>
    <n v="2"/>
    <s v="Tradicional"/>
    <n v="7300003"/>
    <s v="EL COLONO GUACIMO"/>
    <s v="CCSR"/>
    <s v="Centro Costa Rica"/>
    <n v="12"/>
    <n v="122432.69"/>
    <n v="12"/>
    <n v="242.16763257313528"/>
    <x v="5"/>
    <n v="7800017"/>
  </r>
  <r>
    <x v="9"/>
    <s v="#"/>
    <s v="Sin asignar"/>
    <s v="CR/07"/>
    <s v="Limon"/>
    <n v="7800017"/>
    <s v="EL COLONO GUACIMO, S.A."/>
    <n v="300006"/>
    <s v="FILTRO JUMBO"/>
    <x v="1"/>
    <n v="9.2012999999999998"/>
    <n v="2"/>
    <s v="Tradicional"/>
    <n v="7300003"/>
    <s v="EL COLONO GUACIMO"/>
    <s v="CCSR"/>
    <s v="Centro Costa Rica"/>
    <n v="1"/>
    <n v="29975.69"/>
    <n v="4"/>
    <n v="59.29087960124216"/>
    <x v="5"/>
    <n v="7800017"/>
  </r>
  <r>
    <x v="9"/>
    <s v="#"/>
    <s v="Sin asignar"/>
    <s v="CR/07"/>
    <s v="Limon"/>
    <n v="7800017"/>
    <s v="EL COLONO GUACIMO, S.A."/>
    <n v="300008"/>
    <s v="PURIFICADOR SOBRE TARJA"/>
    <x v="8"/>
    <n v="9.2012999999999998"/>
    <n v="2"/>
    <s v="Tradicional"/>
    <n v="7300003"/>
    <s v="EL COLONO GUACIMO"/>
    <s v="CCSR"/>
    <s v="Centro Costa Rica"/>
    <n v="6"/>
    <n v="180082.08"/>
    <n v="0"/>
    <n v="356.19613505548193"/>
    <x v="5"/>
    <n v="7800017"/>
  </r>
  <r>
    <x v="9"/>
    <s v="#"/>
    <s v="Sin asignar"/>
    <s v="CR/07"/>
    <s v="Limon"/>
    <n v="7800017"/>
    <s v="EL COLONO GUACIMO, S.A."/>
    <n v="310035"/>
    <s v="ELECTRONIVEL 5 MTS"/>
    <x v="2"/>
    <n v="9.2012999999999998"/>
    <n v="2"/>
    <s v="Tradicional"/>
    <n v="7300003"/>
    <s v="EL COLONO GUACIMO"/>
    <s v="CCSR"/>
    <s v="Centro Costa Rica"/>
    <n v="7"/>
    <n v="54731.25"/>
    <n v="0"/>
    <n v="108.25652234111992"/>
    <x v="5"/>
    <n v="7800017"/>
  </r>
  <r>
    <x v="9"/>
    <s v="#"/>
    <s v="Sin asignar"/>
    <s v="CR/07"/>
    <s v="Limon"/>
    <n v="7800017"/>
    <s v="EL COLONO GUACIMO, S.A."/>
    <n v="310054"/>
    <s v="MULTICONECTOR C/VALV-TUERCA UNION INTEG"/>
    <x v="2"/>
    <n v="9.2012999999999998"/>
    <n v="2"/>
    <s v="Tradicional"/>
    <n v="7300003"/>
    <s v="EL COLONO GUACIMO"/>
    <s v="CCSR"/>
    <s v="Centro Costa Rica"/>
    <n v="8"/>
    <n v="41687.86"/>
    <n v="0"/>
    <n v="82.457147378206784"/>
    <x v="5"/>
    <n v="7800017"/>
  </r>
  <r>
    <x v="9"/>
    <s v="#"/>
    <s v="Sin asignar"/>
    <s v="CR/07"/>
    <s v="Limon"/>
    <n v="7800017"/>
    <s v="EL COLONO GUACIMO, S.A."/>
    <n v="310059"/>
    <s v="SISTEMA DE LLENADO LAT 3/4 PLG (BLISTER)"/>
    <x v="2"/>
    <n v="9.2012999999999998"/>
    <n v="2"/>
    <s v="Tradicional"/>
    <n v="7300003"/>
    <s v="EL COLONO GUACIMO"/>
    <s v="CCSR"/>
    <s v="Centro Costa Rica"/>
    <n v="8"/>
    <n v="57334.46"/>
    <n v="0"/>
    <n v="113.40558181854145"/>
    <x v="5"/>
    <n v="7800017"/>
  </r>
  <r>
    <x v="9"/>
    <s v="#"/>
    <s v="Sin asignar"/>
    <s v="CR/07"/>
    <s v="Limon"/>
    <n v="7800017"/>
    <s v="EL COLONO GUACIMO, S.A."/>
    <n v="500019"/>
    <s v="SISTEMA MEJOR AGUA 1100 LTS TRICAPA"/>
    <x v="5"/>
    <n v="9.2012999999999998"/>
    <n v="2"/>
    <s v="Tradicional"/>
    <n v="7300003"/>
    <s v="EL COLONO GUACIMO"/>
    <s v="CCSR"/>
    <s v="Centro Costa Rica"/>
    <n v="2"/>
    <n v="116684.06"/>
    <n v="38"/>
    <n v="230.79704096366478"/>
    <x v="5"/>
    <n v="7800017"/>
  </r>
  <r>
    <x v="9"/>
    <s v="#"/>
    <s v="Sin asignar"/>
    <s v="CR/07"/>
    <s v="Limon"/>
    <n v="7800017"/>
    <s v="EL COLONO GUACIMO, S.A."/>
    <n v="500023"/>
    <s v="SISTEMA MEJOR AGUA 450 LTS TRICAPA"/>
    <x v="5"/>
    <n v="9.2012999999999998"/>
    <n v="2"/>
    <s v="Tradicional"/>
    <n v="7300003"/>
    <s v="EL COLONO GUACIMO"/>
    <s v="CCSR"/>
    <s v="Centro Costa Rica"/>
    <n v="8"/>
    <n v="313443.14"/>
    <n v="84"/>
    <n v="619.97970607433194"/>
    <x v="5"/>
    <n v="7800017"/>
  </r>
  <r>
    <x v="9"/>
    <s v="#"/>
    <s v="Sin asignar"/>
    <s v="CR/07"/>
    <s v="Limon"/>
    <n v="7800017"/>
    <s v="EL COLONO GUACIMO, S.A."/>
    <n v="500027"/>
    <s v="SISTEMA MEJOR AGUA 750 LTS TRICAPA"/>
    <x v="5"/>
    <n v="9.2012999999999998"/>
    <n v="2"/>
    <s v="Tradicional"/>
    <n v="7300003"/>
    <s v="EL COLONO GUACIMO"/>
    <s v="CCSR"/>
    <s v="Centro Costa Rica"/>
    <n v="8"/>
    <n v="374206.03"/>
    <n v="120"/>
    <n v="740.1666040310937"/>
    <x v="5"/>
    <n v="7800017"/>
  </r>
  <r>
    <x v="9"/>
    <s v="#"/>
    <s v="Sin asignar"/>
    <s v="CR/07"/>
    <s v="Limon"/>
    <n v="7800017"/>
    <s v="EL COLONO GUACIMO, S.A."/>
    <n v="500040"/>
    <s v="TAMBOPLAS 250 LTS"/>
    <x v="5"/>
    <n v="9.2012999999999998"/>
    <n v="2"/>
    <s v="Tradicional"/>
    <n v="7300003"/>
    <s v="EL COLONO GUACIMO"/>
    <s v="CCSR"/>
    <s v="Centro Costa Rica"/>
    <n v="2"/>
    <n v="40803.410000000003"/>
    <n v="14"/>
    <n v="80.707735822932534"/>
    <x v="5"/>
    <n v="7800017"/>
  </r>
  <r>
    <x v="9"/>
    <s v="#"/>
    <s v="Sin asignar"/>
    <s v="CR/07"/>
    <s v="Limon"/>
    <n v="7800017"/>
    <s v="EL COLONO GUACIMO, S.A."/>
    <n v="500122"/>
    <s v="Sistema Mejor Agua 1700 lts BICAPA"/>
    <x v="5"/>
    <n v="9.2012999999999998"/>
    <n v="2"/>
    <s v="Tradicional"/>
    <n v="7300003"/>
    <s v="EL COLONO GUACIMO"/>
    <s v="CCSR"/>
    <s v="Centro Costa Rica"/>
    <n v="1"/>
    <n v="91317.57"/>
    <n v="28"/>
    <n v="180.62299978242382"/>
    <x v="5"/>
    <n v="7800017"/>
  </r>
  <r>
    <x v="9"/>
    <s v="#"/>
    <s v="Sin asignar"/>
    <s v="CR/07"/>
    <s v="Limon"/>
    <n v="7800017"/>
    <s v="EL COLONO GUACIMO, S.A."/>
    <n v="520000"/>
    <s v="BIODIGESTOR AUTOLIMPIABLE 1300 LTS"/>
    <x v="10"/>
    <n v="9.2012999999999998"/>
    <n v="2"/>
    <s v="Tradicional"/>
    <n v="7300003"/>
    <s v="EL COLONO GUACIMO"/>
    <s v="CCSR"/>
    <s v="Centro Costa Rica"/>
    <n v="1"/>
    <n v="295061.07"/>
    <n v="35"/>
    <n v="583.62060644421149"/>
    <x v="5"/>
    <n v="7800017"/>
  </r>
  <r>
    <x v="9"/>
    <s v="#"/>
    <s v="Sin asignar"/>
    <s v="CR/07"/>
    <s v="Limon"/>
    <n v="7800017"/>
    <s v="EL COLONO GUACIMO, S.A."/>
    <n v="520002"/>
    <s v="BIODIGESTOR AUTOLIMPIABLE 600 LTS"/>
    <x v="10"/>
    <n v="9.2012999999999998"/>
    <n v="2"/>
    <s v="Tradicional"/>
    <n v="7300003"/>
    <s v="EL COLONO GUACIMO"/>
    <s v="CCSR"/>
    <s v="Centro Costa Rica"/>
    <n v="1"/>
    <n v="234931.89"/>
    <n v="23"/>
    <n v="464.68716498209943"/>
    <x v="5"/>
    <n v="7800017"/>
  </r>
  <r>
    <x v="9"/>
    <s v="#"/>
    <s v="Sin asignar"/>
    <s v="CR/07"/>
    <s v="Limon"/>
    <n v="7800017"/>
    <s v="EL COLONO GUACIMO, S.A."/>
    <n v="520017"/>
    <s v="Fosa Septica 1100 Lts.  Terminada"/>
    <x v="7"/>
    <n v="9.2012999999999998"/>
    <n v="2"/>
    <s v="Tradicional"/>
    <n v="7300003"/>
    <s v="EL COLONO GUACIMO"/>
    <s v="CCSR"/>
    <s v="Centro Costa Rica"/>
    <n v="1"/>
    <n v="86621.759999999995"/>
    <n v="26"/>
    <n v="171.33484977352293"/>
    <x v="5"/>
    <n v="7800017"/>
  </r>
  <r>
    <x v="9"/>
    <s v="#"/>
    <s v="Sin asignar"/>
    <s v="CR/07"/>
    <s v="Limon"/>
    <n v="7800017"/>
    <s v="EL COLONO GUACIMO, S.A."/>
    <n v="520021"/>
    <s v="Fosa Septica 750 Lts.  Terminada"/>
    <x v="7"/>
    <n v="9.2012999999999998"/>
    <n v="2"/>
    <s v="Tradicional"/>
    <n v="7300003"/>
    <s v="EL COLONO GUACIMO"/>
    <s v="CCSR"/>
    <s v="Centro Costa Rica"/>
    <n v="2"/>
    <n v="156830.98000000001"/>
    <n v="40"/>
    <n v="310.20626223866134"/>
    <x v="5"/>
    <n v="7800017"/>
  </r>
  <r>
    <x v="9"/>
    <s v="#"/>
    <s v="Sin asignar"/>
    <s v="CR/1"/>
    <s v="San José"/>
    <n v="7000048"/>
    <s v="COOPERATIVA DE REFORESTACION"/>
    <n v="310059"/>
    <s v="SISTEMA DE LLENADO LAT 3/4 PLG (BLISTER)"/>
    <x v="2"/>
    <n v="9.2012999999999998"/>
    <n v="2"/>
    <s v="Tradicional"/>
    <n v="7000048"/>
    <s v="COOPERATIVA DE REFORESTACION"/>
    <s v="CCSR"/>
    <s v="Centro Costa Rica"/>
    <n v="2"/>
    <n v="14306.74"/>
    <n v="0"/>
    <n v="28.298237632770931"/>
    <x v="5"/>
    <n v="7000048"/>
  </r>
  <r>
    <x v="9"/>
    <s v="#"/>
    <s v="Sin asignar"/>
    <s v="CR/1"/>
    <s v="San José"/>
    <n v="7000048"/>
    <s v="COOPERATIVA DE REFORESTACION"/>
    <n v="500019"/>
    <s v="SISTEMA MEJOR AGUA 1100 LTS TRICAPA"/>
    <x v="5"/>
    <n v="9.2012999999999998"/>
    <n v="2"/>
    <s v="Tradicional"/>
    <n v="7000048"/>
    <s v="COOPERATIVA DE REFORESTACION"/>
    <s v="CCSR"/>
    <s v="Centro Costa Rica"/>
    <n v="1"/>
    <n v="58232.62"/>
    <n v="19"/>
    <n v="115.18211128033705"/>
    <x v="5"/>
    <n v="7000048"/>
  </r>
  <r>
    <x v="9"/>
    <s v="#"/>
    <s v="Sin asignar"/>
    <s v="CR/1"/>
    <s v="San José"/>
    <n v="7000048"/>
    <s v="COOPERATIVA DE REFORESTACION"/>
    <n v="500021"/>
    <s v="SISTEMA MEJOR AGUA 2500 LTS TRICAPA"/>
    <x v="5"/>
    <n v="9.2012999999999998"/>
    <n v="2"/>
    <s v="Tradicional"/>
    <n v="7000048"/>
    <s v="COOPERATIVA DE REFORESTACION"/>
    <s v="CCSR"/>
    <s v="Centro Costa Rica"/>
    <n v="2"/>
    <n v="236625.48"/>
    <n v="77"/>
    <n v="468.03702751349965"/>
    <x v="5"/>
    <n v="7000048"/>
  </r>
  <r>
    <x v="9"/>
    <s v="#"/>
    <s v="Sin asignar"/>
    <s v="CR/1"/>
    <s v="San José"/>
    <n v="7000048"/>
    <s v="COOPERATIVA DE REFORESTACION"/>
    <n v="500023"/>
    <s v="SISTEMA MEJOR AGUA 450 LTS TRICAPA"/>
    <x v="5"/>
    <n v="9.2012999999999998"/>
    <n v="2"/>
    <s v="Tradicional"/>
    <n v="7000048"/>
    <s v="COOPERATIVA DE REFORESTACION"/>
    <s v="CCSR"/>
    <s v="Centro Costa Rica"/>
    <n v="1"/>
    <n v="39106.910000000003"/>
    <n v="11"/>
    <n v="77.352117412029997"/>
    <x v="5"/>
    <n v="7000048"/>
  </r>
  <r>
    <x v="9"/>
    <s v="#"/>
    <s v="Sin asignar"/>
    <s v="CR/1"/>
    <s v="San José"/>
    <n v="7000048"/>
    <s v="COOPERATIVA DE REFORESTACION"/>
    <n v="500040"/>
    <s v="TAMBOPLAS 250 LTS"/>
    <x v="5"/>
    <n v="9.2012999999999998"/>
    <n v="2"/>
    <s v="Tradicional"/>
    <n v="7000048"/>
    <s v="COOPERATIVA DE REFORESTACION"/>
    <s v="CCSR"/>
    <s v="Centro Costa Rica"/>
    <n v="2"/>
    <n v="40726.89"/>
    <n v="14"/>
    <n v="80.556381905571925"/>
    <x v="5"/>
    <n v="7000048"/>
  </r>
  <r>
    <x v="9"/>
    <s v="#"/>
    <s v="Sin asignar"/>
    <s v="CR/1"/>
    <s v="San José"/>
    <n v="7000048"/>
    <s v="COOPERATIVA DE REFORESTACION"/>
    <n v="520017"/>
    <s v="Fosa Septica 1100 Lts.  Terminada"/>
    <x v="7"/>
    <n v="9.2012999999999998"/>
    <n v="2"/>
    <s v="Tradicional"/>
    <n v="7000048"/>
    <s v="COOPERATIVA DE REFORESTACION"/>
    <s v="CCSR"/>
    <s v="Centro Costa Rica"/>
    <n v="2"/>
    <n v="172918.62"/>
    <n v="52"/>
    <n v="342.02705856755739"/>
    <x v="5"/>
    <n v="7000048"/>
  </r>
  <r>
    <x v="9"/>
    <s v="#"/>
    <s v="Sin asignar"/>
    <s v="CR/1"/>
    <s v="San José"/>
    <n v="7000049"/>
    <s v="FERRETERIA PALMARES S.A"/>
    <n v="300003"/>
    <s v="FILTRO ESTANDAR"/>
    <x v="1"/>
    <n v="9.2012999999999998"/>
    <n v="2"/>
    <s v="Tradicional"/>
    <n v="7000049"/>
    <s v="FERRETERIA PALMARES S.A"/>
    <s v="CCSR"/>
    <s v="Centro Costa Rica"/>
    <n v="2"/>
    <n v="21471.57"/>
    <n v="2"/>
    <n v="42.470023933382123"/>
    <x v="5"/>
    <n v="7000049"/>
  </r>
  <r>
    <x v="9"/>
    <s v="#"/>
    <s v="Sin asignar"/>
    <s v="CR/1"/>
    <s v="San José"/>
    <n v="7000049"/>
    <s v="FERRETERIA PALMARES S.A"/>
    <n v="310059"/>
    <s v="SISTEMA DE LLENADO LAT 3/4 PLG (BLISTER)"/>
    <x v="2"/>
    <n v="9.2012999999999998"/>
    <n v="2"/>
    <s v="Tradicional"/>
    <n v="7000049"/>
    <s v="FERRETERIA PALMARES S.A"/>
    <s v="CCSR"/>
    <s v="Centro Costa Rica"/>
    <n v="4"/>
    <n v="28628.75"/>
    <n v="0"/>
    <n v="56.626678798188188"/>
    <x v="5"/>
    <n v="7000049"/>
  </r>
  <r>
    <x v="9"/>
    <s v="#"/>
    <s v="Sin asignar"/>
    <s v="CR/1"/>
    <s v="San José"/>
    <n v="7000049"/>
    <s v="FERRETERIA PALMARES S.A"/>
    <n v="500122"/>
    <s v="Sistema Mejor Agua 1700 lts BICAPA"/>
    <x v="5"/>
    <n v="9.2012999999999998"/>
    <n v="2"/>
    <s v="Tradicional"/>
    <n v="7000049"/>
    <s v="FERRETERIA PALMARES S.A"/>
    <s v="CCSR"/>
    <s v="Centro Costa Rica"/>
    <n v="1"/>
    <n v="91194.98"/>
    <n v="28"/>
    <n v="180.3805209961034"/>
    <x v="5"/>
    <n v="7000049"/>
  </r>
  <r>
    <x v="9"/>
    <s v="#"/>
    <s v="Sin asignar"/>
    <s v="CR/1"/>
    <s v="San José"/>
    <n v="7000049"/>
    <s v="FERRETERIA PALMARES S.A"/>
    <n v="520017"/>
    <s v="Fosa Septica 1100 Lts.  Terminada"/>
    <x v="7"/>
    <n v="9.2012999999999998"/>
    <n v="2"/>
    <s v="Tradicional"/>
    <n v="7000049"/>
    <s v="FERRETERIA PALMARES S.A"/>
    <s v="CCSR"/>
    <s v="Centro Costa Rica"/>
    <n v="1"/>
    <n v="86505.48"/>
    <n v="26"/>
    <n v="171.10485194928495"/>
    <x v="5"/>
    <n v="7000049"/>
  </r>
  <r>
    <x v="9"/>
    <s v="#"/>
    <s v="Sin asignar"/>
    <s v="CR/1"/>
    <s v="San José"/>
    <n v="7000049"/>
    <s v="FERRETERIA PALMARES S.A"/>
    <n v="520021"/>
    <s v="Fosa Septica 750 Lts.  Terminada"/>
    <x v="7"/>
    <n v="9.2012999999999998"/>
    <n v="2"/>
    <s v="Tradicional"/>
    <n v="7000049"/>
    <s v="FERRETERIA PALMARES S.A"/>
    <s v="CCSR"/>
    <s v="Centro Costa Rica"/>
    <n v="1"/>
    <n v="78310.22"/>
    <n v="20"/>
    <n v="154.89491069485928"/>
    <x v="5"/>
    <n v="7000049"/>
  </r>
  <r>
    <x v="9"/>
    <s v="#"/>
    <s v="Sin asignar"/>
    <s v="CR/1"/>
    <s v="San José"/>
    <n v="7000088"/>
    <s v="COOPE AGRI"/>
    <n v="300000"/>
    <s v="CARTUCHO DE REPUESTO FILTRO ESTANDAR"/>
    <x v="1"/>
    <n v="9.2012999999999998"/>
    <n v="2"/>
    <s v="Tradicional"/>
    <n v="7000088"/>
    <s v="COOPE AGRI"/>
    <s v="CCSR"/>
    <s v="Centro Costa Rica"/>
    <n v="6"/>
    <n v="20395.59"/>
    <n v="1"/>
    <n v="40.341772652649489"/>
    <x v="5"/>
    <n v="7000088"/>
  </r>
  <r>
    <x v="9"/>
    <s v="#"/>
    <s v="Sin asignar"/>
    <s v="CR/1"/>
    <s v="San José"/>
    <n v="7000088"/>
    <s v="COOPE AGRI"/>
    <n v="300002"/>
    <s v="CARTUCHO DE REPUESTO PURIFICADOR"/>
    <x v="8"/>
    <n v="9.2012999999999998"/>
    <n v="2"/>
    <s v="Tradicional"/>
    <n v="7000088"/>
    <s v="COOPE AGRI"/>
    <s v="CCSR"/>
    <s v="Centro Costa Rica"/>
    <n v="3"/>
    <n v="28297.59"/>
    <n v="0"/>
    <n v="55.97165575489052"/>
    <x v="5"/>
    <n v="7000088"/>
  </r>
  <r>
    <x v="9"/>
    <s v="#"/>
    <s v="Sin asignar"/>
    <s v="CR/1"/>
    <s v="San José"/>
    <n v="7000088"/>
    <s v="COOPE AGRI"/>
    <n v="300008"/>
    <s v="PURIFICADOR SOBRE TARJA"/>
    <x v="8"/>
    <n v="9.2012999999999998"/>
    <n v="2"/>
    <s v="Tradicional"/>
    <n v="7000088"/>
    <s v="COOPE AGRI"/>
    <s v="CCSR"/>
    <s v="Centro Costa Rica"/>
    <n v="2"/>
    <n v="0"/>
    <n v="0"/>
    <n v="0"/>
    <x v="5"/>
    <n v="7000088"/>
  </r>
  <r>
    <x v="9"/>
    <s v="#"/>
    <s v="Sin asignar"/>
    <s v="CR/1"/>
    <s v="San José"/>
    <n v="7000088"/>
    <s v="COOPE AGRI"/>
    <n v="310059"/>
    <s v="SISTEMA DE LLENADO LAT 3/4 PLG (BLISTER)"/>
    <x v="2"/>
    <n v="9.2012999999999998"/>
    <n v="2"/>
    <s v="Tradicional"/>
    <n v="7000088"/>
    <s v="COOPE AGRI"/>
    <s v="CCSR"/>
    <s v="Centro Costa Rica"/>
    <n v="3"/>
    <n v="21469.02"/>
    <n v="0"/>
    <n v="42.464980121447084"/>
    <x v="5"/>
    <n v="7000088"/>
  </r>
  <r>
    <x v="9"/>
    <s v="#"/>
    <s v="Sin asignar"/>
    <s v="CR/1"/>
    <s v="San José"/>
    <n v="7000088"/>
    <s v="COOPE AGRI"/>
    <n v="320000"/>
    <s v="BOMBA CENTRIFUGA 1 HP"/>
    <x v="3"/>
    <n v="9.2012999999999998"/>
    <n v="2"/>
    <s v="Tradicional"/>
    <n v="7000088"/>
    <s v="COOPE AGRI"/>
    <s v="CCSR"/>
    <s v="Centro Costa Rica"/>
    <n v="1"/>
    <n v="68968.56"/>
    <n v="0"/>
    <n v="136.41742983167515"/>
    <x v="5"/>
    <n v="7000088"/>
  </r>
  <r>
    <x v="9"/>
    <s v="#"/>
    <s v="Sin asignar"/>
    <s v="CR/1"/>
    <s v="San José"/>
    <n v="7000088"/>
    <s v="COOPE AGRI"/>
    <n v="320004"/>
    <s v="BOMBA PERIFERICA 3/4 HP"/>
    <x v="3"/>
    <n v="9.2012999999999998"/>
    <n v="2"/>
    <s v="Tradicional"/>
    <n v="7000088"/>
    <s v="COOPE AGRI"/>
    <s v="CCSR"/>
    <s v="Centro Costa Rica"/>
    <n v="1"/>
    <n v="52051.91"/>
    <n v="0"/>
    <n v="102.95688035286905"/>
    <x v="5"/>
    <n v="7000088"/>
  </r>
  <r>
    <x v="9"/>
    <s v="#"/>
    <s v="Sin asignar"/>
    <s v="CR/1"/>
    <s v="San José"/>
    <n v="7000088"/>
    <s v="COOPE AGRI"/>
    <n v="500019"/>
    <s v="SISTEMA MEJOR AGUA 1100 LTS TRICAPA"/>
    <x v="5"/>
    <n v="9.2012999999999998"/>
    <n v="2"/>
    <s v="Tradicional"/>
    <n v="7000088"/>
    <s v="COOPE AGRI"/>
    <s v="CCSR"/>
    <s v="Centro Costa Rica"/>
    <n v="2"/>
    <n v="116896"/>
    <n v="38"/>
    <n v="231.21625096425817"/>
    <x v="5"/>
    <n v="7000088"/>
  </r>
  <r>
    <x v="9"/>
    <s v="#"/>
    <s v="Sin asignar"/>
    <s v="CR/1"/>
    <s v="San José"/>
    <n v="7000088"/>
    <s v="COOPE AGRI"/>
    <n v="520002"/>
    <s v="BIODIGESTOR AUTOLIMPIABLE 600 LTS"/>
    <x v="10"/>
    <n v="9.2012999999999998"/>
    <n v="2"/>
    <s v="Tradicional"/>
    <n v="7000088"/>
    <s v="COOPE AGRI"/>
    <s v="CCSR"/>
    <s v="Centro Costa Rica"/>
    <n v="1"/>
    <n v="234588.69"/>
    <n v="23"/>
    <n v="464.0083272346065"/>
    <x v="5"/>
    <n v="7000088"/>
  </r>
  <r>
    <x v="9"/>
    <s v="#"/>
    <s v="Sin asignar"/>
    <s v="CR/1"/>
    <s v="San José"/>
    <n v="7000092"/>
    <s v="DISTRIBUIDORA  BARSA S.A"/>
    <n v="300008"/>
    <s v="PURIFICADOR SOBRE TARJA"/>
    <x v="8"/>
    <n v="9.2012999999999998"/>
    <n v="2"/>
    <s v="Tradicional"/>
    <n v="7000092"/>
    <s v="DISTRIBUIDORA  BARSA S.A"/>
    <s v="CCSR"/>
    <s v="Centro Costa Rica"/>
    <n v="2"/>
    <n v="0"/>
    <n v="0"/>
    <n v="0"/>
    <x v="5"/>
    <n v="7000092"/>
  </r>
  <r>
    <x v="9"/>
    <s v="#"/>
    <s v="Sin asignar"/>
    <s v="CR/1"/>
    <s v="San José"/>
    <n v="7000092"/>
    <s v="DISTRIBUIDORA  BARSA S.A"/>
    <n v="500019"/>
    <s v="SISTEMA MEJOR AGUA 1100 LTS TRICAPA"/>
    <x v="5"/>
    <n v="9.2012999999999998"/>
    <n v="2"/>
    <s v="Tradicional"/>
    <n v="7000092"/>
    <s v="DISTRIBUIDORA  BARSA S.A"/>
    <s v="CCSR"/>
    <s v="Centro Costa Rica"/>
    <n v="2"/>
    <n v="119571.39"/>
    <n v="38"/>
    <n v="236.50807998892338"/>
    <x v="5"/>
    <n v="7000092"/>
  </r>
  <r>
    <x v="9"/>
    <s v="#"/>
    <s v="Sin asignar"/>
    <s v="CR/1"/>
    <s v="San José"/>
    <n v="7000092"/>
    <s v="DISTRIBUIDORA  BARSA S.A"/>
    <n v="500023"/>
    <s v="SISTEMA MEJOR AGUA 450 LTS TRICAPA"/>
    <x v="5"/>
    <n v="9.2012999999999998"/>
    <n v="2"/>
    <s v="Tradicional"/>
    <n v="7000092"/>
    <s v="DISTRIBUIDORA  BARSA S.A"/>
    <s v="CCSR"/>
    <s v="Centro Costa Rica"/>
    <n v="4"/>
    <n v="160599.57999999999"/>
    <n v="42"/>
    <n v="317.66042288901633"/>
    <x v="5"/>
    <n v="7000092"/>
  </r>
  <r>
    <x v="9"/>
    <s v="#"/>
    <s v="Sin asignar"/>
    <s v="CR/1"/>
    <s v="San José"/>
    <n v="7000092"/>
    <s v="DISTRIBUIDORA  BARSA S.A"/>
    <n v="500040"/>
    <s v="TAMBOPLAS 250 LTS"/>
    <x v="5"/>
    <n v="9.2012999999999998"/>
    <n v="2"/>
    <s v="Tradicional"/>
    <n v="7000092"/>
    <s v="DISTRIBUIDORA  BARSA S.A"/>
    <s v="CCSR"/>
    <s v="Centro Costa Rica"/>
    <n v="2"/>
    <n v="41813.08"/>
    <n v="14"/>
    <n v="82.7048282136994"/>
    <x v="5"/>
    <n v="7000092"/>
  </r>
  <r>
    <x v="9"/>
    <s v="#"/>
    <s v="Sin asignar"/>
    <s v="CR/1"/>
    <s v="San José"/>
    <n v="7000092"/>
    <s v="DISTRIBUIDORA  BARSA S.A"/>
    <n v="520017"/>
    <s v="Fosa Septica 1100 Lts.  Terminada"/>
    <x v="7"/>
    <n v="9.2012999999999998"/>
    <n v="2"/>
    <s v="Tradicional"/>
    <n v="7000092"/>
    <s v="DISTRIBUIDORA  BARSA S.A"/>
    <s v="CCSR"/>
    <s v="Centro Costa Rica"/>
    <n v="1"/>
    <n v="88380.63"/>
    <n v="26"/>
    <n v="174.81383389046027"/>
    <x v="5"/>
    <n v="7000092"/>
  </r>
  <r>
    <x v="9"/>
    <s v="#"/>
    <s v="Sin asignar"/>
    <s v="CR/1"/>
    <s v="San José"/>
    <n v="7000092"/>
    <s v="DISTRIBUIDORA  BARSA S.A"/>
    <n v="520021"/>
    <s v="Fosa Septica 750 Lts.  Terminada"/>
    <x v="7"/>
    <n v="9.2012999999999998"/>
    <n v="2"/>
    <s v="Tradicional"/>
    <n v="7000092"/>
    <s v="DISTRIBUIDORA  BARSA S.A"/>
    <s v="CCSR"/>
    <s v="Centro Costa Rica"/>
    <n v="1"/>
    <n v="80007.73"/>
    <n v="20"/>
    <n v="158.25252685088117"/>
    <x v="5"/>
    <n v="7000092"/>
  </r>
  <r>
    <x v="9"/>
    <s v="#"/>
    <s v="Sin asignar"/>
    <s v="CR/1"/>
    <s v="San José"/>
    <n v="7000179"/>
    <s v="DEPOSITO IRAZU DE CORONADO S.A"/>
    <n v="540056"/>
    <s v="CONEXION DE 5 VIAS  ESSA Es un accesorio"/>
    <x v="9"/>
    <n v="9.2012999999999998"/>
    <n v="2"/>
    <s v="Tradicional"/>
    <n v="7000179"/>
    <s v="DEPOSITO IRAZU DE CORONADO S.A"/>
    <s v="CCSR"/>
    <s v="Centro Costa Rica"/>
    <n v="1"/>
    <n v="5415.92"/>
    <n v="0"/>
    <n v="10.712502719702515"/>
    <x v="5"/>
    <n v="7000179"/>
  </r>
  <r>
    <x v="9"/>
    <s v="#"/>
    <s v="Sin asignar"/>
    <s v="CR/3"/>
    <s v="Cartago"/>
    <n v="7000007"/>
    <s v="DEPOSITO DE MADERAS EL POCHOTE S.A"/>
    <n v="300000"/>
    <s v="CARTUCHO DE REPUESTO FILTRO ESTANDAR"/>
    <x v="1"/>
    <n v="9.2012999999999998"/>
    <n v="2"/>
    <s v="Tradicional"/>
    <n v="7000007"/>
    <s v="DEPOSITO DE MADERAS EL POCHOTE S.A"/>
    <s v="CCSR"/>
    <s v="Centro Costa Rica"/>
    <n v="12"/>
    <n v="40796.019999999997"/>
    <n v="1"/>
    <n v="80.693118658148222"/>
    <x v="5"/>
    <n v="7000007"/>
  </r>
  <r>
    <x v="9"/>
    <s v="#"/>
    <s v="Sin asignar"/>
    <s v="CR/3"/>
    <s v="Cartago"/>
    <n v="7000007"/>
    <s v="DEPOSITO DE MADERAS EL POCHOTE S.A"/>
    <n v="300003"/>
    <s v="FILTRO ESTANDAR"/>
    <x v="1"/>
    <n v="9.2012999999999998"/>
    <n v="2"/>
    <s v="Tradicional"/>
    <n v="7000007"/>
    <s v="DEPOSITO DE MADERAS EL POCHOTE S.A"/>
    <s v="CCSR"/>
    <s v="Centro Costa Rica"/>
    <n v="6"/>
    <n v="64721.59"/>
    <n v="6"/>
    <n v="128.01706984196056"/>
    <x v="5"/>
    <n v="7000007"/>
  </r>
  <r>
    <x v="9"/>
    <s v="#"/>
    <s v="Sin asignar"/>
    <s v="CR/3"/>
    <s v="Cartago"/>
    <n v="7000007"/>
    <s v="DEPOSITO DE MADERAS EL POCHOTE S.A"/>
    <n v="300008"/>
    <s v="PURIFICADOR SOBRE TARJA"/>
    <x v="8"/>
    <n v="9.2012999999999998"/>
    <n v="2"/>
    <s v="Tradicional"/>
    <n v="7000007"/>
    <s v="DEPOSITO DE MADERAS EL POCHOTE S.A"/>
    <s v="CCSR"/>
    <s v="Centro Costa Rica"/>
    <n v="16"/>
    <n v="0"/>
    <n v="0"/>
    <n v="0"/>
    <x v="5"/>
    <n v="7000007"/>
  </r>
  <r>
    <x v="9"/>
    <s v="#"/>
    <s v="Sin asignar"/>
    <s v="CR/3"/>
    <s v="Cartago"/>
    <n v="7000007"/>
    <s v="DEPOSITO DE MADERAS EL POCHOTE S.A"/>
    <n v="310059"/>
    <s v="SISTEMA DE LLENADO LAT 3/4 PLG (BLISTER)"/>
    <x v="2"/>
    <n v="9.2012999999999998"/>
    <n v="2"/>
    <s v="Tradicional"/>
    <n v="7000007"/>
    <s v="DEPOSITO DE MADERAS EL POCHOTE S.A"/>
    <s v="CCSR"/>
    <s v="Centro Costa Rica"/>
    <n v="12"/>
    <n v="85840.45"/>
    <n v="0"/>
    <n v="169.78944557628023"/>
    <x v="5"/>
    <n v="7000007"/>
  </r>
  <r>
    <x v="9"/>
    <s v="#"/>
    <s v="Sin asignar"/>
    <s v="CR/3"/>
    <s v="Cartago"/>
    <n v="7000007"/>
    <s v="DEPOSITO DE MADERAS EL POCHOTE S.A"/>
    <n v="310063"/>
    <s v="SMA C/FILTRO-MULTIC-VALV ESF INTEG MX-GU"/>
    <x v="4"/>
    <n v="9.2012999999999998"/>
    <n v="2"/>
    <s v="Tradicional"/>
    <n v="7000007"/>
    <s v="DEPOSITO DE MADERAS EL POCHOTE S.A"/>
    <s v="CCSR"/>
    <s v="Centro Costa Rica"/>
    <n v="1"/>
    <n v="0"/>
    <n v="0"/>
    <n v="0"/>
    <x v="5"/>
    <n v="7000007"/>
  </r>
  <r>
    <x v="9"/>
    <s v="#"/>
    <s v="Sin asignar"/>
    <s v="CR/3"/>
    <s v="Cartago"/>
    <n v="7000007"/>
    <s v="DEPOSITO DE MADERAS EL POCHOTE S.A"/>
    <n v="500019"/>
    <s v="SISTEMA MEJOR AGUA 1100 LTS TRICAPA"/>
    <x v="5"/>
    <n v="9.2012999999999998"/>
    <n v="2"/>
    <s v="Tradicional"/>
    <n v="7000007"/>
    <s v="DEPOSITO DE MADERAS EL POCHOTE S.A"/>
    <s v="CCSR"/>
    <s v="Centro Costa Rica"/>
    <n v="12"/>
    <n v="702495.45"/>
    <n v="228"/>
    <n v="1389.5117392250331"/>
    <x v="5"/>
    <n v="7000007"/>
  </r>
  <r>
    <x v="9"/>
    <s v="#"/>
    <s v="Sin asignar"/>
    <s v="CR/3"/>
    <s v="Cartago"/>
    <n v="7000007"/>
    <s v="DEPOSITO DE MADERAS EL POCHOTE S.A"/>
    <n v="500021"/>
    <s v="SISTEMA MEJOR AGUA 2500 LTS TRICAPA"/>
    <x v="5"/>
    <n v="9.2012999999999998"/>
    <n v="2"/>
    <s v="Tradicional"/>
    <n v="7000007"/>
    <s v="DEPOSITO DE MADERAS EL POCHOTE S.A"/>
    <s v="CCSR"/>
    <s v="Centro Costa Rica"/>
    <n v="4"/>
    <n v="474802.38"/>
    <n v="154"/>
    <n v="939.14271020827982"/>
    <x v="5"/>
    <n v="7000007"/>
  </r>
  <r>
    <x v="9"/>
    <s v="#"/>
    <s v="Sin asignar"/>
    <s v="CR/3"/>
    <s v="Cartago"/>
    <n v="7000007"/>
    <s v="DEPOSITO DE MADERAS EL POCHOTE S.A"/>
    <n v="500023"/>
    <s v="SISTEMA MEJOR AGUA 450 LTS TRICAPA"/>
    <x v="5"/>
    <n v="9.2012999999999998"/>
    <n v="2"/>
    <s v="Tradicional"/>
    <n v="7000007"/>
    <s v="DEPOSITO DE MADERAS EL POCHOTE S.A"/>
    <s v="CCSR"/>
    <s v="Centro Costa Rica"/>
    <n v="8"/>
    <n v="314513.57"/>
    <n v="84"/>
    <n v="622.09697964673535"/>
    <x v="5"/>
    <n v="7000007"/>
  </r>
  <r>
    <x v="9"/>
    <s v="#"/>
    <s v="Sin asignar"/>
    <s v="CR/3"/>
    <s v="Cartago"/>
    <n v="7000007"/>
    <s v="DEPOSITO DE MADERAS EL POCHOTE S.A"/>
    <n v="500027"/>
    <s v="SISTEMA MEJOR AGUA 750 LTS TRICAPA"/>
    <x v="5"/>
    <n v="9.2012999999999998"/>
    <n v="2"/>
    <s v="Tradicional"/>
    <n v="7000007"/>
    <s v="DEPOSITO DE MADERAS EL POCHOTE S.A"/>
    <s v="CCSR"/>
    <s v="Centro Costa Rica"/>
    <n v="5"/>
    <n v="233952.63"/>
    <n v="75"/>
    <n v="462.75022252111478"/>
    <x v="5"/>
    <n v="7000007"/>
  </r>
  <r>
    <x v="9"/>
    <s v="#"/>
    <s v="Sin asignar"/>
    <s v="CR/3"/>
    <s v="Cartago"/>
    <n v="7000007"/>
    <s v="DEPOSITO DE MADERAS EL POCHOTE S.A"/>
    <n v="550334"/>
    <s v="TANQUE BICAPA 5000 LTS TERMINADO"/>
    <x v="6"/>
    <n v="9.2012999999999998"/>
    <n v="2"/>
    <s v="Tradicional"/>
    <n v="7000007"/>
    <s v="DEPOSITO DE MADERAS EL POCHOTE S.A"/>
    <s v="CCSR"/>
    <s v="Centro Costa Rica"/>
    <n v="1"/>
    <n v="270898.74"/>
    <n v="90"/>
    <n v="535.82835215697128"/>
    <x v="5"/>
    <n v="7000007"/>
  </r>
  <r>
    <x v="9"/>
    <s v="#"/>
    <s v="Sin asignar"/>
    <s v="CR/6"/>
    <s v="Puntarenas"/>
    <n v="7000135"/>
    <s v="ANTONIO VALERIO VARELA"/>
    <n v="300000"/>
    <s v="CARTUCHO DE REPUESTO FILTRO ESTANDAR"/>
    <x v="1"/>
    <n v="9.2012999999999998"/>
    <n v="2"/>
    <s v="Tradicional"/>
    <n v="7000135"/>
    <s v="ANTONIO VALERIO VARELA"/>
    <s v="CCSR"/>
    <s v="Centro Costa Rica"/>
    <n v="4"/>
    <n v="14832.46"/>
    <n v="0"/>
    <n v="29.338093636885098"/>
    <x v="5"/>
    <n v="7000135"/>
  </r>
  <r>
    <x v="9"/>
    <s v="#"/>
    <s v="Sin asignar"/>
    <s v="CR/6"/>
    <s v="Puntarenas"/>
    <n v="7000135"/>
    <s v="ANTONIO VALERIO VARELA"/>
    <n v="300003"/>
    <s v="FILTRO ESTANDAR"/>
    <x v="1"/>
    <n v="9.2012999999999998"/>
    <n v="2"/>
    <s v="Tradicional"/>
    <n v="7000135"/>
    <s v="ANTONIO VALERIO VARELA"/>
    <s v="CCSR"/>
    <s v="Centro Costa Rica"/>
    <n v="6"/>
    <n v="63408.76"/>
    <n v="6"/>
    <n v="125.42033744090828"/>
    <x v="5"/>
    <n v="7000135"/>
  </r>
  <r>
    <x v="9"/>
    <s v="#"/>
    <s v="Sin asignar"/>
    <s v="CR/6"/>
    <s v="Puntarenas"/>
    <n v="7000135"/>
    <s v="ANTONIO VALERIO VARELA"/>
    <n v="300006"/>
    <s v="FILTRO JUMBO"/>
    <x v="1"/>
    <n v="9.2012999999999998"/>
    <n v="2"/>
    <s v="Tradicional"/>
    <n v="7000135"/>
    <s v="ANTONIO VALERIO VARELA"/>
    <s v="CCSR"/>
    <s v="Centro Costa Rica"/>
    <n v="4"/>
    <n v="124075.62"/>
    <n v="15"/>
    <n v="245.4172913740926"/>
    <x v="5"/>
    <n v="7000135"/>
  </r>
  <r>
    <x v="9"/>
    <s v="#"/>
    <s v="Sin asignar"/>
    <s v="CR/6"/>
    <s v="Puntarenas"/>
    <n v="7000135"/>
    <s v="ANTONIO VALERIO VARELA"/>
    <n v="310059"/>
    <s v="SISTEMA DE LLENADO LAT 3/4 PLG (BLISTER)"/>
    <x v="2"/>
    <n v="9.2012999999999998"/>
    <n v="2"/>
    <s v="Tradicional"/>
    <n v="7000135"/>
    <s v="ANTONIO VALERIO VARELA"/>
    <s v="CCSR"/>
    <s v="Centro Costa Rica"/>
    <n v="2"/>
    <n v="14832.46"/>
    <n v="0"/>
    <n v="29.338093636885098"/>
    <x v="5"/>
    <n v="7000135"/>
  </r>
  <r>
    <x v="9"/>
    <s v="#"/>
    <s v="Sin asignar"/>
    <s v="CR/6"/>
    <s v="Puntarenas"/>
    <n v="7000172"/>
    <s v="EL COLONO LA JUNGLA S.A"/>
    <n v="300002"/>
    <s v="CARTUCHO DE REPUESTO PURIFICADOR"/>
    <x v="8"/>
    <n v="9.2012999999999998"/>
    <n v="2"/>
    <s v="Tradicional"/>
    <n v="7000172"/>
    <s v="EL COLONO LA JUNGLA S.A"/>
    <s v="CCSR"/>
    <s v="Centro Costa Rica"/>
    <n v="2"/>
    <n v="18926.98"/>
    <n v="0"/>
    <n v="37.436912791502657"/>
    <x v="5"/>
    <n v="7000172"/>
  </r>
  <r>
    <x v="9"/>
    <s v="#"/>
    <s v="Sin asignar"/>
    <s v="CR/6"/>
    <s v="Puntarenas"/>
    <n v="7000172"/>
    <s v="EL COLONO LA JUNGLA S.A"/>
    <n v="300003"/>
    <s v="FILTRO ESTANDAR"/>
    <x v="1"/>
    <n v="9.2012999999999998"/>
    <n v="2"/>
    <s v="Tradicional"/>
    <n v="7000172"/>
    <s v="EL COLONO LA JUNGLA S.A"/>
    <s v="CCSR"/>
    <s v="Centro Costa Rica"/>
    <n v="2"/>
    <n v="21539.48"/>
    <n v="2"/>
    <n v="42.604347568091463"/>
    <x v="5"/>
    <n v="7000172"/>
  </r>
  <r>
    <x v="9"/>
    <s v="#"/>
    <s v="Sin asignar"/>
    <s v="CR/6"/>
    <s v="Puntarenas"/>
    <n v="7000172"/>
    <s v="EL COLONO LA JUNGLA S.A"/>
    <n v="310063"/>
    <s v="SMA C/FILTRO-MULTIC-VALV ESF INTEG MX-GU"/>
    <x v="4"/>
    <n v="9.2012999999999998"/>
    <n v="2"/>
    <s v="Tradicional"/>
    <n v="7000172"/>
    <s v="EL COLONO LA JUNGLA S.A"/>
    <s v="CCSR"/>
    <s v="Centro Costa Rica"/>
    <n v="1"/>
    <n v="0"/>
    <n v="0"/>
    <n v="0"/>
    <x v="5"/>
    <n v="7000172"/>
  </r>
  <r>
    <x v="9"/>
    <s v="#"/>
    <s v="Sin asignar"/>
    <s v="CR/6"/>
    <s v="Puntarenas"/>
    <n v="7000172"/>
    <s v="EL COLONO LA JUNGLA S.A"/>
    <n v="550333"/>
    <s v="TANQUE BICAPA 10000 LTS. TERMINADO"/>
    <x v="6"/>
    <n v="9.2012999999999998"/>
    <n v="2"/>
    <s v="Tradicional"/>
    <n v="7000172"/>
    <s v="EL COLONO LA JUNGLA S.A"/>
    <s v="CCSR"/>
    <s v="Centro Costa Rica"/>
    <n v="2"/>
    <n v="1181021.3999999999"/>
    <n v="380"/>
    <n v="2336.0195422987913"/>
    <x v="5"/>
    <n v="7000172"/>
  </r>
  <r>
    <x v="9"/>
    <s v="#"/>
    <s v="Sin asignar"/>
    <s v="CR/6"/>
    <s v="Puntarenas"/>
    <n v="7000213"/>
    <s v="IMPORTACIONES MORPA SUREÑO, S.A."/>
    <n v="520002"/>
    <s v="BIODIGESTOR AUTOLIMPIABLE 600 LTS"/>
    <x v="10"/>
    <n v="9.2012999999999998"/>
    <n v="2"/>
    <s v="Tradicional"/>
    <n v="7000213"/>
    <s v="IMPORTACIONES MORPA SUREÑO, S.A."/>
    <s v="CCSR"/>
    <s v="Centro Costa Rica"/>
    <n v="2"/>
    <n v="470717.14"/>
    <n v="46"/>
    <n v="931.06224657317489"/>
    <x v="5"/>
    <n v="7000213"/>
  </r>
  <r>
    <x v="9"/>
    <s v="#"/>
    <s v="Sin asignar"/>
    <s v="CR/7"/>
    <s v="Limon"/>
    <n v="7000102"/>
    <s v="BLOQUES DEL CARIBE S.A"/>
    <n v="300008"/>
    <s v="PURIFICADOR SOBRE TARJA"/>
    <x v="8"/>
    <n v="9.2012999999999998"/>
    <n v="2"/>
    <s v="Tradicional"/>
    <n v="7000102"/>
    <s v="BLOQUES DEL CARIBE S.A"/>
    <s v="CCSR"/>
    <s v="Centro Costa Rica"/>
    <n v="2"/>
    <n v="0"/>
    <n v="0"/>
    <n v="0"/>
    <x v="5"/>
    <n v="7000102"/>
  </r>
  <r>
    <x v="9"/>
    <s v="#"/>
    <s v="Sin asignar"/>
    <s v="CR/7"/>
    <s v="Limon"/>
    <n v="7000102"/>
    <s v="BLOQUES DEL CARIBE S.A"/>
    <n v="500019"/>
    <s v="SISTEMA MEJOR AGUA 1100 LTS TRICAPA"/>
    <x v="5"/>
    <n v="9.2012999999999998"/>
    <n v="2"/>
    <s v="Tradicional"/>
    <n v="7000102"/>
    <s v="BLOQUES DEL CARIBE S.A"/>
    <s v="CCSR"/>
    <s v="Centro Costa Rica"/>
    <n v="2"/>
    <n v="119277.04"/>
    <n v="38"/>
    <n v="235.92586585438218"/>
    <x v="5"/>
    <n v="7000102"/>
  </r>
  <r>
    <x v="9"/>
    <s v="#"/>
    <s v="Sin asignar"/>
    <s v="CR/7"/>
    <s v="Limon"/>
    <n v="7000102"/>
    <s v="BLOQUES DEL CARIBE S.A"/>
    <n v="500040"/>
    <s v="TAMBOPLAS 250 LTS"/>
    <x v="5"/>
    <n v="9.2012999999999998"/>
    <n v="2"/>
    <s v="Tradicional"/>
    <n v="7000102"/>
    <s v="BLOQUES DEL CARIBE S.A"/>
    <s v="CCSR"/>
    <s v="Centro Costa Rica"/>
    <n v="3"/>
    <n v="62565.23"/>
    <n v="21"/>
    <n v="123.75186423245052"/>
    <x v="5"/>
    <n v="7000102"/>
  </r>
  <r>
    <x v="9"/>
    <s v="#"/>
    <s v="Sin asignar"/>
    <s v="CR/7"/>
    <s v="Limon"/>
    <n v="7000107"/>
    <s v="CORPORACION HERMANOS YU CHU S.A"/>
    <n v="300000"/>
    <s v="CARTUCHO DE REPUESTO FILTRO ESTANDAR"/>
    <x v="1"/>
    <n v="9.2012999999999998"/>
    <n v="2"/>
    <s v="Tradicional"/>
    <n v="7000107"/>
    <s v="CORPORACION HERMANOS YU CHU S.A"/>
    <s v="CCSR"/>
    <s v="Centro Costa Rica"/>
    <n v="4"/>
    <n v="15129.92"/>
    <n v="0"/>
    <n v="29.926459244021601"/>
    <x v="5"/>
    <n v="7000107"/>
  </r>
  <r>
    <x v="9"/>
    <s v="#"/>
    <s v="Sin asignar"/>
    <s v="CR/7"/>
    <s v="Limon"/>
    <n v="7000107"/>
    <s v="CORPORACION HERMANOS YU CHU S.A"/>
    <n v="300003"/>
    <s v="FILTRO ESTANDAR"/>
    <x v="1"/>
    <n v="9.2012999999999998"/>
    <n v="2"/>
    <s v="Tradicional"/>
    <n v="7000107"/>
    <s v="CORPORACION HERMANOS YU CHU S.A"/>
    <s v="CCSR"/>
    <s v="Centro Costa Rica"/>
    <n v="1"/>
    <n v="11347.45"/>
    <n v="1"/>
    <n v="22.444864212670847"/>
    <x v="5"/>
    <n v="7000107"/>
  </r>
  <r>
    <x v="9"/>
    <s v="#"/>
    <s v="Sin asignar"/>
    <s v="CR/7"/>
    <s v="Limon"/>
    <n v="7000107"/>
    <s v="CORPORACION HERMANOS YU CHU S.A"/>
    <n v="300008"/>
    <s v="PURIFICADOR SOBRE TARJA"/>
    <x v="8"/>
    <n v="9.2012999999999998"/>
    <n v="2"/>
    <s v="Tradicional"/>
    <n v="7000107"/>
    <s v="CORPORACION HERMANOS YU CHU S.A"/>
    <s v="CCSR"/>
    <s v="Centro Costa Rica"/>
    <n v="1"/>
    <n v="47521.66"/>
    <n v="0"/>
    <n v="93.996202306307737"/>
    <x v="5"/>
    <n v="7000107"/>
  </r>
  <r>
    <x v="9"/>
    <s v="#"/>
    <s v="Sin asignar"/>
    <s v="CR/7"/>
    <s v="Limon"/>
    <n v="7000231"/>
    <s v="CENTRO FERRETERO KIN, S.A."/>
    <n v="300001"/>
    <s v="CARTUCHO  FILTRO JUMBO"/>
    <x v="1"/>
    <n v="9.2012999999999998"/>
    <n v="2"/>
    <s v="Tradicional"/>
    <n v="7000231"/>
    <s v="CENTRO FERRETERO KIN, S.A."/>
    <s v="CCSR"/>
    <s v="Centro Costa Rica"/>
    <n v="1"/>
    <n v="16651.439999999999"/>
    <n v="0"/>
    <n v="32.935973257906916"/>
    <x v="5"/>
    <n v="7000231"/>
  </r>
  <r>
    <x v="9"/>
    <s v="#"/>
    <s v="Sin asignar"/>
    <s v="CR/7"/>
    <s v="Limon"/>
    <n v="7000231"/>
    <s v="CENTRO FERRETERO KIN, S.A."/>
    <n v="300006"/>
    <s v="FILTRO JUMBO"/>
    <x v="1"/>
    <n v="9.2012999999999998"/>
    <n v="2"/>
    <s v="Tradicional"/>
    <n v="7000231"/>
    <s v="CENTRO FERRETERO KIN, S.A."/>
    <s v="CCSR"/>
    <s v="Centro Costa Rica"/>
    <n v="2"/>
    <n v="61283.63"/>
    <n v="8"/>
    <n v="121.21690369286152"/>
    <x v="5"/>
    <n v="7000231"/>
  </r>
  <r>
    <x v="9"/>
    <s v="#"/>
    <s v="Sin asignar"/>
    <s v="CR/7"/>
    <s v="Limon"/>
    <n v="7000231"/>
    <s v="CENTRO FERRETERO KIN, S.A."/>
    <n v="500040"/>
    <s v="TAMBOPLAS 250 LTS"/>
    <x v="5"/>
    <n v="9.2012999999999998"/>
    <n v="2"/>
    <s v="Tradicional"/>
    <n v="7000231"/>
    <s v="CENTRO FERRETERO KIN, S.A."/>
    <s v="CCSR"/>
    <s v="Centro Costa Rica"/>
    <n v="2"/>
    <n v="41710.15"/>
    <n v="14"/>
    <n v="82.501236228415451"/>
    <x v="5"/>
    <n v="7000231"/>
  </r>
  <r>
    <x v="9"/>
    <s v="#"/>
    <s v="Sin asignar"/>
    <s v="CR/7"/>
    <s v="Limon"/>
    <n v="7000233"/>
    <s v="ALMACEN RIO VERDE EL PROGRESO,S.A."/>
    <n v="300008"/>
    <s v="PURIFICADOR SOBRE TARJA"/>
    <x v="8"/>
    <n v="9.2012999999999998"/>
    <n v="2"/>
    <s v="Tradicional"/>
    <n v="7000233"/>
    <s v="ALMACEN RIO VERDE EL PROGRESO,S.A."/>
    <s v="CCSR"/>
    <s v="Centro Costa Rica"/>
    <n v="1"/>
    <n v="0"/>
    <n v="0"/>
    <n v="0"/>
    <x v="5"/>
    <n v="7000233"/>
  </r>
  <r>
    <x v="9"/>
    <s v="#"/>
    <s v="Sin asignar"/>
    <s v="CR/7"/>
    <s v="Limon"/>
    <n v="7000233"/>
    <s v="ALMACEN RIO VERDE EL PROGRESO,S.A."/>
    <n v="310035"/>
    <s v="ELECTRONIVEL 5 MTS"/>
    <x v="2"/>
    <n v="9.2012999999999998"/>
    <n v="2"/>
    <s v="Tradicional"/>
    <n v="7000233"/>
    <s v="ALMACEN RIO VERDE EL PROGRESO,S.A."/>
    <s v="CCSR"/>
    <s v="Centro Costa Rica"/>
    <n v="2"/>
    <n v="15646.77"/>
    <n v="0"/>
    <n v="30.948770694463676"/>
    <x v="5"/>
    <n v="7000233"/>
  </r>
  <r>
    <x v="9"/>
    <s v="#"/>
    <s v="Sin asignar"/>
    <s v="CR/7"/>
    <s v="Limon"/>
    <n v="7000233"/>
    <s v="ALMACEN RIO VERDE EL PROGRESO,S.A."/>
    <n v="320003"/>
    <s v="BOMBA PERIFERICA 1/2 HP"/>
    <x v="3"/>
    <n v="9.2012999999999998"/>
    <n v="2"/>
    <s v="Tradicional"/>
    <n v="7000233"/>
    <s v="ALMACEN RIO VERDE EL PROGRESO,S.A."/>
    <s v="CCSR"/>
    <s v="Centro Costa Rica"/>
    <n v="1"/>
    <n v="30317.33"/>
    <n v="0"/>
    <n v="59.966631722610124"/>
    <x v="5"/>
    <n v="7000233"/>
  </r>
  <r>
    <x v="9"/>
    <s v="#"/>
    <s v="Sin asignar"/>
    <s v="CR/7"/>
    <s v="Limon"/>
    <n v="7000233"/>
    <s v="ALMACEN RIO VERDE EL PROGRESO,S.A."/>
    <n v="500019"/>
    <s v="SISTEMA MEJOR AGUA 1100 LTS TRICAPA"/>
    <x v="5"/>
    <n v="9.2012999999999998"/>
    <n v="2"/>
    <s v="Tradicional"/>
    <n v="7000233"/>
    <s v="ALMACEN RIO VERDE EL PROGRESO,S.A."/>
    <s v="CCSR"/>
    <s v="Centro Costa Rica"/>
    <n v="1"/>
    <n v="58342.03"/>
    <n v="19"/>
    <n v="115.39852048183239"/>
    <x v="5"/>
    <n v="7000233"/>
  </r>
  <r>
    <x v="9"/>
    <s v="#"/>
    <s v="Sin asignar"/>
    <s v="CR/7"/>
    <s v="Limon"/>
    <n v="7000233"/>
    <s v="ALMACEN RIO VERDE EL PROGRESO,S.A."/>
    <n v="500021"/>
    <s v="SISTEMA MEJOR AGUA 2500 LTS TRICAPA"/>
    <x v="5"/>
    <n v="9.2012999999999998"/>
    <n v="2"/>
    <s v="Tradicional"/>
    <n v="7000233"/>
    <s v="ALMACEN RIO VERDE EL PROGRESO,S.A."/>
    <s v="CCSR"/>
    <s v="Centro Costa Rica"/>
    <n v="1"/>
    <n v="118605.24"/>
    <n v="39"/>
    <n v="234.59706865518129"/>
    <x v="5"/>
    <n v="7000233"/>
  </r>
  <r>
    <x v="9"/>
    <s v="#"/>
    <s v="Sin asignar"/>
    <s v="CR/7"/>
    <s v="Limon"/>
    <n v="7000243"/>
    <s v="DIMACOTO,S.A."/>
    <n v="500040"/>
    <s v="TAMBOPLAS 250 LTS"/>
    <x v="5"/>
    <n v="9.2012999999999998"/>
    <n v="2"/>
    <s v="Tradicional"/>
    <n v="7000243"/>
    <s v="DIMACOTO,S.A."/>
    <s v="CCSR"/>
    <s v="Centro Costa Rica"/>
    <n v="4"/>
    <n v="86140.53"/>
    <n v="28"/>
    <n v="170.3829934529343"/>
    <x v="5"/>
    <s v="NO"/>
  </r>
  <r>
    <x v="9"/>
    <n v="147"/>
    <s v="Saavedra Flavio"/>
    <s v="CR/01"/>
    <s v="San José"/>
    <n v="7000099"/>
    <s v="FERRETERIA HERMANOS GONZALEZ"/>
    <n v="300003"/>
    <s v="FILTRO ESTANDAR"/>
    <x v="1"/>
    <n v="9.2012999999999998"/>
    <n v="2"/>
    <s v="Tradicional"/>
    <n v="7000099"/>
    <s v="FERRETERIA HERMANOS GONZALEZ"/>
    <s v="CCSR"/>
    <s v="Centro Costa Rica"/>
    <n v="-4"/>
    <n v="-43134.98"/>
    <n v="-4"/>
    <n v="-85.319500761516707"/>
    <x v="5"/>
    <n v="7000099"/>
  </r>
  <r>
    <x v="9"/>
    <n v="147"/>
    <s v="Saavedra Flavio"/>
    <s v="CR/01"/>
    <s v="San José"/>
    <n v="7000099"/>
    <s v="FERRETERIA HERMANOS GONZALEZ"/>
    <n v="300008"/>
    <s v="PURIFICADOR SOBRE TARJA"/>
    <x v="8"/>
    <n v="9.2012999999999998"/>
    <n v="2"/>
    <s v="Tradicional"/>
    <n v="7000099"/>
    <s v="FERRETERIA HERMANOS GONZALEZ"/>
    <s v="CCSR"/>
    <s v="Centro Costa Rica"/>
    <n v="-1"/>
    <n v="0"/>
    <n v="0"/>
    <n v="0"/>
    <x v="5"/>
    <n v="7000099"/>
  </r>
  <r>
    <x v="9"/>
    <n v="147"/>
    <s v="Saavedra Flavio"/>
    <s v="CR/01"/>
    <s v="San José"/>
    <n v="7000099"/>
    <s v="FERRETERIA HERMANOS GONZALEZ"/>
    <n v="500019"/>
    <s v="SISTEMA MEJOR AGUA 1100 LTS TRICAPA"/>
    <x v="5"/>
    <n v="9.2012999999999998"/>
    <n v="2"/>
    <s v="Tradicional"/>
    <n v="7000099"/>
    <s v="FERRETERIA HERMANOS GONZALEZ"/>
    <s v="CCSR"/>
    <s v="Centro Costa Rica"/>
    <n v="-1"/>
    <n v="-58524.01"/>
    <n v="-19"/>
    <n v="-115.75847063710268"/>
    <x v="5"/>
    <n v="7000099"/>
  </r>
  <r>
    <x v="9"/>
    <n v="147"/>
    <s v="Saavedra Flavio"/>
    <s v="CR/01"/>
    <s v="San José"/>
    <n v="7000099"/>
    <s v="FERRETERIA HERMANOS GONZALEZ"/>
    <n v="500023"/>
    <s v="SISTEMA MEJOR AGUA 450 LTS TRICAPA"/>
    <x v="5"/>
    <n v="9.2012999999999998"/>
    <n v="2"/>
    <s v="Tradicional"/>
    <n v="7000099"/>
    <s v="FERRETERIA HERMANOS GONZALEZ"/>
    <s v="CCSR"/>
    <s v="Centro Costa Rica"/>
    <n v="-1"/>
    <n v="-39302.589999999997"/>
    <n v="-11"/>
    <n v="-77.739165694166971"/>
    <x v="5"/>
    <n v="7000099"/>
  </r>
  <r>
    <x v="9"/>
    <n v="147"/>
    <s v="Saavedra Flavio"/>
    <s v="CR/07"/>
    <s v="Limon"/>
    <n v="7800017"/>
    <s v="EL COLONO GUACIMO, S.A."/>
    <n v="300000"/>
    <s v="CARTUCHO DE REPUESTO FILTRO ESTANDAR"/>
    <x v="1"/>
    <n v="9.2012999999999998"/>
    <n v="2"/>
    <s v="Tradicional"/>
    <n v="7300003"/>
    <s v="EL COLONO GUACIMO"/>
    <s v="CCSR"/>
    <s v="Centro Costa Rica"/>
    <n v="-12"/>
    <n v="-40850.800000000003"/>
    <n v="-1"/>
    <n v="-80.801471606305768"/>
    <x v="5"/>
    <n v="7800017"/>
  </r>
  <r>
    <x v="9"/>
    <n v="147"/>
    <s v="Saavedra Flavio"/>
    <s v="CR/07"/>
    <s v="Limon"/>
    <n v="7800017"/>
    <s v="EL COLONO GUACIMO, S.A."/>
    <n v="300001"/>
    <s v="CARTUCHO  FILTRO JUMBO"/>
    <x v="1"/>
    <n v="9.2012999999999998"/>
    <n v="2"/>
    <s v="Tradicional"/>
    <n v="7300003"/>
    <s v="EL COLONO GUACIMO"/>
    <s v="CCSR"/>
    <s v="Centro Costa Rica"/>
    <n v="-4"/>
    <n v="-65157.8"/>
    <n v="-2"/>
    <n v="-128.87987815732737"/>
    <x v="5"/>
    <n v="7800017"/>
  </r>
  <r>
    <x v="9"/>
    <n v="147"/>
    <s v="Saavedra Flavio"/>
    <s v="CR/07"/>
    <s v="Limon"/>
    <n v="7800017"/>
    <s v="EL COLONO GUACIMO, S.A."/>
    <n v="300002"/>
    <s v="CARTUCHO DE REPUESTO PURIFICADOR"/>
    <x v="8"/>
    <n v="9.2012999999999998"/>
    <n v="2"/>
    <s v="Tradicional"/>
    <n v="7300003"/>
    <s v="EL COLONO GUACIMO"/>
    <s v="CCSR"/>
    <s v="Centro Costa Rica"/>
    <n v="-18"/>
    <n v="-161532.22"/>
    <n v="0"/>
    <n v="-319.50515260003561"/>
    <x v="5"/>
    <n v="7800017"/>
  </r>
  <r>
    <x v="9"/>
    <n v="147"/>
    <s v="Saavedra Flavio"/>
    <s v="CR/07"/>
    <s v="Limon"/>
    <n v="7800017"/>
    <s v="EL COLONO GUACIMO, S.A."/>
    <n v="300003"/>
    <s v="FILTRO ESTANDAR"/>
    <x v="1"/>
    <n v="9.2012999999999998"/>
    <n v="2"/>
    <s v="Tradicional"/>
    <n v="7300003"/>
    <s v="EL COLONO GUACIMO"/>
    <s v="CCSR"/>
    <s v="Centro Costa Rica"/>
    <n v="-12"/>
    <n v="-122552.42"/>
    <n v="-12"/>
    <n v="-242.40445437822655"/>
    <x v="5"/>
    <n v="7800017"/>
  </r>
  <r>
    <x v="9"/>
    <n v="147"/>
    <s v="Saavedra Flavio"/>
    <s v="CR/07"/>
    <s v="Limon"/>
    <n v="7800017"/>
    <s v="EL COLONO GUACIMO, S.A."/>
    <n v="300006"/>
    <s v="FILTRO JUMBO"/>
    <x v="1"/>
    <n v="9.2012999999999998"/>
    <n v="2"/>
    <s v="Tradicional"/>
    <n v="7300003"/>
    <s v="EL COLONO GUACIMO"/>
    <s v="CCSR"/>
    <s v="Centro Costa Rica"/>
    <n v="-2"/>
    <n v="-59951.38"/>
    <n v="-8"/>
    <n v="-118.58175920248432"/>
    <x v="5"/>
    <n v="7800017"/>
  </r>
  <r>
    <x v="9"/>
    <n v="147"/>
    <s v="Saavedra Flavio"/>
    <s v="CR/07"/>
    <s v="Limon"/>
    <n v="7800017"/>
    <s v="EL COLONO GUACIMO, S.A."/>
    <n v="300008"/>
    <s v="PURIFICADOR SOBRE TARJA"/>
    <x v="8"/>
    <n v="9.2012999999999998"/>
    <n v="2"/>
    <s v="Tradicional"/>
    <n v="7300003"/>
    <s v="EL COLONO GUACIMO"/>
    <s v="CCSR"/>
    <s v="Centro Costa Rica"/>
    <n v="-8"/>
    <n v="-360164.16"/>
    <n v="0"/>
    <n v="-712.39227011096386"/>
    <x v="5"/>
    <n v="7800017"/>
  </r>
  <r>
    <x v="9"/>
    <n v="147"/>
    <s v="Saavedra Flavio"/>
    <s v="CR/07"/>
    <s v="Limon"/>
    <n v="7800017"/>
    <s v="EL COLONO GUACIMO, S.A."/>
    <n v="310035"/>
    <s v="ELECTRONIVEL 5 MTS"/>
    <x v="2"/>
    <n v="9.2012999999999998"/>
    <n v="2"/>
    <s v="Tradicional"/>
    <n v="7300003"/>
    <s v="EL COLONO GUACIMO"/>
    <s v="CCSR"/>
    <s v="Centro Costa Rica"/>
    <n v="-14"/>
    <n v="-109462.5"/>
    <n v="0"/>
    <n v="-216.51304468223984"/>
    <x v="5"/>
    <n v="7800017"/>
  </r>
  <r>
    <x v="9"/>
    <n v="147"/>
    <s v="Saavedra Flavio"/>
    <s v="CR/07"/>
    <s v="Limon"/>
    <n v="7800017"/>
    <s v="EL COLONO GUACIMO, S.A."/>
    <n v="310054"/>
    <s v="MULTICONECTOR C/VALV-TUERCA UNION INTEG"/>
    <x v="2"/>
    <n v="9.2012999999999998"/>
    <n v="2"/>
    <s v="Tradicional"/>
    <n v="7300003"/>
    <s v="EL COLONO GUACIMO"/>
    <s v="CCSR"/>
    <s v="Centro Costa Rica"/>
    <n v="-16"/>
    <n v="-83375.72"/>
    <n v="0"/>
    <n v="-164.91429475641357"/>
    <x v="5"/>
    <n v="7800017"/>
  </r>
  <r>
    <x v="9"/>
    <n v="147"/>
    <s v="Saavedra Flavio"/>
    <s v="CR/07"/>
    <s v="Limon"/>
    <n v="7800017"/>
    <s v="EL COLONO GUACIMO, S.A."/>
    <n v="310059"/>
    <s v="SISTEMA DE LLENADO LAT 3/4 PLG (BLISTER)"/>
    <x v="2"/>
    <n v="9.2012999999999998"/>
    <n v="2"/>
    <s v="Tradicional"/>
    <n v="7300003"/>
    <s v="EL COLONO GUACIMO"/>
    <s v="CCSR"/>
    <s v="Centro Costa Rica"/>
    <n v="-16"/>
    <n v="-114668.92"/>
    <n v="0"/>
    <n v="-226.8111636370829"/>
    <x v="5"/>
    <n v="7800017"/>
  </r>
  <r>
    <x v="9"/>
    <n v="147"/>
    <s v="Saavedra Flavio"/>
    <s v="CR/07"/>
    <s v="Limon"/>
    <n v="7800017"/>
    <s v="EL COLONO GUACIMO, S.A."/>
    <n v="520000"/>
    <s v="BIODIGESTOR AUTOLIMPIABLE 1300 LTS"/>
    <x v="10"/>
    <n v="9.2012999999999998"/>
    <n v="2"/>
    <s v="Tradicional"/>
    <n v="7300003"/>
    <s v="EL COLONO GUACIMO"/>
    <s v="CCSR"/>
    <s v="Centro Costa Rica"/>
    <n v="-2"/>
    <n v="-590122.14"/>
    <n v="-70"/>
    <n v="-1167.241212888423"/>
    <x v="5"/>
    <n v="7800017"/>
  </r>
  <r>
    <x v="9"/>
    <n v="147"/>
    <s v="Saavedra Flavio"/>
    <s v="CR/07"/>
    <s v="Limon"/>
    <n v="7800017"/>
    <s v="EL COLONO GUACIMO, S.A."/>
    <n v="520002"/>
    <s v="BIODIGESTOR AUTOLIMPIABLE 600 LTS"/>
    <x v="10"/>
    <n v="9.2012999999999998"/>
    <n v="2"/>
    <s v="Tradicional"/>
    <n v="7300003"/>
    <s v="EL COLONO GUACIMO"/>
    <s v="CCSR"/>
    <s v="Centro Costa Rica"/>
    <n v="-2"/>
    <n v="-469863.78"/>
    <n v="-46"/>
    <n v="-929.37432996419886"/>
    <x v="5"/>
    <n v="7800017"/>
  </r>
  <r>
    <x v="9"/>
    <n v="147"/>
    <s v="Saavedra Flavio"/>
    <s v="CR/1"/>
    <s v="San José"/>
    <n v="7000092"/>
    <s v="DISTRIBUIDORA  BARSA S.A"/>
    <n v="300008"/>
    <s v="PURIFICADOR SOBRE TARJA"/>
    <x v="8"/>
    <n v="9.2012999999999998"/>
    <n v="2"/>
    <s v="Tradicional"/>
    <n v="7000092"/>
    <s v="DISTRIBUIDORA  BARSA S.A"/>
    <s v="CCSR"/>
    <s v="Centro Costa Rica"/>
    <n v="-1"/>
    <n v="0"/>
    <n v="0"/>
    <n v="0"/>
    <x v="5"/>
    <n v="7000092"/>
  </r>
  <r>
    <x v="9"/>
    <n v="147"/>
    <s v="Saavedra Flavio"/>
    <s v="CR/1"/>
    <s v="San José"/>
    <n v="7000092"/>
    <s v="DISTRIBUIDORA  BARSA S.A"/>
    <n v="500019"/>
    <s v="SISTEMA MEJOR AGUA 1100 LTS TRICAPA"/>
    <x v="5"/>
    <n v="9.2012999999999998"/>
    <n v="2"/>
    <s v="Tradicional"/>
    <n v="7000092"/>
    <s v="DISTRIBUIDORA  BARSA S.A"/>
    <s v="CCSR"/>
    <s v="Centro Costa Rica"/>
    <n v="-1"/>
    <n v="-59824.55"/>
    <n v="-19"/>
    <n v="-118.33089384259351"/>
    <x v="5"/>
    <n v="7000092"/>
  </r>
  <r>
    <x v="9"/>
    <n v="147"/>
    <s v="Saavedra Flavio"/>
    <s v="CR/1"/>
    <s v="San José"/>
    <n v="7000092"/>
    <s v="DISTRIBUIDORA  BARSA S.A"/>
    <n v="500023"/>
    <s v="SISTEMA MEJOR AGUA 450 LTS TRICAPA"/>
    <x v="5"/>
    <n v="9.2012999999999998"/>
    <n v="2"/>
    <s v="Tradicional"/>
    <n v="7000092"/>
    <s v="DISTRIBUIDORA  BARSA S.A"/>
    <s v="CCSR"/>
    <s v="Centro Costa Rica"/>
    <n v="-2"/>
    <n v="-80351.97"/>
    <n v="-21"/>
    <n v="-158.93342168245744"/>
    <x v="5"/>
    <n v="7000092"/>
  </r>
  <r>
    <x v="9"/>
    <n v="147"/>
    <s v="Saavedra Flavio"/>
    <s v="CR/1"/>
    <s v="San José"/>
    <n v="7000092"/>
    <s v="DISTRIBUIDORA  BARSA S.A"/>
    <n v="500040"/>
    <s v="TAMBOPLAS 250 LTS"/>
    <x v="5"/>
    <n v="9.2012999999999998"/>
    <n v="2"/>
    <s v="Tradicional"/>
    <n v="7000092"/>
    <s v="DISTRIBUIDORA  BARSA S.A"/>
    <s v="CCSR"/>
    <s v="Centro Costa Rica"/>
    <n v="-1"/>
    <n v="-20920.13"/>
    <n v="-7"/>
    <n v="-41.379294657515281"/>
    <x v="5"/>
    <n v="7000092"/>
  </r>
  <r>
    <x v="9"/>
    <n v="147"/>
    <s v="Saavedra Flavio"/>
    <s v="CR/3"/>
    <s v="Cartago"/>
    <n v="7000007"/>
    <s v="DEPOSITO DE MADERAS EL POCHOTE S.A"/>
    <n v="300003"/>
    <s v="FILTRO ESTANDAR"/>
    <x v="1"/>
    <n v="9.2012999999999998"/>
    <n v="2"/>
    <s v="Tradicional"/>
    <n v="7000007"/>
    <s v="DEPOSITO DE MADERAS EL POCHOTE S.A"/>
    <s v="CCSR"/>
    <s v="Centro Costa Rica"/>
    <n v="-3"/>
    <n v="-32406.639999999999"/>
    <n v="-3"/>
    <n v="-64.099214747710505"/>
    <x v="5"/>
    <n v="7000007"/>
  </r>
  <r>
    <x v="9"/>
    <n v="147"/>
    <s v="Saavedra Flavio"/>
    <s v="CR/3"/>
    <s v="Cartago"/>
    <n v="7000007"/>
    <s v="DEPOSITO DE MADERAS EL POCHOTE S.A"/>
    <n v="300008"/>
    <s v="PURIFICADOR SOBRE TARJA"/>
    <x v="8"/>
    <n v="9.2012999999999998"/>
    <n v="2"/>
    <s v="Tradicional"/>
    <n v="7000007"/>
    <s v="DEPOSITO DE MADERAS EL POCHOTE S.A"/>
    <s v="CCSR"/>
    <s v="Centro Costa Rica"/>
    <n v="-6"/>
    <n v="-0.1"/>
    <n v="0"/>
    <n v="-1.9779654647229862E-4"/>
    <x v="5"/>
    <n v="7000007"/>
  </r>
  <r>
    <x v="9"/>
    <n v="147"/>
    <s v="Saavedra Flavio"/>
    <s v="CR/3"/>
    <s v="Cartago"/>
    <n v="7000007"/>
    <s v="DEPOSITO DE MADERAS EL POCHOTE S.A"/>
    <n v="500019"/>
    <s v="SISTEMA MEJOR AGUA 1100 LTS TRICAPA"/>
    <x v="5"/>
    <n v="9.2012999999999998"/>
    <n v="2"/>
    <s v="Tradicional"/>
    <n v="7000007"/>
    <s v="DEPOSITO DE MADERAS EL POCHOTE S.A"/>
    <s v="CCSR"/>
    <s v="Centro Costa Rica"/>
    <n v="-6"/>
    <n v="-351745.25"/>
    <n v="-114"/>
    <n v="-695.73995688035291"/>
    <x v="5"/>
    <n v="7000007"/>
  </r>
  <r>
    <x v="9"/>
    <n v="147"/>
    <s v="Saavedra Flavio"/>
    <s v="CR/3"/>
    <s v="Cartago"/>
    <n v="7000007"/>
    <s v="DEPOSITO DE MADERAS EL POCHOTE S.A"/>
    <n v="500023"/>
    <s v="SISTEMA MEJOR AGUA 450 LTS TRICAPA"/>
    <x v="5"/>
    <n v="9.2012999999999998"/>
    <n v="2"/>
    <s v="Tradicional"/>
    <n v="7000007"/>
    <s v="DEPOSITO DE MADERAS EL POCHOTE S.A"/>
    <s v="CCSR"/>
    <s v="Centro Costa Rica"/>
    <n v="-4"/>
    <n v="-157479.54999999999"/>
    <n v="-42"/>
    <n v="-311.48911130011669"/>
    <x v="5"/>
    <n v="7000007"/>
  </r>
  <r>
    <x v="9"/>
    <n v="147"/>
    <s v="Saavedra Flavio"/>
    <s v="CR/6"/>
    <s v="Puntarenas"/>
    <n v="7000172"/>
    <s v="EL COLONO LA JUNGLA S.A"/>
    <n v="310063"/>
    <s v="SMA C/FILTRO-MULTIC-VALV ESF INTEG MX-GU"/>
    <x v="4"/>
    <n v="9.2012999999999998"/>
    <n v="2"/>
    <s v="Tradicional"/>
    <n v="7000172"/>
    <s v="EL COLONO LA JUNGLA S.A"/>
    <s v="CCSR"/>
    <s v="Centro Costa Rica"/>
    <n v="-1"/>
    <n v="0"/>
    <n v="0"/>
    <n v="0"/>
    <x v="5"/>
    <n v="7000172"/>
  </r>
  <r>
    <x v="9"/>
    <n v="147"/>
    <s v="Saavedra Flavio"/>
    <s v="CR/6"/>
    <s v="Puntarenas"/>
    <n v="7000172"/>
    <s v="EL COLONO LA JUNGLA S.A"/>
    <n v="550333"/>
    <s v="TANQUE BICAPA 10000 LTS. TERMINADO"/>
    <x v="6"/>
    <n v="9.2012999999999998"/>
    <n v="2"/>
    <s v="Tradicional"/>
    <n v="7000172"/>
    <s v="EL COLONO LA JUNGLA S.A"/>
    <s v="CCSR"/>
    <s v="Centro Costa Rica"/>
    <n v="-2"/>
    <n v="-1181021.3999999999"/>
    <n v="-380"/>
    <n v="-2336.0195422987913"/>
    <x v="5"/>
    <n v="7000172"/>
  </r>
  <r>
    <x v="9"/>
    <n v="147"/>
    <s v="Saavedra Flavio"/>
    <s v="CR/7"/>
    <s v="Limon"/>
    <n v="7000107"/>
    <s v="CORPORACION HERMANOS YU CHU S.A"/>
    <n v="300000"/>
    <s v="CARTUCHO DE REPUESTO FILTRO ESTANDAR"/>
    <x v="1"/>
    <n v="9.2012999999999998"/>
    <n v="2"/>
    <s v="Tradicional"/>
    <n v="7000107"/>
    <s v="CORPORACION HERMANOS YU CHU S.A"/>
    <s v="CCSR"/>
    <s v="Centro Costa Rica"/>
    <n v="-2"/>
    <n v="-7564.96"/>
    <n v="0"/>
    <n v="-14.9632296220108"/>
    <x v="5"/>
    <n v="7000107"/>
  </r>
  <r>
    <x v="9"/>
    <n v="147"/>
    <s v="Saavedra Flavio"/>
    <s v="CR/7"/>
    <s v="Limon"/>
    <n v="7000107"/>
    <s v="CORPORACION HERMANOS YU CHU S.A"/>
    <n v="300003"/>
    <s v="FILTRO ESTANDAR"/>
    <x v="1"/>
    <n v="9.2012999999999998"/>
    <n v="2"/>
    <s v="Tradicional"/>
    <n v="7000107"/>
    <s v="CORPORACION HERMANOS YU CHU S.A"/>
    <s v="CCSR"/>
    <s v="Centro Costa Rica"/>
    <n v="-1"/>
    <n v="-11347.45"/>
    <n v="-1"/>
    <n v="-22.444864212670847"/>
    <x v="5"/>
    <n v="7000107"/>
  </r>
  <r>
    <x v="10"/>
    <n v="221"/>
    <s v="CAAL FREDY BRIONY"/>
    <s v="GT/01"/>
    <s v="Alta Verapaz"/>
    <n v="5000015"/>
    <s v="WALTER GUILLERMO"/>
    <n v="500021"/>
    <s v="SISTEMA MEJOR AGUA 2500 LTS TRICAPA"/>
    <x v="5"/>
    <n v="9.2012999999999998"/>
    <n v="3"/>
    <s v="Constructoras"/>
    <n v="5000015"/>
    <s v="WALTER GUILLERMO"/>
    <s v="CGTM"/>
    <s v="Centro Guatemala Titancasa"/>
    <n v="1"/>
    <n v="1848.11"/>
    <n v="39"/>
    <n v="232.94574376232879"/>
    <x v="1"/>
    <n v="5000015"/>
  </r>
  <r>
    <x v="10"/>
    <n v="221"/>
    <s v="CAAL FREDY BRIONY"/>
    <s v="GT/01"/>
    <s v="Alta Verapaz"/>
    <n v="5000015"/>
    <s v="WALTER GUILLERMO"/>
    <n v="520000"/>
    <s v="BIODIGESTOR AUTOLIMPIABLE 1300 LTS"/>
    <x v="10"/>
    <n v="9.2012999999999998"/>
    <n v="3"/>
    <s v="Constructoras"/>
    <n v="5000015"/>
    <s v="WALTER GUILLERMO"/>
    <s v="CGTM"/>
    <s v="Centro Guatemala Titancasa"/>
    <n v="1"/>
    <n v="4065.05"/>
    <n v="35"/>
    <n v="512.38080832907929"/>
    <x v="1"/>
    <n v="5000015"/>
  </r>
  <r>
    <x v="10"/>
    <n v="221"/>
    <s v="CAAL FREDY BRIONY"/>
    <s v="GT/01"/>
    <s v="Alta Verapaz"/>
    <n v="5000015"/>
    <s v="WALTER GUILLERMO"/>
    <n v="520017"/>
    <s v="Fosa Septica 1100 Lts.  Terminada"/>
    <x v="7"/>
    <n v="9.2012999999999998"/>
    <n v="3"/>
    <s v="Constructoras"/>
    <n v="5000015"/>
    <s v="WALTER GUILLERMO"/>
    <s v="CGTM"/>
    <s v="Centro Guatemala Titancasa"/>
    <n v="2"/>
    <n v="2947.22"/>
    <n v="52"/>
    <n v="371.48349120518293"/>
    <x v="1"/>
    <n v="5000015"/>
  </r>
  <r>
    <x v="10"/>
    <n v="221"/>
    <s v="CAAL FREDY BRIONY"/>
    <s v="GT/01"/>
    <s v="Alta Verapaz"/>
    <n v="5000939"/>
    <s v="FERRETERIA LA CARRETA / MARLON"/>
    <n v="700486"/>
    <s v="TAPA CLICK NEGRA 18 PLG"/>
    <x v="4"/>
    <n v="9.2012999999999998"/>
    <n v="2"/>
    <s v="Tradicional"/>
    <n v="5000939"/>
    <s v="FERRETERIA LA CARRETA / MARLON"/>
    <s v="CGTM"/>
    <s v="Centro Guatemala Titancasa"/>
    <n v="3"/>
    <n v="190.61"/>
    <n v="3"/>
    <n v="24.025511586722381"/>
    <x v="1"/>
    <n v="5000939"/>
  </r>
  <r>
    <x v="10"/>
    <n v="221"/>
    <s v="CAAL FREDY BRIONY"/>
    <s v="GT/01"/>
    <s v="Alta Verapaz"/>
    <n v="5001235"/>
    <s v="HUGO GIOVANE MORENTE CHUN"/>
    <n v="500019"/>
    <s v="SISTEMA MEJOR AGUA 1100 LTS TRICAPA"/>
    <x v="5"/>
    <n v="9.2012999999999998"/>
    <n v="2"/>
    <s v="Tradicional"/>
    <n v="5001235"/>
    <s v="HUGO GIOVANE MORENTE CHUN"/>
    <s v="CGTM"/>
    <s v="Centro Guatemala Titancasa"/>
    <n v="0"/>
    <n v="0"/>
    <n v="0"/>
    <n v="0"/>
    <x v="1"/>
    <n v="5001235"/>
  </r>
  <r>
    <x v="10"/>
    <n v="221"/>
    <s v="CAAL FREDY BRIONY"/>
    <s v="GT/01"/>
    <s v="Alta Verapaz"/>
    <n v="5001235"/>
    <s v="HUGO GIOVANE MORENTE CHUN"/>
    <n v="500021"/>
    <s v="SISTEMA MEJOR AGUA 2500 LTS TRICAPA"/>
    <x v="5"/>
    <n v="9.2012999999999998"/>
    <n v="2"/>
    <s v="Tradicional"/>
    <n v="5001235"/>
    <s v="HUGO GIOVANE MORENTE CHUN"/>
    <s v="CGTM"/>
    <s v="Centro Guatemala Titancasa"/>
    <n v="0"/>
    <n v="0"/>
    <n v="0"/>
    <n v="0"/>
    <x v="1"/>
    <n v="5001235"/>
  </r>
  <r>
    <x v="10"/>
    <n v="221"/>
    <s v="CAAL FREDY BRIONY"/>
    <s v="GT/01"/>
    <s v="Alta Verapaz"/>
    <n v="5001628"/>
    <s v="DORA ALICIA XOY TA"/>
    <n v="300000"/>
    <s v="CARTUCHO DE REPUESTO FILTRO ESTANDAR"/>
    <x v="1"/>
    <n v="9.2012999999999998"/>
    <n v="2"/>
    <s v="Tradicional"/>
    <n v="5001628"/>
    <s v="DORA ALICIA XOY TA"/>
    <s v="CGTM"/>
    <s v="Centro Guatemala Titancasa"/>
    <n v="6"/>
    <n v="235.39"/>
    <n v="1"/>
    <n v="29.669824103659725"/>
    <x v="1"/>
    <s v="NO"/>
  </r>
  <r>
    <x v="10"/>
    <n v="221"/>
    <s v="CAAL FREDY BRIONY"/>
    <s v="GT/01"/>
    <s v="Alta Verapaz"/>
    <n v="5001628"/>
    <s v="DORA ALICIA XOY TA"/>
    <n v="300003"/>
    <s v="FILTRO ESTANDAR"/>
    <x v="1"/>
    <n v="9.2012999999999998"/>
    <n v="2"/>
    <s v="Tradicional"/>
    <n v="5001628"/>
    <s v="DORA ALICIA XOY TA"/>
    <s v="CGTM"/>
    <s v="Centro Guatemala Titancasa"/>
    <n v="1"/>
    <n v="132.37"/>
    <n v="1"/>
    <n v="16.684628134591268"/>
    <x v="1"/>
    <s v="NO"/>
  </r>
  <r>
    <x v="10"/>
    <n v="221"/>
    <s v="CAAL FREDY BRIONY"/>
    <s v="GT/01"/>
    <s v="Alta Verapaz"/>
    <n v="5002140"/>
    <s v="CESAR ANTONIO BUENAFE PELAEZ"/>
    <n v="500019"/>
    <s v="SISTEMA MEJOR AGUA 1100 LTS TRICAPA"/>
    <x v="5"/>
    <n v="9.2012999999999998"/>
    <n v="2"/>
    <s v="Tradicional"/>
    <n v="5002140"/>
    <s v="CESAR ANTONIO BUENAFE PELAEZ"/>
    <s v="CGTM"/>
    <s v="Centro Guatemala Titancasa"/>
    <n v="1"/>
    <n v="973.46"/>
    <n v="19"/>
    <n v="122.70014432197034"/>
    <x v="1"/>
    <s v="NO"/>
  </r>
  <r>
    <x v="10"/>
    <n v="221"/>
    <s v="CAAL FREDY BRIONY"/>
    <s v="GT/01"/>
    <s v="Alta Verapaz"/>
    <n v="5002278"/>
    <s v="MUNICIPALIDAD DE SAN JUAN CHAMELCO"/>
    <n v="500021"/>
    <s v="SISTEMA MEJOR AGUA 2500 LTS TRICAPA"/>
    <x v="5"/>
    <n v="9.2012999999999998"/>
    <n v="4"/>
    <s v="Gobierno"/>
    <n v="5002278"/>
    <s v="MUNICIPALIDAD DE SAN JUAN CHAMELCO"/>
    <s v="CGTM"/>
    <s v="Centro Guatemala Titancasa"/>
    <n v="3"/>
    <n v="0.06"/>
    <n v="116"/>
    <n v="7.5627233366735358E-3"/>
    <x v="1"/>
    <s v="NO"/>
  </r>
  <r>
    <x v="10"/>
    <n v="221"/>
    <s v="CAAL FREDY BRIONY"/>
    <s v="GT/01"/>
    <s v="Alta Verapaz"/>
    <n v="5800216"/>
    <s v="FERRETERIA EL TEJAR COBAN S.A."/>
    <n v="310035"/>
    <s v="ELECTRONIVEL 5 MTS"/>
    <x v="2"/>
    <n v="9.2012999999999998"/>
    <n v="2"/>
    <s v="Tradicional"/>
    <n v="5800216"/>
    <s v="FERRETERIA EL TEJAR COBAN S.A."/>
    <s v="CGTM"/>
    <s v="Centro Guatemala Titancasa"/>
    <n v="4"/>
    <n v="353.79"/>
    <n v="0"/>
    <n v="44.593598154695506"/>
    <x v="1"/>
    <n v="5800216"/>
  </r>
  <r>
    <x v="10"/>
    <n v="221"/>
    <s v="CAAL FREDY BRIONY"/>
    <s v="GT/01"/>
    <s v="Alta Verapaz"/>
    <n v="5800216"/>
    <s v="FERRETERIA EL TEJAR COBAN S.A."/>
    <n v="310088"/>
    <s v="VALVULA DE PIE (PICHANCHA)"/>
    <x v="2"/>
    <n v="9.2012999999999998"/>
    <n v="2"/>
    <s v="Tradicional"/>
    <n v="5800216"/>
    <s v="FERRETERIA EL TEJAR COBAN S.A."/>
    <s v="CGTM"/>
    <s v="Centro Guatemala Titancasa"/>
    <n v="4"/>
    <n v="52.98"/>
    <n v="0"/>
    <n v="6.6778847062827316"/>
    <x v="1"/>
    <n v="5800216"/>
  </r>
  <r>
    <x v="10"/>
    <n v="221"/>
    <s v="CAAL FREDY BRIONY"/>
    <s v="GT/01"/>
    <s v="Alta Verapaz"/>
    <n v="5800216"/>
    <s v="FERRETERIA EL TEJAR COBAN S.A."/>
    <n v="500027"/>
    <s v="SISTEMA MEJOR AGUA 750 LTS TRICAPA"/>
    <x v="5"/>
    <n v="9.2012999999999998"/>
    <n v="2"/>
    <s v="Tradicional"/>
    <n v="5800216"/>
    <s v="FERRETERIA EL TEJAR COBAN S.A."/>
    <s v="CGTM"/>
    <s v="Centro Guatemala Titancasa"/>
    <n v="1"/>
    <n v="689.15"/>
    <n v="15"/>
    <n v="86.864179791142789"/>
    <x v="1"/>
    <n v="5800216"/>
  </r>
  <r>
    <x v="10"/>
    <n v="221"/>
    <s v="CAAL FREDY BRIONY"/>
    <s v="GT/02"/>
    <s v="Baja Verapaz"/>
    <n v="5000047"/>
    <s v="GRUPO FERRAMIREZ, S.A."/>
    <n v="300000"/>
    <s v="CARTUCHO DE REPUESTO FILTRO ESTANDAR"/>
    <x v="1"/>
    <n v="9.2012999999999998"/>
    <n v="2"/>
    <s v="Tradicional"/>
    <n v="5000047"/>
    <s v="GRUPO FERRAMIREZ, S.A."/>
    <s v="CGTM"/>
    <s v="Centro Guatemala Titancasa"/>
    <n v="12"/>
    <n v="437.66"/>
    <n v="1"/>
    <n v="55.165024925475663"/>
    <x v="1"/>
    <n v="5000047"/>
  </r>
  <r>
    <x v="10"/>
    <n v="221"/>
    <s v="CAAL FREDY BRIONY"/>
    <s v="GT/02"/>
    <s v="Baja Verapaz"/>
    <n v="5000047"/>
    <s v="GRUPO FERRAMIREZ, S.A."/>
    <n v="500021"/>
    <s v="SISTEMA MEJOR AGUA 2500 LTS TRICAPA"/>
    <x v="5"/>
    <n v="9.2012999999999998"/>
    <n v="2"/>
    <s v="Tradicional"/>
    <n v="5000047"/>
    <s v="GRUPO FERRAMIREZ, S.A."/>
    <s v="CGTM"/>
    <s v="Centro Guatemala Titancasa"/>
    <n v="3"/>
    <n v="5107.3500000000004"/>
    <n v="116"/>
    <n v="643.75791722599308"/>
    <x v="1"/>
    <n v="5000047"/>
  </r>
  <r>
    <x v="10"/>
    <n v="221"/>
    <s v="CAAL FREDY BRIONY"/>
    <s v="GT/02"/>
    <s v="Baja Verapaz"/>
    <n v="5000047"/>
    <s v="GRUPO FERRAMIREZ, S.A."/>
    <n v="500027"/>
    <s v="SISTEMA MEJOR AGUA 750 LTS TRICAPA"/>
    <x v="5"/>
    <n v="9.2012999999999998"/>
    <n v="2"/>
    <s v="Tradicional"/>
    <n v="5000047"/>
    <s v="GRUPO FERRAMIREZ, S.A."/>
    <s v="CGTM"/>
    <s v="Centro Guatemala Titancasa"/>
    <n v="4"/>
    <n v="2816.72"/>
    <n v="60"/>
    <n v="355.03456794791799"/>
    <x v="1"/>
    <n v="5000047"/>
  </r>
  <r>
    <x v="10"/>
    <n v="221"/>
    <s v="CAAL FREDY BRIONY"/>
    <s v="GT/02"/>
    <s v="Baja Verapaz"/>
    <n v="5000047"/>
    <s v="GRUPO FERRAMIREZ, S.A."/>
    <n v="500122"/>
    <s v="Sistema Mejor Agua 1700 lts BICAPA"/>
    <x v="5"/>
    <n v="9.2012999999999998"/>
    <n v="2"/>
    <s v="Tradicional"/>
    <n v="5000047"/>
    <s v="GRUPO FERRAMIREZ, S.A."/>
    <s v="CGTM"/>
    <s v="Centro Guatemala Titancasa"/>
    <n v="3"/>
    <n v="3876.43"/>
    <n v="83"/>
    <n v="488.60612706635658"/>
    <x v="1"/>
    <n v="5000047"/>
  </r>
  <r>
    <x v="10"/>
    <n v="221"/>
    <s v="CAAL FREDY BRIONY"/>
    <s v="GT/02"/>
    <s v="Baja Verapaz"/>
    <n v="5000053"/>
    <s v="MATERIALES DE CONSTRUCCION SAMALIZ,"/>
    <n v="500019"/>
    <s v="SISTEMA MEJOR AGUA 1100 LTS TRICAPA"/>
    <x v="5"/>
    <n v="9.2012999999999998"/>
    <n v="2"/>
    <s v="Tradicional"/>
    <n v="5000053"/>
    <s v="MATERIALES DE CONSTRUCCION SAMALIZ,"/>
    <s v="CGTM"/>
    <s v="Centro Guatemala Titancasa"/>
    <n v="4"/>
    <n v="3476.16"/>
    <n v="76"/>
    <n v="438.15393923351797"/>
    <x v="1"/>
    <n v="5000053"/>
  </r>
  <r>
    <x v="10"/>
    <n v="221"/>
    <s v="CAAL FREDY BRIONY"/>
    <s v="GT/02"/>
    <s v="Baja Verapaz"/>
    <n v="5000053"/>
    <s v="MATERIALES DE CONSTRUCCION SAMALIZ,"/>
    <n v="500021"/>
    <s v="SISTEMA MEJOR AGUA 2500 LTS TRICAPA"/>
    <x v="5"/>
    <n v="9.2012999999999998"/>
    <n v="2"/>
    <s v="Tradicional"/>
    <n v="5000053"/>
    <s v="MATERIALES DE CONSTRUCCION SAMALIZ,"/>
    <s v="CGTM"/>
    <s v="Centro Guatemala Titancasa"/>
    <n v="7"/>
    <n v="11444.06"/>
    <n v="270"/>
    <n v="1442.4709938048691"/>
    <x v="1"/>
    <n v="5000053"/>
  </r>
  <r>
    <x v="10"/>
    <n v="221"/>
    <s v="CAAL FREDY BRIONY"/>
    <s v="GT/02"/>
    <s v="Baja Verapaz"/>
    <n v="5000053"/>
    <s v="MATERIALES DE CONSTRUCCION SAMALIZ,"/>
    <n v="500027"/>
    <s v="SISTEMA MEJOR AGUA 750 LTS TRICAPA"/>
    <x v="5"/>
    <n v="9.2012999999999998"/>
    <n v="2"/>
    <s v="Tradicional"/>
    <n v="5000053"/>
    <s v="MATERIALES DE CONSTRUCCION SAMALIZ,"/>
    <s v="CGTM"/>
    <s v="Centro Guatemala Titancasa"/>
    <n v="5"/>
    <n v="3381.12"/>
    <n v="75"/>
    <n v="426.17458546822706"/>
    <x v="1"/>
    <n v="5000053"/>
  </r>
  <r>
    <x v="10"/>
    <n v="221"/>
    <s v="CAAL FREDY BRIONY"/>
    <s v="GT/02"/>
    <s v="Baja Verapaz"/>
    <n v="5000053"/>
    <s v="MATERIALES DE CONSTRUCCION SAMALIZ,"/>
    <n v="500122"/>
    <s v="Sistema Mejor Agua 1700 lts BICAPA"/>
    <x v="5"/>
    <n v="9.2012999999999998"/>
    <n v="2"/>
    <s v="Tradicional"/>
    <n v="5000053"/>
    <s v="MATERIALES DE CONSTRUCCION SAMALIZ,"/>
    <s v="CGTM"/>
    <s v="Centro Guatemala Titancasa"/>
    <n v="2"/>
    <n v="2481.69"/>
    <n v="55"/>
    <n v="312.80558128982244"/>
    <x v="1"/>
    <n v="5000053"/>
  </r>
  <r>
    <x v="10"/>
    <n v="221"/>
    <s v="CAAL FREDY BRIONY"/>
    <s v="GT/02"/>
    <s v="Baja Verapaz"/>
    <n v="5000053"/>
    <s v="MATERIALES DE CONSTRUCCION SAMALIZ,"/>
    <n v="510127"/>
    <s v="CISTERNA GPV 2,800 LITROS EQ C/HIDRO 1/2"/>
    <x v="11"/>
    <n v="9.2012999999999998"/>
    <n v="2"/>
    <s v="Tradicional"/>
    <n v="5000053"/>
    <s v="MATERIALES DE CONSTRUCCION SAMALIZ,"/>
    <s v="CGTM"/>
    <s v="Centro Guatemala Titancasa"/>
    <n v="1"/>
    <n v="3596.34"/>
    <n v="50"/>
    <n v="453.3020740768751"/>
    <x v="1"/>
    <n v="5000053"/>
  </r>
  <r>
    <x v="10"/>
    <n v="221"/>
    <s v="CAAL FREDY BRIONY"/>
    <s v="GT/02"/>
    <s v="Baja Verapaz"/>
    <n v="5002205"/>
    <s v="DARIO ELIZARDO, ALVARADO ALVARADO"/>
    <n v="700486"/>
    <s v="TAPA CLICK NEGRA 18 PLG"/>
    <x v="4"/>
    <n v="9.2012999999999998"/>
    <n v="2"/>
    <s v="Tradicional"/>
    <n v="5002205"/>
    <s v="DARIO ELIZARDO, ALVARADO ALVARADO"/>
    <s v="CGTM"/>
    <s v="Centro Guatemala Titancasa"/>
    <n v="3"/>
    <n v="190.61"/>
    <n v="3"/>
    <n v="24.025511586722381"/>
    <x v="1"/>
    <n v="5002205"/>
  </r>
  <r>
    <x v="10"/>
    <n v="221"/>
    <s v="CAAL FREDY BRIONY"/>
    <s v="GT/06"/>
    <s v="El Progreso"/>
    <n v="5000094"/>
    <s v="FERRETERIA SUPER COLONIZADOR, S.A."/>
    <n v="500019"/>
    <s v="SISTEMA MEJOR AGUA 1100 LTS TRICAPA"/>
    <x v="5"/>
    <n v="9.2012999999999998"/>
    <n v="2"/>
    <s v="Tradicional"/>
    <n v="5000094"/>
    <s v="FERRETERIA SUPER COLONIZADOR, S.A."/>
    <s v="CGTM"/>
    <s v="Centro Guatemala Titancasa"/>
    <n v="1"/>
    <n v="973.46"/>
    <n v="19"/>
    <n v="122.70014432197034"/>
    <x v="1"/>
    <n v="5000094"/>
  </r>
  <r>
    <x v="10"/>
    <n v="221"/>
    <s v="CAAL FREDY BRIONY"/>
    <s v="GT/06"/>
    <s v="El Progreso"/>
    <n v="5000592"/>
    <s v="DISTRIBUIDORA FERRETERA  EL COLONIZ"/>
    <n v="500017"/>
    <s v="SISTEMA MEJOR AGUA 1100 LTS H.E. TRICAPA"/>
    <x v="5"/>
    <n v="9.2012999999999998"/>
    <n v="2"/>
    <s v="Tradicional"/>
    <n v="5000592"/>
    <s v="DISTRIBUIDORA FERRETERA  EL COLONIZ"/>
    <s v="CGTM"/>
    <s v="Centro Guatemala Titancasa"/>
    <n v="1"/>
    <n v="1048.31"/>
    <n v="29"/>
    <n v="132.13464168447058"/>
    <x v="1"/>
    <n v="5000592"/>
  </r>
  <r>
    <x v="10"/>
    <n v="221"/>
    <s v="CAAL FREDY BRIONY"/>
    <s v="GT/06"/>
    <s v="El Progreso"/>
    <n v="5000592"/>
    <s v="DISTRIBUIDORA FERRETERA  EL COLONIZ"/>
    <n v="500019"/>
    <s v="SISTEMA MEJOR AGUA 1100 LTS TRICAPA"/>
    <x v="5"/>
    <n v="9.2012999999999998"/>
    <n v="2"/>
    <s v="Tradicional"/>
    <n v="5000592"/>
    <s v="DISTRIBUIDORA FERRETERA  EL COLONIZ"/>
    <s v="CGTM"/>
    <s v="Centro Guatemala Titancasa"/>
    <n v="1"/>
    <n v="973.46"/>
    <n v="19"/>
    <n v="122.70014432197034"/>
    <x v="1"/>
    <n v="5000592"/>
  </r>
  <r>
    <x v="10"/>
    <n v="221"/>
    <s v="CAAL FREDY BRIONY"/>
    <s v="GT/06"/>
    <s v="El Progreso"/>
    <n v="5000592"/>
    <s v="DISTRIBUIDORA FERRETERA  EL COLONIZ"/>
    <n v="500027"/>
    <s v="SISTEMA MEJOR AGUA 750 LTS TRICAPA"/>
    <x v="5"/>
    <n v="9.2012999999999998"/>
    <n v="2"/>
    <s v="Tradicional"/>
    <n v="5000592"/>
    <s v="DISTRIBUIDORA FERRETERA  EL COLONIZ"/>
    <s v="CGTM"/>
    <s v="Centro Guatemala Titancasa"/>
    <n v="1"/>
    <n v="757.47"/>
    <n v="15"/>
    <n v="95.475600763835061"/>
    <x v="1"/>
    <n v="5000592"/>
  </r>
  <r>
    <x v="10"/>
    <n v="221"/>
    <s v="CAAL FREDY BRIONY"/>
    <s v="GT/06"/>
    <s v="El Progreso"/>
    <n v="5000737"/>
    <s v="COMERCIAL FERRO NUEVO"/>
    <n v="300000"/>
    <s v="CARTUCHO DE REPUESTO FILTRO ESTANDAR"/>
    <x v="1"/>
    <n v="9.2012999999999998"/>
    <n v="2"/>
    <s v="Tradicional"/>
    <n v="5000737"/>
    <s v="COMERCIAL FERRO NUEVO"/>
    <s v="CGTM"/>
    <s v="Centro Guatemala Titancasa"/>
    <n v="12"/>
    <n v="470.78"/>
    <n v="1"/>
    <n v="59.339648207319449"/>
    <x v="1"/>
    <n v="5000737"/>
  </r>
  <r>
    <x v="10"/>
    <n v="221"/>
    <s v="CAAL FREDY BRIONY"/>
    <s v="GT/06"/>
    <s v="El Progreso"/>
    <n v="5000737"/>
    <s v="COMERCIAL FERRO NUEVO"/>
    <n v="310054"/>
    <s v="MULTICONECTOR C/VALV-TUERCA UNION INTEG"/>
    <x v="2"/>
    <n v="9.2012999999999998"/>
    <n v="2"/>
    <s v="Tradicional"/>
    <n v="5000737"/>
    <s v="COMERCIAL FERRO NUEVO"/>
    <s v="CGTM"/>
    <s v="Centro Guatemala Titancasa"/>
    <n v="3"/>
    <n v="137.51"/>
    <n v="0"/>
    <n v="17.332501433766296"/>
    <x v="1"/>
    <n v="5000737"/>
  </r>
  <r>
    <x v="10"/>
    <n v="221"/>
    <s v="CAAL FREDY BRIONY"/>
    <s v="GT/06"/>
    <s v="El Progreso"/>
    <n v="5000737"/>
    <s v="COMERCIAL FERRO NUEVO"/>
    <n v="310059"/>
    <s v="SISTEMA DE LLENADO LAT 3/4 PLG (BLISTER)"/>
    <x v="2"/>
    <n v="9.2012999999999998"/>
    <n v="2"/>
    <s v="Tradicional"/>
    <n v="5000737"/>
    <s v="COMERCIAL FERRO NUEVO"/>
    <s v="CGTM"/>
    <s v="Centro Guatemala Titancasa"/>
    <n v="3"/>
    <n v="263.68"/>
    <n v="0"/>
    <n v="33.235648156901298"/>
    <x v="1"/>
    <n v="5000737"/>
  </r>
  <r>
    <x v="10"/>
    <n v="221"/>
    <s v="CAAL FREDY BRIONY"/>
    <s v="GT/06"/>
    <s v="El Progreso"/>
    <n v="5000737"/>
    <s v="COMERCIAL FERRO NUEVO"/>
    <n v="500027"/>
    <s v="SISTEMA MEJOR AGUA 750 LTS TRICAPA"/>
    <x v="5"/>
    <n v="9.2012999999999998"/>
    <n v="2"/>
    <s v="Tradicional"/>
    <n v="5000737"/>
    <s v="COMERCIAL FERRO NUEVO"/>
    <s v="CGTM"/>
    <s v="Centro Guatemala Titancasa"/>
    <n v="1"/>
    <n v="757.47"/>
    <n v="15"/>
    <n v="95.475600763835061"/>
    <x v="1"/>
    <n v="5000737"/>
  </r>
  <r>
    <x v="10"/>
    <n v="221"/>
    <s v="CAAL FREDY BRIONY"/>
    <s v="GT/06"/>
    <s v="El Progreso"/>
    <n v="5001883"/>
    <s v="CESAR ANIBAL ARRIAZA CORDOVA"/>
    <n v="500023"/>
    <s v="SISTEMA MEJOR AGUA 450 LTS TRICAPA"/>
    <x v="5"/>
    <n v="9.2012999999999998"/>
    <n v="2"/>
    <s v="Tradicional"/>
    <n v="5001883"/>
    <s v="CESAR ANIBAL ARRIAZA CORDOVA"/>
    <s v="CGTM"/>
    <s v="Centro Guatemala Titancasa"/>
    <n v="1"/>
    <n v="607.33000000000004"/>
    <n v="11"/>
    <n v="76.55114606769898"/>
    <x v="1"/>
    <n v="5001883"/>
  </r>
  <r>
    <x v="10"/>
    <n v="221"/>
    <s v="CAAL FREDY BRIONY"/>
    <s v="GT/1"/>
    <s v="Alta Verapaz"/>
    <n v="5000030"/>
    <s v="OTTO SARG"/>
    <n v="700110"/>
    <s v="CODO DE SALIDA"/>
    <x v="12"/>
    <n v="9.2012999999999998"/>
    <n v="2"/>
    <s v="Tradicional"/>
    <n v="5000030"/>
    <s v="OTTO SARG"/>
    <s v="CGTM"/>
    <s v="Centro Guatemala Titancasa"/>
    <n v="0"/>
    <n v="0"/>
    <n v="0"/>
    <n v="0"/>
    <x v="1"/>
    <n v="5000030"/>
  </r>
  <r>
    <x v="10"/>
    <n v="221"/>
    <s v="CAAL FREDY BRIONY"/>
    <s v="GT/1"/>
    <s v="Alta Verapaz"/>
    <n v="5000030"/>
    <s v="OTTO SARG"/>
    <n v="700486"/>
    <s v="TAPA CLICK NEGRA 18 PLG"/>
    <x v="4"/>
    <n v="9.2012999999999998"/>
    <n v="2"/>
    <s v="Tradicional"/>
    <n v="5000030"/>
    <s v="OTTO SARG"/>
    <s v="CGTM"/>
    <s v="Centro Guatemala Titancasa"/>
    <n v="1"/>
    <n v="66.88"/>
    <n v="1"/>
    <n v="8.4299156126121009"/>
    <x v="1"/>
    <n v="5000030"/>
  </r>
  <r>
    <x v="10"/>
    <n v="221"/>
    <s v="CAAL FREDY BRIONY"/>
    <s v="GT/1"/>
    <s v="Alta Verapaz"/>
    <n v="5000032"/>
    <s v="FERRETERÍA LA MARQUENSITA, S.A."/>
    <n v="300001"/>
    <s v="CARTUCHO  FILTRO JUMBO"/>
    <x v="1"/>
    <n v="9.2012999999999998"/>
    <n v="2"/>
    <s v="Tradicional"/>
    <n v="5000032"/>
    <s v="FERRETERÍA LA MARQUENSITA, S.A."/>
    <s v="CGTM"/>
    <s v="Centro Guatemala Titancasa"/>
    <n v="-6"/>
    <n v="-983.22"/>
    <n v="-3"/>
    <n v="-123.93034731806924"/>
    <x v="1"/>
    <n v="5000032"/>
  </r>
  <r>
    <x v="10"/>
    <n v="221"/>
    <s v="CAAL FREDY BRIONY"/>
    <s v="GT/1"/>
    <s v="Alta Verapaz"/>
    <n v="5000518"/>
    <s v="OSCAR MONTEPEQUE / INVERSIONES COCA"/>
    <n v="510142"/>
    <s v="CISTERNA GPV 10,000 LITROS EQ C/HIDRO 1/"/>
    <x v="11"/>
    <n v="9.2012999999999998"/>
    <n v="2"/>
    <s v="Tradicional"/>
    <n v="5000518"/>
    <s v="OSCAR MONTEPEQUE / INVERSIONES COCA"/>
    <s v="CGTM"/>
    <s v="Centro Guatemala Titancasa"/>
    <n v="2"/>
    <n v="24634.98"/>
    <n v="420"/>
    <n v="3105.1256357414304"/>
    <x v="1"/>
    <s v="NO"/>
  </r>
  <r>
    <x v="10"/>
    <n v="221"/>
    <s v="CAAL FREDY BRIONY"/>
    <s v="GT/1"/>
    <s v="Alta Verapaz"/>
    <n v="5001013"/>
    <s v="FERRETERIA RIVERA"/>
    <n v="500019"/>
    <s v="SISTEMA MEJOR AGUA 1100 LTS TRICAPA"/>
    <x v="5"/>
    <n v="9.2012999999999998"/>
    <n v="2"/>
    <s v="Tradicional"/>
    <n v="5001013"/>
    <s v="FERRETERIA RIVERA"/>
    <s v="CGTM"/>
    <s v="Centro Guatemala Titancasa"/>
    <n v="1"/>
    <n v="973.46"/>
    <n v="19"/>
    <n v="122.70014432197034"/>
    <x v="1"/>
    <n v="5001013"/>
  </r>
  <r>
    <x v="10"/>
    <n v="221"/>
    <s v="CAAL FREDY BRIONY"/>
    <s v="GT/1"/>
    <s v="Alta Verapaz"/>
    <n v="5001035"/>
    <s v="JUAN ALBERTO PEREZ SAC"/>
    <n v="500019"/>
    <s v="SISTEMA MEJOR AGUA 1100 LTS TRICAPA"/>
    <x v="5"/>
    <n v="9.2012999999999998"/>
    <n v="2"/>
    <s v="Tradicional"/>
    <n v="5001035"/>
    <s v="JUAN ALBERTO PEREZ SAC"/>
    <s v="CGTM"/>
    <s v="Centro Guatemala Titancasa"/>
    <n v="1"/>
    <n v="973.46"/>
    <n v="19"/>
    <n v="122.70014432197034"/>
    <x v="1"/>
    <n v="5001035"/>
  </r>
  <r>
    <x v="10"/>
    <n v="221"/>
    <s v="CAAL FREDY BRIONY"/>
    <s v="GT/1"/>
    <s v="Alta Verapaz"/>
    <n v="5001035"/>
    <s v="JUAN ALBERTO PEREZ SAC"/>
    <n v="500027"/>
    <s v="SISTEMA MEJOR AGUA 750 LTS TRICAPA"/>
    <x v="5"/>
    <n v="9.2012999999999998"/>
    <n v="2"/>
    <s v="Tradicional"/>
    <n v="5001035"/>
    <s v="JUAN ALBERTO PEREZ SAC"/>
    <s v="CGTM"/>
    <s v="Centro Guatemala Titancasa"/>
    <n v="1"/>
    <n v="757.47"/>
    <n v="15"/>
    <n v="95.475600763835061"/>
    <x v="1"/>
    <n v="5001035"/>
  </r>
  <r>
    <x v="10"/>
    <n v="221"/>
    <s v="CAAL FREDY BRIONY"/>
    <s v="GT/1"/>
    <s v="Alta Verapaz"/>
    <n v="5001042"/>
    <s v="FERRETERIA LA ECONOMICA"/>
    <n v="500027"/>
    <s v="SISTEMA MEJOR AGUA 750 LTS TRICAPA"/>
    <x v="5"/>
    <n v="9.2012999999999998"/>
    <n v="2"/>
    <s v="Tradicional"/>
    <n v="5001042"/>
    <s v="FERRETERIA LA ECONOMICA"/>
    <s v="CGTM"/>
    <s v="Centro Guatemala Titancasa"/>
    <n v="1"/>
    <n v="757.47"/>
    <n v="15"/>
    <n v="95.475600763835061"/>
    <x v="1"/>
    <n v="5001042"/>
  </r>
  <r>
    <x v="10"/>
    <n v="221"/>
    <s v="CAAL FREDY BRIONY"/>
    <s v="GT/2"/>
    <s v="Baja Verapaz"/>
    <n v="5000051"/>
    <s v="DISTRIBUIDORA GARZONA"/>
    <n v="310059"/>
    <s v="SISTEMA DE LLENADO LAT 3/4 PLG (BLISTER)"/>
    <x v="2"/>
    <n v="9.2012999999999998"/>
    <n v="2"/>
    <s v="Tradicional"/>
    <n v="5000051"/>
    <s v="DISTRIBUIDORA GARZONA"/>
    <s v="CGTM"/>
    <s v="Centro Guatemala Titancasa"/>
    <n v="3"/>
    <n v="263.68"/>
    <n v="0"/>
    <n v="33.235648156901298"/>
    <x v="1"/>
    <n v="5000051"/>
  </r>
  <r>
    <x v="10"/>
    <n v="221"/>
    <s v="CAAL FREDY BRIONY"/>
    <s v="GT/2"/>
    <s v="Baja Verapaz"/>
    <n v="5000051"/>
    <s v="DISTRIBUIDORA GARZONA"/>
    <n v="500122"/>
    <s v="Sistema Mejor Agua 1700 lts BICAPA"/>
    <x v="5"/>
    <n v="9.2012999999999998"/>
    <n v="2"/>
    <s v="Tradicional"/>
    <n v="5000051"/>
    <s v="DISTRIBUIDORA GARZONA"/>
    <s v="CGTM"/>
    <s v="Centro Guatemala Titancasa"/>
    <n v="1"/>
    <n v="1389.94"/>
    <n v="28"/>
    <n v="175.19552790960026"/>
    <x v="1"/>
    <n v="5000051"/>
  </r>
  <r>
    <x v="10"/>
    <n v="221"/>
    <s v="CAAL FREDY BRIONY"/>
    <s v="GT/2"/>
    <s v="Baja Verapaz"/>
    <n v="5000941"/>
    <s v="FERRETERIA Y SERVICIOS EL AGUILA"/>
    <n v="500122"/>
    <s v="Sistema Mejor Agua 1700 lts BICAPA"/>
    <x v="5"/>
    <n v="9.2012999999999998"/>
    <n v="2"/>
    <s v="Tradicional"/>
    <n v="5000941"/>
    <s v="FERRETERIA Y SERVICIOS EL AGUILA"/>
    <s v="CGTM"/>
    <s v="Centro Guatemala Titancasa"/>
    <n v="-2"/>
    <n v="-2926.18"/>
    <n v="-55"/>
    <n v="-368.83149622178945"/>
    <x v="1"/>
    <n v="5000941"/>
  </r>
  <r>
    <x v="10"/>
    <n v="221"/>
    <s v="CAAL FREDY BRIONY"/>
    <s v="GT/22"/>
    <s v="Zacapa"/>
    <n v="5000481"/>
    <s v="COMERCIALIZADORA LA BODEGA"/>
    <n v="310063"/>
    <s v="SMA C/FILTRO-MULTIC-VALV ESF INTEG MX-GU"/>
    <x v="4"/>
    <n v="9.2012999999999998"/>
    <n v="2"/>
    <s v="Tradicional"/>
    <n v="5000481"/>
    <s v="COMERCIALIZADORA LA BODEGA"/>
    <s v="CGTM"/>
    <s v="Centro Guatemala Titancasa"/>
    <n v="2"/>
    <n v="338.88"/>
    <n v="0"/>
    <n v="42.714261405532135"/>
    <x v="1"/>
    <n v="5000481"/>
  </r>
  <r>
    <x v="10"/>
    <n v="221"/>
    <s v="CAAL FREDY BRIONY"/>
    <s v="GT/22"/>
    <s v="Zacapa"/>
    <n v="5000481"/>
    <s v="COMERCIALIZADORA LA BODEGA"/>
    <n v="500017"/>
    <s v="SISTEMA MEJOR AGUA 1100 LTS H.E. TRICAPA"/>
    <x v="5"/>
    <n v="9.2012999999999998"/>
    <n v="2"/>
    <s v="Tradicional"/>
    <n v="5000481"/>
    <s v="COMERCIALIZADORA LA BODEGA"/>
    <s v="CGTM"/>
    <s v="Centro Guatemala Titancasa"/>
    <n v="1"/>
    <n v="1048.31"/>
    <n v="29"/>
    <n v="132.13464168447058"/>
    <x v="1"/>
    <n v="5000481"/>
  </r>
  <r>
    <x v="10"/>
    <n v="221"/>
    <s v="CAAL FREDY BRIONY"/>
    <s v="GT/22"/>
    <s v="Zacapa"/>
    <n v="5000496"/>
    <s v="FERRETERÍA MANA/VIVAVEGO GUATEMALA,"/>
    <n v="300000"/>
    <s v="CARTUCHO DE REPUESTO FILTRO ESTANDAR"/>
    <x v="1"/>
    <n v="9.2012999999999998"/>
    <n v="2"/>
    <s v="Tradicional"/>
    <n v="5000496"/>
    <s v="FERRETERÍA MANA/VIVAVEGO GUATEMALA,"/>
    <s v="CGTM"/>
    <s v="Centro Guatemala Titancasa"/>
    <n v="12"/>
    <n v="495.56"/>
    <n v="1"/>
    <n v="62.463052945365625"/>
    <x v="1"/>
    <n v="5000496"/>
  </r>
  <r>
    <x v="10"/>
    <n v="221"/>
    <s v="CAAL FREDY BRIONY"/>
    <s v="GT/22"/>
    <s v="Zacapa"/>
    <n v="5000496"/>
    <s v="FERRETERÍA MANA/VIVAVEGO GUATEMALA,"/>
    <n v="300002"/>
    <s v="CARTUCHO DE REPUESTO PURIFICADOR"/>
    <x v="8"/>
    <n v="9.2012999999999998"/>
    <n v="2"/>
    <s v="Tradicional"/>
    <n v="5000496"/>
    <s v="FERRETERÍA MANA/VIVAVEGO GUATEMALA,"/>
    <s v="CGTM"/>
    <s v="Centro Guatemala Titancasa"/>
    <n v="6"/>
    <n v="698.93"/>
    <n v="0"/>
    <n v="88.096903695020572"/>
    <x v="1"/>
    <n v="5000496"/>
  </r>
  <r>
    <x v="10"/>
    <n v="221"/>
    <s v="CAAL FREDY BRIONY"/>
    <s v="GT/22"/>
    <s v="Zacapa"/>
    <n v="5000496"/>
    <s v="FERRETERÍA MANA/VIVAVEGO GUATEMALA,"/>
    <n v="300008"/>
    <s v="PURIFICADOR SOBRE TARJA"/>
    <x v="8"/>
    <n v="9.2012999999999998"/>
    <n v="2"/>
    <s v="Tradicional"/>
    <n v="5000496"/>
    <s v="FERRETERÍA MANA/VIVAVEGO GUATEMALA,"/>
    <s v="CGTM"/>
    <s v="Centro Guatemala Titancasa"/>
    <n v="6"/>
    <n v="2688.29"/>
    <n v="0"/>
    <n v="338.84655864576831"/>
    <x v="1"/>
    <n v="5000496"/>
  </r>
  <r>
    <x v="10"/>
    <n v="221"/>
    <s v="CAAL FREDY BRIONY"/>
    <s v="GT/22"/>
    <s v="Zacapa"/>
    <n v="5000497"/>
    <s v="FERRETERIA VARGAS, S.A."/>
    <n v="310059"/>
    <s v="SISTEMA DE LLENADO LAT 3/4 PLG (BLISTER)"/>
    <x v="2"/>
    <n v="9.2012999999999998"/>
    <n v="2"/>
    <s v="Tradicional"/>
    <n v="5000497"/>
    <s v="FERRETERIA VARGAS, S.A."/>
    <s v="CGTM"/>
    <s v="Centro Guatemala Titancasa"/>
    <n v="6"/>
    <n v="555.12"/>
    <n v="0"/>
    <n v="69.970316310903556"/>
    <x v="1"/>
    <n v="5000497"/>
  </r>
  <r>
    <x v="10"/>
    <n v="221"/>
    <s v="CAAL FREDY BRIONY"/>
    <s v="GT/22"/>
    <s v="Zacapa"/>
    <n v="5000502"/>
    <s v="CEUSA, SOCIEDAD ANONIMA"/>
    <n v="500019"/>
    <s v="SISTEMA MEJOR AGUA 1100 LTS TRICAPA"/>
    <x v="5"/>
    <n v="9.2012999999999998"/>
    <n v="2"/>
    <s v="Tradicional"/>
    <n v="5000502"/>
    <s v="CEUSA, SOCIEDAD ANONIMA"/>
    <s v="CGTM"/>
    <s v="Centro Guatemala Titancasa"/>
    <n v="0"/>
    <n v="0"/>
    <n v="0"/>
    <n v="0"/>
    <x v="1"/>
    <n v="5000502"/>
  </r>
  <r>
    <x v="10"/>
    <n v="221"/>
    <s v="CAAL FREDY BRIONY"/>
    <s v="GT/22"/>
    <s v="Zacapa"/>
    <n v="5000503"/>
    <s v="SERPICO"/>
    <n v="300000"/>
    <s v="CARTUCHO DE REPUESTO FILTRO ESTANDAR"/>
    <x v="1"/>
    <n v="9.2012999999999998"/>
    <n v="2"/>
    <s v="Tradicional"/>
    <n v="5000503"/>
    <s v="SERPICO"/>
    <s v="CGTM"/>
    <s v="Centro Guatemala Titancasa"/>
    <n v="6"/>
    <n v="247.78"/>
    <n v="1"/>
    <n v="31.231526472682813"/>
    <x v="1"/>
    <n v="5000503"/>
  </r>
  <r>
    <x v="10"/>
    <n v="221"/>
    <s v="CAAL FREDY BRIONY"/>
    <s v="GT/22"/>
    <s v="Zacapa"/>
    <n v="5000503"/>
    <s v="SERPICO"/>
    <n v="310063"/>
    <s v="SMA C/FILTRO-MULTIC-VALV ESF INTEG MX-GU"/>
    <x v="4"/>
    <n v="9.2012999999999998"/>
    <n v="2"/>
    <s v="Tradicional"/>
    <n v="5000503"/>
    <s v="SERPICO"/>
    <s v="CGTM"/>
    <s v="Centro Guatemala Titancasa"/>
    <n v="3"/>
    <n v="535.08000000000004"/>
    <n v="0"/>
    <n v="67.444366716454596"/>
    <x v="1"/>
    <n v="5000503"/>
  </r>
  <r>
    <x v="10"/>
    <n v="221"/>
    <s v="CAAL FREDY BRIONY"/>
    <s v="GT/22"/>
    <s v="Zacapa"/>
    <n v="5000503"/>
    <s v="SERPICO"/>
    <n v="520002"/>
    <s v="BIODIGESTOR AUTOLIMPIABLE 600 LTS"/>
    <x v="10"/>
    <n v="9.2012999999999998"/>
    <n v="2"/>
    <s v="Tradicional"/>
    <n v="5000503"/>
    <s v="SERPICO"/>
    <s v="CGTM"/>
    <s v="Centro Guatemala Titancasa"/>
    <n v="1"/>
    <n v="3386.19"/>
    <n v="23"/>
    <n v="426.81363559017603"/>
    <x v="1"/>
    <n v="5000503"/>
  </r>
  <r>
    <x v="10"/>
    <n v="221"/>
    <s v="CAAL FREDY BRIONY"/>
    <s v="GT/22"/>
    <s v="Zacapa"/>
    <n v="5001033"/>
    <s v="COMERCIAL ARSA"/>
    <n v="300002"/>
    <s v="CARTUCHO DE REPUESTO PURIFICADOR"/>
    <x v="8"/>
    <n v="9.2012999999999998"/>
    <n v="2"/>
    <s v="Tradicional"/>
    <n v="5001033"/>
    <s v="COMERCIAL ARSA"/>
    <s v="CGTM"/>
    <s v="Centro Guatemala Titancasa"/>
    <n v="0"/>
    <n v="0"/>
    <n v="0"/>
    <n v="0"/>
    <x v="1"/>
    <n v="5001033"/>
  </r>
  <r>
    <x v="10"/>
    <n v="221"/>
    <s v="CAAL FREDY BRIONY"/>
    <s v="GT/22"/>
    <s v="Zacapa"/>
    <n v="5001446"/>
    <s v="FERRETERIA DEL ORIENTE"/>
    <n v="500023"/>
    <s v="SISTEMA MEJOR AGUA 450 LTS TRICAPA"/>
    <x v="5"/>
    <n v="9.2012999999999998"/>
    <n v="2"/>
    <s v="Tradicional"/>
    <n v="5001446"/>
    <s v="FERRETERIA DEL ORIENTE"/>
    <s v="CGTM"/>
    <s v="Centro Guatemala Titancasa"/>
    <n v="-1"/>
    <n v="-607.33000000000004"/>
    <n v="-11"/>
    <n v="-76.55114606769898"/>
    <x v="1"/>
    <n v="5001446"/>
  </r>
  <r>
    <x v="10"/>
    <n v="221"/>
    <s v="CAAL FREDY BRIONY"/>
    <s v="GT/22"/>
    <s v="Zacapa"/>
    <n v="5001446"/>
    <s v="FERRETERIA DEL ORIENTE"/>
    <n v="500027"/>
    <s v="SISTEMA MEJOR AGUA 750 LTS TRICAPA"/>
    <x v="5"/>
    <n v="9.2012999999999998"/>
    <n v="2"/>
    <s v="Tradicional"/>
    <n v="5001446"/>
    <s v="FERRETERIA DEL ORIENTE"/>
    <s v="CGTM"/>
    <s v="Centro Guatemala Titancasa"/>
    <n v="1"/>
    <n v="757.47"/>
    <n v="15"/>
    <n v="95.475600763835061"/>
    <x v="1"/>
    <n v="5001446"/>
  </r>
  <r>
    <x v="10"/>
    <n v="221"/>
    <s v="CAAL FREDY BRIONY"/>
    <s v="GT/22"/>
    <s v="Zacapa"/>
    <n v="5002109"/>
    <s v="FERRETERIA RICKY"/>
    <n v="300003"/>
    <s v="FILTRO ESTANDAR"/>
    <x v="1"/>
    <n v="9.2012999999999998"/>
    <n v="2"/>
    <s v="Tradicional"/>
    <n v="5002109"/>
    <s v="FERRETERIA RICKY"/>
    <s v="CGTM"/>
    <s v="Centro Guatemala Titancasa"/>
    <n v="0"/>
    <n v="0"/>
    <n v="0"/>
    <n v="0"/>
    <x v="1"/>
    <s v="NO"/>
  </r>
  <r>
    <x v="10"/>
    <n v="221"/>
    <s v="CAAL FREDY BRIONY"/>
    <s v="GT/22"/>
    <s v="Zacapa"/>
    <n v="5002109"/>
    <s v="FERRETERIA RICKY"/>
    <n v="500019"/>
    <s v="SISTEMA MEJOR AGUA 1100 LTS TRICAPA"/>
    <x v="5"/>
    <n v="9.2012999999999998"/>
    <n v="2"/>
    <s v="Tradicional"/>
    <n v="5002109"/>
    <s v="FERRETERIA RICKY"/>
    <s v="CGTM"/>
    <s v="Centro Guatemala Titancasa"/>
    <n v="2"/>
    <n v="1946.91"/>
    <n v="38"/>
    <n v="245.39902819005124"/>
    <x v="1"/>
    <s v="NO"/>
  </r>
  <r>
    <x v="10"/>
    <n v="221"/>
    <s v="CAAL FREDY BRIONY"/>
    <s v="GT/22"/>
    <s v="Zacapa"/>
    <n v="5002109"/>
    <s v="FERRETERIA RICKY"/>
    <n v="500027"/>
    <s v="SISTEMA MEJOR AGUA 750 LTS TRICAPA"/>
    <x v="5"/>
    <n v="9.2012999999999998"/>
    <n v="2"/>
    <s v="Tradicional"/>
    <n v="5002109"/>
    <s v="FERRETERIA RICKY"/>
    <s v="CGTM"/>
    <s v="Centro Guatemala Titancasa"/>
    <n v="2"/>
    <n v="1514.95"/>
    <n v="30"/>
    <n v="190.95246198155957"/>
    <x v="1"/>
    <s v="NO"/>
  </r>
  <r>
    <x v="10"/>
    <n v="221"/>
    <s v="CAAL FREDY BRIONY"/>
    <s v="GT/22"/>
    <s v="Zacapa"/>
    <n v="5002202"/>
    <s v="FELIX DE JESUS, CORADO VARGAS"/>
    <n v="500023"/>
    <s v="SISTEMA MEJOR AGUA 450 LTS TRICAPA"/>
    <x v="5"/>
    <n v="9.2012999999999998"/>
    <n v="2"/>
    <s v="Tradicional"/>
    <n v="5002202"/>
    <s v="FELIX DE JESUS, CORADO VARGAS"/>
    <s v="CGTM"/>
    <s v="Centro Guatemala Titancasa"/>
    <n v="1"/>
    <n v="607.33000000000004"/>
    <n v="11"/>
    <n v="76.55114606769898"/>
    <x v="1"/>
    <n v="5002202"/>
  </r>
  <r>
    <x v="10"/>
    <n v="221"/>
    <s v="CAAL FREDY BRIONY"/>
    <s v="GT/22"/>
    <s v="Zacapa"/>
    <n v="5002202"/>
    <s v="FELIX DE JESUS, CORADO VARGAS"/>
    <n v="500027"/>
    <s v="SISTEMA MEJOR AGUA 750 LTS TRICAPA"/>
    <x v="5"/>
    <n v="9.2012999999999998"/>
    <n v="2"/>
    <s v="Tradicional"/>
    <n v="5002202"/>
    <s v="FELIX DE JESUS, CORADO VARGAS"/>
    <s v="CGTM"/>
    <s v="Centro Guatemala Titancasa"/>
    <n v="1"/>
    <n v="757.47"/>
    <n v="15"/>
    <n v="95.475600763835061"/>
    <x v="1"/>
    <n v="5002202"/>
  </r>
  <r>
    <x v="10"/>
    <n v="221"/>
    <s v="CAAL FREDY BRIONY"/>
    <s v="GT/22"/>
    <s v="Zacapa"/>
    <n v="5002327"/>
    <s v="FERRETERIA CENTRAL"/>
    <n v="500019"/>
    <s v="SISTEMA MEJOR AGUA 1100 LTS TRICAPA"/>
    <x v="5"/>
    <n v="9.2012999999999998"/>
    <n v="2"/>
    <s v="Tradicional"/>
    <n v="5002327"/>
    <s v="FERRETERIA CENTRAL"/>
    <s v="CGTM"/>
    <s v="Centro Guatemala Titancasa"/>
    <n v="1"/>
    <n v="973.46"/>
    <n v="19"/>
    <n v="122.70014432197034"/>
    <x v="1"/>
    <s v="NO"/>
  </r>
  <r>
    <x v="10"/>
    <n v="221"/>
    <s v="CAAL FREDY BRIONY"/>
    <s v="GT/22"/>
    <s v="Zacapa"/>
    <n v="5002327"/>
    <s v="FERRETERIA CENTRAL"/>
    <n v="500027"/>
    <s v="SISTEMA MEJOR AGUA 750 LTS TRICAPA"/>
    <x v="5"/>
    <n v="9.2012999999999998"/>
    <n v="2"/>
    <s v="Tradicional"/>
    <n v="5002327"/>
    <s v="FERRETERIA CENTRAL"/>
    <s v="CGTM"/>
    <s v="Centro Guatemala Titancasa"/>
    <n v="1"/>
    <n v="757.47"/>
    <n v="15"/>
    <n v="95.475600763835061"/>
    <x v="1"/>
    <s v="NO"/>
  </r>
  <r>
    <x v="10"/>
    <n v="221"/>
    <s v="CAAL FREDY BRIONY"/>
    <s v="GT/23"/>
    <s v="Guatemala"/>
    <n v="5800011"/>
    <s v="DIVISION DMC GUATEMALA S.A."/>
    <n v="500019"/>
    <s v="SISTEMA MEJOR AGUA 1100 LTS TRICAPA"/>
    <x v="5"/>
    <n v="9.2012999999999998"/>
    <n v="2"/>
    <s v="Tradicional"/>
    <n v="5300050"/>
    <s v="ACEROS INTEGRADOS, S.A."/>
    <s v="CGTM"/>
    <s v="Centro Guatemala Titancasa"/>
    <n v="2"/>
    <n v="1706.29"/>
    <n v="38"/>
    <n v="215.06998670221145"/>
    <x v="1"/>
    <n v="5800011"/>
  </r>
  <r>
    <x v="10"/>
    <n v="221"/>
    <s v="CAAL FREDY BRIONY"/>
    <s v="GT/23"/>
    <s v="Guatemala"/>
    <n v="5800011"/>
    <s v="DIVISION DMC GUATEMALA S.A."/>
    <n v="500021"/>
    <s v="SISTEMA MEJOR AGUA 2500 LTS TRICAPA"/>
    <x v="5"/>
    <n v="9.2012999999999998"/>
    <n v="2"/>
    <s v="Tradicional"/>
    <n v="5300050"/>
    <s v="ACEROS INTEGRADOS, S.A."/>
    <s v="CGTM"/>
    <s v="Centro Guatemala Titancasa"/>
    <n v="5"/>
    <n v="8024.84"/>
    <n v="193"/>
    <n v="1011.4940790178543"/>
    <x v="1"/>
    <n v="5800011"/>
  </r>
  <r>
    <x v="10"/>
    <n v="221"/>
    <s v="CAAL FREDY BRIONY"/>
    <s v="GT/23"/>
    <s v="Guatemala"/>
    <n v="5800011"/>
    <s v="DIVISION DMC GUATEMALA S.A."/>
    <n v="500122"/>
    <s v="Sistema Mejor Agua 1700 lts BICAPA"/>
    <x v="5"/>
    <n v="9.2012999999999998"/>
    <n v="2"/>
    <s v="Tradicional"/>
    <n v="5300050"/>
    <s v="ACEROS INTEGRADOS, S.A."/>
    <s v="CGTM"/>
    <s v="Centro Guatemala Titancasa"/>
    <n v="1"/>
    <n v="1218.1500000000001"/>
    <n v="28"/>
    <n v="153.54219054281447"/>
    <x v="1"/>
    <n v="5800011"/>
  </r>
  <r>
    <x v="10"/>
    <n v="221"/>
    <s v="CAAL FREDY BRIONY"/>
    <s v="GT/23"/>
    <s v="Guatemala"/>
    <n v="5800186"/>
    <s v="COMERCIAL MAYORISTA, S.A."/>
    <n v="700563"/>
    <s v="TIN. 2500 L TRICAPA TERMINADO"/>
    <x v="5"/>
    <n v="9.2012999999999998"/>
    <n v="2"/>
    <s v="Tradicional"/>
    <n v="5300204"/>
    <s v="COMERCIAL MAYORISTA, S.A."/>
    <s v="CGTM"/>
    <s v="Centro Guatemala Titancasa"/>
    <n v="1"/>
    <n v="905.31"/>
    <n v="39"/>
    <n v="114.11015106539864"/>
    <x v="1"/>
    <n v="5800186"/>
  </r>
  <r>
    <x v="10"/>
    <n v="221"/>
    <s v="CAAL FREDY BRIONY"/>
    <s v="GT/23"/>
    <s v="Guatemala"/>
    <n v="5800225"/>
    <s v="SUPER NEGOCIOS HM, S.A."/>
    <n v="500019"/>
    <s v="SISTEMA MEJOR AGUA 1100 LTS TRICAPA"/>
    <x v="5"/>
    <n v="9.2012999999999998"/>
    <n v="2"/>
    <s v="Tradicional"/>
    <n v="5300309"/>
    <s v="SUPER NEGOCIOS HM, S.A."/>
    <s v="CGTM"/>
    <s v="Centro Guatemala Titancasa"/>
    <n v="2"/>
    <n v="1706.29"/>
    <n v="38"/>
    <n v="215.06998670221145"/>
    <x v="1"/>
    <n v="5800225"/>
  </r>
  <r>
    <x v="10"/>
    <n v="221"/>
    <s v="CAAL FREDY BRIONY"/>
    <s v="GT/23"/>
    <s v="Guatemala"/>
    <n v="5800225"/>
    <s v="SUPER NEGOCIOS HM, S.A."/>
    <n v="500023"/>
    <s v="SISTEMA MEJOR AGUA 450 LTS TRICAPA"/>
    <x v="5"/>
    <n v="9.2012999999999998"/>
    <n v="2"/>
    <s v="Tradicional"/>
    <n v="5300309"/>
    <s v="SUPER NEGOCIOS HM, S.A."/>
    <s v="CGTM"/>
    <s v="Centro Guatemala Titancasa"/>
    <n v="2"/>
    <n v="1064.54"/>
    <n v="21"/>
    <n v="134.18035834704077"/>
    <x v="1"/>
    <n v="5800225"/>
  </r>
  <r>
    <x v="10"/>
    <n v="221"/>
    <s v="CAAL FREDY BRIONY"/>
    <s v="GT/23"/>
    <s v="Guatemala"/>
    <n v="5800225"/>
    <s v="SUPER NEGOCIOS HM, S.A."/>
    <n v="500027"/>
    <s v="SISTEMA MEJOR AGUA 750 LTS TRICAPA"/>
    <x v="5"/>
    <n v="9.2012999999999998"/>
    <n v="2"/>
    <s v="Tradicional"/>
    <n v="5300309"/>
    <s v="SUPER NEGOCIOS HM, S.A."/>
    <s v="CGTM"/>
    <s v="Centro Guatemala Titancasa"/>
    <n v="3"/>
    <n v="1991.57"/>
    <n v="45"/>
    <n v="251.02821526031522"/>
    <x v="1"/>
    <n v="5800225"/>
  </r>
  <r>
    <x v="10"/>
    <n v="221"/>
    <s v="CAAL FREDY BRIONY"/>
    <s v="GT/23"/>
    <s v="Guatemala"/>
    <n v="5800229"/>
    <s v="DIVISION DMC GUATEMALA S.A."/>
    <n v="500019"/>
    <s v="SISTEMA MEJOR AGUA 1100 LTS TRICAPA"/>
    <x v="5"/>
    <n v="9.2012999999999998"/>
    <n v="2"/>
    <s v="Tradicional"/>
    <n v="5300327"/>
    <s v="DIVISION DMC GUATEMALA S.A."/>
    <s v="CGTM"/>
    <s v="Centro Guatemala Titancasa"/>
    <n v="2"/>
    <n v="1706.29"/>
    <n v="38"/>
    <n v="215.06998670221145"/>
    <x v="1"/>
    <n v="5800229"/>
  </r>
  <r>
    <x v="10"/>
    <n v="221"/>
    <s v="CAAL FREDY BRIONY"/>
    <s v="GT/23"/>
    <s v="Guatemala"/>
    <n v="5800229"/>
    <s v="DIVISION DMC GUATEMALA S.A."/>
    <n v="500021"/>
    <s v="SISTEMA MEJOR AGUA 2500 LTS TRICAPA"/>
    <x v="5"/>
    <n v="9.2012999999999998"/>
    <n v="2"/>
    <s v="Tradicional"/>
    <n v="5300327"/>
    <s v="DIVISION DMC GUATEMALA S.A."/>
    <s v="CGTM"/>
    <s v="Centro Guatemala Titancasa"/>
    <n v="6"/>
    <n v="9629.7999999999993"/>
    <n v="231"/>
    <n v="1213.7918864583135"/>
    <x v="1"/>
    <n v="5800229"/>
  </r>
  <r>
    <x v="10"/>
    <n v="221"/>
    <s v="CAAL FREDY BRIONY"/>
    <s v="GT/23"/>
    <s v="Guatemala"/>
    <n v="5800418"/>
    <s v="COMERCIAL MAYORISTA, S.A."/>
    <n v="500019"/>
    <s v="SISTEMA MEJOR AGUA 1100 LTS TRICAPA"/>
    <x v="5"/>
    <n v="9.2012999999999998"/>
    <n v="2"/>
    <s v="Tradicional"/>
    <n v="5300530"/>
    <s v="COMERCIAL MAYORISTA, S.A."/>
    <s v="CGTM"/>
    <s v="Centro Guatemala Titancasa"/>
    <n v="1"/>
    <n v="855.52"/>
    <n v="19"/>
    <n v="107.83435114984906"/>
    <x v="1"/>
    <n v="5800418"/>
  </r>
  <r>
    <x v="10"/>
    <n v="221"/>
    <s v="CAAL FREDY BRIONY"/>
    <s v="GT/6"/>
    <s v="El Progreso"/>
    <n v="5000092"/>
    <s v="COMERCIAL MERCE´S"/>
    <n v="310063"/>
    <s v="SMA C/FILTRO-MULTIC-VALV ESF INTEG MX-GU"/>
    <x v="4"/>
    <n v="9.2012999999999998"/>
    <n v="2"/>
    <s v="Tradicional"/>
    <n v="5000092"/>
    <s v="COMERCIAL MERCE´S"/>
    <s v="CGTM"/>
    <s v="Centro Guatemala Titancasa"/>
    <n v="1"/>
    <n v="169.44"/>
    <n v="0"/>
    <n v="21.357130702766067"/>
    <x v="1"/>
    <n v="5000092"/>
  </r>
  <r>
    <x v="10"/>
    <n v="221"/>
    <s v="CAAL FREDY BRIONY"/>
    <s v="GT/6"/>
    <s v="El Progreso"/>
    <n v="5000092"/>
    <s v="COMERCIAL MERCE´S"/>
    <n v="310088"/>
    <s v="VALVULA DE PIE (PICHANCHA)"/>
    <x v="2"/>
    <n v="9.2012999999999998"/>
    <n v="2"/>
    <s v="Tradicional"/>
    <n v="5000092"/>
    <s v="COMERCIAL MERCE´S"/>
    <s v="CGTM"/>
    <s v="Centro Guatemala Titancasa"/>
    <n v="1"/>
    <n v="15.32"/>
    <n v="0"/>
    <n v="1.9310153586306429"/>
    <x v="1"/>
    <n v="5000092"/>
  </r>
  <r>
    <x v="10"/>
    <n v="221"/>
    <s v="CAAL FREDY BRIONY"/>
    <s v="GT/6"/>
    <s v="El Progreso"/>
    <n v="5001264"/>
    <s v="FERRETERIA JIREH"/>
    <n v="500019"/>
    <s v="SISTEMA MEJOR AGUA 1100 LTS TRICAPA"/>
    <x v="5"/>
    <n v="9.2012999999999998"/>
    <n v="2"/>
    <s v="Tradicional"/>
    <n v="5001264"/>
    <s v="FERRETERIA JIREH"/>
    <s v="CGTM"/>
    <s v="Centro Guatemala Titancasa"/>
    <n v="1"/>
    <n v="973.46"/>
    <n v="19"/>
    <n v="122.70014432197034"/>
    <x v="1"/>
    <s v="NO"/>
  </r>
  <r>
    <x v="10"/>
    <n v="221"/>
    <s v="CAAL FREDY BRIONY"/>
    <s v="GT/6"/>
    <s v="El Progreso"/>
    <n v="5001264"/>
    <s v="FERRETERIA JIREH"/>
    <n v="500027"/>
    <s v="SISTEMA MEJOR AGUA 750 LTS TRICAPA"/>
    <x v="5"/>
    <n v="9.2012999999999998"/>
    <n v="2"/>
    <s v="Tradicional"/>
    <n v="5001264"/>
    <s v="FERRETERIA JIREH"/>
    <s v="CGTM"/>
    <s v="Centro Guatemala Titancasa"/>
    <n v="1"/>
    <n v="757.47"/>
    <n v="15"/>
    <n v="95.475600763835061"/>
    <x v="1"/>
    <s v="NO"/>
  </r>
  <r>
    <x v="11"/>
    <s v="#"/>
    <s v="Sin asignar"/>
    <s v="GT/16"/>
    <s v="Sacatepéquez"/>
    <n v="5800121"/>
    <s v="EL MASTIL S.A."/>
    <n v="700110"/>
    <s v="CODO DE SALIDA"/>
    <x v="12"/>
    <n v="9.2012999999999998"/>
    <n v="2"/>
    <s v="Tradicional"/>
    <n v="5800121"/>
    <s v="EL MASTIL S.A."/>
    <s v="CGTM"/>
    <s v="Centro Guatemala Titancasa"/>
    <n v="1"/>
    <n v="10.88"/>
    <n v="0"/>
    <n v="1.3713738317168014"/>
    <x v="1"/>
    <n v="5800121"/>
  </r>
  <r>
    <x v="11"/>
    <s v="#"/>
    <s v="Sin asignar"/>
    <s v="GT/23"/>
    <s v="Guatemala"/>
    <n v="5000145"/>
    <s v="FERROMINAS DE GUATEMALA  /"/>
    <n v="500021"/>
    <s v="SISTEMA MEJOR AGUA 2500 LTS TRICAPA"/>
    <x v="5"/>
    <n v="9.2012999999999998"/>
    <n v="2"/>
    <s v="Tradicional"/>
    <n v="5000145"/>
    <s v="FERROMINAS DE GUATEMALA  /"/>
    <s v="CGTM"/>
    <s v="Centro Guatemala Titancasa"/>
    <n v="1"/>
    <n v="1831.3"/>
    <n v="39"/>
    <n v="230.82692077417076"/>
    <x v="1"/>
    <n v="5000145"/>
  </r>
  <r>
    <x v="11"/>
    <s v="#"/>
    <s v="Sin asignar"/>
    <s v="GT/23"/>
    <s v="Guatemala"/>
    <n v="5000145"/>
    <s v="FERROMINAS DE GUATEMALA  /"/>
    <n v="700486"/>
    <s v="TAPA CLICK NEGRA 18 PLG"/>
    <x v="4"/>
    <n v="9.2012999999999998"/>
    <n v="2"/>
    <s v="Tradicional"/>
    <n v="5000145"/>
    <s v="FERROMINAS DE GUATEMALA  /"/>
    <s v="CGTM"/>
    <s v="Centro Guatemala Titancasa"/>
    <n v="2"/>
    <n v="127.07"/>
    <n v="2"/>
    <n v="16.016587573185102"/>
    <x v="1"/>
    <n v="5000145"/>
  </r>
  <r>
    <x v="11"/>
    <s v="#"/>
    <s v="Sin asignar"/>
    <s v="GT/23"/>
    <s v="Guatemala"/>
    <n v="5000227"/>
    <s v="GERMAN ALFONSO  MACZ / COMERCIALIZA"/>
    <n v="310035"/>
    <s v="ELECTRONIVEL 5 MTS"/>
    <x v="2"/>
    <n v="9.2012999999999998"/>
    <n v="2"/>
    <s v="Tradicional"/>
    <n v="5000227"/>
    <s v="GERMAN ALFONSO  MACZ / COMERCIALIZA"/>
    <s v="CGTM"/>
    <s v="Centro Guatemala Titancasa"/>
    <n v="5"/>
    <n v="511.67"/>
    <n v="0"/>
    <n v="64.493644161262466"/>
    <x v="1"/>
    <n v="5000227"/>
  </r>
  <r>
    <x v="11"/>
    <s v="#"/>
    <s v="Sin asignar"/>
    <s v="GT/23"/>
    <s v="Guatemala"/>
    <n v="5000547"/>
    <s v="GRUPO MACROFERRETERIAS, S.A."/>
    <n v="500017"/>
    <s v="SISTEMA MEJOR AGUA 1100 LTS H.E. TRICAPA"/>
    <x v="5"/>
    <n v="9.2012999999999998"/>
    <n v="2"/>
    <s v="Tradicional"/>
    <n v="5000547"/>
    <s v="GRUPO MACROFERRETERIAS, S.A."/>
    <s v="CGTM"/>
    <s v="Centro Guatemala Titancasa"/>
    <n v="1"/>
    <n v="1103.48"/>
    <n v="29"/>
    <n v="139.08856579254189"/>
    <x v="1"/>
    <n v="5000547"/>
  </r>
  <r>
    <x v="11"/>
    <s v="#"/>
    <s v="Sin asignar"/>
    <s v="GT/23"/>
    <s v="Guatemala"/>
    <n v="5000547"/>
    <s v="GRUPO MACROFERRETERIAS, S.A."/>
    <n v="500021"/>
    <s v="SISTEMA MEJOR AGUA 2500 LTS TRICAPA"/>
    <x v="5"/>
    <n v="9.2012999999999998"/>
    <n v="2"/>
    <s v="Tradicional"/>
    <n v="5000547"/>
    <s v="GRUPO MACROFERRETERIAS, S.A."/>
    <s v="CGTM"/>
    <s v="Centro Guatemala Titancasa"/>
    <n v="1"/>
    <n v="1927.68"/>
    <n v="39"/>
    <n v="242.97517536064737"/>
    <x v="1"/>
    <n v="5000547"/>
  </r>
  <r>
    <x v="11"/>
    <s v="#"/>
    <s v="Sin asignar"/>
    <s v="GT/23"/>
    <s v="Guatemala"/>
    <n v="5000589"/>
    <s v="DISTRIBUIDORA DEL ATLANTICO, S.A."/>
    <n v="520007"/>
    <s v="FSS 2500 LTS."/>
    <x v="7"/>
    <n v="9.2012999999999998"/>
    <n v="2"/>
    <s v="Tradicional"/>
    <n v="5000589"/>
    <s v="DISTRIBUIDORA DEL ATLANTICO, S.A."/>
    <s v="CGTM"/>
    <s v="Centro Guatemala Titancasa"/>
    <n v="1"/>
    <n v="2828.26"/>
    <n v="50"/>
    <n v="356.48913173633827"/>
    <x v="1"/>
    <n v="5000589"/>
  </r>
  <r>
    <x v="11"/>
    <s v="#"/>
    <s v="Sin asignar"/>
    <s v="GT/23"/>
    <s v="Guatemala"/>
    <n v="5000614"/>
    <s v="JORGE RAMIREZ DEHLSEN  (D' COLOR)"/>
    <n v="570012"/>
    <s v="BEBEDERO 850 L STD NEGRO TIPO CANOA"/>
    <x v="6"/>
    <n v="9.2012999999999998"/>
    <n v="2"/>
    <s v="Tradicional"/>
    <n v="5000614"/>
    <s v="JORGE RAMIREZ DEHLSEN  (D' COLOR)"/>
    <s v="CGTM"/>
    <s v="Centro Guatemala Titancasa"/>
    <n v="3"/>
    <n v="4443.2"/>
    <n v="120"/>
    <n v="560.04487215846427"/>
    <x v="1"/>
    <n v="5000614"/>
  </r>
  <r>
    <x v="11"/>
    <s v="#"/>
    <s v="Sin asignar"/>
    <s v="GT/23"/>
    <s v="Guatemala"/>
    <n v="5000626"/>
    <s v="FERRETERIAS EL TEJAR S.A."/>
    <n v="500021"/>
    <s v="SISTEMA MEJOR AGUA 2500 LTS TRICAPA"/>
    <x v="5"/>
    <n v="9.2012999999999998"/>
    <n v="2"/>
    <s v="Tradicional"/>
    <n v="5000626"/>
    <s v="FERRETERIAS EL TEJAR S.A."/>
    <s v="CGTM"/>
    <s v="Centro Guatemala Titancasa"/>
    <n v="1"/>
    <n v="1666.11"/>
    <n v="39"/>
    <n v="210.00548297441907"/>
    <x v="1"/>
    <n v="5000626"/>
  </r>
  <r>
    <x v="11"/>
    <s v="#"/>
    <s v="Sin asignar"/>
    <s v="GT/23"/>
    <s v="Guatemala"/>
    <n v="5001320"/>
    <s v="DISTRIBUIDORA SAN GABRIEL, S.A."/>
    <n v="310063"/>
    <s v="SMA C/FILTRO-MULTIC-VALV ESF INTEG MX-GU"/>
    <x v="4"/>
    <n v="9.2012999999999998"/>
    <n v="2"/>
    <s v="Tradicional"/>
    <n v="5001320"/>
    <s v="DISTRIBUIDORA SAN GABRIEL, S.A."/>
    <s v="CGTM"/>
    <s v="Centro Guatemala Titancasa"/>
    <n v="6"/>
    <n v="1016.65"/>
    <n v="0"/>
    <n v="128.14404467048584"/>
    <x v="1"/>
    <n v="5001320"/>
  </r>
  <r>
    <x v="11"/>
    <s v="#"/>
    <s v="Sin asignar"/>
    <s v="GT/23"/>
    <s v="Guatemala"/>
    <n v="5001320"/>
    <s v="DISTRIBUIDORA SAN GABRIEL, S.A."/>
    <n v="500021"/>
    <s v="SISTEMA MEJOR AGUA 2500 LTS TRICAPA"/>
    <x v="5"/>
    <n v="9.2012999999999998"/>
    <n v="2"/>
    <s v="Tradicional"/>
    <n v="5001320"/>
    <s v="DISTRIBUIDORA SAN GABRIEL, S.A."/>
    <s v="CGTM"/>
    <s v="Centro Guatemala Titancasa"/>
    <n v="1"/>
    <n v="1831.3"/>
    <n v="39"/>
    <n v="230.82692077417076"/>
    <x v="1"/>
    <n v="5001320"/>
  </r>
  <r>
    <x v="11"/>
    <s v="#"/>
    <s v="Sin asignar"/>
    <s v="GT/23"/>
    <s v="Guatemala"/>
    <n v="5800154"/>
    <s v="INSTALACIONES MODERNAS, S.A."/>
    <n v="310125"/>
    <s v="KIT CIS 2800 GUATEMALA"/>
    <x v="2"/>
    <n v="9.2012999999999998"/>
    <n v="2"/>
    <s v="Tradicional"/>
    <n v="5300172"/>
    <s v="INSTALACIONES MODERNAS, S.A."/>
    <s v="CGTM"/>
    <s v="Centro Guatemala Titancasa"/>
    <n v="1"/>
    <n v="282.77999999999997"/>
    <n v="0"/>
    <n v="35.643115085742373"/>
    <x v="1"/>
    <n v="5800154"/>
  </r>
  <r>
    <x v="11"/>
    <s v="#"/>
    <s v="Sin asignar"/>
    <s v="GT/23"/>
    <s v="Guatemala"/>
    <n v="5800154"/>
    <s v="INSTALACIONES MODERNAS, S.A."/>
    <n v="510136"/>
    <s v="CISTERNA GPV 6,000 LITROS SIN EQUIPO"/>
    <x v="11"/>
    <n v="9.2012999999999998"/>
    <n v="2"/>
    <s v="Tradicional"/>
    <n v="5300172"/>
    <s v="INSTALACIONES MODERNAS, S.A."/>
    <s v="CGTM"/>
    <s v="Centro Guatemala Titancasa"/>
    <n v="1"/>
    <n v="6064.57"/>
    <n v="120"/>
    <n v="764.4110844315037"/>
    <x v="1"/>
    <n v="5800154"/>
  </r>
  <r>
    <x v="11"/>
    <n v="144"/>
    <s v="PINEDA GERARDO"/>
    <s v="GT/03"/>
    <s v="Chimaltenango"/>
    <n v="5000607"/>
    <s v="FFAC,S.A."/>
    <n v="500019"/>
    <s v="SISTEMA MEJOR AGUA 1100 LTS TRICAPA"/>
    <x v="5"/>
    <n v="9.2012999999999998"/>
    <n v="2"/>
    <s v="Tradicional"/>
    <n v="5000607"/>
    <s v="FFAC,S.A."/>
    <s v="CGTM"/>
    <s v="Centro Guatemala Titancasa"/>
    <n v="130"/>
    <n v="101554.98"/>
    <n v="2470"/>
    <n v="12800.536953356903"/>
    <x v="1"/>
    <n v="5000607"/>
  </r>
  <r>
    <x v="11"/>
    <n v="144"/>
    <s v="PINEDA GERARDO"/>
    <s v="GT/03"/>
    <s v="Chimaltenango"/>
    <n v="5000607"/>
    <s v="FFAC,S.A."/>
    <n v="500021"/>
    <s v="SISTEMA MEJOR AGUA 2500 LTS TRICAPA"/>
    <x v="5"/>
    <n v="9.2012999999999998"/>
    <n v="2"/>
    <s v="Tradicional"/>
    <n v="5000607"/>
    <s v="FFAC,S.A."/>
    <s v="CGTM"/>
    <s v="Centro Guatemala Titancasa"/>
    <n v="52"/>
    <n v="76419.399999999994"/>
    <n v="2002"/>
    <n v="9632.312995909826"/>
    <x v="1"/>
    <n v="5000607"/>
  </r>
  <r>
    <x v="11"/>
    <n v="144"/>
    <s v="PINEDA GERARDO"/>
    <s v="GT/03"/>
    <s v="Chimaltenango"/>
    <n v="5000607"/>
    <s v="FFAC,S.A."/>
    <n v="500023"/>
    <s v="SISTEMA MEJOR AGUA 450 LTS TRICAPA"/>
    <x v="5"/>
    <n v="9.2012999999999998"/>
    <n v="2"/>
    <s v="Tradicional"/>
    <n v="5000607"/>
    <s v="FFAC,S.A."/>
    <s v="CGTM"/>
    <s v="Centro Guatemala Titancasa"/>
    <n v="26"/>
    <n v="12671.95"/>
    <n v="273"/>
    <n v="1597.2408664360037"/>
    <x v="1"/>
    <n v="5000607"/>
  </r>
  <r>
    <x v="11"/>
    <n v="144"/>
    <s v="PINEDA GERARDO"/>
    <s v="GT/03"/>
    <s v="Chimaltenango"/>
    <n v="5000607"/>
    <s v="FFAC,S.A."/>
    <n v="500027"/>
    <s v="SISTEMA MEJOR AGUA 750 LTS TRICAPA"/>
    <x v="5"/>
    <n v="9.2012999999999998"/>
    <n v="2"/>
    <s v="Tradicional"/>
    <n v="5000607"/>
    <s v="FFAC,S.A."/>
    <s v="CGTM"/>
    <s v="Centro Guatemala Titancasa"/>
    <n v="52"/>
    <n v="31609.11"/>
    <n v="780"/>
    <n v="3984.1825641413475"/>
    <x v="1"/>
    <n v="5000607"/>
  </r>
  <r>
    <x v="11"/>
    <n v="144"/>
    <s v="PINEDA GERARDO"/>
    <s v="GT/03"/>
    <s v="Chimaltenango"/>
    <n v="5000607"/>
    <s v="FFAC,S.A."/>
    <n v="500122"/>
    <s v="Sistema Mejor Agua 1700 lts BICAPA"/>
    <x v="5"/>
    <n v="9.2012999999999998"/>
    <n v="2"/>
    <s v="Tradicional"/>
    <n v="5000607"/>
    <s v="FFAC,S.A."/>
    <s v="CGTM"/>
    <s v="Centro Guatemala Titancasa"/>
    <n v="7"/>
    <n v="8458.56"/>
    <n v="193"/>
    <n v="1066.1624851108884"/>
    <x v="1"/>
    <n v="5000607"/>
  </r>
  <r>
    <x v="11"/>
    <n v="144"/>
    <s v="PINEDA GERARDO"/>
    <s v="GT/03"/>
    <s v="Chimaltenango"/>
    <n v="5001223"/>
    <s v="PEDRO MENDEZ LEON"/>
    <n v="310054"/>
    <s v="MULTICONECTOR C/VALV-TUERCA UNION INTEG"/>
    <x v="2"/>
    <n v="9.2012999999999998"/>
    <n v="2"/>
    <s v="Tradicional"/>
    <n v="5001223"/>
    <s v="PEDRO MENDEZ LEON"/>
    <s v="CGTM"/>
    <s v="Centro Guatemala Titancasa"/>
    <n v="3"/>
    <n v="137.51"/>
    <n v="0"/>
    <n v="17.332501433766296"/>
    <x v="1"/>
    <s v="NO"/>
  </r>
  <r>
    <x v="11"/>
    <n v="144"/>
    <s v="PINEDA GERARDO"/>
    <s v="GT/03"/>
    <s v="Chimaltenango"/>
    <n v="5001223"/>
    <s v="PEDRO MENDEZ LEON"/>
    <n v="310059"/>
    <s v="SISTEMA DE LLENADO LAT 3/4 PLG (BLISTER)"/>
    <x v="2"/>
    <n v="9.2012999999999998"/>
    <n v="2"/>
    <s v="Tradicional"/>
    <n v="5001223"/>
    <s v="PEDRO MENDEZ LEON"/>
    <s v="CGTM"/>
    <s v="Centro Guatemala Titancasa"/>
    <n v="3"/>
    <n v="263.68"/>
    <n v="0"/>
    <n v="33.235648156901298"/>
    <x v="1"/>
    <s v="NO"/>
  </r>
  <r>
    <x v="11"/>
    <n v="144"/>
    <s v="PINEDA GERARDO"/>
    <s v="GT/03"/>
    <s v="Chimaltenango"/>
    <n v="5001223"/>
    <s v="PEDRO MENDEZ LEON"/>
    <n v="500027"/>
    <s v="SISTEMA MEJOR AGUA 750 LTS TRICAPA"/>
    <x v="5"/>
    <n v="9.2012999999999998"/>
    <n v="2"/>
    <s v="Tradicional"/>
    <n v="5001223"/>
    <s v="PEDRO MENDEZ LEON"/>
    <s v="CGTM"/>
    <s v="Centro Guatemala Titancasa"/>
    <n v="1"/>
    <n v="757.47"/>
    <n v="15"/>
    <n v="95.475600763835061"/>
    <x v="1"/>
    <s v="NO"/>
  </r>
  <r>
    <x v="11"/>
    <n v="144"/>
    <s v="PINEDA GERARDO"/>
    <s v="GT/03"/>
    <s v="Chimaltenango"/>
    <n v="5001896"/>
    <s v="MYNOR CUX / COMERCIAL EL CENTRO"/>
    <n v="310035"/>
    <s v="ELECTRONIVEL 5 MTS"/>
    <x v="2"/>
    <n v="9.2012999999999998"/>
    <n v="2"/>
    <s v="Tradicional"/>
    <n v="5001896"/>
    <s v="MYNOR CUX / COMERCIAL EL CENTRO"/>
    <s v="CGTM"/>
    <s v="Centro Guatemala Titancasa"/>
    <n v="2"/>
    <n v="204.67"/>
    <n v="0"/>
    <n v="25.797709755282874"/>
    <x v="1"/>
    <n v="5001896"/>
  </r>
  <r>
    <x v="11"/>
    <n v="144"/>
    <s v="PINEDA GERARDO"/>
    <s v="GT/03"/>
    <s v="Chimaltenango"/>
    <n v="5001896"/>
    <s v="MYNOR CUX / COMERCIAL EL CENTRO"/>
    <n v="500019"/>
    <s v="SISTEMA MEJOR AGUA 1100 LTS TRICAPA"/>
    <x v="5"/>
    <n v="9.2012999999999998"/>
    <n v="2"/>
    <s v="Tradicional"/>
    <n v="5001896"/>
    <s v="MYNOR CUX / COMERCIAL EL CENTRO"/>
    <s v="CGTM"/>
    <s v="Centro Guatemala Titancasa"/>
    <n v="1"/>
    <n v="973.46"/>
    <n v="19"/>
    <n v="122.70014432197034"/>
    <x v="1"/>
    <n v="5001896"/>
  </r>
  <r>
    <x v="11"/>
    <n v="144"/>
    <s v="PINEDA GERARDO"/>
    <s v="GT/03"/>
    <s v="Chimaltenango"/>
    <n v="5002337"/>
    <s v="AGROCENTRO LA JOYA 2, S.A."/>
    <n v="500019"/>
    <s v="SISTEMA MEJOR AGUA 1100 LTS TRICAPA"/>
    <x v="5"/>
    <n v="9.2012999999999998"/>
    <n v="2"/>
    <s v="Tradicional"/>
    <n v="5002337"/>
    <s v="AGROCENTRO LA JOYA 2, S.A."/>
    <s v="CGTM"/>
    <s v="Centro Guatemala Titancasa"/>
    <n v="13"/>
    <n v="11681.47"/>
    <n v="247"/>
    <n v="1472.3954295941967"/>
    <x v="1"/>
    <s v="NO"/>
  </r>
  <r>
    <x v="11"/>
    <n v="144"/>
    <s v="PINEDA GERARDO"/>
    <s v="GT/03"/>
    <s v="Chimaltenango"/>
    <n v="5002337"/>
    <s v="AGROCENTRO LA JOYA 2, S.A."/>
    <n v="500021"/>
    <s v="SISTEMA MEJOR AGUA 2500 LTS TRICAPA"/>
    <x v="5"/>
    <n v="9.2012999999999998"/>
    <n v="2"/>
    <s v="Tradicional"/>
    <n v="5002337"/>
    <s v="AGROCENTRO LA JOYA 2, S.A."/>
    <s v="CGTM"/>
    <s v="Centro Guatemala Titancasa"/>
    <n v="2"/>
    <n v="3662.59"/>
    <n v="77"/>
    <n v="461.6525810944521"/>
    <x v="1"/>
    <s v="NO"/>
  </r>
  <r>
    <x v="11"/>
    <n v="144"/>
    <s v="PINEDA GERARDO"/>
    <s v="GT/03"/>
    <s v="Chimaltenango"/>
    <n v="5800143"/>
    <s v="FFAC,S.A."/>
    <n v="700567"/>
    <s v="TIN. 450 L TRICAPA TERMINADO"/>
    <x v="5"/>
    <n v="9.2012999999999998"/>
    <n v="2"/>
    <s v="Tradicional"/>
    <n v="5300161"/>
    <s v="FFAC,SA"/>
    <s v="CGTM"/>
    <s v="Centro Guatemala Titancasa"/>
    <n v="0"/>
    <n v="0"/>
    <n v="0"/>
    <n v="0"/>
    <x v="1"/>
    <n v="5800143"/>
  </r>
  <r>
    <x v="11"/>
    <n v="144"/>
    <s v="PINEDA GERARDO"/>
    <s v="GT/03"/>
    <s v="Chimaltenango"/>
    <n v="5800399"/>
    <s v="FFAC,S.A."/>
    <n v="300000"/>
    <s v="CARTUCHO DE REPUESTO FILTRO ESTANDAR"/>
    <x v="1"/>
    <n v="9.2012999999999998"/>
    <n v="2"/>
    <s v="Tradicional"/>
    <n v="5300505"/>
    <s v="FFACSA"/>
    <s v="CGTM"/>
    <s v="Centro Guatemala Titancasa"/>
    <n v="10"/>
    <n v="341.06"/>
    <n v="1"/>
    <n v="42.989040353431271"/>
    <x v="1"/>
    <n v="5800399"/>
  </r>
  <r>
    <x v="11"/>
    <n v="144"/>
    <s v="PINEDA GERARDO"/>
    <s v="GT/03"/>
    <s v="Chimaltenango"/>
    <n v="5800399"/>
    <s v="FFAC,S.A."/>
    <n v="300003"/>
    <s v="FILTRO ESTANDAR"/>
    <x v="1"/>
    <n v="9.2012999999999998"/>
    <n v="2"/>
    <s v="Tradicional"/>
    <n v="5300505"/>
    <s v="FFACSA"/>
    <s v="CGTM"/>
    <s v="Centro Guatemala Titancasa"/>
    <n v="6"/>
    <n v="655.96"/>
    <n v="6"/>
    <n v="82.68073333207289"/>
    <x v="1"/>
    <n v="5800399"/>
  </r>
  <r>
    <x v="11"/>
    <n v="144"/>
    <s v="PINEDA GERARDO"/>
    <s v="GT/03"/>
    <s v="Chimaltenango"/>
    <n v="5800399"/>
    <s v="FFAC,S.A."/>
    <n v="300008"/>
    <s v="PURIFICADOR SOBRE TARJA"/>
    <x v="8"/>
    <n v="9.2012999999999998"/>
    <n v="2"/>
    <s v="Tradicional"/>
    <n v="5300505"/>
    <s v="FFACSA"/>
    <s v="CGTM"/>
    <s v="Centro Guatemala Titancasa"/>
    <n v="2"/>
    <n v="779.04"/>
    <n v="0"/>
    <n v="98.194399803369194"/>
    <x v="1"/>
    <n v="5800399"/>
  </r>
  <r>
    <x v="11"/>
    <n v="144"/>
    <s v="PINEDA GERARDO"/>
    <s v="GT/03"/>
    <s v="Chimaltenango"/>
    <n v="5800399"/>
    <s v="FFAC,S.A."/>
    <n v="310059"/>
    <s v="SISTEMA DE LLENADO LAT 3/4 PLG (BLISTER)"/>
    <x v="2"/>
    <n v="9.2012999999999998"/>
    <n v="2"/>
    <s v="Tradicional"/>
    <n v="5300505"/>
    <s v="FFACSA"/>
    <s v="CGTM"/>
    <s v="Centro Guatemala Titancasa"/>
    <n v="20"/>
    <n v="1451.83"/>
    <n v="0"/>
    <n v="182.99647703137899"/>
    <x v="1"/>
    <n v="5800399"/>
  </r>
  <r>
    <x v="11"/>
    <n v="144"/>
    <s v="PINEDA GERARDO"/>
    <s v="GT/03"/>
    <s v="Chimaltenango"/>
    <n v="5800399"/>
    <s v="FFAC,S.A."/>
    <n v="510122"/>
    <s v="CISTERNA GPV 1,700 LITROS EQ C/HIDRO 1/2"/>
    <x v="11"/>
    <n v="9.2012999999999998"/>
    <n v="2"/>
    <s v="Tradicional"/>
    <n v="5300505"/>
    <s v="FFACSA"/>
    <s v="CGTM"/>
    <s v="Centro Guatemala Titancasa"/>
    <n v="1"/>
    <n v="2323.9299999999998"/>
    <n v="30"/>
    <n v="292.92066072992884"/>
    <x v="1"/>
    <n v="5800399"/>
  </r>
  <r>
    <x v="11"/>
    <n v="144"/>
    <s v="PINEDA GERARDO"/>
    <s v="GT/03"/>
    <s v="Chimaltenango"/>
    <n v="5800399"/>
    <s v="FFAC,S.A."/>
    <n v="510127"/>
    <s v="CISTERNA GPV 2,800 LITROS EQ C/HIDRO 1/2"/>
    <x v="11"/>
    <n v="9.2012999999999998"/>
    <n v="2"/>
    <s v="Tradicional"/>
    <n v="5300505"/>
    <s v="FFACSA"/>
    <s v="CGTM"/>
    <s v="Centro Guatemala Titancasa"/>
    <n v="1"/>
    <n v="3502.2"/>
    <n v="50"/>
    <n v="441.43616116163429"/>
    <x v="1"/>
    <n v="5800399"/>
  </r>
  <r>
    <x v="11"/>
    <n v="144"/>
    <s v="PINEDA GERARDO"/>
    <s v="GT/14"/>
    <s v="Quetzaltenango"/>
    <n v="5000364"/>
    <s v="ALMACEN Y FERRETERÍA LA REALIZACIÓN"/>
    <n v="300000"/>
    <s v="CARTUCHO DE REPUESTO FILTRO ESTANDAR"/>
    <x v="1"/>
    <n v="9.2012999999999998"/>
    <n v="2"/>
    <s v="Tradicional"/>
    <n v="5000364"/>
    <s v="ALMACEN Y FERRETERÍA LA REALIZACIÓN"/>
    <s v="CGTM"/>
    <s v="Centro Guatemala Titancasa"/>
    <n v="12"/>
    <n v="424.53"/>
    <n v="1"/>
    <n v="53.510048968633598"/>
    <x v="1"/>
    <n v="5000364"/>
  </r>
  <r>
    <x v="11"/>
    <n v="144"/>
    <s v="PINEDA GERARDO"/>
    <s v="GT/14"/>
    <s v="Quetzaltenango"/>
    <n v="5000364"/>
    <s v="ALMACEN Y FERRETERÍA LA REALIZACIÓN"/>
    <n v="310059"/>
    <s v="SISTEMA DE LLENADO LAT 3/4 PLG (BLISTER)"/>
    <x v="2"/>
    <n v="9.2012999999999998"/>
    <n v="2"/>
    <s v="Tradicional"/>
    <n v="5000364"/>
    <s v="ALMACEN Y FERRETERÍA LA REALIZACIÓN"/>
    <s v="CGTM"/>
    <s v="Centro Guatemala Titancasa"/>
    <n v="12"/>
    <n v="951.1"/>
    <n v="0"/>
    <n v="119.88176942517001"/>
    <x v="1"/>
    <n v="5000364"/>
  </r>
  <r>
    <x v="11"/>
    <n v="144"/>
    <s v="PINEDA GERARDO"/>
    <s v="GT/14"/>
    <s v="Quetzaltenango"/>
    <n v="5000364"/>
    <s v="ALMACEN Y FERRETERÍA LA REALIZACIÓN"/>
    <n v="500019"/>
    <s v="SISTEMA MEJOR AGUA 1100 LTS TRICAPA"/>
    <x v="5"/>
    <n v="9.2012999999999998"/>
    <n v="2"/>
    <s v="Tradicional"/>
    <n v="5000364"/>
    <s v="ALMACEN Y FERRETERÍA LA REALIZACIÓN"/>
    <s v="CGTM"/>
    <s v="Centro Guatemala Titancasa"/>
    <n v="19"/>
    <n v="15800.6"/>
    <n v="361"/>
    <n v="1991.5927725573979"/>
    <x v="1"/>
    <n v="5000364"/>
  </r>
  <r>
    <x v="11"/>
    <n v="144"/>
    <s v="PINEDA GERARDO"/>
    <s v="GT/14"/>
    <s v="Quetzaltenango"/>
    <n v="5000364"/>
    <s v="ALMACEN Y FERRETERÍA LA REALIZACIÓN"/>
    <n v="500027"/>
    <s v="SISTEMA MEJOR AGUA 750 LTS TRICAPA"/>
    <x v="5"/>
    <n v="9.2012999999999998"/>
    <n v="2"/>
    <s v="Tradicional"/>
    <n v="5000364"/>
    <s v="ALMACEN Y FERRETERÍA LA REALIZACIÓN"/>
    <s v="CGTM"/>
    <s v="Centro Guatemala Titancasa"/>
    <n v="6"/>
    <n v="4098.3"/>
    <n v="90"/>
    <n v="516.57181751148585"/>
    <x v="1"/>
    <n v="5000364"/>
  </r>
  <r>
    <x v="11"/>
    <n v="144"/>
    <s v="PINEDA GERARDO"/>
    <s v="GT/14"/>
    <s v="Quetzaltenango"/>
    <n v="5000364"/>
    <s v="ALMACEN Y FERRETERÍA LA REALIZACIÓN"/>
    <n v="510127"/>
    <s v="CISTERNA GPV 2,800 LITROS EQ C/HIDRO 1/2"/>
    <x v="11"/>
    <n v="9.2012999999999998"/>
    <n v="2"/>
    <s v="Tradicional"/>
    <n v="5000364"/>
    <s v="ALMACEN Y FERRETERÍA LA REALIZACIÓN"/>
    <s v="CGTM"/>
    <s v="Centro Guatemala Titancasa"/>
    <n v="1"/>
    <n v="3632.64"/>
    <n v="50"/>
    <n v="457.87752169556256"/>
    <x v="1"/>
    <n v="5000364"/>
  </r>
  <r>
    <x v="11"/>
    <n v="144"/>
    <s v="PINEDA GERARDO"/>
    <s v="GT/14"/>
    <s v="Quetzaltenango"/>
    <n v="5000364"/>
    <s v="ALMACEN Y FERRETERÍA LA REALIZACIÓN"/>
    <n v="700486"/>
    <s v="TAPA CLICK NEGRA 18 PLG"/>
    <x v="4"/>
    <n v="9.2012999999999998"/>
    <n v="2"/>
    <s v="Tradicional"/>
    <n v="5000364"/>
    <s v="ALMACEN Y FERRETERÍA LA REALIZACIÓN"/>
    <s v="CGTM"/>
    <s v="Centro Guatemala Titancasa"/>
    <n v="2"/>
    <n v="114.59"/>
    <n v="2"/>
    <n v="14.443541119157009"/>
    <x v="1"/>
    <n v="5000364"/>
  </r>
  <r>
    <x v="11"/>
    <n v="144"/>
    <s v="PINEDA GERARDO"/>
    <s v="GT/15"/>
    <s v="Retalhuleu"/>
    <n v="5000410"/>
    <s v="GRUPO HUNGARITA, S.A."/>
    <n v="500019"/>
    <s v="SISTEMA MEJOR AGUA 1100 LTS TRICAPA"/>
    <x v="5"/>
    <n v="9.2012999999999998"/>
    <n v="2"/>
    <s v="Tradicional"/>
    <n v="5000410"/>
    <s v="GRUPO HUNGARITA, S.A."/>
    <s v="CGTM"/>
    <s v="Centro Guatemala Titancasa"/>
    <n v="13"/>
    <n v="10522.3"/>
    <n v="247"/>
    <n v="1326.2873960913323"/>
    <x v="1"/>
    <n v="5000410"/>
  </r>
  <r>
    <x v="11"/>
    <n v="144"/>
    <s v="PINEDA GERARDO"/>
    <s v="GT/15"/>
    <s v="Retalhuleu"/>
    <n v="5000410"/>
    <s v="GRUPO HUNGARITA, S.A."/>
    <n v="500027"/>
    <s v="SISTEMA MEJOR AGUA 750 LTS TRICAPA"/>
    <x v="5"/>
    <n v="9.2012999999999998"/>
    <n v="2"/>
    <s v="Tradicional"/>
    <n v="5000410"/>
    <s v="GRUPO HUNGARITA, S.A."/>
    <s v="CGTM"/>
    <s v="Centro Guatemala Titancasa"/>
    <n v="13"/>
    <n v="8187.69"/>
    <n v="195"/>
    <n v="1032.0205706074757"/>
    <x v="1"/>
    <n v="5000410"/>
  </r>
  <r>
    <x v="11"/>
    <n v="144"/>
    <s v="PINEDA GERARDO"/>
    <s v="GT/15"/>
    <s v="Retalhuleu"/>
    <n v="5000413"/>
    <s v="FERRETERIA LA SUREÑA , S.A."/>
    <n v="500019"/>
    <s v="SISTEMA MEJOR AGUA 1100 LTS TRICAPA"/>
    <x v="5"/>
    <n v="9.2012999999999998"/>
    <n v="2"/>
    <s v="Tradicional"/>
    <n v="5000413"/>
    <s v="FERRETERIA LA SUREÑA , S.A."/>
    <s v="CGTM"/>
    <s v="Centro Guatemala Titancasa"/>
    <n v="13"/>
    <n v="10522.3"/>
    <n v="247"/>
    <n v="1326.2873960913323"/>
    <x v="1"/>
    <n v="5000413"/>
  </r>
  <r>
    <x v="11"/>
    <n v="144"/>
    <s v="PINEDA GERARDO"/>
    <s v="GT/15"/>
    <s v="Retalhuleu"/>
    <n v="5000413"/>
    <s v="FERRETERIA LA SUREÑA , S.A."/>
    <n v="500021"/>
    <s v="SISTEMA MEJOR AGUA 2500 LTS TRICAPA"/>
    <x v="5"/>
    <n v="9.2012999999999998"/>
    <n v="2"/>
    <s v="Tradicional"/>
    <n v="5000413"/>
    <s v="FERRETERIA LA SUREÑA , S.A."/>
    <s v="CGTM"/>
    <s v="Centro Guatemala Titancasa"/>
    <n v="2"/>
    <n v="3299.15"/>
    <n v="77"/>
    <n v="415.84264493644162"/>
    <x v="1"/>
    <n v="5000413"/>
  </r>
  <r>
    <x v="11"/>
    <n v="144"/>
    <s v="PINEDA GERARDO"/>
    <s v="GT/15"/>
    <s v="Retalhuleu"/>
    <n v="5000413"/>
    <s v="FERRETERIA LA SUREÑA , S.A."/>
    <n v="500023"/>
    <s v="SISTEMA MEJOR AGUA 450 LTS TRICAPA"/>
    <x v="5"/>
    <n v="9.2012999999999998"/>
    <n v="2"/>
    <s v="Tradicional"/>
    <n v="5000413"/>
    <s v="FERRETERIA LA SUREÑA , S.A."/>
    <s v="CGTM"/>
    <s v="Centro Guatemala Titancasa"/>
    <n v="2"/>
    <n v="1094.1400000000001"/>
    <n v="21"/>
    <n v="137.91130185979972"/>
    <x v="1"/>
    <n v="5000413"/>
  </r>
  <r>
    <x v="11"/>
    <n v="144"/>
    <s v="PINEDA GERARDO"/>
    <s v="GT/16"/>
    <s v="Sacatepéquez"/>
    <n v="5800089"/>
    <s v="CORPORACION ACUARIO, S.A."/>
    <n v="700567"/>
    <s v="TIN. 450 L TRICAPA TERMINADO"/>
    <x v="5"/>
    <n v="9.2012999999999998"/>
    <n v="2"/>
    <s v="Tradicional"/>
    <n v="5300119"/>
    <s v="CORPORACION ACUARIO, S.A."/>
    <s v="CGTM"/>
    <s v="Centro Guatemala Titancasa"/>
    <n v="0"/>
    <n v="0"/>
    <n v="0"/>
    <n v="0"/>
    <x v="1"/>
    <n v="5800089"/>
  </r>
  <r>
    <x v="11"/>
    <n v="144"/>
    <s v="PINEDA GERARDO"/>
    <s v="GT/16"/>
    <s v="Sacatepéquez"/>
    <n v="5800120"/>
    <s v="EL MASTIL S.A."/>
    <n v="300000"/>
    <s v="CARTUCHO DE REPUESTO FILTRO ESTANDAR"/>
    <x v="1"/>
    <n v="9.2012999999999998"/>
    <n v="2"/>
    <s v="Tradicional"/>
    <n v="5300140"/>
    <s v="EL MASTIL S.A."/>
    <s v="CGTM"/>
    <s v="Centro Guatemala Titancasa"/>
    <n v="12"/>
    <n v="403.03"/>
    <n v="1"/>
    <n v="50.800073106325584"/>
    <x v="1"/>
    <n v="5800120"/>
  </r>
  <r>
    <x v="11"/>
    <n v="144"/>
    <s v="PINEDA GERARDO"/>
    <s v="GT/16"/>
    <s v="Sacatepéquez"/>
    <n v="5800120"/>
    <s v="EL MASTIL S.A."/>
    <n v="300003"/>
    <s v="FILTRO ESTANDAR"/>
    <x v="1"/>
    <n v="9.2012999999999998"/>
    <n v="2"/>
    <s v="Tradicional"/>
    <n v="5300140"/>
    <s v="EL MASTIL S.A."/>
    <s v="CGTM"/>
    <s v="Centro Guatemala Titancasa"/>
    <n v="2"/>
    <n v="226.65"/>
    <n v="2"/>
    <n v="28.568187404284284"/>
    <x v="1"/>
    <n v="5800120"/>
  </r>
  <r>
    <x v="11"/>
    <n v="144"/>
    <s v="PINEDA GERARDO"/>
    <s v="GT/16"/>
    <s v="Sacatepéquez"/>
    <n v="5800120"/>
    <s v="EL MASTIL S.A."/>
    <n v="310035"/>
    <s v="ELECTRONIVEL 5 MTS"/>
    <x v="2"/>
    <n v="9.2012999999999998"/>
    <n v="2"/>
    <s v="Tradicional"/>
    <n v="5300140"/>
    <s v="EL MASTIL S.A."/>
    <s v="CGTM"/>
    <s v="Centro Guatemala Titancasa"/>
    <n v="10"/>
    <n v="832.27"/>
    <n v="0"/>
    <n v="104.90379585688807"/>
    <x v="1"/>
    <n v="5800120"/>
  </r>
  <r>
    <x v="11"/>
    <n v="144"/>
    <s v="PINEDA GERARDO"/>
    <s v="GT/16"/>
    <s v="Sacatepéquez"/>
    <n v="5800121"/>
    <s v="EL MASTIL S.A."/>
    <n v="500019"/>
    <s v="SISTEMA MEJOR AGUA 1100 LTS TRICAPA"/>
    <x v="5"/>
    <n v="9.2012999999999998"/>
    <n v="2"/>
    <s v="Tradicional"/>
    <n v="5800121"/>
    <s v="EL MASTIL S.A."/>
    <s v="CGTM"/>
    <s v="Centro Guatemala Titancasa"/>
    <n v="3"/>
    <n v="2500.11"/>
    <n v="57"/>
    <n v="315.12733735418124"/>
    <x v="1"/>
    <n v="5800121"/>
  </r>
  <r>
    <x v="11"/>
    <n v="144"/>
    <s v="PINEDA GERARDO"/>
    <s v="GT/16"/>
    <s v="Sacatepéquez"/>
    <n v="5800121"/>
    <s v="EL MASTIL S.A."/>
    <n v="500021"/>
    <s v="SISTEMA MEJOR AGUA 2500 LTS TRICAPA"/>
    <x v="5"/>
    <n v="9.2012999999999998"/>
    <n v="2"/>
    <s v="Tradicional"/>
    <n v="5800121"/>
    <s v="EL MASTIL S.A."/>
    <s v="CGTM"/>
    <s v="Centro Guatemala Titancasa"/>
    <n v="1"/>
    <n v="1567.76"/>
    <n v="39"/>
    <n v="197.60891897172172"/>
    <x v="1"/>
    <n v="5800121"/>
  </r>
  <r>
    <x v="11"/>
    <n v="144"/>
    <s v="PINEDA GERARDO"/>
    <s v="GT/16"/>
    <s v="Sacatepéquez"/>
    <n v="5800121"/>
    <s v="EL MASTIL S.A."/>
    <n v="500027"/>
    <s v="SISTEMA MEJOR AGUA 750 LTS TRICAPA"/>
    <x v="5"/>
    <n v="9.2012999999999998"/>
    <n v="2"/>
    <s v="Tradicional"/>
    <n v="5800121"/>
    <s v="EL MASTIL S.A."/>
    <s v="CGTM"/>
    <s v="Centro Guatemala Titancasa"/>
    <n v="2"/>
    <n v="1296.94"/>
    <n v="30"/>
    <n v="163.47330673775627"/>
    <x v="1"/>
    <n v="5800121"/>
  </r>
  <r>
    <x v="11"/>
    <n v="144"/>
    <s v="PINEDA GERARDO"/>
    <s v="GT/20"/>
    <s v="Suchitepéquez"/>
    <n v="5000473"/>
    <s v="LUIS F. MUÑOZ N."/>
    <n v="310059"/>
    <s v="SISTEMA DE LLENADO LAT 3/4 PLG (BLISTER)"/>
    <x v="2"/>
    <n v="9.2012999999999998"/>
    <n v="2"/>
    <s v="Tradicional"/>
    <n v="5000473"/>
    <s v="LUIS F. MUÑOZ N."/>
    <s v="CGTM"/>
    <s v="Centro Guatemala Titancasa"/>
    <n v="0"/>
    <n v="0"/>
    <n v="0"/>
    <n v="0"/>
    <x v="1"/>
    <n v="5000473"/>
  </r>
  <r>
    <x v="11"/>
    <n v="144"/>
    <s v="PINEDA GERARDO"/>
    <s v="GT/20"/>
    <s v="Suchitepéquez"/>
    <n v="5000473"/>
    <s v="LUIS F. MUÑOZ N."/>
    <n v="310088"/>
    <s v="VALVULA DE PIE (PICHANCHA)"/>
    <x v="2"/>
    <n v="9.2012999999999998"/>
    <n v="2"/>
    <s v="Tradicional"/>
    <n v="5000473"/>
    <s v="LUIS F. MUÑOZ N."/>
    <s v="CGTM"/>
    <s v="Centro Guatemala Titancasa"/>
    <n v="30"/>
    <n v="459.7"/>
    <n v="2"/>
    <n v="57.943065297813739"/>
    <x v="1"/>
    <n v="5000473"/>
  </r>
  <r>
    <x v="11"/>
    <n v="144"/>
    <s v="PINEDA GERARDO"/>
    <s v="GT/20"/>
    <s v="Suchitepéquez"/>
    <n v="5000474"/>
    <s v="OTTO FLORIAN O./LA CASA MARAVILLOSA"/>
    <n v="300000"/>
    <s v="CARTUCHO DE REPUESTO FILTRO ESTANDAR"/>
    <x v="1"/>
    <n v="9.2012999999999998"/>
    <n v="2"/>
    <s v="Tradicional"/>
    <n v="5000474"/>
    <s v="OTTO FLORIAN O./LA CASA MARAVILLOSA"/>
    <s v="CGTM"/>
    <s v="Centro Guatemala Titancasa"/>
    <n v="15"/>
    <n v="619.45000000000005"/>
    <n v="2"/>
    <n v="78.07881618170704"/>
    <x v="1"/>
    <n v="5000474"/>
  </r>
  <r>
    <x v="11"/>
    <n v="144"/>
    <s v="PINEDA GERARDO"/>
    <s v="GT/20"/>
    <s v="Suchitepéquez"/>
    <n v="5000474"/>
    <s v="OTTO FLORIAN O./LA CASA MARAVILLOSA"/>
    <n v="310054"/>
    <s v="MULTICONECTOR C/VALV-TUERCA UNION INTEG"/>
    <x v="2"/>
    <n v="9.2012999999999998"/>
    <n v="2"/>
    <s v="Tradicional"/>
    <n v="5000474"/>
    <s v="OTTO FLORIAN O./LA CASA MARAVILLOSA"/>
    <s v="CGTM"/>
    <s v="Centro Guatemala Titancasa"/>
    <n v="6"/>
    <n v="289.5"/>
    <n v="0"/>
    <n v="36.49014009944981"/>
    <x v="1"/>
    <n v="5000474"/>
  </r>
  <r>
    <x v="11"/>
    <n v="144"/>
    <s v="PINEDA GERARDO"/>
    <s v="GT/20"/>
    <s v="Suchitepéquez"/>
    <n v="5000476"/>
    <s v="GRUPO PAR, SOCIEDAD ANONIMA"/>
    <n v="300000"/>
    <s v="CARTUCHO DE REPUESTO FILTRO ESTANDAR"/>
    <x v="1"/>
    <n v="9.2012999999999998"/>
    <n v="2"/>
    <s v="Tradicional"/>
    <n v="5000476"/>
    <s v="GRUPO PAR, SOCIEDAD ANONIMA"/>
    <s v="CGTM"/>
    <s v="Centro Guatemala Titancasa"/>
    <n v="6"/>
    <n v="205.67"/>
    <n v="1"/>
    <n v="25.923755144227435"/>
    <x v="1"/>
    <n v="5000476"/>
  </r>
  <r>
    <x v="11"/>
    <n v="144"/>
    <s v="PINEDA GERARDO"/>
    <s v="GT/20"/>
    <s v="Suchitepéquez"/>
    <n v="5000476"/>
    <s v="GRUPO PAR, SOCIEDAD ANONIMA"/>
    <n v="500019"/>
    <s v="SISTEMA MEJOR AGUA 1100 LTS TRICAPA"/>
    <x v="5"/>
    <n v="9.2012999999999998"/>
    <n v="2"/>
    <s v="Tradicional"/>
    <n v="5000476"/>
    <s v="GRUPO PAR, SOCIEDAD ANONIMA"/>
    <s v="CGTM"/>
    <s v="Centro Guatemala Titancasa"/>
    <n v="26"/>
    <n v="20413.3"/>
    <n v="494"/>
    <n v="2573.0023381419646"/>
    <x v="1"/>
    <n v="5000476"/>
  </r>
  <r>
    <x v="11"/>
    <n v="144"/>
    <s v="PINEDA GERARDO"/>
    <s v="GT/20"/>
    <s v="Suchitepéquez"/>
    <n v="5000476"/>
    <s v="GRUPO PAR, SOCIEDAD ANONIMA"/>
    <n v="500021"/>
    <s v="SISTEMA MEJOR AGUA 2500 LTS TRICAPA"/>
    <x v="5"/>
    <n v="9.2012999999999998"/>
    <n v="2"/>
    <s v="Tradicional"/>
    <n v="5000476"/>
    <s v="GRUPO PAR, SOCIEDAD ANONIMA"/>
    <s v="CGTM"/>
    <s v="Centro Guatemala Titancasa"/>
    <n v="3"/>
    <n v="4800.2700000000004"/>
    <n v="116"/>
    <n v="605.05189918889801"/>
    <x v="1"/>
    <n v="5000476"/>
  </r>
  <r>
    <x v="11"/>
    <n v="144"/>
    <s v="PINEDA GERARDO"/>
    <s v="GT/20"/>
    <s v="Suchitepéquez"/>
    <n v="5000477"/>
    <s v="NERY VICENTE / SUPERELECTRIC"/>
    <n v="500019"/>
    <s v="SISTEMA MEJOR AGUA 1100 LTS TRICAPA"/>
    <x v="5"/>
    <n v="9.2012999999999998"/>
    <n v="2"/>
    <s v="Tradicional"/>
    <n v="5000477"/>
    <s v="NERY VICENTE / SUPERELECTRIC"/>
    <s v="CGTM"/>
    <s v="Centro Guatemala Titancasa"/>
    <n v="2"/>
    <n v="1946.91"/>
    <n v="38"/>
    <n v="245.39902819005124"/>
    <x v="1"/>
    <n v="5000477"/>
  </r>
  <r>
    <x v="11"/>
    <n v="144"/>
    <s v="PINEDA GERARDO"/>
    <s v="GT/20"/>
    <s v="Suchitepéquez"/>
    <n v="5000477"/>
    <s v="NERY VICENTE / SUPERELECTRIC"/>
    <n v="500027"/>
    <s v="SISTEMA MEJOR AGUA 750 LTS TRICAPA"/>
    <x v="5"/>
    <n v="9.2012999999999998"/>
    <n v="2"/>
    <s v="Tradicional"/>
    <n v="5000477"/>
    <s v="NERY VICENTE / SUPERELECTRIC"/>
    <s v="CGTM"/>
    <s v="Centro Guatemala Titancasa"/>
    <n v="2"/>
    <n v="1514.95"/>
    <n v="30"/>
    <n v="190.95246198155957"/>
    <x v="1"/>
    <n v="5000477"/>
  </r>
  <r>
    <x v="11"/>
    <n v="144"/>
    <s v="PINEDA GERARDO"/>
    <s v="GT/20"/>
    <s v="Suchitepéquez"/>
    <n v="5000483"/>
    <s v="RUDI DONALDO GOMEZ MICULAX  / EL AR"/>
    <n v="300002"/>
    <s v="CARTUCHO DE REPUESTO PURIFICADOR"/>
    <x v="8"/>
    <n v="9.2012999999999998"/>
    <n v="2"/>
    <s v="Tradicional"/>
    <n v="5000483"/>
    <s v="RUDI DONALDO GOMEZ MICULAX  / EL AR"/>
    <s v="CGTM"/>
    <s v="Centro Guatemala Titancasa"/>
    <n v="2"/>
    <n v="232.98"/>
    <n v="0"/>
    <n v="29.366054716303339"/>
    <x v="1"/>
    <n v="5000483"/>
  </r>
  <r>
    <x v="11"/>
    <n v="144"/>
    <s v="PINEDA GERARDO"/>
    <s v="GT/20"/>
    <s v="Suchitepéquez"/>
    <n v="5000671"/>
    <s v="FERRETERIA &quot;NISSI&quot;"/>
    <n v="500122"/>
    <s v="Sistema Mejor Agua 1700 lts BICAPA"/>
    <x v="5"/>
    <n v="9.2012999999999998"/>
    <n v="2"/>
    <s v="Tradicional"/>
    <n v="5000671"/>
    <s v="FERRETERIA &quot;NISSI&quot;"/>
    <s v="CGTM"/>
    <s v="Centro Guatemala Titancasa"/>
    <n v="1"/>
    <n v="1389.94"/>
    <n v="28"/>
    <n v="175.19552790960026"/>
    <x v="1"/>
    <n v="5000671"/>
  </r>
  <r>
    <x v="11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001300"/>
    <s v="COMERCIAL DISTRIBUIDORA DON PEPE"/>
    <s v="CGTM"/>
    <s v="Centro Guatemala Titancasa"/>
    <n v="1"/>
    <n v="152.19"/>
    <n v="0"/>
    <n v="19.182847743472426"/>
    <x v="1"/>
    <n v="5001300"/>
  </r>
  <r>
    <x v="11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361"/>
    <s v="COMERCIAL DISTRIBUIDORA DON PEPE"/>
    <s v="CGTM"/>
    <s v="Centro Guatemala Titancasa"/>
    <n v="1"/>
    <n v="152.19"/>
    <n v="0"/>
    <n v="19.182847743472426"/>
    <x v="1"/>
    <n v="5001300"/>
  </r>
  <r>
    <x v="11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538"/>
    <s v="COMERCIAL DISTRIBUIDORA DON"/>
    <s v="CGTM"/>
    <s v="Centro Guatemala Titancasa"/>
    <n v="1"/>
    <n v="152.19"/>
    <n v="0"/>
    <n v="19.182847743472426"/>
    <x v="1"/>
    <n v="5001300"/>
  </r>
  <r>
    <x v="11"/>
    <n v="144"/>
    <s v="PINEDA GERARDO"/>
    <s v="GT/20"/>
    <s v="Suchitepéquez"/>
    <n v="5001300"/>
    <s v="COMERCIAL DISTRIBUIDORA DON PEPE"/>
    <n v="310063"/>
    <s v="SMA C/FILTRO-MULTIC-VALV ESF INTEG MX-GU"/>
    <x v="4"/>
    <n v="9.2012999999999998"/>
    <n v="2"/>
    <s v="Tradicional"/>
    <n v="5300539"/>
    <s v="COMERCIAL DISTRIBUIDORA DON"/>
    <s v="CGTM"/>
    <s v="Centro Guatemala Titancasa"/>
    <n v="1"/>
    <n v="152.19"/>
    <n v="0"/>
    <n v="19.182847743472426"/>
    <x v="1"/>
    <n v="5001300"/>
  </r>
  <r>
    <x v="11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001300"/>
    <s v="COMERCIAL DISTRIBUIDORA DON PEPE"/>
    <s v="CGTM"/>
    <s v="Centro Guatemala Titancasa"/>
    <n v="12"/>
    <n v="7868.99"/>
    <n v="228"/>
    <n v="991.84990515084473"/>
    <x v="1"/>
    <n v="5001300"/>
  </r>
  <r>
    <x v="11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361"/>
    <s v="COMERCIAL DISTRIBUIDORA DON PEPE"/>
    <s v="CGTM"/>
    <s v="Centro Guatemala Titancasa"/>
    <n v="9"/>
    <n v="7868.94"/>
    <n v="171"/>
    <n v="991.84360288139749"/>
    <x v="1"/>
    <n v="5001300"/>
  </r>
  <r>
    <x v="11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538"/>
    <s v="COMERCIAL DISTRIBUIDORA DON"/>
    <s v="CGTM"/>
    <s v="Centro Guatemala Titancasa"/>
    <n v="9"/>
    <n v="7868.94"/>
    <n v="171"/>
    <n v="991.84360288139749"/>
    <x v="1"/>
    <n v="5001300"/>
  </r>
  <r>
    <x v="11"/>
    <n v="144"/>
    <s v="PINEDA GERARDO"/>
    <s v="GT/20"/>
    <s v="Suchitepéquez"/>
    <n v="5001300"/>
    <s v="COMERCIAL DISTRIBUIDORA DON PEPE"/>
    <n v="500019"/>
    <s v="SISTEMA MEJOR AGUA 1100 LTS TRICAPA"/>
    <x v="5"/>
    <n v="9.2012999999999998"/>
    <n v="2"/>
    <s v="Tradicional"/>
    <n v="5300539"/>
    <s v="COMERCIAL DISTRIBUIDORA DON"/>
    <s v="CGTM"/>
    <s v="Centro Guatemala Titancasa"/>
    <n v="9"/>
    <n v="7868.94"/>
    <n v="171"/>
    <n v="991.84360288139749"/>
    <x v="1"/>
    <n v="5001300"/>
  </r>
  <r>
    <x v="11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001300"/>
    <s v="COMERCIAL DISTRIBUIDORA DON PEPE"/>
    <s v="CGTM"/>
    <s v="Centro Guatemala Titancasa"/>
    <n v="4"/>
    <n v="2041.03"/>
    <n v="60"/>
    <n v="257.26242019751311"/>
    <x v="1"/>
    <n v="5001300"/>
  </r>
  <r>
    <x v="11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361"/>
    <s v="COMERCIAL DISTRIBUIDORA DON PEPE"/>
    <s v="CGTM"/>
    <s v="Centro Guatemala Titancasa"/>
    <n v="3"/>
    <n v="2041.01"/>
    <n v="45"/>
    <n v="257.25989928973422"/>
    <x v="1"/>
    <n v="5001300"/>
  </r>
  <r>
    <x v="11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538"/>
    <s v="COMERCIAL DISTRIBUIDORA DON"/>
    <s v="CGTM"/>
    <s v="Centro Guatemala Titancasa"/>
    <n v="3"/>
    <n v="2041.01"/>
    <n v="45"/>
    <n v="257.25989928973422"/>
    <x v="1"/>
    <n v="5001300"/>
  </r>
  <r>
    <x v="11"/>
    <n v="144"/>
    <s v="PINEDA GERARDO"/>
    <s v="GT/20"/>
    <s v="Suchitepéquez"/>
    <n v="5001300"/>
    <s v="COMERCIAL DISTRIBUIDORA DON PEPE"/>
    <n v="500027"/>
    <s v="SISTEMA MEJOR AGUA 750 LTS TRICAPA"/>
    <x v="5"/>
    <n v="9.2012999999999998"/>
    <n v="2"/>
    <s v="Tradicional"/>
    <n v="5300539"/>
    <s v="COMERCIAL DISTRIBUIDORA DON"/>
    <s v="CGTM"/>
    <s v="Centro Guatemala Titancasa"/>
    <n v="3"/>
    <n v="2041.01"/>
    <n v="45"/>
    <n v="257.25989928973422"/>
    <x v="1"/>
    <n v="5001300"/>
  </r>
  <r>
    <x v="11"/>
    <n v="144"/>
    <s v="PINEDA GERARDO"/>
    <s v="GT/20"/>
    <s v="Suchitepéquez"/>
    <n v="5001587"/>
    <s v="CONSTRUMATERIALES FERRETEROS, S.A."/>
    <n v="500019"/>
    <s v="SISTEMA MEJOR AGUA 1100 LTS TRICAPA"/>
    <x v="5"/>
    <n v="9.2012999999999998"/>
    <n v="2"/>
    <s v="Tradicional"/>
    <n v="5001587"/>
    <s v="CONSTRUMATERIALES FERRETEROS, S.A."/>
    <s v="CGTM"/>
    <s v="Centro Guatemala Titancasa"/>
    <n v="1"/>
    <n v="973.46"/>
    <n v="19"/>
    <n v="122.70014432197034"/>
    <x v="1"/>
    <n v="5001587"/>
  </r>
  <r>
    <x v="11"/>
    <n v="144"/>
    <s v="PINEDA GERARDO"/>
    <s v="GT/20"/>
    <s v="Suchitepéquez"/>
    <n v="5001953"/>
    <s v="COSTA ACEROS, S.A."/>
    <n v="500019"/>
    <s v="SISTEMA MEJOR AGUA 1100 LTS TRICAPA"/>
    <x v="5"/>
    <n v="9.2012999999999998"/>
    <n v="2"/>
    <s v="Tradicional"/>
    <n v="5001953"/>
    <s v="COSTA ACEROS, S.A."/>
    <s v="CGTM"/>
    <s v="Centro Guatemala Titancasa"/>
    <n v="13"/>
    <n v="11199.21"/>
    <n v="247"/>
    <n v="1411.6087803217938"/>
    <x v="1"/>
    <n v="5001953"/>
  </r>
  <r>
    <x v="11"/>
    <n v="144"/>
    <s v="PINEDA GERARDO"/>
    <s v="GT/20"/>
    <s v="Suchitepéquez"/>
    <n v="5001953"/>
    <s v="COSTA ACEROS, S.A."/>
    <n v="500021"/>
    <s v="SISTEMA MEJOR AGUA 2500 LTS TRICAPA"/>
    <x v="5"/>
    <n v="9.2012999999999998"/>
    <n v="2"/>
    <s v="Tradicional"/>
    <n v="5001953"/>
    <s v="COSTA ACEROS, S.A."/>
    <s v="CGTM"/>
    <s v="Centro Guatemala Titancasa"/>
    <n v="1"/>
    <n v="1755.69"/>
    <n v="39"/>
    <n v="221.29662891607268"/>
    <x v="1"/>
    <n v="5001953"/>
  </r>
  <r>
    <x v="11"/>
    <n v="144"/>
    <s v="PINEDA GERARDO"/>
    <s v="GT/20"/>
    <s v="Suchitepéquez"/>
    <n v="5001953"/>
    <s v="COSTA ACEROS, S.A."/>
    <n v="500023"/>
    <s v="SISTEMA MEJOR AGUA 450 LTS TRICAPA"/>
    <x v="5"/>
    <n v="9.2012999999999998"/>
    <n v="2"/>
    <s v="Tradicional"/>
    <n v="5001953"/>
    <s v="COSTA ACEROS, S.A."/>
    <s v="CGTM"/>
    <s v="Centro Guatemala Titancasa"/>
    <n v="2"/>
    <n v="1164.52"/>
    <n v="21"/>
    <n v="146.78237633371776"/>
    <x v="1"/>
    <n v="5001953"/>
  </r>
  <r>
    <x v="11"/>
    <n v="144"/>
    <s v="PINEDA GERARDO"/>
    <s v="GT/20"/>
    <s v="Suchitepéquez"/>
    <n v="5001953"/>
    <s v="COSTA ACEROS, S.A."/>
    <n v="500027"/>
    <s v="SISTEMA MEJOR AGUA 750 LTS TRICAPA"/>
    <x v="5"/>
    <n v="9.2012999999999998"/>
    <n v="2"/>
    <s v="Tradicional"/>
    <n v="5001953"/>
    <s v="COSTA ACEROS, S.A."/>
    <s v="CGTM"/>
    <s v="Centro Guatemala Titancasa"/>
    <n v="2"/>
    <n v="1452.4"/>
    <n v="30"/>
    <n v="183.06832290307742"/>
    <x v="1"/>
    <n v="5001953"/>
  </r>
  <r>
    <x v="11"/>
    <n v="144"/>
    <s v="PINEDA GERARDO"/>
    <s v="GT/20"/>
    <s v="Suchitepéquez"/>
    <n v="5002275"/>
    <s v="BRENDA DE LEÓN/ FERRETERÍA EL"/>
    <n v="500019"/>
    <s v="SISTEMA MEJOR AGUA 1100 LTS TRICAPA"/>
    <x v="5"/>
    <n v="9.2012999999999998"/>
    <n v="2"/>
    <s v="Tradicional"/>
    <n v="5002275"/>
    <s v="BRENDA DE LEÓN/ FERRETERÍA EL"/>
    <s v="CGTM"/>
    <s v="Centro Guatemala Titancasa"/>
    <n v="2"/>
    <n v="1946.91"/>
    <n v="38"/>
    <n v="245.39902819005124"/>
    <x v="1"/>
    <n v="5002275"/>
  </r>
  <r>
    <x v="11"/>
    <n v="144"/>
    <s v="PINEDA GERARDO"/>
    <s v="GT/20"/>
    <s v="Suchitepéquez"/>
    <n v="5002275"/>
    <s v="BRENDA DE LEÓN/ FERRETERÍA EL"/>
    <n v="500027"/>
    <s v="SISTEMA MEJOR AGUA 750 LTS TRICAPA"/>
    <x v="5"/>
    <n v="9.2012999999999998"/>
    <n v="2"/>
    <s v="Tradicional"/>
    <n v="5002275"/>
    <s v="BRENDA DE LEÓN/ FERRETERÍA EL"/>
    <s v="CGTM"/>
    <s v="Centro Guatemala Titancasa"/>
    <n v="1"/>
    <n v="757.47"/>
    <n v="15"/>
    <n v="95.475600763835061"/>
    <x v="1"/>
    <n v="5002275"/>
  </r>
  <r>
    <x v="11"/>
    <n v="144"/>
    <s v="PINEDA GERARDO"/>
    <s v="GT/20"/>
    <s v="Suchitepéquez"/>
    <n v="5800051"/>
    <s v="FERROCONSTRUCCIONES, S.A."/>
    <n v="500019"/>
    <s v="SISTEMA MEJOR AGUA 1100 LTS TRICAPA"/>
    <x v="5"/>
    <n v="9.2012999999999998"/>
    <n v="2"/>
    <s v="Tradicional"/>
    <n v="5300080"/>
    <s v="FERROCONSTRUCCIONES"/>
    <s v="CGTM"/>
    <s v="Centro Guatemala Titancasa"/>
    <n v="4"/>
    <n v="3436.61"/>
    <n v="76"/>
    <n v="433.16884410076068"/>
    <x v="1"/>
    <n v="5800051"/>
  </r>
  <r>
    <x v="11"/>
    <n v="144"/>
    <s v="PINEDA GERARDO"/>
    <s v="GT/20"/>
    <s v="Suchitepéquez"/>
    <n v="5800051"/>
    <s v="FERROCONSTRUCCIONES, S.A."/>
    <n v="500021"/>
    <s v="SISTEMA MEJOR AGUA 2500 LTS TRICAPA"/>
    <x v="5"/>
    <n v="9.2012999999999998"/>
    <n v="2"/>
    <s v="Tradicional"/>
    <n v="5300080"/>
    <s v="FERROCONSTRUCCIONES"/>
    <s v="CGTM"/>
    <s v="Centro Guatemala Titancasa"/>
    <n v="2"/>
    <n v="3232.53"/>
    <n v="77"/>
    <n v="407.44550112495511"/>
    <x v="1"/>
    <n v="5800051"/>
  </r>
  <r>
    <x v="11"/>
    <n v="144"/>
    <s v="PINEDA GERARDO"/>
    <s v="GT/20"/>
    <s v="Suchitepéquez"/>
    <n v="5800052"/>
    <s v="FERROCONSTRUCCIONES, S.A."/>
    <n v="500019"/>
    <s v="SISTEMA MEJOR AGUA 1100 LTS TRICAPA"/>
    <x v="5"/>
    <n v="9.2012999999999998"/>
    <n v="2"/>
    <s v="Tradicional"/>
    <n v="5300081"/>
    <s v="FERROCONSTRUCCIONES"/>
    <s v="CGTM"/>
    <s v="Centro Guatemala Titancasa"/>
    <n v="1"/>
    <n v="859.15"/>
    <n v="19"/>
    <n v="108.2918959117178"/>
    <x v="1"/>
    <n v="5800052"/>
  </r>
  <r>
    <x v="11"/>
    <n v="144"/>
    <s v="PINEDA GERARDO"/>
    <s v="GT/20"/>
    <s v="Suchitepéquez"/>
    <n v="5800052"/>
    <s v="FERROCONSTRUCCIONES, S.A."/>
    <n v="500021"/>
    <s v="SISTEMA MEJOR AGUA 2500 LTS TRICAPA"/>
    <x v="5"/>
    <n v="9.2012999999999998"/>
    <n v="2"/>
    <s v="Tradicional"/>
    <n v="5300081"/>
    <s v="FERROCONSTRUCCIONES"/>
    <s v="CGTM"/>
    <s v="Centro Guatemala Titancasa"/>
    <n v="1"/>
    <n v="1616.26"/>
    <n v="39"/>
    <n v="203.72212033553282"/>
    <x v="1"/>
    <n v="5800052"/>
  </r>
  <r>
    <x v="11"/>
    <n v="144"/>
    <s v="PINEDA GERARDO"/>
    <s v="GT/20"/>
    <s v="Suchitepéquez"/>
    <n v="5800053"/>
    <s v="FERROCONSTRUCCIONES, S.A."/>
    <n v="500019"/>
    <s v="SISTEMA MEJOR AGUA 1100 LTS TRICAPA"/>
    <x v="5"/>
    <n v="9.2012999999999998"/>
    <n v="2"/>
    <s v="Tradicional"/>
    <n v="5300082"/>
    <s v="FERROCONSTRUCCIONES"/>
    <s v="CGTM"/>
    <s v="Centro Guatemala Titancasa"/>
    <n v="5"/>
    <n v="3436.62"/>
    <n v="95"/>
    <n v="433.17010455465009"/>
    <x v="1"/>
    <n v="5800053"/>
  </r>
  <r>
    <x v="11"/>
    <n v="144"/>
    <s v="PINEDA GERARDO"/>
    <s v="GT/20"/>
    <s v="Suchitepéquez"/>
    <n v="5800053"/>
    <s v="FERROCONSTRUCCIONES, S.A."/>
    <n v="500021"/>
    <s v="SISTEMA MEJOR AGUA 2500 LTS TRICAPA"/>
    <x v="5"/>
    <n v="9.2012999999999998"/>
    <n v="2"/>
    <s v="Tradicional"/>
    <n v="5300082"/>
    <s v="FERROCONSTRUCCIONES"/>
    <s v="CGTM"/>
    <s v="Centro Guatemala Titancasa"/>
    <n v="2"/>
    <n v="3232.53"/>
    <n v="77"/>
    <n v="407.44550112495511"/>
    <x v="1"/>
    <n v="5800053"/>
  </r>
  <r>
    <x v="11"/>
    <n v="144"/>
    <s v="PINEDA GERARDO"/>
    <s v="GT/20"/>
    <s v="Suchitepéquez"/>
    <n v="5800053"/>
    <s v="FERROCONSTRUCCIONES, S.A."/>
    <n v="500027"/>
    <s v="SISTEMA MEJOR AGUA 750 LTS TRICAPA"/>
    <x v="5"/>
    <n v="9.2012999999999998"/>
    <n v="2"/>
    <s v="Tradicional"/>
    <n v="5300082"/>
    <s v="FERROCONSTRUCCIONES"/>
    <s v="CGTM"/>
    <s v="Centro Guatemala Titancasa"/>
    <n v="1"/>
    <n v="668.53"/>
    <n v="15"/>
    <n v="84.265123871105985"/>
    <x v="1"/>
    <n v="5800053"/>
  </r>
  <r>
    <x v="11"/>
    <n v="144"/>
    <s v="PINEDA GERARDO"/>
    <s v="GT/20"/>
    <s v="Suchitepéquez"/>
    <n v="5800054"/>
    <s v="FERROCONSTRUCCIONES, S.A."/>
    <n v="500019"/>
    <s v="SISTEMA MEJOR AGUA 1100 LTS TRICAPA"/>
    <x v="5"/>
    <n v="9.2012999999999998"/>
    <n v="2"/>
    <s v="Tradicional"/>
    <n v="5300083"/>
    <s v="FERROCONSTRUCCIONES"/>
    <s v="CGTM"/>
    <s v="Centro Guatemala Titancasa"/>
    <n v="4"/>
    <n v="3436.6"/>
    <n v="76"/>
    <n v="433.16758364687121"/>
    <x v="1"/>
    <n v="5800054"/>
  </r>
  <r>
    <x v="11"/>
    <n v="144"/>
    <s v="PINEDA GERARDO"/>
    <s v="GT/20"/>
    <s v="Suchitepéquez"/>
    <n v="5800054"/>
    <s v="FERROCONSTRUCCIONES, S.A."/>
    <n v="500021"/>
    <s v="SISTEMA MEJOR AGUA 2500 LTS TRICAPA"/>
    <x v="5"/>
    <n v="9.2012999999999998"/>
    <n v="2"/>
    <s v="Tradicional"/>
    <n v="5300083"/>
    <s v="FERROCONSTRUCCIONES"/>
    <s v="CGTM"/>
    <s v="Centro Guatemala Titancasa"/>
    <n v="2"/>
    <n v="3232.52"/>
    <n v="77"/>
    <n v="407.44424067106564"/>
    <x v="1"/>
    <n v="5800054"/>
  </r>
  <r>
    <x v="11"/>
    <n v="144"/>
    <s v="PINEDA GERARDO"/>
    <s v="GT/20"/>
    <s v="Suchitepéquez"/>
    <n v="5800054"/>
    <s v="FERROCONSTRUCCIONES, S.A."/>
    <n v="500027"/>
    <s v="SISTEMA MEJOR AGUA 750 LTS TRICAPA"/>
    <x v="5"/>
    <n v="9.2012999999999998"/>
    <n v="2"/>
    <s v="Tradicional"/>
    <n v="5300083"/>
    <s v="FERROCONSTRUCCIONES"/>
    <s v="CGTM"/>
    <s v="Centro Guatemala Titancasa"/>
    <n v="1"/>
    <n v="668.53"/>
    <n v="15"/>
    <n v="84.265123871105985"/>
    <x v="1"/>
    <n v="5800054"/>
  </r>
  <r>
    <x v="11"/>
    <n v="144"/>
    <s v="PINEDA GERARDO"/>
    <s v="GT/20"/>
    <s v="Suchitepéquez"/>
    <n v="5800055"/>
    <s v="FERROCONSTRUCCIONES, S.A."/>
    <n v="500019"/>
    <s v="SISTEMA MEJOR AGUA 1100 LTS TRICAPA"/>
    <x v="5"/>
    <n v="9.2012999999999998"/>
    <n v="2"/>
    <s v="Tradicional"/>
    <n v="5300084"/>
    <s v="FERROCONSTRUCCIONES"/>
    <s v="CGTM"/>
    <s v="Centro Guatemala Titancasa"/>
    <n v="5"/>
    <n v="4295.75"/>
    <n v="95"/>
    <n v="541.45947955858901"/>
    <x v="1"/>
    <n v="5800055"/>
  </r>
  <r>
    <x v="11"/>
    <n v="144"/>
    <s v="PINEDA GERARDO"/>
    <s v="GT/20"/>
    <s v="Suchitepéquez"/>
    <n v="5800055"/>
    <s v="FERROCONSTRUCCIONES, S.A."/>
    <n v="500021"/>
    <s v="SISTEMA MEJOR AGUA 2500 LTS TRICAPA"/>
    <x v="5"/>
    <n v="9.2012999999999998"/>
    <n v="2"/>
    <s v="Tradicional"/>
    <n v="5300084"/>
    <s v="FERROCONSTRUCCIONES"/>
    <s v="CGTM"/>
    <s v="Centro Guatemala Titancasa"/>
    <n v="3"/>
    <n v="4848.79"/>
    <n v="116"/>
    <n v="611.16762146048791"/>
    <x v="1"/>
    <n v="5800055"/>
  </r>
  <r>
    <x v="11"/>
    <n v="144"/>
    <s v="PINEDA GERARDO"/>
    <s v="GT/20"/>
    <s v="Suchitepéquez"/>
    <n v="5800057"/>
    <s v="FERROCONSTRUCCIONES, S.A."/>
    <n v="500019"/>
    <s v="SISTEMA MEJOR AGUA 1100 LTS TRICAPA"/>
    <x v="5"/>
    <n v="9.2012999999999998"/>
    <n v="2"/>
    <s v="Tradicional"/>
    <n v="5300086"/>
    <s v="FERROCONSTRUCCIONES"/>
    <s v="CGTM"/>
    <s v="Centro Guatemala Titancasa"/>
    <n v="1"/>
    <n v="0.02"/>
    <n v="19"/>
    <n v="2.5209077788911787E-3"/>
    <x v="1"/>
    <n v="5800057"/>
  </r>
  <r>
    <x v="11"/>
    <n v="144"/>
    <s v="PINEDA GERARDO"/>
    <s v="GT/20"/>
    <s v="Suchitepéquez"/>
    <n v="5800057"/>
    <s v="FERROCONSTRUCCIONES, S.A."/>
    <n v="500021"/>
    <s v="SISTEMA MEJOR AGUA 2500 LTS TRICAPA"/>
    <x v="5"/>
    <n v="9.2012999999999998"/>
    <n v="2"/>
    <s v="Tradicional"/>
    <n v="5300086"/>
    <s v="FERROCONSTRUCCIONES"/>
    <s v="CGTM"/>
    <s v="Centro Guatemala Titancasa"/>
    <n v="4"/>
    <n v="4848.8100000000004"/>
    <n v="154"/>
    <n v="611.17014236826685"/>
    <x v="1"/>
    <n v="5800057"/>
  </r>
  <r>
    <x v="11"/>
    <n v="144"/>
    <s v="PINEDA GERARDO"/>
    <s v="GT/20"/>
    <s v="Suchitepéquez"/>
    <n v="5800058"/>
    <s v="FERROCONSTRUCCIONES, S.A."/>
    <n v="500019"/>
    <s v="SISTEMA MEJOR AGUA 1100 LTS TRICAPA"/>
    <x v="5"/>
    <n v="9.2012999999999998"/>
    <n v="2"/>
    <s v="Tradicional"/>
    <n v="5300087"/>
    <s v="FERROCONSTRUCCIONES"/>
    <s v="CGTM"/>
    <s v="Centro Guatemala Titancasa"/>
    <n v="6"/>
    <n v="5154.8999999999996"/>
    <n v="114"/>
    <n v="649.75137547030681"/>
    <x v="1"/>
    <n v="5800058"/>
  </r>
  <r>
    <x v="11"/>
    <n v="144"/>
    <s v="PINEDA GERARDO"/>
    <s v="GT/20"/>
    <s v="Suchitepéquez"/>
    <n v="5800058"/>
    <s v="FERROCONSTRUCCIONES, S.A."/>
    <n v="500021"/>
    <s v="SISTEMA MEJOR AGUA 2500 LTS TRICAPA"/>
    <x v="5"/>
    <n v="9.2012999999999998"/>
    <n v="2"/>
    <s v="Tradicional"/>
    <n v="5300087"/>
    <s v="FERROCONSTRUCCIONES"/>
    <s v="CGTM"/>
    <s v="Centro Guatemala Titancasa"/>
    <n v="3"/>
    <n v="4848.79"/>
    <n v="116"/>
    <n v="611.16762146048791"/>
    <x v="1"/>
    <n v="5800058"/>
  </r>
  <r>
    <x v="11"/>
    <n v="144"/>
    <s v="PINEDA GERARDO"/>
    <s v="GT/20"/>
    <s v="Suchitepéquez"/>
    <n v="5800058"/>
    <s v="FERROCONSTRUCCIONES, S.A."/>
    <n v="500023"/>
    <s v="SISTEMA MEJOR AGUA 450 LTS TRICAPA"/>
    <x v="5"/>
    <n v="9.2012999999999998"/>
    <n v="2"/>
    <s v="Tradicional"/>
    <n v="5300087"/>
    <s v="FERROCONSTRUCCIONES"/>
    <s v="CGTM"/>
    <s v="Centro Guatemala Titancasa"/>
    <n v="1"/>
    <n v="536.02"/>
    <n v="11"/>
    <n v="67.562849382062481"/>
    <x v="1"/>
    <n v="5800058"/>
  </r>
  <r>
    <x v="11"/>
    <n v="144"/>
    <s v="PINEDA GERARDO"/>
    <s v="GT/20"/>
    <s v="Suchitepéquez"/>
    <n v="5800218"/>
    <s v="FERRETERIAS EL TEJAR XELA S.A."/>
    <n v="310049"/>
    <s v="JARRO DE AIRE ROSCADO 1.38"/>
    <x v="2"/>
    <n v="9.2012999999999998"/>
    <n v="2"/>
    <s v="Tradicional"/>
    <n v="5800218"/>
    <s v="FERRETERIAS EL TEJAR XELA S.A."/>
    <s v="CGTM"/>
    <s v="Centro Guatemala Titancasa"/>
    <n v="2"/>
    <n v="26.98"/>
    <n v="0"/>
    <n v="3.4007045937242002"/>
    <x v="1"/>
    <n v="5800218"/>
  </r>
  <r>
    <x v="11"/>
    <n v="144"/>
    <s v="PINEDA GERARDO"/>
    <s v="GT/20"/>
    <s v="Suchitepéquez"/>
    <n v="5800218"/>
    <s v="FERRETERIAS EL TEJAR XELA S.A."/>
    <n v="310063"/>
    <s v="SMA C/FILTRO-MULTIC-VALV ESF INTEG MX-GU"/>
    <x v="4"/>
    <n v="9.2012999999999998"/>
    <n v="2"/>
    <s v="Tradicional"/>
    <n v="5800218"/>
    <s v="FERRETERIAS EL TEJAR XELA S.A."/>
    <s v="CGTM"/>
    <s v="Centro Guatemala Titancasa"/>
    <n v="2"/>
    <n v="308.3"/>
    <n v="0"/>
    <n v="38.859793411607519"/>
    <x v="1"/>
    <n v="5800218"/>
  </r>
  <r>
    <x v="11"/>
    <n v="144"/>
    <s v="PINEDA GERARDO"/>
    <s v="GT/20"/>
    <s v="Suchitepéquez"/>
    <n v="5800218"/>
    <s v="FERRETERIAS EL TEJAR XELA S.A."/>
    <n v="310088"/>
    <s v="VALVULA DE PIE (PICHANCHA)"/>
    <x v="2"/>
    <n v="9.2012999999999998"/>
    <n v="2"/>
    <s v="Tradicional"/>
    <n v="5800218"/>
    <s v="FERRETERIAS EL TEJAR XELA S.A."/>
    <s v="CGTM"/>
    <s v="Centro Guatemala Titancasa"/>
    <n v="3"/>
    <n v="39.729999999999997"/>
    <n v="0"/>
    <n v="5.0077833027673258"/>
    <x v="1"/>
    <n v="5800218"/>
  </r>
  <r>
    <x v="11"/>
    <n v="144"/>
    <s v="PINEDA GERARDO"/>
    <s v="GT/20"/>
    <s v="Suchitepéquez"/>
    <n v="5800218"/>
    <s v="FERRETERIAS EL TEJAR XELA S.A."/>
    <n v="320010"/>
    <s v="SISTEMA HIDRONEUMATICO 1/2 HP CONSTRUCT"/>
    <x v="3"/>
    <n v="9.2012999999999998"/>
    <n v="2"/>
    <s v="Tradicional"/>
    <n v="5800218"/>
    <s v="FERRETERIAS EL TEJAR XELA S.A."/>
    <s v="CGTM"/>
    <s v="Centro Guatemala Titancasa"/>
    <n v="1"/>
    <n v="995.27"/>
    <n v="0"/>
    <n v="125.44919425485116"/>
    <x v="1"/>
    <n v="5800218"/>
  </r>
  <r>
    <x v="11"/>
    <n v="144"/>
    <s v="PINEDA GERARDO"/>
    <s v="GT/20"/>
    <s v="Suchitepéquez"/>
    <n v="5800218"/>
    <s v="FERRETERIAS EL TEJAR XELA S.A."/>
    <n v="500019"/>
    <s v="SISTEMA MEJOR AGUA 1100 LTS TRICAPA"/>
    <x v="5"/>
    <n v="9.2012999999999998"/>
    <n v="2"/>
    <s v="Tradicional"/>
    <n v="5800218"/>
    <s v="FERRETERIAS EL TEJAR XELA S.A."/>
    <s v="CGTM"/>
    <s v="Centro Guatemala Titancasa"/>
    <n v="5"/>
    <n v="4428.25"/>
    <n v="95"/>
    <n v="558.16049359374313"/>
    <x v="1"/>
    <n v="5800218"/>
  </r>
  <r>
    <x v="11"/>
    <n v="144"/>
    <s v="PINEDA GERARDO"/>
    <s v="GT/20"/>
    <s v="Suchitepéquez"/>
    <n v="5800218"/>
    <s v="FERRETERIAS EL TEJAR XELA S.A."/>
    <n v="500021"/>
    <s v="SISTEMA MEJOR AGUA 2500 LTS TRICAPA"/>
    <x v="5"/>
    <n v="9.2012999999999998"/>
    <n v="2"/>
    <s v="Tradicional"/>
    <n v="5800218"/>
    <s v="FERRETERIAS EL TEJAR XELA S.A."/>
    <s v="CGTM"/>
    <s v="Centro Guatemala Titancasa"/>
    <n v="1"/>
    <n v="1666.11"/>
    <n v="39"/>
    <n v="210.00548297441907"/>
    <x v="1"/>
    <n v="5800218"/>
  </r>
  <r>
    <x v="11"/>
    <n v="144"/>
    <s v="PINEDA GERARDO"/>
    <s v="GT/20"/>
    <s v="Suchitepéquez"/>
    <n v="5800218"/>
    <s v="FERRETERIAS EL TEJAR XELA S.A."/>
    <n v="500027"/>
    <s v="SISTEMA MEJOR AGUA 750 LTS TRICAPA"/>
    <x v="5"/>
    <n v="9.2012999999999998"/>
    <n v="2"/>
    <s v="Tradicional"/>
    <n v="5800218"/>
    <s v="FERRETERIAS EL TEJAR XELA S.A."/>
    <s v="CGTM"/>
    <s v="Centro Guatemala Titancasa"/>
    <n v="4"/>
    <n v="2756.6"/>
    <n v="60"/>
    <n v="347.45671916457115"/>
    <x v="1"/>
    <n v="5800218"/>
  </r>
  <r>
    <x v="11"/>
    <n v="144"/>
    <s v="PINEDA GERARDO"/>
    <s v="GT/20"/>
    <s v="Suchitepéquez"/>
    <n v="5800393"/>
    <s v="FERROCONSTRUCCIONES, S.A."/>
    <n v="500019"/>
    <s v="SISTEMA MEJOR AGUA 1100 LTS TRICAPA"/>
    <x v="5"/>
    <n v="9.2012999999999998"/>
    <n v="2"/>
    <s v="Tradicional"/>
    <n v="5300499"/>
    <s v="FERROCONSTRUCCIONES"/>
    <s v="CGTM"/>
    <s v="Centro Guatemala Titancasa"/>
    <n v="2"/>
    <n v="1718.3"/>
    <n v="38"/>
    <n v="216.5837918234356"/>
    <x v="1"/>
    <n v="5800393"/>
  </r>
  <r>
    <x v="11"/>
    <n v="144"/>
    <s v="PINEDA GERARDO"/>
    <s v="GT/20"/>
    <s v="Suchitepéquez"/>
    <n v="5800393"/>
    <s v="FERROCONSTRUCCIONES, S.A."/>
    <n v="500122"/>
    <s v="Sistema Mejor Agua 1700 lts BICAPA"/>
    <x v="5"/>
    <n v="9.2012999999999998"/>
    <n v="2"/>
    <s v="Tradicional"/>
    <n v="5300499"/>
    <s v="FERROCONSTRUCCIONES"/>
    <s v="CGTM"/>
    <s v="Centro Guatemala Titancasa"/>
    <n v="-1"/>
    <n v="-1226.73"/>
    <n v="-28"/>
    <n v="-154.62365997995877"/>
    <x v="1"/>
    <n v="5800393"/>
  </r>
  <r>
    <x v="11"/>
    <n v="144"/>
    <s v="PINEDA GERARDO"/>
    <s v="GT/23"/>
    <s v="Guatemala"/>
    <n v="5000001"/>
    <s v="CORPORACION FG SOCIEDAD ANONIMA"/>
    <n v="300000"/>
    <s v="CARTUCHO DE REPUESTO FILTRO ESTANDAR"/>
    <x v="1"/>
    <n v="9.2012999999999998"/>
    <n v="2"/>
    <s v="Tradicional"/>
    <n v="5000001"/>
    <s v="CORPORACION FG SOCIEDAD ANONIMA"/>
    <s v="CGTM"/>
    <s v="Centro Guatemala Titancasa"/>
    <n v="6"/>
    <n v="210.14"/>
    <n v="1"/>
    <n v="26.487178032809613"/>
    <x v="1"/>
    <n v="5000001"/>
  </r>
  <r>
    <x v="11"/>
    <n v="144"/>
    <s v="PINEDA GERARDO"/>
    <s v="GT/23"/>
    <s v="Guatemala"/>
    <n v="5000001"/>
    <s v="CORPORACION FG SOCIEDAD ANONIMA"/>
    <n v="500019"/>
    <s v="SISTEMA MEJOR AGUA 1100 LTS TRICAPA"/>
    <x v="5"/>
    <n v="9.2012999999999998"/>
    <n v="2"/>
    <s v="Tradicional"/>
    <n v="5000001"/>
    <s v="CORPORACION FG SOCIEDAD ANONIMA"/>
    <s v="CGTM"/>
    <s v="Centro Guatemala Titancasa"/>
    <n v="4"/>
    <n v="3476.16"/>
    <n v="76"/>
    <n v="438.15393923351797"/>
    <x v="1"/>
    <n v="5000001"/>
  </r>
  <r>
    <x v="11"/>
    <n v="144"/>
    <s v="PINEDA GERARDO"/>
    <s v="GT/23"/>
    <s v="Guatemala"/>
    <n v="5000001"/>
    <s v="CORPORACION FG SOCIEDAD ANONIMA"/>
    <n v="500021"/>
    <s v="SISTEMA MEJOR AGUA 2500 LTS TRICAPA"/>
    <x v="5"/>
    <n v="9.2012999999999998"/>
    <n v="2"/>
    <s v="Tradicional"/>
    <n v="5000001"/>
    <s v="CORPORACION FG SOCIEDAD ANONIMA"/>
    <s v="CGTM"/>
    <s v="Centro Guatemala Titancasa"/>
    <n v="2"/>
    <n v="3269.74"/>
    <n v="77"/>
    <n v="412.13565004758209"/>
    <x v="1"/>
    <n v="5000001"/>
  </r>
  <r>
    <x v="11"/>
    <n v="144"/>
    <s v="PINEDA GERARDO"/>
    <s v="GT/23"/>
    <s v="Guatemala"/>
    <n v="5000001"/>
    <s v="CORPORACION FG SOCIEDAD ANONIMA"/>
    <n v="500023"/>
    <s v="SISTEMA MEJOR AGUA 450 LTS TRICAPA"/>
    <x v="5"/>
    <n v="9.2012999999999998"/>
    <n v="2"/>
    <s v="Tradicional"/>
    <n v="5000001"/>
    <s v="CORPORACION FG SOCIEDAD ANONIMA"/>
    <s v="CGTM"/>
    <s v="Centro Guatemala Titancasa"/>
    <n v="1"/>
    <n v="542.19000000000005"/>
    <n v="11"/>
    <n v="68.34054943185042"/>
    <x v="1"/>
    <n v="5000001"/>
  </r>
  <r>
    <x v="11"/>
    <n v="144"/>
    <s v="PINEDA GERARDO"/>
    <s v="GT/23"/>
    <s v="Guatemala"/>
    <n v="5000128"/>
    <s v="LUIS NORIEGA Y/O FERRET. TIKAL II"/>
    <n v="310059"/>
    <s v="SISTEMA DE LLENADO LAT 3/4 PLG (BLISTER)"/>
    <x v="2"/>
    <n v="9.2012999999999998"/>
    <n v="2"/>
    <s v="Tradicional"/>
    <n v="5000128"/>
    <s v="LUIS NORIEGA Y/O FERRET. TIKAL II"/>
    <s v="CGTM"/>
    <s v="Centro Guatemala Titancasa"/>
    <n v="15"/>
    <n v="1318.41"/>
    <n v="0"/>
    <n v="166.17950123839594"/>
    <x v="1"/>
    <n v="5000128"/>
  </r>
  <r>
    <x v="11"/>
    <n v="144"/>
    <s v="PINEDA GERARDO"/>
    <s v="GT/23"/>
    <s v="Guatemala"/>
    <n v="5000128"/>
    <s v="LUIS NORIEGA Y/O FERRET. TIKAL II"/>
    <n v="500019"/>
    <s v="SISTEMA MEJOR AGUA 1100 LTS TRICAPA"/>
    <x v="5"/>
    <n v="9.2012999999999998"/>
    <n v="2"/>
    <s v="Tradicional"/>
    <n v="5000128"/>
    <s v="LUIS NORIEGA Y/O FERRET. TIKAL II"/>
    <s v="CGTM"/>
    <s v="Centro Guatemala Titancasa"/>
    <n v="3"/>
    <n v="3074.07"/>
    <n v="57"/>
    <n v="387.47234879280029"/>
    <x v="1"/>
    <n v="5000128"/>
  </r>
  <r>
    <x v="11"/>
    <n v="144"/>
    <s v="PINEDA GERARDO"/>
    <s v="GT/23"/>
    <s v="Guatemala"/>
    <n v="5000128"/>
    <s v="LUIS NORIEGA Y/O FERRET. TIKAL II"/>
    <n v="500027"/>
    <s v="SISTEMA MEJOR AGUA 750 LTS TRICAPA"/>
    <x v="5"/>
    <n v="9.2012999999999998"/>
    <n v="2"/>
    <s v="Tradicional"/>
    <n v="5000128"/>
    <s v="LUIS NORIEGA Y/O FERRET. TIKAL II"/>
    <s v="CGTM"/>
    <s v="Centro Guatemala Titancasa"/>
    <n v="2"/>
    <n v="1594.68"/>
    <n v="30"/>
    <n v="201.00206084210924"/>
    <x v="1"/>
    <n v="5000128"/>
  </r>
  <r>
    <x v="11"/>
    <n v="144"/>
    <s v="PINEDA GERARDO"/>
    <s v="GT/23"/>
    <s v="Guatemala"/>
    <n v="5000128"/>
    <s v="LUIS NORIEGA Y/O FERRET. TIKAL II"/>
    <n v="520000"/>
    <s v="BIODIGESTOR AUTOLIMPIABLE 1300 LTS"/>
    <x v="10"/>
    <n v="9.2012999999999998"/>
    <n v="2"/>
    <s v="Tradicional"/>
    <n v="5000128"/>
    <s v="LUIS NORIEGA Y/O FERRET. TIKAL II"/>
    <s v="CGTM"/>
    <s v="Centro Guatemala Titancasa"/>
    <n v="1"/>
    <n v="4240.08"/>
    <n v="35"/>
    <n v="534.44253275604547"/>
    <x v="1"/>
    <n v="5000128"/>
  </r>
  <r>
    <x v="11"/>
    <n v="144"/>
    <s v="PINEDA GERARDO"/>
    <s v="GT/23"/>
    <s v="Guatemala"/>
    <n v="5000129"/>
    <s v="EL TREBOL AGUILAR BATRES, S.A."/>
    <n v="300008"/>
    <s v="PURIFICADOR SOBRE TARJA"/>
    <x v="8"/>
    <n v="9.2012999999999998"/>
    <n v="2"/>
    <s v="Tradicional"/>
    <n v="5000129"/>
    <s v="EL TREBOL AGUILAR BATRES, S.A."/>
    <s v="CGTM"/>
    <s v="Centro Guatemala Titancasa"/>
    <n v="6"/>
    <n v="2279.94"/>
    <n v="0"/>
    <n v="287.37592407025772"/>
    <x v="1"/>
    <n v="5000129"/>
  </r>
  <r>
    <x v="11"/>
    <n v="144"/>
    <s v="PINEDA GERARDO"/>
    <s v="GT/23"/>
    <s v="Guatemala"/>
    <n v="5000129"/>
    <s v="EL TREBOL AGUILAR BATRES, S.A."/>
    <n v="500019"/>
    <s v="SISTEMA MEJOR AGUA 1100 LTS TRICAPA"/>
    <x v="5"/>
    <n v="9.2012999999999998"/>
    <n v="2"/>
    <s v="Tradicional"/>
    <n v="5000129"/>
    <s v="EL TREBOL AGUILAR BATRES, S.A."/>
    <s v="CGTM"/>
    <s v="Centro Guatemala Titancasa"/>
    <n v="13"/>
    <n v="10428.48"/>
    <n v="247"/>
    <n v="1314.4618177005539"/>
    <x v="1"/>
    <n v="5000129"/>
  </r>
  <r>
    <x v="11"/>
    <n v="144"/>
    <s v="PINEDA GERARDO"/>
    <s v="GT/23"/>
    <s v="Guatemala"/>
    <n v="5000129"/>
    <s v="EL TREBOL AGUILAR BATRES, S.A."/>
    <n v="500021"/>
    <s v="SISTEMA MEJOR AGUA 2500 LTS TRICAPA"/>
    <x v="5"/>
    <n v="9.2012999999999998"/>
    <n v="2"/>
    <s v="Tradicional"/>
    <n v="5000129"/>
    <s v="EL TREBOL AGUILAR BATRES, S.A."/>
    <s v="CGTM"/>
    <s v="Centro Guatemala Titancasa"/>
    <n v="1"/>
    <n v="1634.87"/>
    <n v="39"/>
    <n v="206.06782502379104"/>
    <x v="1"/>
    <n v="5000129"/>
  </r>
  <r>
    <x v="11"/>
    <n v="144"/>
    <s v="PINEDA GERARDO"/>
    <s v="GT/23"/>
    <s v="Guatemala"/>
    <n v="5000130"/>
    <s v="FERRETERIA ARREOLA, S.A."/>
    <n v="300008"/>
    <s v="PURIFICADOR SOBRE TARJA"/>
    <x v="8"/>
    <n v="9.2012999999999998"/>
    <n v="2"/>
    <s v="Tradicional"/>
    <n v="5000130"/>
    <s v="FERRETERIA ARREOLA, S.A."/>
    <s v="CGTM"/>
    <s v="Centro Guatemala Titancasa"/>
    <n v="1"/>
    <n v="429.55"/>
    <n v="0"/>
    <n v="54.142796821135292"/>
    <x v="1"/>
    <n v="5000130"/>
  </r>
  <r>
    <x v="11"/>
    <n v="144"/>
    <s v="PINEDA GERARDO"/>
    <s v="GT/23"/>
    <s v="Guatemala"/>
    <n v="5000130"/>
    <s v="FERRETERIA ARREOLA, S.A."/>
    <n v="310054"/>
    <s v="MULTICONECTOR C/VALV-TUERCA UNION INTEG"/>
    <x v="2"/>
    <n v="9.2012999999999998"/>
    <n v="2"/>
    <s v="Tradicional"/>
    <n v="5000130"/>
    <s v="FERRETERIA ARREOLA, S.A."/>
    <s v="CGTM"/>
    <s v="Centro Guatemala Titancasa"/>
    <n v="5"/>
    <n v="219.73"/>
    <n v="0"/>
    <n v="27.695953312787932"/>
    <x v="1"/>
    <n v="5000130"/>
  </r>
  <r>
    <x v="11"/>
    <n v="144"/>
    <s v="PINEDA GERARDO"/>
    <s v="GT/23"/>
    <s v="Guatemala"/>
    <n v="5000130"/>
    <s v="FERRETERIA ARREOLA, S.A."/>
    <n v="310059"/>
    <s v="SISTEMA DE LLENADO LAT 3/4 PLG (BLISTER)"/>
    <x v="2"/>
    <n v="9.2012999999999998"/>
    <n v="2"/>
    <s v="Tradicional"/>
    <n v="5000130"/>
    <s v="FERRETERIA ARREOLA, S.A."/>
    <s v="CGTM"/>
    <s v="Centro Guatemala Titancasa"/>
    <n v="15"/>
    <n v="1200.78"/>
    <n v="0"/>
    <n v="151.35278213684748"/>
    <x v="1"/>
    <n v="5000130"/>
  </r>
  <r>
    <x v="11"/>
    <n v="144"/>
    <s v="PINEDA GERARDO"/>
    <s v="GT/23"/>
    <s v="Guatemala"/>
    <n v="5000130"/>
    <s v="FERRETERIA ARREOLA, S.A."/>
    <n v="500019"/>
    <s v="SISTEMA MEJOR AGUA 1100 LTS TRICAPA"/>
    <x v="5"/>
    <n v="9.2012999999999998"/>
    <n v="2"/>
    <s v="Tradicional"/>
    <n v="5000130"/>
    <s v="FERRETERIA ARREOLA, S.A."/>
    <s v="CGTM"/>
    <s v="Centro Guatemala Titancasa"/>
    <n v="4"/>
    <n v="3733.06"/>
    <n v="76"/>
    <n v="470.53499965337517"/>
    <x v="1"/>
    <n v="5000130"/>
  </r>
  <r>
    <x v="11"/>
    <n v="144"/>
    <s v="PINEDA GERARDO"/>
    <s v="GT/23"/>
    <s v="Guatemala"/>
    <n v="5000130"/>
    <s v="FERRETERIA ARREOLA, S.A."/>
    <n v="500023"/>
    <s v="SISTEMA MEJOR AGUA 450 LTS TRICAPA"/>
    <x v="5"/>
    <n v="9.2012999999999998"/>
    <n v="2"/>
    <s v="Tradicional"/>
    <n v="5000130"/>
    <s v="FERRETERIA ARREOLA, S.A."/>
    <s v="CGTM"/>
    <s v="Centro Guatemala Titancasa"/>
    <n v="2"/>
    <n v="1164.52"/>
    <n v="21"/>
    <n v="146.78237633371776"/>
    <x v="1"/>
    <n v="5000130"/>
  </r>
  <r>
    <x v="11"/>
    <n v="144"/>
    <s v="PINEDA GERARDO"/>
    <s v="GT/23"/>
    <s v="Guatemala"/>
    <n v="5000143"/>
    <s v="MARIA DEL CARMEN REYES MANSILLA DE"/>
    <n v="300000"/>
    <s v="CARTUCHO DE REPUESTO FILTRO ESTANDAR"/>
    <x v="1"/>
    <n v="9.2012999999999998"/>
    <n v="2"/>
    <s v="Tradicional"/>
    <n v="5000143"/>
    <s v="MARIA DEL CARMEN REYES MANSILLA DE"/>
    <s v="CGTM"/>
    <s v="Centro Guatemala Titancasa"/>
    <n v="6"/>
    <n v="225.81"/>
    <n v="1"/>
    <n v="28.462309277570853"/>
    <x v="1"/>
    <n v="5000143"/>
  </r>
  <r>
    <x v="11"/>
    <n v="144"/>
    <s v="PINEDA GERARDO"/>
    <s v="GT/23"/>
    <s v="Guatemala"/>
    <n v="5000143"/>
    <s v="MARIA DEL CARMEN REYES MANSILLA DE"/>
    <n v="310035"/>
    <s v="ELECTRONIVEL 5 MTS"/>
    <x v="2"/>
    <n v="9.2012999999999998"/>
    <n v="2"/>
    <s v="Tradicional"/>
    <n v="5000143"/>
    <s v="MARIA DEL CARMEN REYES MANSILLA DE"/>
    <s v="CGTM"/>
    <s v="Centro Guatemala Titancasa"/>
    <n v="1"/>
    <n v="98.17"/>
    <n v="0"/>
    <n v="12.37387583268735"/>
    <x v="1"/>
    <n v="5000143"/>
  </r>
  <r>
    <x v="11"/>
    <n v="144"/>
    <s v="PINEDA GERARDO"/>
    <s v="GT/23"/>
    <s v="Guatemala"/>
    <n v="5000143"/>
    <s v="MARIA DEL CARMEN REYES MANSILLA DE"/>
    <n v="310054"/>
    <s v="MULTICONECTOR C/VALV-TUERCA UNION INTEG"/>
    <x v="2"/>
    <n v="9.2012999999999998"/>
    <n v="2"/>
    <s v="Tradicional"/>
    <n v="5000143"/>
    <s v="MARIA DEL CARMEN REYES MANSILLA DE"/>
    <s v="CGTM"/>
    <s v="Centro Guatemala Titancasa"/>
    <n v="3"/>
    <n v="131.91999999999999"/>
    <n v="0"/>
    <n v="16.627907709566212"/>
    <x v="1"/>
    <n v="5000143"/>
  </r>
  <r>
    <x v="11"/>
    <n v="144"/>
    <s v="PINEDA GERARDO"/>
    <s v="GT/23"/>
    <s v="Guatemala"/>
    <n v="5000143"/>
    <s v="MARIA DEL CARMEN REYES MANSILLA DE"/>
    <n v="310059"/>
    <s v="SISTEMA DE LLENADO LAT 3/4 PLG (BLISTER)"/>
    <x v="2"/>
    <n v="9.2012999999999998"/>
    <n v="2"/>
    <s v="Tradicional"/>
    <n v="5000143"/>
    <s v="MARIA DEL CARMEN REYES MANSILLA DE"/>
    <s v="CGTM"/>
    <s v="Centro Guatemala Titancasa"/>
    <n v="3"/>
    <n v="252.95"/>
    <n v="0"/>
    <n v="31.883181133526183"/>
    <x v="1"/>
    <n v="5000143"/>
  </r>
  <r>
    <x v="11"/>
    <n v="144"/>
    <s v="PINEDA GERARDO"/>
    <s v="GT/23"/>
    <s v="Guatemala"/>
    <n v="5000143"/>
    <s v="MARIA DEL CARMEN REYES MANSILLA DE"/>
    <n v="500019"/>
    <s v="SISTEMA MEJOR AGUA 1100 LTS TRICAPA"/>
    <x v="5"/>
    <n v="9.2012999999999998"/>
    <n v="2"/>
    <s v="Tradicional"/>
    <n v="5000143"/>
    <s v="MARIA DEL CARMEN REYES MANSILLA DE"/>
    <s v="CGTM"/>
    <s v="Centro Guatemala Titancasa"/>
    <n v="1"/>
    <n v="933.85"/>
    <n v="19"/>
    <n v="117.70748646587636"/>
    <x v="1"/>
    <n v="5000143"/>
  </r>
  <r>
    <x v="11"/>
    <n v="144"/>
    <s v="PINEDA GERARDO"/>
    <s v="GT/23"/>
    <s v="Guatemala"/>
    <n v="5000143"/>
    <s v="MARIA DEL CARMEN REYES MANSILLA DE"/>
    <n v="500023"/>
    <s v="SISTEMA MEJOR AGUA 450 LTS TRICAPA"/>
    <x v="5"/>
    <n v="9.2012999999999998"/>
    <n v="2"/>
    <s v="Tradicional"/>
    <n v="5000143"/>
    <s v="MARIA DEL CARMEN REYES MANSILLA DE"/>
    <s v="CGTM"/>
    <s v="Centro Guatemala Titancasa"/>
    <n v="1"/>
    <n v="582.63"/>
    <n v="11"/>
    <n v="73.437824960768367"/>
    <x v="1"/>
    <n v="5000143"/>
  </r>
  <r>
    <x v="11"/>
    <n v="144"/>
    <s v="PINEDA GERARDO"/>
    <s v="GT/23"/>
    <s v="Guatemala"/>
    <n v="5000143"/>
    <s v="MARIA DEL CARMEN REYES MANSILLA DE"/>
    <n v="500027"/>
    <s v="SISTEMA MEJOR AGUA 750 LTS TRICAPA"/>
    <x v="5"/>
    <n v="9.2012999999999998"/>
    <n v="2"/>
    <s v="Tradicional"/>
    <n v="5000143"/>
    <s v="MARIA DEL CARMEN REYES MANSILLA DE"/>
    <s v="CGTM"/>
    <s v="Centro Guatemala Titancasa"/>
    <n v="2"/>
    <n v="1453.32"/>
    <n v="30"/>
    <n v="183.18428466090637"/>
    <x v="1"/>
    <n v="5000143"/>
  </r>
  <r>
    <x v="11"/>
    <n v="144"/>
    <s v="PINEDA GERARDO"/>
    <s v="GT/23"/>
    <s v="Guatemala"/>
    <n v="5000151"/>
    <s v="EL TREBOL CIUDAD SAN CRISTOBAL, S.A"/>
    <n v="310059"/>
    <s v="SISTEMA DE LLENADO LAT 3/4 PLG (BLISTER)"/>
    <x v="2"/>
    <n v="9.2012999999999998"/>
    <n v="2"/>
    <s v="Tradicional"/>
    <n v="5300245"/>
    <s v="TREBOL ROOSEVELT"/>
    <s v="CGTM"/>
    <s v="Centro Guatemala Titancasa"/>
    <n v="15"/>
    <n v="1152.73"/>
    <n v="0"/>
    <n v="145.29630119806143"/>
    <x v="1"/>
    <n v="5000151"/>
  </r>
  <r>
    <x v="11"/>
    <n v="144"/>
    <s v="PINEDA GERARDO"/>
    <s v="GT/23"/>
    <s v="Guatemala"/>
    <n v="5000151"/>
    <s v="EL TREBOL CIUDAD SAN CRISTOBAL, S.A"/>
    <n v="500019"/>
    <s v="SISTEMA MEJOR AGUA 1100 LTS TRICAPA"/>
    <x v="5"/>
    <n v="9.2012999999999998"/>
    <n v="2"/>
    <s v="Tradicional"/>
    <n v="5300245"/>
    <s v="TREBOL ROOSEVELT"/>
    <s v="CGTM"/>
    <s v="Centro Guatemala Titancasa"/>
    <n v="1"/>
    <n v="895.92"/>
    <n v="19"/>
    <n v="112.92658486320923"/>
    <x v="1"/>
    <n v="5000151"/>
  </r>
  <r>
    <x v="11"/>
    <n v="144"/>
    <s v="PINEDA GERARDO"/>
    <s v="GT/23"/>
    <s v="Guatemala"/>
    <n v="5000151"/>
    <s v="EL TREBOL CIUDAD SAN CRISTOBAL, S.A"/>
    <n v="500021"/>
    <s v="SISTEMA MEJOR AGUA 2500 LTS TRICAPA"/>
    <x v="5"/>
    <n v="9.2012999999999998"/>
    <n v="2"/>
    <s v="Tradicional"/>
    <n v="5300245"/>
    <s v="TREBOL ROOSEVELT"/>
    <s v="CGTM"/>
    <s v="Centro Guatemala Titancasa"/>
    <n v="1"/>
    <n v="1685.43"/>
    <n v="39"/>
    <n v="212.44067988882799"/>
    <x v="1"/>
    <n v="5000151"/>
  </r>
  <r>
    <x v="11"/>
    <n v="144"/>
    <s v="PINEDA GERARDO"/>
    <s v="GT/23"/>
    <s v="Guatemala"/>
    <n v="5000151"/>
    <s v="EL TREBOL CIUDAD SAN CRISTOBAL, S.A"/>
    <n v="500027"/>
    <s v="SISTEMA MEJOR AGUA 750 LTS TRICAPA"/>
    <x v="5"/>
    <n v="9.2012999999999998"/>
    <n v="2"/>
    <s v="Tradicional"/>
    <n v="5300245"/>
    <s v="TREBOL ROOSEVELT"/>
    <s v="CGTM"/>
    <s v="Centro Guatemala Titancasa"/>
    <n v="4"/>
    <n v="2788.56"/>
    <n v="60"/>
    <n v="351.48512979523923"/>
    <x v="1"/>
    <n v="5000151"/>
  </r>
  <r>
    <x v="11"/>
    <n v="144"/>
    <s v="PINEDA GERARDO"/>
    <s v="GT/23"/>
    <s v="Guatemala"/>
    <n v="5000175"/>
    <s v="RICARDO JUAREZ / FERRET. MULTIFER"/>
    <n v="310035"/>
    <s v="ELECTRONIVEL 5 MTS"/>
    <x v="2"/>
    <n v="9.2012999999999998"/>
    <n v="2"/>
    <s v="Tradicional"/>
    <n v="5000175"/>
    <s v="RICARDO JUAREZ / FERRET. MULTIFER"/>
    <s v="CGTM"/>
    <s v="Centro Guatemala Titancasa"/>
    <n v="4"/>
    <n v="409.34"/>
    <n v="0"/>
    <n v="51.595419510565748"/>
    <x v="1"/>
    <n v="5000175"/>
  </r>
  <r>
    <x v="11"/>
    <n v="144"/>
    <s v="PINEDA GERARDO"/>
    <s v="GT/23"/>
    <s v="Guatemala"/>
    <n v="5000175"/>
    <s v="RICARDO JUAREZ / FERRET. MULTIFER"/>
    <n v="310054"/>
    <s v="MULTICONECTOR C/VALV-TUERCA UNION INTEG"/>
    <x v="2"/>
    <n v="9.2012999999999998"/>
    <n v="2"/>
    <s v="Tradicional"/>
    <n v="5000175"/>
    <s v="RICARDO JUAREZ / FERRET. MULTIFER"/>
    <s v="CGTM"/>
    <s v="Centro Guatemala Titancasa"/>
    <n v="3"/>
    <n v="137.51"/>
    <n v="0"/>
    <n v="17.332501433766296"/>
    <x v="1"/>
    <n v="5000175"/>
  </r>
  <r>
    <x v="11"/>
    <n v="144"/>
    <s v="PINEDA GERARDO"/>
    <s v="GT/23"/>
    <s v="Guatemala"/>
    <n v="5000175"/>
    <s v="RICARDO JUAREZ / FERRET. MULTIFER"/>
    <n v="310059"/>
    <s v="SISTEMA DE LLENADO LAT 3/4 PLG (BLISTER)"/>
    <x v="2"/>
    <n v="9.2012999999999998"/>
    <n v="2"/>
    <s v="Tradicional"/>
    <n v="5000175"/>
    <s v="RICARDO JUAREZ / FERRET. MULTIFER"/>
    <s v="CGTM"/>
    <s v="Centro Guatemala Titancasa"/>
    <n v="15"/>
    <n v="1252.49"/>
    <n v="0"/>
    <n v="157.87058919917061"/>
    <x v="1"/>
    <n v="5000175"/>
  </r>
  <r>
    <x v="11"/>
    <n v="144"/>
    <s v="PINEDA GERARDO"/>
    <s v="GT/23"/>
    <s v="Guatemala"/>
    <n v="5000175"/>
    <s v="RICARDO JUAREZ / FERRET. MULTIFER"/>
    <n v="500019"/>
    <s v="SISTEMA MEJOR AGUA 1100 LTS TRICAPA"/>
    <x v="5"/>
    <n v="9.2012999999999998"/>
    <n v="2"/>
    <s v="Tradicional"/>
    <n v="5000175"/>
    <s v="RICARDO JUAREZ / FERRET. MULTIFER"/>
    <s v="CGTM"/>
    <s v="Centro Guatemala Titancasa"/>
    <n v="1"/>
    <n v="973.46"/>
    <n v="19"/>
    <n v="122.70014432197034"/>
    <x v="1"/>
    <n v="5000175"/>
  </r>
  <r>
    <x v="11"/>
    <n v="144"/>
    <s v="PINEDA GERARDO"/>
    <s v="GT/23"/>
    <s v="Guatemala"/>
    <n v="5000175"/>
    <s v="RICARDO JUAREZ / FERRET. MULTIFER"/>
    <n v="500027"/>
    <s v="SISTEMA MEJOR AGUA 750 LTS TRICAPA"/>
    <x v="5"/>
    <n v="9.2012999999999998"/>
    <n v="2"/>
    <s v="Tradicional"/>
    <n v="5000175"/>
    <s v="RICARDO JUAREZ / FERRET. MULTIFER"/>
    <s v="CGTM"/>
    <s v="Centro Guatemala Titancasa"/>
    <n v="1"/>
    <n v="757.47"/>
    <n v="15"/>
    <n v="95.475600763835061"/>
    <x v="1"/>
    <n v="5000175"/>
  </r>
  <r>
    <x v="11"/>
    <n v="144"/>
    <s v="PINEDA GERARDO"/>
    <s v="GT/23"/>
    <s v="Guatemala"/>
    <n v="5000182"/>
    <s v="OSCAR OCHOA"/>
    <n v="500019"/>
    <s v="SISTEMA MEJOR AGUA 1100 LTS TRICAPA"/>
    <x v="5"/>
    <n v="9.2012999999999998"/>
    <n v="2"/>
    <s v="Tradicional"/>
    <n v="5000182"/>
    <s v="OSCAR OCHOA"/>
    <s v="CGTM"/>
    <s v="Centro Guatemala Titancasa"/>
    <n v="1"/>
    <n v="973.46"/>
    <n v="19"/>
    <n v="122.70014432197034"/>
    <x v="1"/>
    <n v="5000182"/>
  </r>
  <r>
    <x v="11"/>
    <n v="144"/>
    <s v="PINEDA GERARDO"/>
    <s v="GT/23"/>
    <s v="Guatemala"/>
    <n v="5000182"/>
    <s v="OSCAR OCHOA"/>
    <n v="500027"/>
    <s v="SISTEMA MEJOR AGUA 750 LTS TRICAPA"/>
    <x v="5"/>
    <n v="9.2012999999999998"/>
    <n v="2"/>
    <s v="Tradicional"/>
    <n v="5000182"/>
    <s v="OSCAR OCHOA"/>
    <s v="CGTM"/>
    <s v="Centro Guatemala Titancasa"/>
    <n v="1"/>
    <n v="757.47"/>
    <n v="15"/>
    <n v="95.475600763835061"/>
    <x v="1"/>
    <n v="5000182"/>
  </r>
  <r>
    <x v="11"/>
    <n v="144"/>
    <s v="PINEDA GERARDO"/>
    <s v="GT/23"/>
    <s v="Guatemala"/>
    <n v="5000626"/>
    <s v="FERRETERIAS EL TEJAR S.A."/>
    <n v="310054"/>
    <s v="MULTICONECTOR C/VALV-TUERCA UNION INTEG"/>
    <x v="2"/>
    <n v="9.2012999999999998"/>
    <n v="2"/>
    <s v="Tradicional"/>
    <n v="5000626"/>
    <s v="FERRETERIAS EL TEJAR S.A."/>
    <s v="CGTM"/>
    <s v="Centro Guatemala Titancasa"/>
    <n v="9"/>
    <n v="375.33"/>
    <n v="0"/>
    <n v="47.308615832561301"/>
    <x v="1"/>
    <n v="5000626"/>
  </r>
  <r>
    <x v="11"/>
    <n v="144"/>
    <s v="PINEDA GERARDO"/>
    <s v="GT/23"/>
    <s v="Guatemala"/>
    <n v="5000626"/>
    <s v="FERRETERIAS EL TEJAR S.A."/>
    <n v="310059"/>
    <s v="SISTEMA DE LLENADO LAT 3/4 PLG (BLISTER)"/>
    <x v="2"/>
    <n v="9.2012999999999998"/>
    <n v="2"/>
    <s v="Tradicional"/>
    <n v="5000626"/>
    <s v="FERRETERIAS EL TEJAR S.A."/>
    <s v="CGTM"/>
    <s v="Centro Guatemala Titancasa"/>
    <n v="11"/>
    <n v="835.64"/>
    <n v="0"/>
    <n v="105.32856881763122"/>
    <x v="1"/>
    <n v="5000626"/>
  </r>
  <r>
    <x v="11"/>
    <n v="144"/>
    <s v="PINEDA GERARDO"/>
    <s v="GT/23"/>
    <s v="Guatemala"/>
    <n v="5000626"/>
    <s v="FERRETERIAS EL TEJAR S.A."/>
    <n v="500019"/>
    <s v="SISTEMA MEJOR AGUA 1100 LTS TRICAPA"/>
    <x v="5"/>
    <n v="9.2012999999999998"/>
    <n v="2"/>
    <s v="Tradicional"/>
    <n v="5000626"/>
    <s v="FERRETERIAS EL TEJAR S.A."/>
    <s v="CGTM"/>
    <s v="Centro Guatemala Titancasa"/>
    <n v="6"/>
    <n v="5313.9"/>
    <n v="114"/>
    <n v="669.79259231249171"/>
    <x v="1"/>
    <n v="5000626"/>
  </r>
  <r>
    <x v="11"/>
    <n v="144"/>
    <s v="PINEDA GERARDO"/>
    <s v="GT/23"/>
    <s v="Guatemala"/>
    <n v="5000626"/>
    <s v="FERRETERIAS EL TEJAR S.A."/>
    <n v="500021"/>
    <s v="SISTEMA MEJOR AGUA 2500 LTS TRICAPA"/>
    <x v="5"/>
    <n v="9.2012999999999998"/>
    <n v="2"/>
    <s v="Tradicional"/>
    <n v="5000626"/>
    <s v="FERRETERIAS EL TEJAR S.A."/>
    <s v="CGTM"/>
    <s v="Centro Guatemala Titancasa"/>
    <n v="5"/>
    <n v="8330.56"/>
    <n v="193"/>
    <n v="1050.0286753259848"/>
    <x v="1"/>
    <n v="5000626"/>
  </r>
  <r>
    <x v="11"/>
    <n v="144"/>
    <s v="PINEDA GERARDO"/>
    <s v="GT/23"/>
    <s v="Guatemala"/>
    <n v="5000626"/>
    <s v="FERRETERIAS EL TEJAR S.A."/>
    <n v="500027"/>
    <s v="SISTEMA MEJOR AGUA 750 LTS TRICAPA"/>
    <x v="5"/>
    <n v="9.2012999999999998"/>
    <n v="2"/>
    <s v="Tradicional"/>
    <n v="5000626"/>
    <s v="FERRETERIAS EL TEJAR S.A."/>
    <s v="CGTM"/>
    <s v="Centro Guatemala Titancasa"/>
    <n v="5"/>
    <n v="3445.75"/>
    <n v="75"/>
    <n v="434.32089895571397"/>
    <x v="1"/>
    <n v="5000626"/>
  </r>
  <r>
    <x v="11"/>
    <n v="144"/>
    <s v="PINEDA GERARDO"/>
    <s v="GT/23"/>
    <s v="Guatemala"/>
    <n v="5000626"/>
    <s v="FERRETERIAS EL TEJAR S.A."/>
    <n v="500122"/>
    <s v="Sistema Mejor Agua 1700 lts BICAPA"/>
    <x v="5"/>
    <n v="9.2012999999999998"/>
    <n v="2"/>
    <s v="Tradicional"/>
    <n v="5000626"/>
    <s v="FERRETERIAS EL TEJAR S.A."/>
    <s v="CGTM"/>
    <s v="Centro Guatemala Titancasa"/>
    <n v="1"/>
    <n v="1264.56"/>
    <n v="28"/>
    <n v="159.39195704373145"/>
    <x v="1"/>
    <n v="5000626"/>
  </r>
  <r>
    <x v="11"/>
    <n v="144"/>
    <s v="PINEDA GERARDO"/>
    <s v="GT/23"/>
    <s v="Guatemala"/>
    <n v="5000626"/>
    <s v="FERRETERIAS EL TEJAR S.A."/>
    <n v="700486"/>
    <s v="TAPA CLICK NEGRA 18 PLG"/>
    <x v="4"/>
    <n v="9.2012999999999998"/>
    <n v="2"/>
    <s v="Tradicional"/>
    <n v="5000626"/>
    <s v="FERRETERIAS EL TEJAR S.A."/>
    <s v="CGTM"/>
    <s v="Centro Guatemala Titancasa"/>
    <n v="2"/>
    <n v="115.61"/>
    <n v="2"/>
    <n v="14.572107415880458"/>
    <x v="1"/>
    <n v="5000626"/>
  </r>
  <r>
    <x v="11"/>
    <n v="144"/>
    <s v="PINEDA GERARDO"/>
    <s v="GT/23"/>
    <s v="Guatemala"/>
    <n v="5000816"/>
    <s v="DISTRIBUIDORA  DE CONSTRU"/>
    <n v="500019"/>
    <s v="SISTEMA MEJOR AGUA 1100 LTS TRICAPA"/>
    <x v="5"/>
    <n v="9.2012999999999998"/>
    <n v="2"/>
    <s v="Tradicional"/>
    <n v="5000816"/>
    <s v="DISTRIBUIDORA  DE CONSTRU"/>
    <s v="CGTM"/>
    <s v="Centro Guatemala Titancasa"/>
    <n v="13"/>
    <n v="11681.47"/>
    <n v="247"/>
    <n v="1472.3954295941967"/>
    <x v="1"/>
    <n v="5000816"/>
  </r>
  <r>
    <x v="11"/>
    <n v="144"/>
    <s v="PINEDA GERARDO"/>
    <s v="GT/23"/>
    <s v="Guatemala"/>
    <n v="5000837"/>
    <s v="CONSTRUMARKET S.A."/>
    <n v="500021"/>
    <s v="SISTEMA MEJOR AGUA 2500 LTS TRICAPA"/>
    <x v="5"/>
    <n v="9.2012999999999998"/>
    <n v="2"/>
    <s v="Tradicional"/>
    <n v="5000837"/>
    <s v="CONSTRUMARKET S.A."/>
    <s v="CGTM"/>
    <s v="Centro Guatemala Titancasa"/>
    <n v="1"/>
    <n v="1831.3"/>
    <n v="39"/>
    <n v="230.82692077417076"/>
    <x v="1"/>
    <n v="5000837"/>
  </r>
  <r>
    <x v="11"/>
    <n v="144"/>
    <s v="PINEDA GERARDO"/>
    <s v="GT/23"/>
    <s v="Guatemala"/>
    <n v="5001586"/>
    <s v="SALVAJE , S.A."/>
    <n v="310063"/>
    <s v="SMA C/FILTRO-MULTIC-VALV ESF INTEG MX-GU"/>
    <x v="4"/>
    <n v="9.2012999999999998"/>
    <n v="2"/>
    <s v="Tradicional"/>
    <n v="5001586"/>
    <s v="SALVAJE , S.A."/>
    <s v="CGTM"/>
    <s v="Centro Guatemala Titancasa"/>
    <n v="3"/>
    <n v="508.33"/>
    <n v="0"/>
    <n v="64.072652562187642"/>
    <x v="1"/>
    <n v="5001586"/>
  </r>
  <r>
    <x v="11"/>
    <n v="144"/>
    <s v="PINEDA GERARDO"/>
    <s v="GT/23"/>
    <s v="Guatemala"/>
    <n v="5001586"/>
    <s v="SALVAJE , S.A."/>
    <n v="500019"/>
    <s v="SISTEMA MEJOR AGUA 1100 LTS TRICAPA"/>
    <x v="5"/>
    <n v="9.2012999999999998"/>
    <n v="2"/>
    <s v="Tradicional"/>
    <n v="5001586"/>
    <s v="SALVAJE , S.A."/>
    <s v="CGTM"/>
    <s v="Centro Guatemala Titancasa"/>
    <n v="1"/>
    <n v="973.46"/>
    <n v="19"/>
    <n v="122.70014432197034"/>
    <x v="1"/>
    <n v="5001586"/>
  </r>
  <r>
    <x v="11"/>
    <n v="144"/>
    <s v="PINEDA GERARDO"/>
    <s v="GT/23"/>
    <s v="Guatemala"/>
    <n v="5001615"/>
    <s v="CLAUDIA REYES / FERRETERIA REYES"/>
    <n v="310059"/>
    <s v="SISTEMA DE LLENADO LAT 3/4 PLG (BLISTER)"/>
    <x v="2"/>
    <n v="9.2012999999999998"/>
    <n v="2"/>
    <s v="Tradicional"/>
    <n v="5001615"/>
    <s v="CLAUDIA REYES / FERRETERIA REYES"/>
    <s v="CGTM"/>
    <s v="Centro Guatemala Titancasa"/>
    <n v="2"/>
    <n v="175.79"/>
    <n v="0"/>
    <n v="22.157518922564012"/>
    <x v="1"/>
    <n v="5001615"/>
  </r>
  <r>
    <x v="11"/>
    <n v="144"/>
    <s v="PINEDA GERARDO"/>
    <s v="GT/23"/>
    <s v="Guatemala"/>
    <n v="5001615"/>
    <s v="CLAUDIA REYES / FERRETERIA REYES"/>
    <n v="310125"/>
    <s v="KIT CIS 2800 GUATEMALA"/>
    <x v="2"/>
    <n v="9.2012999999999998"/>
    <n v="2"/>
    <s v="Tradicional"/>
    <n v="5001615"/>
    <s v="CLAUDIA REYES / FERRETERIA REYES"/>
    <s v="CGTM"/>
    <s v="Centro Guatemala Titancasa"/>
    <n v="1"/>
    <n v="311.33999999999997"/>
    <n v="0"/>
    <n v="39.242971393998978"/>
    <x v="1"/>
    <n v="5001615"/>
  </r>
  <r>
    <x v="11"/>
    <n v="144"/>
    <s v="PINEDA GERARDO"/>
    <s v="GT/23"/>
    <s v="Guatemala"/>
    <n v="5001615"/>
    <s v="CLAUDIA REYES / FERRETERIA REYES"/>
    <n v="500019"/>
    <s v="SISTEMA MEJOR AGUA 1100 LTS TRICAPA"/>
    <x v="5"/>
    <n v="9.2012999999999998"/>
    <n v="2"/>
    <s v="Tradicional"/>
    <n v="5001615"/>
    <s v="CLAUDIA REYES / FERRETERIA REYES"/>
    <s v="CGTM"/>
    <s v="Centro Guatemala Titancasa"/>
    <n v="1"/>
    <n v="973.46"/>
    <n v="19"/>
    <n v="122.70014432197034"/>
    <x v="1"/>
    <n v="5001615"/>
  </r>
  <r>
    <x v="11"/>
    <n v="144"/>
    <s v="PINEDA GERARDO"/>
    <s v="GT/23"/>
    <s v="Guatemala"/>
    <n v="5001615"/>
    <s v="CLAUDIA REYES / FERRETERIA REYES"/>
    <n v="510126"/>
    <s v="CISTERNA GPV 2,800 LITROS SIN EQUIPO"/>
    <x v="11"/>
    <n v="9.2012999999999998"/>
    <n v="2"/>
    <s v="Tradicional"/>
    <n v="5001615"/>
    <s v="CLAUDIA REYES / FERRETERIA REYES"/>
    <s v="CGTM"/>
    <s v="Centro Guatemala Titancasa"/>
    <n v="1"/>
    <n v="2980.02"/>
    <n v="50"/>
    <n v="375.6177799625645"/>
    <x v="1"/>
    <n v="5001615"/>
  </r>
  <r>
    <x v="11"/>
    <n v="144"/>
    <s v="PINEDA GERARDO"/>
    <s v="GT/23"/>
    <s v="Guatemala"/>
    <n v="5800014"/>
    <s v="DIVISION DMC GUATEMALA S.A."/>
    <n v="500019"/>
    <s v="SISTEMA MEJOR AGUA 1100 LTS TRICAPA"/>
    <x v="5"/>
    <n v="9.2012999999999998"/>
    <n v="2"/>
    <s v="Tradicional"/>
    <n v="5300053"/>
    <s v="ACEROS INTEGRADOS, S.A."/>
    <s v="CGTM"/>
    <s v="Centro Guatemala Titancasa"/>
    <n v="1"/>
    <n v="853.15"/>
    <n v="19"/>
    <n v="107.53562357805045"/>
    <x v="1"/>
    <n v="5800014"/>
  </r>
  <r>
    <x v="11"/>
    <n v="144"/>
    <s v="PINEDA GERARDO"/>
    <s v="GT/23"/>
    <s v="Guatemala"/>
    <n v="5800014"/>
    <s v="DIVISION DMC GUATEMALA S.A."/>
    <n v="500027"/>
    <s v="SISTEMA MEJOR AGUA 750 LTS TRICAPA"/>
    <x v="5"/>
    <n v="9.2012999999999998"/>
    <n v="2"/>
    <s v="Tradicional"/>
    <n v="5300053"/>
    <s v="ACEROS INTEGRADOS, S.A."/>
    <s v="CGTM"/>
    <s v="Centro Guatemala Titancasa"/>
    <n v="1"/>
    <n v="663.86"/>
    <n v="15"/>
    <n v="83.676491904734903"/>
    <x v="1"/>
    <n v="5800014"/>
  </r>
  <r>
    <x v="11"/>
    <n v="144"/>
    <s v="PINEDA GERARDO"/>
    <s v="GT/23"/>
    <s v="Guatemala"/>
    <n v="5800072"/>
    <s v="CERAMICAS EL SOL"/>
    <n v="500019"/>
    <s v="SISTEMA MEJOR AGUA 1100 LTS TRICAPA"/>
    <x v="5"/>
    <n v="9.2012999999999998"/>
    <n v="2"/>
    <s v="Tradicional"/>
    <n v="5300104"/>
    <s v="CERAMICAS EL SOL"/>
    <s v="CGTM"/>
    <s v="Centro Guatemala Titancasa"/>
    <n v="1"/>
    <n v="1024.69"/>
    <n v="19"/>
    <n v="129.15744959760011"/>
    <x v="1"/>
    <n v="5800072"/>
  </r>
  <r>
    <x v="11"/>
    <n v="144"/>
    <s v="PINEDA GERARDO"/>
    <s v="GT/23"/>
    <s v="Guatemala"/>
    <n v="5800074"/>
    <s v="CERAMICAS INTERNACIONALES, S.A"/>
    <n v="500019"/>
    <s v="SISTEMA MEJOR AGUA 1100 LTS TRICAPA"/>
    <x v="5"/>
    <n v="9.2012999999999998"/>
    <n v="2"/>
    <s v="Tradicional"/>
    <n v="5300106"/>
    <s v="CERAMICAS INTERNACIONALES, S.A"/>
    <s v="CGTM"/>
    <s v="Centro Guatemala Titancasa"/>
    <n v="1"/>
    <n v="973.46"/>
    <n v="19"/>
    <n v="122.70014432197034"/>
    <x v="1"/>
    <n v="5800074"/>
  </r>
  <r>
    <x v="11"/>
    <n v="144"/>
    <s v="PINEDA GERARDO"/>
    <s v="GT/23"/>
    <s v="Guatemala"/>
    <n v="5800074"/>
    <s v="CERAMICAS INTERNACIONALES, S.A"/>
    <n v="500021"/>
    <s v="SISTEMA MEJOR AGUA 2500 LTS TRICAPA"/>
    <x v="5"/>
    <n v="9.2012999999999998"/>
    <n v="2"/>
    <s v="Tradicional"/>
    <n v="5800074"/>
    <s v="CERAMICAS INTERNACIONALES, S.A"/>
    <s v="CGTM"/>
    <s v="Centro Guatemala Titancasa"/>
    <n v="1"/>
    <n v="1831.3"/>
    <n v="39"/>
    <n v="230.82692077417076"/>
    <x v="1"/>
    <n v="5800074"/>
  </r>
  <r>
    <x v="11"/>
    <n v="144"/>
    <s v="PINEDA GERARDO"/>
    <s v="GT/23"/>
    <s v="Guatemala"/>
    <n v="5800154"/>
    <s v="INSTALACIONES MODERNAS, S.A."/>
    <n v="500019"/>
    <s v="SISTEMA MEJOR AGUA 1100 LTS TRICAPA"/>
    <x v="5"/>
    <n v="9.2012999999999998"/>
    <n v="2"/>
    <s v="Tradicional"/>
    <n v="5300172"/>
    <s v="INSTALACIONES MODERNAS, S.A."/>
    <s v="CGTM"/>
    <s v="Centro Guatemala Titancasa"/>
    <n v="2"/>
    <n v="1768.29"/>
    <n v="38"/>
    <n v="222.88480081677412"/>
    <x v="1"/>
    <n v="5800154"/>
  </r>
  <r>
    <x v="11"/>
    <n v="144"/>
    <s v="PINEDA GERARDO"/>
    <s v="GT/23"/>
    <s v="Guatemala"/>
    <n v="5800154"/>
    <s v="INSTALACIONES MODERNAS, S.A."/>
    <n v="700486"/>
    <s v="TAPA CLICK NEGRA 18 PLG"/>
    <x v="4"/>
    <n v="9.2012999999999998"/>
    <n v="2"/>
    <s v="Tradicional"/>
    <n v="5300172"/>
    <s v="INSTALACIONES MODERNAS, S.A."/>
    <s v="CGTM"/>
    <s v="Centro Guatemala Titancasa"/>
    <n v="1"/>
    <n v="57.71"/>
    <n v="1"/>
    <n v="7.2740793959904959"/>
    <x v="1"/>
    <n v="5800154"/>
  </r>
  <r>
    <x v="11"/>
    <n v="144"/>
    <s v="PINEDA GERARDO"/>
    <s v="GT/23"/>
    <s v="Guatemala"/>
    <n v="5800180"/>
    <s v="DISTRIBUIDORA MARISCAL, S.A."/>
    <n v="300000"/>
    <s v="CARTUCHO DE REPUESTO FILTRO ESTANDAR"/>
    <x v="1"/>
    <n v="9.2012999999999998"/>
    <n v="2"/>
    <s v="Tradicional"/>
    <n v="5300198"/>
    <s v="DISTRIBUIDORA MARISCAL, S.A."/>
    <s v="CGTM"/>
    <s v="Centro Guatemala Titancasa"/>
    <n v="1"/>
    <n v="37.51"/>
    <n v="0"/>
    <n v="4.727962539310405"/>
    <x v="1"/>
    <n v="5800180"/>
  </r>
  <r>
    <x v="11"/>
    <n v="144"/>
    <s v="PINEDA GERARDO"/>
    <s v="GT/23"/>
    <s v="Guatemala"/>
    <n v="5800180"/>
    <s v="DISTRIBUIDORA MARISCAL, S.A."/>
    <n v="300003"/>
    <s v="FILTRO ESTANDAR"/>
    <x v="1"/>
    <n v="9.2012999999999998"/>
    <n v="2"/>
    <s v="Tradicional"/>
    <n v="5300198"/>
    <s v="DISTRIBUIDORA MARISCAL, S.A."/>
    <s v="CGTM"/>
    <s v="Centro Guatemala Titancasa"/>
    <n v="3"/>
    <n v="360.68"/>
    <n v="3"/>
    <n v="45.462050884523521"/>
    <x v="1"/>
    <n v="5800180"/>
  </r>
  <r>
    <x v="11"/>
    <n v="144"/>
    <s v="PINEDA GERARDO"/>
    <s v="GT/23"/>
    <s v="Guatemala"/>
    <n v="5800180"/>
    <s v="DISTRIBUIDORA MARISCAL, S.A."/>
    <n v="310059"/>
    <s v="SISTEMA DE LLENADO LAT 3/4 PLG (BLISTER)"/>
    <x v="2"/>
    <n v="9.2012999999999998"/>
    <n v="2"/>
    <s v="Tradicional"/>
    <n v="5300198"/>
    <s v="DISTRIBUIDORA MARISCAL, S.A."/>
    <s v="CGTM"/>
    <s v="Centro Guatemala Titancasa"/>
    <n v="1"/>
    <n v="79.83"/>
    <n v="0"/>
    <n v="10.06220339944414"/>
    <x v="1"/>
    <n v="5800180"/>
  </r>
  <r>
    <x v="11"/>
    <n v="144"/>
    <s v="PINEDA GERARDO"/>
    <s v="GT/23"/>
    <s v="Guatemala"/>
    <n v="5800180"/>
    <s v="DISTRIBUIDORA MARISCAL, S.A."/>
    <n v="500019"/>
    <s v="SISTEMA MEJOR AGUA 1100 LTS TRICAPA"/>
    <x v="5"/>
    <n v="9.2012999999999998"/>
    <n v="2"/>
    <s v="Tradicional"/>
    <n v="5300198"/>
    <s v="DISTRIBUIDORA MARISCAL, S.A."/>
    <s v="CGTM"/>
    <s v="Centro Guatemala Titancasa"/>
    <n v="4"/>
    <n v="3536.57"/>
    <n v="76"/>
    <n v="445.76834117965882"/>
    <x v="1"/>
    <n v="5800180"/>
  </r>
  <r>
    <x v="11"/>
    <n v="144"/>
    <s v="PINEDA GERARDO"/>
    <s v="GT/23"/>
    <s v="Guatemala"/>
    <n v="5800180"/>
    <s v="DISTRIBUIDORA MARISCAL, S.A."/>
    <n v="500027"/>
    <s v="SISTEMA MEJOR AGUA 750 LTS TRICAPA"/>
    <x v="5"/>
    <n v="9.2012999999999998"/>
    <n v="2"/>
    <s v="Tradicional"/>
    <n v="5300198"/>
    <s v="DISTRIBUIDORA MARISCAL, S.A."/>
    <s v="CGTM"/>
    <s v="Centro Guatemala Titancasa"/>
    <n v="1"/>
    <n v="687.98"/>
    <n v="15"/>
    <n v="86.716706686077657"/>
    <x v="1"/>
    <n v="5800180"/>
  </r>
  <r>
    <x v="11"/>
    <n v="144"/>
    <s v="PINEDA GERARDO"/>
    <s v="GT/23"/>
    <s v="Guatemala"/>
    <n v="5800181"/>
    <s v="DISTRIBUIDORA MARISCAL, S.A."/>
    <n v="300000"/>
    <s v="CARTUCHO DE REPUESTO FILTRO ESTANDAR"/>
    <x v="1"/>
    <n v="9.2012999999999998"/>
    <n v="2"/>
    <s v="Tradicional"/>
    <n v="5300199"/>
    <s v="DISTRIBUIDORA MARISCAL, S.A."/>
    <s v="CGTM"/>
    <s v="Centro Guatemala Titancasa"/>
    <n v="4"/>
    <n v="150.03"/>
    <n v="0"/>
    <n v="18.910589703352176"/>
    <x v="1"/>
    <n v="5800181"/>
  </r>
  <r>
    <x v="11"/>
    <n v="144"/>
    <s v="PINEDA GERARDO"/>
    <s v="GT/23"/>
    <s v="Guatemala"/>
    <n v="5800181"/>
    <s v="DISTRIBUIDORA MARISCAL, S.A."/>
    <n v="300003"/>
    <s v="FILTRO ESTANDAR"/>
    <x v="1"/>
    <n v="9.2012999999999998"/>
    <n v="2"/>
    <s v="Tradicional"/>
    <n v="5300199"/>
    <s v="DISTRIBUIDORA MARISCAL, S.A."/>
    <s v="CGTM"/>
    <s v="Centro Guatemala Titancasa"/>
    <n v="2"/>
    <n v="240.46"/>
    <n v="2"/>
    <n v="30.308874225608644"/>
    <x v="1"/>
    <n v="5800181"/>
  </r>
  <r>
    <x v="11"/>
    <n v="144"/>
    <s v="PINEDA GERARDO"/>
    <s v="GT/23"/>
    <s v="Guatemala"/>
    <n v="5800181"/>
    <s v="DISTRIBUIDORA MARISCAL, S.A."/>
    <n v="310059"/>
    <s v="SISTEMA DE LLENADO LAT 3/4 PLG (BLISTER)"/>
    <x v="2"/>
    <n v="9.2012999999999998"/>
    <n v="2"/>
    <s v="Tradicional"/>
    <n v="5300199"/>
    <s v="DISTRIBUIDORA MARISCAL, S.A."/>
    <s v="CGTM"/>
    <s v="Centro Guatemala Titancasa"/>
    <n v="6"/>
    <n v="478.98"/>
    <n v="0"/>
    <n v="60.373220396664841"/>
    <x v="1"/>
    <n v="5800181"/>
  </r>
  <r>
    <x v="11"/>
    <n v="144"/>
    <s v="PINEDA GERARDO"/>
    <s v="GT/23"/>
    <s v="Guatemala"/>
    <n v="5800181"/>
    <s v="DISTRIBUIDORA MARISCAL, S.A."/>
    <n v="500019"/>
    <s v="SISTEMA MEJOR AGUA 1100 LTS TRICAPA"/>
    <x v="5"/>
    <n v="9.2012999999999998"/>
    <n v="2"/>
    <s v="Tradicional"/>
    <n v="5300199"/>
    <s v="DISTRIBUIDORA MARISCAL, S.A."/>
    <s v="CGTM"/>
    <s v="Centro Guatemala Titancasa"/>
    <n v="13"/>
    <n v="11493.87"/>
    <n v="247"/>
    <n v="1448.7493146281977"/>
    <x v="1"/>
    <n v="5800181"/>
  </r>
  <r>
    <x v="11"/>
    <n v="144"/>
    <s v="PINEDA GERARDO"/>
    <s v="GT/23"/>
    <s v="Guatemala"/>
    <n v="5800181"/>
    <s v="DISTRIBUIDORA MARISCAL, S.A."/>
    <n v="500021"/>
    <s v="SISTEMA MEJOR AGUA 2500 LTS TRICAPA"/>
    <x v="5"/>
    <n v="9.2012999999999998"/>
    <n v="2"/>
    <s v="Tradicional"/>
    <n v="5300199"/>
    <s v="DISTRIBUIDORA MARISCAL, S.A."/>
    <s v="CGTM"/>
    <s v="Centro Guatemala Titancasa"/>
    <n v="2"/>
    <n v="3326.56"/>
    <n v="77"/>
    <n v="419.29754904741196"/>
    <x v="1"/>
    <n v="5800181"/>
  </r>
  <r>
    <x v="11"/>
    <n v="144"/>
    <s v="PINEDA GERARDO"/>
    <s v="GT/23"/>
    <s v="Guatemala"/>
    <n v="5800181"/>
    <s v="DISTRIBUIDORA MARISCAL, S.A."/>
    <n v="500027"/>
    <s v="SISTEMA MEJOR AGUA 750 LTS TRICAPA"/>
    <x v="5"/>
    <n v="9.2012999999999998"/>
    <n v="2"/>
    <s v="Tradicional"/>
    <n v="5300199"/>
    <s v="DISTRIBUIDORA MARISCAL, S.A."/>
    <s v="CGTM"/>
    <s v="Centro Guatemala Titancasa"/>
    <n v="1"/>
    <n v="687.98"/>
    <n v="15"/>
    <n v="86.716706686077657"/>
    <x v="1"/>
    <n v="5800181"/>
  </r>
  <r>
    <x v="11"/>
    <n v="144"/>
    <s v="PINEDA GERARDO"/>
    <s v="GT/23"/>
    <s v="Guatemala"/>
    <n v="5800181"/>
    <s v="DISTRIBUIDORA MARISCAL, S.A."/>
    <n v="700486"/>
    <s v="TAPA CLICK NEGRA 18 PLG"/>
    <x v="4"/>
    <n v="9.2012999999999998"/>
    <n v="2"/>
    <s v="Tradicional"/>
    <n v="5300199"/>
    <s v="DISTRIBUIDORA MARISCAL, S.A."/>
    <s v="CGTM"/>
    <s v="Centro Guatemala Titancasa"/>
    <n v="1"/>
    <n v="57.71"/>
    <n v="1"/>
    <n v="7.2740793959904959"/>
    <x v="1"/>
    <n v="5800181"/>
  </r>
  <r>
    <x v="11"/>
    <n v="144"/>
    <s v="PINEDA GERARDO"/>
    <s v="GT/23"/>
    <s v="Guatemala"/>
    <n v="5800182"/>
    <s v="DISTRIBUIDORA MARISCAL, S.A."/>
    <n v="300003"/>
    <s v="FILTRO ESTANDAR"/>
    <x v="1"/>
    <n v="9.2012999999999998"/>
    <n v="2"/>
    <s v="Tradicional"/>
    <n v="5300200"/>
    <s v="DISTRIBUIDORA MARISCAL, S.A."/>
    <s v="CGTM"/>
    <s v="Centro Guatemala Titancasa"/>
    <n v="1"/>
    <n v="120.23"/>
    <n v="1"/>
    <n v="15.154437112804322"/>
    <x v="1"/>
    <n v="5800182"/>
  </r>
  <r>
    <x v="11"/>
    <n v="144"/>
    <s v="PINEDA GERARDO"/>
    <s v="GT/23"/>
    <s v="Guatemala"/>
    <n v="5800182"/>
    <s v="DISTRIBUIDORA MARISCAL, S.A."/>
    <n v="310035"/>
    <s v="ELECTRONIVEL 5 MTS"/>
    <x v="2"/>
    <n v="9.2012999999999998"/>
    <n v="2"/>
    <s v="Tradicional"/>
    <n v="5300200"/>
    <s v="DISTRIBUIDORA MARISCAL, S.A."/>
    <s v="CGTM"/>
    <s v="Centro Guatemala Titancasa"/>
    <n v="4"/>
    <n v="371.78"/>
    <n v="0"/>
    <n v="46.861154701808118"/>
    <x v="1"/>
    <n v="5800182"/>
  </r>
  <r>
    <x v="11"/>
    <n v="144"/>
    <s v="PINEDA GERARDO"/>
    <s v="GT/23"/>
    <s v="Guatemala"/>
    <n v="5800182"/>
    <s v="DISTRIBUIDORA MARISCAL, S.A."/>
    <n v="310059"/>
    <s v="SISTEMA DE LLENADO LAT 3/4 PLG (BLISTER)"/>
    <x v="2"/>
    <n v="9.2012999999999998"/>
    <n v="2"/>
    <s v="Tradicional"/>
    <n v="5300200"/>
    <s v="DISTRIBUIDORA MARISCAL, S.A."/>
    <s v="CGTM"/>
    <s v="Centro Guatemala Titancasa"/>
    <n v="3"/>
    <n v="239.49"/>
    <n v="0"/>
    <n v="30.186610198332421"/>
    <x v="1"/>
    <n v="5800182"/>
  </r>
  <r>
    <x v="11"/>
    <n v="144"/>
    <s v="PINEDA GERARDO"/>
    <s v="GT/23"/>
    <s v="Guatemala"/>
    <n v="5800182"/>
    <s v="DISTRIBUIDORA MARISCAL, S.A."/>
    <n v="500019"/>
    <s v="SISTEMA MEJOR AGUA 1100 LTS TRICAPA"/>
    <x v="5"/>
    <n v="9.2012999999999998"/>
    <n v="2"/>
    <s v="Tradicional"/>
    <n v="5300200"/>
    <s v="DISTRIBUIDORA MARISCAL, S.A."/>
    <s v="CGTM"/>
    <s v="Centro Guatemala Titancasa"/>
    <n v="5"/>
    <n v="4420.71"/>
    <n v="95"/>
    <n v="557.2101113611011"/>
    <x v="1"/>
    <n v="5800182"/>
  </r>
  <r>
    <x v="11"/>
    <n v="144"/>
    <s v="PINEDA GERARDO"/>
    <s v="GT/23"/>
    <s v="Guatemala"/>
    <n v="5800182"/>
    <s v="DISTRIBUIDORA MARISCAL, S.A."/>
    <n v="500021"/>
    <s v="SISTEMA MEJOR AGUA 2500 LTS TRICAPA"/>
    <x v="5"/>
    <n v="9.2012999999999998"/>
    <n v="2"/>
    <s v="Tradicional"/>
    <n v="5300200"/>
    <s v="DISTRIBUIDORA MARISCAL, S.A."/>
    <s v="CGTM"/>
    <s v="Centro Guatemala Titancasa"/>
    <n v="1"/>
    <n v="1663.28"/>
    <n v="39"/>
    <n v="209.64877452370598"/>
    <x v="1"/>
    <n v="5800182"/>
  </r>
  <r>
    <x v="11"/>
    <n v="144"/>
    <s v="PINEDA GERARDO"/>
    <s v="GT/23"/>
    <s v="Guatemala"/>
    <n v="5800182"/>
    <s v="DISTRIBUIDORA MARISCAL, S.A."/>
    <n v="500027"/>
    <s v="SISTEMA MEJOR AGUA 750 LTS TRICAPA"/>
    <x v="5"/>
    <n v="9.2012999999999998"/>
    <n v="2"/>
    <s v="Tradicional"/>
    <n v="5300200"/>
    <s v="DISTRIBUIDORA MARISCAL, S.A."/>
    <s v="CGTM"/>
    <s v="Centro Guatemala Titancasa"/>
    <n v="1"/>
    <n v="687.98"/>
    <n v="15"/>
    <n v="86.716706686077657"/>
    <x v="1"/>
    <n v="5800182"/>
  </r>
  <r>
    <x v="11"/>
    <n v="144"/>
    <s v="PINEDA GERARDO"/>
    <s v="GT/23"/>
    <s v="Guatemala"/>
    <n v="5800185"/>
    <s v="COMERCIAL MAYORISTA, S.A."/>
    <n v="500019"/>
    <s v="SISTEMA MEJOR AGUA 1100 LTS TRICAPA"/>
    <x v="5"/>
    <n v="9.2012999999999998"/>
    <n v="2"/>
    <s v="Tradicional"/>
    <n v="5300203"/>
    <s v="COMERCIAL MAYORISTA, S.A."/>
    <s v="CGTM"/>
    <s v="Centro Guatemala Titancasa"/>
    <n v="2"/>
    <n v="0.03"/>
    <n v="38"/>
    <n v="3.7813616683367679E-3"/>
    <x v="1"/>
    <n v="5800185"/>
  </r>
  <r>
    <x v="11"/>
    <n v="144"/>
    <s v="PINEDA GERARDO"/>
    <s v="GT/23"/>
    <s v="Guatemala"/>
    <n v="5800185"/>
    <s v="COMERCIAL MAYORISTA, S.A."/>
    <n v="500021"/>
    <s v="SISTEMA MEJOR AGUA 2500 LTS TRICAPA"/>
    <x v="5"/>
    <n v="9.2012999999999998"/>
    <n v="2"/>
    <s v="Tradicional"/>
    <n v="5300203"/>
    <s v="COMERCIAL MAYORISTA, S.A."/>
    <s v="CGTM"/>
    <s v="Centro Guatemala Titancasa"/>
    <n v="1"/>
    <n v="0.02"/>
    <n v="39"/>
    <n v="2.5209077788911787E-3"/>
    <x v="1"/>
    <n v="5800185"/>
  </r>
  <r>
    <x v="11"/>
    <n v="144"/>
    <s v="PINEDA GERARDO"/>
    <s v="GT/23"/>
    <s v="Guatemala"/>
    <n v="5800185"/>
    <s v="COMERCIAL MAYORISTA, S.A."/>
    <n v="500023"/>
    <s v="SISTEMA MEJOR AGUA 450 LTS TRICAPA"/>
    <x v="5"/>
    <n v="9.2012999999999998"/>
    <n v="2"/>
    <s v="Tradicional"/>
    <n v="5300203"/>
    <s v="COMERCIAL MAYORISTA, S.A."/>
    <s v="CGTM"/>
    <s v="Centro Guatemala Titancasa"/>
    <n v="1"/>
    <n v="0.02"/>
    <n v="11"/>
    <n v="2.5209077788911787E-3"/>
    <x v="1"/>
    <n v="5800185"/>
  </r>
  <r>
    <x v="11"/>
    <n v="144"/>
    <s v="PINEDA GERARDO"/>
    <s v="GT/23"/>
    <s v="Guatemala"/>
    <n v="5800185"/>
    <s v="COMERCIAL MAYORISTA, S.A."/>
    <n v="500027"/>
    <s v="SISTEMA MEJOR AGUA 750 LTS TRICAPA"/>
    <x v="5"/>
    <n v="9.2012999999999998"/>
    <n v="2"/>
    <s v="Tradicional"/>
    <n v="5300203"/>
    <s v="COMERCIAL MAYORISTA, S.A."/>
    <s v="CGTM"/>
    <s v="Centro Guatemala Titancasa"/>
    <n v="2"/>
    <n v="0.03"/>
    <n v="30"/>
    <n v="3.7813616683367679E-3"/>
    <x v="1"/>
    <n v="5800185"/>
  </r>
  <r>
    <x v="11"/>
    <n v="144"/>
    <s v="PINEDA GERARDO"/>
    <s v="GT/23"/>
    <s v="Guatemala"/>
    <n v="5800211"/>
    <s v="FERRETERIA EL TEJAR AGUILAR BATRES"/>
    <n v="310059"/>
    <s v="SISTEMA DE LLENADO LAT 3/4 PLG (BLISTER)"/>
    <x v="2"/>
    <n v="9.2012999999999998"/>
    <n v="2"/>
    <s v="Tradicional"/>
    <n v="5800211"/>
    <s v="FERRETERIA EL TEJAR AGUILAR BATRES"/>
    <s v="CGTM"/>
    <s v="Centro Guatemala Titancasa"/>
    <n v="4"/>
    <n v="303.87"/>
    <n v="0"/>
    <n v="38.301412338583127"/>
    <x v="1"/>
    <n v="5800211"/>
  </r>
  <r>
    <x v="11"/>
    <n v="144"/>
    <s v="PINEDA GERARDO"/>
    <s v="GT/23"/>
    <s v="Guatemala"/>
    <n v="5800211"/>
    <s v="FERRETERIA EL TEJAR AGUILAR BATRES"/>
    <n v="500019"/>
    <s v="SISTEMA MEJOR AGUA 1100 LTS TRICAPA"/>
    <x v="5"/>
    <n v="9.2012999999999998"/>
    <n v="2"/>
    <s v="Tradicional"/>
    <n v="5800211"/>
    <s v="FERRETERIA EL TEJAR AGUILAR BATRES"/>
    <s v="CGTM"/>
    <s v="Centro Guatemala Titancasa"/>
    <n v="4"/>
    <n v="3542.6"/>
    <n v="76"/>
    <n v="446.52839487499449"/>
    <x v="1"/>
    <n v="5800211"/>
  </r>
  <r>
    <x v="11"/>
    <n v="144"/>
    <s v="PINEDA GERARDO"/>
    <s v="GT/23"/>
    <s v="Guatemala"/>
    <n v="5800211"/>
    <s v="FERRETERIA EL TEJAR AGUILAR BATRES"/>
    <n v="500027"/>
    <s v="SISTEMA MEJOR AGUA 750 LTS TRICAPA"/>
    <x v="5"/>
    <n v="9.2012999999999998"/>
    <n v="2"/>
    <s v="Tradicional"/>
    <n v="5800211"/>
    <s v="FERRETERIA EL TEJAR AGUILAR BATRES"/>
    <s v="CGTM"/>
    <s v="Centro Guatemala Titancasa"/>
    <n v="1"/>
    <n v="689.15"/>
    <n v="15"/>
    <n v="86.864179791142789"/>
    <x v="1"/>
    <n v="5800211"/>
  </r>
  <r>
    <x v="11"/>
    <n v="144"/>
    <s v="PINEDA GERARDO"/>
    <s v="GT/23"/>
    <s v="Guatemala"/>
    <n v="5800220"/>
    <s v="DIVISION DMC GUATEMALA S.A."/>
    <n v="300002"/>
    <s v="CARTUCHO DE REPUESTO PURIFICADOR"/>
    <x v="8"/>
    <n v="9.2012999999999998"/>
    <n v="2"/>
    <s v="Tradicional"/>
    <n v="5300308"/>
    <s v="DIVISION DMC GUATEMALA S.A."/>
    <s v="CGTM"/>
    <s v="Centro Guatemala Titancasa"/>
    <n v="2"/>
    <n v="204.18"/>
    <n v="0"/>
    <n v="25.735947514700044"/>
    <x v="1"/>
    <n v="5800220"/>
  </r>
  <r>
    <x v="11"/>
    <n v="144"/>
    <s v="PINEDA GERARDO"/>
    <s v="GT/23"/>
    <s v="Guatemala"/>
    <n v="5800220"/>
    <s v="DIVISION DMC GUATEMALA S.A."/>
    <n v="310035"/>
    <s v="ELECTRONIVEL 5 MTS"/>
    <x v="2"/>
    <n v="9.2012999999999998"/>
    <n v="2"/>
    <s v="Tradicional"/>
    <n v="5300308"/>
    <s v="DIVISION DMC GUATEMALA S.A."/>
    <s v="CGTM"/>
    <s v="Centro Guatemala Titancasa"/>
    <n v="1"/>
    <n v="89.69"/>
    <n v="0"/>
    <n v="11.30501093443749"/>
    <x v="1"/>
    <n v="5800220"/>
  </r>
  <r>
    <x v="11"/>
    <n v="144"/>
    <s v="PINEDA GERARDO"/>
    <s v="GT/23"/>
    <s v="Guatemala"/>
    <n v="5800220"/>
    <s v="DIVISION DMC GUATEMALA S.A."/>
    <n v="500019"/>
    <s v="SISTEMA MEJOR AGUA 1100 LTS TRICAPA"/>
    <x v="5"/>
    <n v="9.2012999999999998"/>
    <n v="2"/>
    <s v="Tradicional"/>
    <n v="5300308"/>
    <s v="DIVISION DMC GUATEMALA S.A."/>
    <s v="CGTM"/>
    <s v="Centro Guatemala Titancasa"/>
    <n v="12"/>
    <n v="10237.76"/>
    <n v="228"/>
    <n v="1290.4224411210478"/>
    <x v="1"/>
    <n v="5800220"/>
  </r>
  <r>
    <x v="11"/>
    <n v="144"/>
    <s v="PINEDA GERARDO"/>
    <s v="GT/23"/>
    <s v="Guatemala"/>
    <n v="5800220"/>
    <s v="DIVISION DMC GUATEMALA S.A."/>
    <n v="500021"/>
    <s v="SISTEMA MEJOR AGUA 2500 LTS TRICAPA"/>
    <x v="5"/>
    <n v="9.2012999999999998"/>
    <n v="2"/>
    <s v="Tradicional"/>
    <n v="5300308"/>
    <s v="DIVISION DMC GUATEMALA S.A."/>
    <s v="CGTM"/>
    <s v="Centro Guatemala Titancasa"/>
    <n v="3"/>
    <n v="4814.8999999999996"/>
    <n v="116"/>
    <n v="606.89594322915673"/>
    <x v="1"/>
    <n v="5800220"/>
  </r>
  <r>
    <x v="11"/>
    <n v="144"/>
    <s v="PINEDA GERARDO"/>
    <s v="GT/23"/>
    <s v="Guatemala"/>
    <n v="5800220"/>
    <s v="DIVISION DMC GUATEMALA S.A."/>
    <n v="500023"/>
    <s v="SISTEMA MEJOR AGUA 450 LTS TRICAPA"/>
    <x v="5"/>
    <n v="9.2012999999999998"/>
    <n v="2"/>
    <s v="Tradicional"/>
    <n v="5300308"/>
    <s v="DIVISION DMC GUATEMALA S.A."/>
    <s v="CGTM"/>
    <s v="Centro Guatemala Titancasa"/>
    <n v="1"/>
    <n v="532.27"/>
    <n v="11"/>
    <n v="67.090179173520383"/>
    <x v="1"/>
    <n v="5800220"/>
  </r>
  <r>
    <x v="11"/>
    <n v="144"/>
    <s v="PINEDA GERARDO"/>
    <s v="GT/23"/>
    <s v="Guatemala"/>
    <n v="5800220"/>
    <s v="DIVISION DMC GUATEMALA S.A."/>
    <n v="500027"/>
    <s v="SISTEMA MEJOR AGUA 750 LTS TRICAPA"/>
    <x v="5"/>
    <n v="9.2012999999999998"/>
    <n v="2"/>
    <s v="Tradicional"/>
    <n v="5300308"/>
    <s v="DIVISION DMC GUATEMALA S.A."/>
    <s v="CGTM"/>
    <s v="Centro Guatemala Titancasa"/>
    <n v="5"/>
    <n v="3319.29"/>
    <n v="75"/>
    <n v="418.381199069785"/>
    <x v="1"/>
    <n v="5800220"/>
  </r>
  <r>
    <x v="11"/>
    <n v="144"/>
    <s v="PINEDA GERARDO"/>
    <s v="GT/23"/>
    <s v="Guatemala"/>
    <n v="5800221"/>
    <s v="SUPER NEGOCIOS HM, S.A."/>
    <n v="300000"/>
    <s v="CARTUCHO DE REPUESTO FILTRO ESTANDAR"/>
    <x v="1"/>
    <n v="9.2012999999999998"/>
    <n v="2"/>
    <s v="Tradicional"/>
    <n v="5300321"/>
    <s v="SUPER NEGOCIOS HM, S.A."/>
    <s v="CGTM"/>
    <s v="Centro Guatemala Titancasa"/>
    <n v="6"/>
    <n v="206.3"/>
    <n v="1"/>
    <n v="26.003163739262508"/>
    <x v="1"/>
    <n v="5800221"/>
  </r>
  <r>
    <x v="11"/>
    <n v="144"/>
    <s v="PINEDA GERARDO"/>
    <s v="GT/23"/>
    <s v="Guatemala"/>
    <n v="5800221"/>
    <s v="SUPER NEGOCIOS HM, S.A."/>
    <n v="300008"/>
    <s v="PURIFICADOR SOBRE TARJA"/>
    <x v="8"/>
    <n v="9.2012999999999998"/>
    <n v="2"/>
    <s v="Tradicional"/>
    <n v="5300321"/>
    <s v="SUPER NEGOCIOS HM, S.A."/>
    <s v="CGTM"/>
    <s v="Centro Guatemala Titancasa"/>
    <n v="1"/>
    <n v="392.67"/>
    <n v="0"/>
    <n v="49.494242876859957"/>
    <x v="1"/>
    <n v="5800221"/>
  </r>
  <r>
    <x v="11"/>
    <n v="144"/>
    <s v="PINEDA GERARDO"/>
    <s v="GT/23"/>
    <s v="Guatemala"/>
    <n v="5800221"/>
    <s v="SUPER NEGOCIOS HM, S.A."/>
    <n v="310059"/>
    <s v="SISTEMA DE LLENADO LAT 3/4 PLG (BLISTER)"/>
    <x v="2"/>
    <n v="9.2012999999999998"/>
    <n v="2"/>
    <s v="Tradicional"/>
    <n v="5300321"/>
    <s v="SUPER NEGOCIOS HM, S.A."/>
    <s v="CGTM"/>
    <s v="Centro Guatemala Titancasa"/>
    <n v="6"/>
    <n v="462.19"/>
    <n v="0"/>
    <n v="58.256918316285692"/>
    <x v="1"/>
    <n v="5800221"/>
  </r>
  <r>
    <x v="11"/>
    <n v="144"/>
    <s v="PINEDA GERARDO"/>
    <s v="GT/23"/>
    <s v="Guatemala"/>
    <n v="5800221"/>
    <s v="SUPER NEGOCIOS HM, S.A."/>
    <n v="500027"/>
    <s v="SISTEMA MEJOR AGUA 750 LTS TRICAPA"/>
    <x v="5"/>
    <n v="9.2012999999999998"/>
    <n v="2"/>
    <s v="Tradicional"/>
    <n v="5300321"/>
    <s v="SUPER NEGOCIOS HM, S.A."/>
    <s v="CGTM"/>
    <s v="Centro Guatemala Titancasa"/>
    <n v="2"/>
    <n v="1327.71"/>
    <n v="30"/>
    <n v="167.35172335558033"/>
    <x v="1"/>
    <n v="5800221"/>
  </r>
  <r>
    <x v="11"/>
    <n v="144"/>
    <s v="PINEDA GERARDO"/>
    <s v="GT/23"/>
    <s v="Guatemala"/>
    <n v="5800227"/>
    <s v="DIVISION DMC GUATEMALA S.A."/>
    <n v="500019"/>
    <s v="SISTEMA MEJOR AGUA 1100 LTS TRICAPA"/>
    <x v="5"/>
    <n v="9.2012999999999998"/>
    <n v="2"/>
    <s v="Tradicional"/>
    <n v="5300313"/>
    <s v="DIVISION DMC GUATEMALA S.A."/>
    <s v="CGTM"/>
    <s v="Centro Guatemala Titancasa"/>
    <n v="5"/>
    <n v="4265.7299999999996"/>
    <n v="95"/>
    <n v="537.67559698247328"/>
    <x v="1"/>
    <n v="5800227"/>
  </r>
  <r>
    <x v="11"/>
    <n v="144"/>
    <s v="PINEDA GERARDO"/>
    <s v="GT/23"/>
    <s v="Guatemala"/>
    <n v="5800227"/>
    <s v="DIVISION DMC GUATEMALA S.A."/>
    <n v="500027"/>
    <s v="SISTEMA MEJOR AGUA 750 LTS TRICAPA"/>
    <x v="5"/>
    <n v="9.2012999999999998"/>
    <n v="2"/>
    <s v="Tradicional"/>
    <n v="5300313"/>
    <s v="DIVISION DMC GUATEMALA S.A."/>
    <s v="CGTM"/>
    <s v="Centro Guatemala Titancasa"/>
    <n v="3"/>
    <n v="1991.57"/>
    <n v="45"/>
    <n v="251.02821526031522"/>
    <x v="1"/>
    <n v="5800227"/>
  </r>
  <r>
    <x v="11"/>
    <n v="144"/>
    <s v="PINEDA GERARDO"/>
    <s v="GT/23"/>
    <s v="Guatemala"/>
    <n v="5800231"/>
    <s v="DIVISION DMC GUATEMALA S.A."/>
    <n v="300000"/>
    <s v="CARTUCHO DE REPUESTO FILTRO ESTANDAR"/>
    <x v="1"/>
    <n v="9.2012999999999998"/>
    <n v="2"/>
    <s v="Tradicional"/>
    <n v="5300320"/>
    <s v="DIVISION DMC GUATEMALA S.A."/>
    <s v="CGTM"/>
    <s v="Centro Guatemala Titancasa"/>
    <n v="4"/>
    <n v="144.77000000000001"/>
    <n v="0"/>
    <n v="18.2475909575038"/>
    <x v="1"/>
    <n v="5800231"/>
  </r>
  <r>
    <x v="11"/>
    <n v="144"/>
    <s v="PINEDA GERARDO"/>
    <s v="GT/23"/>
    <s v="Guatemala"/>
    <n v="5800231"/>
    <s v="DIVISION DMC GUATEMALA S.A."/>
    <n v="300003"/>
    <s v="FILTRO ESTANDAR"/>
    <x v="1"/>
    <n v="9.2012999999999998"/>
    <n v="2"/>
    <s v="Tradicional"/>
    <n v="5300320"/>
    <s v="DIVISION DMC GUATEMALA S.A."/>
    <s v="CGTM"/>
    <s v="Centro Guatemala Titancasa"/>
    <n v="2"/>
    <n v="232.03"/>
    <n v="2"/>
    <n v="29.246311596806009"/>
    <x v="1"/>
    <n v="5800231"/>
  </r>
  <r>
    <x v="11"/>
    <n v="144"/>
    <s v="PINEDA GERARDO"/>
    <s v="GT/23"/>
    <s v="Guatemala"/>
    <n v="5800231"/>
    <s v="DIVISION DMC GUATEMALA S.A."/>
    <n v="500023"/>
    <s v="SISTEMA MEJOR AGUA 450 LTS TRICAPA"/>
    <x v="5"/>
    <n v="9.2012999999999998"/>
    <n v="2"/>
    <s v="Tradicional"/>
    <n v="5300320"/>
    <s v="DIVISION DMC GUATEMALA S.A."/>
    <s v="CGTM"/>
    <s v="Centro Guatemala Titancasa"/>
    <n v="1"/>
    <n v="532.27"/>
    <n v="11"/>
    <n v="67.090179173520383"/>
    <x v="1"/>
    <n v="5800231"/>
  </r>
  <r>
    <x v="11"/>
    <n v="144"/>
    <s v="PINEDA GERARDO"/>
    <s v="GT/23"/>
    <s v="Guatemala"/>
    <n v="5800231"/>
    <s v="DIVISION DMC GUATEMALA S.A."/>
    <n v="500027"/>
    <s v="SISTEMA MEJOR AGUA 750 LTS TRICAPA"/>
    <x v="5"/>
    <n v="9.2012999999999998"/>
    <n v="2"/>
    <s v="Tradicional"/>
    <n v="5300320"/>
    <s v="DIVISION DMC GUATEMALA S.A."/>
    <s v="CGTM"/>
    <s v="Centro Guatemala Titancasa"/>
    <n v="2"/>
    <n v="1327.71"/>
    <n v="30"/>
    <n v="167.35172335558033"/>
    <x v="1"/>
    <n v="5800231"/>
  </r>
  <r>
    <x v="11"/>
    <n v="144"/>
    <s v="PINEDA GERARDO"/>
    <s v="GT/23"/>
    <s v="Guatemala"/>
    <n v="5800239"/>
    <s v="DIVISION DMC GUATEMALA S.A."/>
    <n v="300000"/>
    <s v="CARTUCHO DE REPUESTO FILTRO ESTANDAR"/>
    <x v="1"/>
    <n v="9.2012999999999998"/>
    <n v="2"/>
    <s v="Tradicional"/>
    <n v="5300312"/>
    <s v="DIVISION DMC GUATEMALA S.A."/>
    <s v="CGTM"/>
    <s v="Centro Guatemala Titancasa"/>
    <n v="12"/>
    <n v="423.46"/>
    <n v="1"/>
    <n v="53.375180402462924"/>
    <x v="1"/>
    <n v="5800239"/>
  </r>
  <r>
    <x v="11"/>
    <n v="144"/>
    <s v="PINEDA GERARDO"/>
    <s v="GT/23"/>
    <s v="Guatemala"/>
    <n v="5800239"/>
    <s v="DIVISION DMC GUATEMALA S.A."/>
    <n v="300003"/>
    <s v="FILTRO ESTANDAR"/>
    <x v="1"/>
    <n v="9.2012999999999998"/>
    <n v="2"/>
    <s v="Tradicional"/>
    <n v="5300312"/>
    <s v="DIVISION DMC GUATEMALA S.A."/>
    <s v="CGTM"/>
    <s v="Centro Guatemala Titancasa"/>
    <n v="2"/>
    <n v="232.03"/>
    <n v="2"/>
    <n v="29.246311596806009"/>
    <x v="1"/>
    <n v="5800239"/>
  </r>
  <r>
    <x v="11"/>
    <n v="144"/>
    <s v="PINEDA GERARDO"/>
    <s v="GT/23"/>
    <s v="Guatemala"/>
    <n v="5800239"/>
    <s v="DIVISION DMC GUATEMALA S.A."/>
    <n v="500019"/>
    <s v="SISTEMA MEJOR AGUA 1100 LTS TRICAPA"/>
    <x v="5"/>
    <n v="9.2012999999999998"/>
    <n v="2"/>
    <s v="Tradicional"/>
    <n v="5300212"/>
    <s v="MNLT GUATEMALA SOCIEDAD ANONIMA"/>
    <s v="CGTM"/>
    <s v="Centro Guatemala Titancasa"/>
    <n v="5"/>
    <n v="0.08"/>
    <n v="95"/>
    <n v="1.0083631115564715E-2"/>
    <x v="1"/>
    <n v="5800239"/>
  </r>
  <r>
    <x v="11"/>
    <n v="144"/>
    <s v="PINEDA GERARDO"/>
    <s v="GT/23"/>
    <s v="Guatemala"/>
    <n v="5800239"/>
    <s v="DIVISION DMC GUATEMALA S.A."/>
    <n v="500019"/>
    <s v="SISTEMA MEJOR AGUA 1100 LTS TRICAPA"/>
    <x v="5"/>
    <n v="9.2012999999999998"/>
    <n v="2"/>
    <s v="Tradicional"/>
    <n v="5300312"/>
    <s v="DIVISION DMC GUATEMALA S.A."/>
    <s v="CGTM"/>
    <s v="Centro Guatemala Titancasa"/>
    <n v="6"/>
    <n v="5118.88"/>
    <n v="114"/>
    <n v="645.21122056052388"/>
    <x v="1"/>
    <n v="5800239"/>
  </r>
  <r>
    <x v="11"/>
    <n v="144"/>
    <s v="PINEDA GERARDO"/>
    <s v="GT/23"/>
    <s v="Guatemala"/>
    <n v="5800239"/>
    <s v="DIVISION DMC GUATEMALA S.A."/>
    <n v="500023"/>
    <s v="SISTEMA MEJOR AGUA 450 LTS TRICAPA"/>
    <x v="5"/>
    <n v="9.2012999999999998"/>
    <n v="2"/>
    <s v="Tradicional"/>
    <n v="5300312"/>
    <s v="DIVISION DMC GUATEMALA S.A."/>
    <s v="CGTM"/>
    <s v="Centro Guatemala Titancasa"/>
    <n v="5"/>
    <n v="2661.37"/>
    <n v="53"/>
    <n v="335.45341677538079"/>
    <x v="1"/>
    <n v="5800239"/>
  </r>
  <r>
    <x v="11"/>
    <n v="144"/>
    <s v="PINEDA GERARDO"/>
    <s v="GT/23"/>
    <s v="Guatemala"/>
    <n v="5800239"/>
    <s v="DIVISION DMC GUATEMALA S.A."/>
    <n v="500027"/>
    <s v="SISTEMA MEJOR AGUA 750 LTS TRICAPA"/>
    <x v="5"/>
    <n v="9.2012999999999998"/>
    <n v="2"/>
    <s v="Tradicional"/>
    <n v="5300312"/>
    <s v="DIVISION DMC GUATEMALA S.A."/>
    <s v="CGTM"/>
    <s v="Centro Guatemala Titancasa"/>
    <n v="1"/>
    <n v="663.86"/>
    <n v="15"/>
    <n v="83.676491904734903"/>
    <x v="1"/>
    <n v="5800239"/>
  </r>
  <r>
    <x v="11"/>
    <n v="144"/>
    <s v="PINEDA GERARDO"/>
    <s v="GT/23"/>
    <s v="Guatemala"/>
    <n v="5800239"/>
    <s v="DIVISION DMC GUATEMALA S.A."/>
    <n v="520017"/>
    <s v="Fosa Septica 1100 Lts.  Terminada"/>
    <x v="7"/>
    <n v="9.2012999999999998"/>
    <n v="2"/>
    <s v="Tradicional"/>
    <n v="5300312"/>
    <s v="DIVISION DMC GUATEMALA S.A."/>
    <s v="CGTM"/>
    <s v="Centro Guatemala Titancasa"/>
    <n v="1"/>
    <n v="1279.74"/>
    <n v="26"/>
    <n v="161.30532604790986"/>
    <x v="1"/>
    <n v="5800239"/>
  </r>
  <r>
    <x v="11"/>
    <n v="144"/>
    <s v="PINEDA GERARDO"/>
    <s v="GT/3"/>
    <s v="Chimaltenango"/>
    <n v="5000063"/>
    <s v="JOSE LEON CHALI CHALI"/>
    <n v="320003"/>
    <s v="BOMBA PERIFERICA 1/2 HP"/>
    <x v="3"/>
    <n v="9.2012999999999998"/>
    <n v="2"/>
    <s v="Tradicional"/>
    <n v="5000063"/>
    <s v="JOSE LEON CHALI CHALI"/>
    <s v="CGTM"/>
    <s v="Centro Guatemala Titancasa"/>
    <n v="3"/>
    <n v="1388.9"/>
    <n v="0"/>
    <n v="175.06444070509792"/>
    <x v="1"/>
    <n v="5000063"/>
  </r>
  <r>
    <x v="11"/>
    <n v="144"/>
    <s v="PINEDA GERARDO"/>
    <s v="GT/3"/>
    <s v="Chimaltenango"/>
    <n v="5000063"/>
    <s v="JOSE LEON CHALI CHALI"/>
    <n v="500019"/>
    <s v="SISTEMA MEJOR AGUA 1100 LTS TRICAPA"/>
    <x v="5"/>
    <n v="9.2012999999999998"/>
    <n v="2"/>
    <s v="Tradicional"/>
    <n v="5000063"/>
    <s v="JOSE LEON CHALI CHALI"/>
    <s v="CGTM"/>
    <s v="Centro Guatemala Titancasa"/>
    <n v="13"/>
    <n v="11199.21"/>
    <n v="247"/>
    <n v="1411.6087803217938"/>
    <x v="1"/>
    <n v="5000063"/>
  </r>
  <r>
    <x v="11"/>
    <n v="144"/>
    <s v="PINEDA GERARDO"/>
    <s v="GT/3"/>
    <s v="Chimaltenango"/>
    <n v="5000063"/>
    <s v="JOSE LEON CHALI CHALI"/>
    <n v="500122"/>
    <s v="Sistema Mejor Agua 1700 lts BICAPA"/>
    <x v="5"/>
    <n v="9.2012999999999998"/>
    <n v="2"/>
    <s v="Tradicional"/>
    <n v="5000063"/>
    <s v="JOSE LEON CHALI CHALI"/>
    <s v="CGTM"/>
    <s v="Centro Guatemala Titancasa"/>
    <n v="1"/>
    <n v="1332.55"/>
    <n v="28"/>
    <n v="167.96178303807201"/>
    <x v="1"/>
    <n v="5000063"/>
  </r>
  <r>
    <x v="11"/>
    <n v="144"/>
    <s v="PINEDA GERARDO"/>
    <s v="GT/3"/>
    <s v="Chimaltenango"/>
    <n v="5800217"/>
    <s v="FERRETERIA EL TEJAR COBAN S.A."/>
    <n v="500019"/>
    <s v="SISTEMA MEJOR AGUA 1100 LTS TRICAPA"/>
    <x v="5"/>
    <n v="9.2012999999999998"/>
    <n v="2"/>
    <s v="Tradicional"/>
    <n v="5800217"/>
    <s v="FERRETERIA EL TEJAR COBAN S.A."/>
    <s v="CGTM"/>
    <s v="Centro Guatemala Titancasa"/>
    <n v="4"/>
    <n v="3542.6"/>
    <n v="76"/>
    <n v="446.52839487499449"/>
    <x v="1"/>
    <n v="5800217"/>
  </r>
  <r>
    <x v="11"/>
    <n v="144"/>
    <s v="PINEDA GERARDO"/>
    <s v="GT/3"/>
    <s v="Chimaltenango"/>
    <n v="5800217"/>
    <s v="FERRETERIA EL TEJAR COBAN S.A."/>
    <n v="500023"/>
    <s v="SISTEMA MEJOR AGUA 450 LTS TRICAPA"/>
    <x v="5"/>
    <n v="9.2012999999999998"/>
    <n v="2"/>
    <s v="Tradicional"/>
    <n v="5800217"/>
    <s v="FERRETERIA EL TEJAR COBAN S.A."/>
    <s v="CGTM"/>
    <s v="Centro Guatemala Titancasa"/>
    <n v="1"/>
    <n v="552.54999999999995"/>
    <n v="11"/>
    <n v="69.646379661316033"/>
    <x v="1"/>
    <n v="5800217"/>
  </r>
  <r>
    <x v="11"/>
    <n v="144"/>
    <s v="PINEDA GERARDO"/>
    <s v="GT/3"/>
    <s v="Chimaltenango"/>
    <n v="5800217"/>
    <s v="FERRETERIA EL TEJAR COBAN S.A."/>
    <n v="500027"/>
    <s v="SISTEMA MEJOR AGUA 750 LTS TRICAPA"/>
    <x v="5"/>
    <n v="9.2012999999999998"/>
    <n v="2"/>
    <s v="Tradicional"/>
    <n v="5800217"/>
    <s v="FERRETERIA EL TEJAR COBAN S.A."/>
    <s v="CGTM"/>
    <s v="Centro Guatemala Titancasa"/>
    <n v="2"/>
    <n v="1378.3"/>
    <n v="30"/>
    <n v="173.72835958228558"/>
    <x v="1"/>
    <n v="5800217"/>
  </r>
  <r>
    <x v="12"/>
    <n v="308"/>
    <s v="PEREZ GERSON"/>
    <s v="GT/14"/>
    <s v="Quetzaltenango"/>
    <n v="5000368"/>
    <s v="DISTRIBUIDORA LA UNIVERSAL"/>
    <n v="500027"/>
    <s v="SISTEMA MEJOR AGUA 750 LTS TRICAPA"/>
    <x v="5"/>
    <n v="9.2012999999999998"/>
    <n v="2"/>
    <s v="Tradicional"/>
    <n v="5000368"/>
    <s v="DISTRIBUIDORA LA UNIVERSAL"/>
    <s v="CGTM"/>
    <s v="Centro Guatemala Titancasa"/>
    <n v="2"/>
    <n v="1353.34"/>
    <n v="30"/>
    <n v="170.58226667422937"/>
    <x v="1"/>
    <n v="5000368"/>
  </r>
  <r>
    <x v="12"/>
    <n v="308"/>
    <s v="PEREZ GERSON"/>
    <s v="GT/14"/>
    <s v="Quetzaltenango"/>
    <n v="5000380"/>
    <s v="ABNER DANIEL SOTO BATZ/ AQUATECNIA"/>
    <n v="300000"/>
    <s v="CARTUCHO DE REPUESTO FILTRO ESTANDAR"/>
    <x v="1"/>
    <n v="9.2012999999999998"/>
    <n v="2"/>
    <s v="Tradicional"/>
    <n v="5000380"/>
    <s v="ABNER DANIEL SOTO BATZ/ AQUATECNIA"/>
    <s v="CGTM"/>
    <s v="Centro Guatemala Titancasa"/>
    <n v="18"/>
    <n v="706.17"/>
    <n v="2"/>
    <n v="89.009472310979177"/>
    <x v="1"/>
    <n v="5000380"/>
  </r>
  <r>
    <x v="12"/>
    <n v="308"/>
    <s v="PEREZ GERSON"/>
    <s v="GT/14"/>
    <s v="Quetzaltenango"/>
    <n v="5000380"/>
    <s v="ABNER DANIEL SOTO BATZ/ AQUATECNIA"/>
    <n v="300002"/>
    <s v="CARTUCHO DE REPUESTO PURIFICADOR"/>
    <x v="8"/>
    <n v="9.2012999999999998"/>
    <n v="2"/>
    <s v="Tradicional"/>
    <n v="5000380"/>
    <s v="ABNER DANIEL SOTO BATZ/ AQUATECNIA"/>
    <s v="CGTM"/>
    <s v="Centro Guatemala Titancasa"/>
    <n v="12"/>
    <n v="1327.98"/>
    <n v="0"/>
    <n v="167.38575561059537"/>
    <x v="1"/>
    <n v="5000380"/>
  </r>
  <r>
    <x v="12"/>
    <n v="308"/>
    <s v="PEREZ GERSON"/>
    <s v="GT/14"/>
    <s v="Quetzaltenango"/>
    <n v="5000380"/>
    <s v="ABNER DANIEL SOTO BATZ/ AQUATECNIA"/>
    <n v="500019"/>
    <s v="SISTEMA MEJOR AGUA 1100 LTS TRICAPA"/>
    <x v="5"/>
    <n v="9.2012999999999998"/>
    <n v="2"/>
    <s v="Tradicional"/>
    <n v="5000380"/>
    <s v="ABNER DANIEL SOTO BATZ/ AQUATECNIA"/>
    <s v="CGTM"/>
    <s v="Centro Guatemala Titancasa"/>
    <n v="1"/>
    <n v="973.46"/>
    <n v="19"/>
    <n v="122.70014432197034"/>
    <x v="1"/>
    <n v="5000380"/>
  </r>
  <r>
    <x v="12"/>
    <n v="308"/>
    <s v="PEREZ GERSON"/>
    <s v="GT/14"/>
    <s v="Quetzaltenango"/>
    <n v="5000380"/>
    <s v="ABNER DANIEL SOTO BATZ/ AQUATECNIA"/>
    <n v="500027"/>
    <s v="SISTEMA MEJOR AGUA 750 LTS TRICAPA"/>
    <x v="5"/>
    <n v="9.2012999999999998"/>
    <n v="2"/>
    <s v="Tradicional"/>
    <n v="5000380"/>
    <s v="ABNER DANIEL SOTO BATZ/ AQUATECNIA"/>
    <s v="CGTM"/>
    <s v="Centro Guatemala Titancasa"/>
    <n v="2"/>
    <n v="1514.95"/>
    <n v="30"/>
    <n v="190.95246198155957"/>
    <x v="1"/>
    <n v="5000380"/>
  </r>
  <r>
    <x v="12"/>
    <n v="308"/>
    <s v="PEREZ GERSON"/>
    <s v="GT/14"/>
    <s v="Quetzaltenango"/>
    <n v="5000381"/>
    <s v="DISTRIBUIDORA Y FERRETERIA B Y P."/>
    <n v="500019"/>
    <s v="SISTEMA MEJOR AGUA 1100 LTS TRICAPA"/>
    <x v="5"/>
    <n v="9.2012999999999998"/>
    <n v="2"/>
    <s v="Tradicional"/>
    <n v="5000381"/>
    <s v="DISTRIBUIDORA Y FERRETERIA B Y P."/>
    <s v="CGTM"/>
    <s v="Centro Guatemala Titancasa"/>
    <n v="16"/>
    <n v="13044.2"/>
    <n v="304"/>
    <n v="1644.1612624706158"/>
    <x v="1"/>
    <n v="5000381"/>
  </r>
  <r>
    <x v="12"/>
    <n v="308"/>
    <s v="PEREZ GERSON"/>
    <s v="GT/14"/>
    <s v="Quetzaltenango"/>
    <n v="5000381"/>
    <s v="DISTRIBUIDORA Y FERRETERIA B Y P."/>
    <n v="500023"/>
    <s v="SISTEMA MEJOR AGUA 450 LTS TRICAPA"/>
    <x v="5"/>
    <n v="9.2012999999999998"/>
    <n v="2"/>
    <s v="Tradicional"/>
    <n v="5000381"/>
    <s v="DISTRIBUIDORA Y FERRETERIA B Y P."/>
    <s v="CGTM"/>
    <s v="Centro Guatemala Titancasa"/>
    <n v="1"/>
    <n v="542.54999999999995"/>
    <n v="11"/>
    <n v="68.385925771870447"/>
    <x v="1"/>
    <n v="5000381"/>
  </r>
  <r>
    <x v="12"/>
    <n v="308"/>
    <s v="PEREZ GERSON"/>
    <s v="GT/14"/>
    <s v="Quetzaltenango"/>
    <n v="5000381"/>
    <s v="DISTRIBUIDORA Y FERRETERIA B Y P."/>
    <n v="500027"/>
    <s v="SISTEMA MEJOR AGUA 750 LTS TRICAPA"/>
    <x v="5"/>
    <n v="9.2012999999999998"/>
    <n v="2"/>
    <s v="Tradicional"/>
    <n v="5000381"/>
    <s v="DISTRIBUIDORA Y FERRETERIA B Y P."/>
    <s v="CGTM"/>
    <s v="Centro Guatemala Titancasa"/>
    <n v="2"/>
    <n v="1353.34"/>
    <n v="30"/>
    <n v="170.58226667422937"/>
    <x v="1"/>
    <n v="5000381"/>
  </r>
  <r>
    <x v="12"/>
    <n v="308"/>
    <s v="PEREZ GERSON"/>
    <s v="GT/14"/>
    <s v="Quetzaltenango"/>
    <n v="5001658"/>
    <s v="DISTRIBUIDORA LA ECONOMICA / ELMER"/>
    <n v="500021"/>
    <s v="SISTEMA MEJOR AGUA 2500 LTS TRICAPA"/>
    <x v="5"/>
    <n v="9.2012999999999998"/>
    <n v="2"/>
    <s v="Tradicional"/>
    <n v="5001658"/>
    <s v="DISTRIBUIDORA LA ECONOMICA / ELMER"/>
    <s v="CGTM"/>
    <s v="Centro Guatemala Titancasa"/>
    <n v="1"/>
    <n v="1831.3"/>
    <n v="39"/>
    <n v="230.82692077417076"/>
    <x v="1"/>
    <n v="5001658"/>
  </r>
  <r>
    <x v="12"/>
    <n v="308"/>
    <s v="PEREZ GERSON"/>
    <s v="GT/14"/>
    <s v="Quetzaltenango"/>
    <n v="5800353"/>
    <s v="FERRETERIAS EL TEJAR TIVOLI, S.A."/>
    <n v="310049"/>
    <s v="JARRO DE AIRE ROSCADO 1.38"/>
    <x v="2"/>
    <n v="9.2012999999999998"/>
    <n v="2"/>
    <s v="Tradicional"/>
    <n v="5800353"/>
    <s v="FERRETERIAS EL TEJAR TIVOLI, S.A."/>
    <s v="CGTM"/>
    <s v="Centro Guatemala Titancasa"/>
    <n v="1"/>
    <n v="13.49"/>
    <n v="0"/>
    <n v="1.7003522968621001"/>
    <x v="1"/>
    <n v="5800353"/>
  </r>
  <r>
    <x v="12"/>
    <n v="308"/>
    <s v="PEREZ GERSON"/>
    <s v="GT/14"/>
    <s v="Quetzaltenango"/>
    <n v="5800353"/>
    <s v="FERRETERIAS EL TEJAR TIVOLI, S.A."/>
    <n v="500019"/>
    <s v="SISTEMA MEJOR AGUA 1100 LTS TRICAPA"/>
    <x v="5"/>
    <n v="9.2012999999999998"/>
    <n v="2"/>
    <s v="Tradicional"/>
    <n v="5800353"/>
    <s v="FERRETERIAS EL TEJAR TIVOLI, S.A."/>
    <s v="CGTM"/>
    <s v="Centro Guatemala Titancasa"/>
    <n v="2"/>
    <n v="1771.3"/>
    <n v="38"/>
    <n v="223.26419743749724"/>
    <x v="1"/>
    <n v="5800353"/>
  </r>
  <r>
    <x v="12"/>
    <n v="308"/>
    <s v="PEREZ GERSON"/>
    <s v="GT/14"/>
    <s v="Quetzaltenango"/>
    <n v="5800353"/>
    <s v="FERRETERIAS EL TEJAR TIVOLI, S.A."/>
    <n v="500021"/>
    <s v="SISTEMA MEJOR AGUA 2500 LTS TRICAPA"/>
    <x v="5"/>
    <n v="9.2012999999999998"/>
    <n v="2"/>
    <s v="Tradicional"/>
    <n v="5800353"/>
    <s v="FERRETERIAS EL TEJAR TIVOLI, S.A."/>
    <s v="CGTM"/>
    <s v="Centro Guatemala Titancasa"/>
    <n v="1"/>
    <n v="1666.11"/>
    <n v="39"/>
    <n v="210.00548297441907"/>
    <x v="1"/>
    <n v="5800353"/>
  </r>
  <r>
    <x v="12"/>
    <n v="308"/>
    <s v="PEREZ GERSON"/>
    <s v="GT/14"/>
    <s v="Quetzaltenango"/>
    <n v="5800353"/>
    <s v="FERRETERIAS EL TEJAR TIVOLI, S.A."/>
    <n v="500023"/>
    <s v="SISTEMA MEJOR AGUA 450 LTS TRICAPA"/>
    <x v="5"/>
    <n v="9.2012999999999998"/>
    <n v="2"/>
    <s v="Tradicional"/>
    <n v="5800353"/>
    <s v="FERRETERIAS EL TEJAR TIVOLI, S.A."/>
    <s v="CGTM"/>
    <s v="Centro Guatemala Titancasa"/>
    <n v="1"/>
    <n v="552.54999999999995"/>
    <n v="11"/>
    <n v="69.646379661316033"/>
    <x v="1"/>
    <n v="5800353"/>
  </r>
  <r>
    <x v="12"/>
    <n v="308"/>
    <s v="PEREZ GERSON"/>
    <s v="GT/15"/>
    <s v="Retalhuleu"/>
    <n v="5000616"/>
    <s v="INDUSCO ,S.A."/>
    <n v="500019"/>
    <s v="SISTEMA MEJOR AGUA 1100 LTS TRICAPA"/>
    <x v="5"/>
    <n v="9.2012999999999998"/>
    <n v="2"/>
    <s v="Tradicional"/>
    <n v="5000616"/>
    <s v="INDUSCO ,S.A."/>
    <s v="CGTM"/>
    <s v="Centro Guatemala Titancasa"/>
    <n v="3"/>
    <n v="2834.54"/>
    <n v="57"/>
    <n v="357.28069677891006"/>
    <x v="1"/>
    <n v="5000616"/>
  </r>
  <r>
    <x v="12"/>
    <n v="308"/>
    <s v="PEREZ GERSON"/>
    <s v="GT/15"/>
    <s v="Retalhuleu"/>
    <n v="5000616"/>
    <s v="INDUSCO ,S.A."/>
    <n v="500023"/>
    <s v="SISTEMA MEJOR AGUA 450 LTS TRICAPA"/>
    <x v="5"/>
    <n v="9.2012999999999998"/>
    <n v="2"/>
    <s v="Tradicional"/>
    <n v="5000616"/>
    <s v="INDUSCO ,S.A."/>
    <s v="CGTM"/>
    <s v="Centro Guatemala Titancasa"/>
    <n v="2"/>
    <n v="1178.97"/>
    <n v="21"/>
    <n v="148.60373220396664"/>
    <x v="1"/>
    <n v="5000616"/>
  </r>
  <r>
    <x v="12"/>
    <n v="308"/>
    <s v="PEREZ GERSON"/>
    <s v="GT/15"/>
    <s v="Retalhuleu"/>
    <n v="5000616"/>
    <s v="INDUSCO ,S.A."/>
    <n v="500027"/>
    <s v="SISTEMA MEJOR AGUA 750 LTS TRICAPA"/>
    <x v="5"/>
    <n v="9.2012999999999998"/>
    <n v="2"/>
    <s v="Tradicional"/>
    <n v="5000616"/>
    <s v="INDUSCO ,S.A."/>
    <s v="CGTM"/>
    <s v="Centro Guatemala Titancasa"/>
    <n v="4"/>
    <n v="2940.85"/>
    <n v="60"/>
    <n v="370.68058207760612"/>
    <x v="1"/>
    <n v="5000616"/>
  </r>
  <r>
    <x v="12"/>
    <n v="308"/>
    <s v="PEREZ GERSON"/>
    <s v="GT/15"/>
    <s v="Retalhuleu"/>
    <n v="5001604"/>
    <s v="SINDY MERARI BONILLA CABRERA /"/>
    <n v="500019"/>
    <s v="SISTEMA MEJOR AGUA 1100 LTS TRICAPA"/>
    <x v="5"/>
    <n v="9.2012999999999998"/>
    <n v="2"/>
    <s v="Tradicional"/>
    <n v="5001604"/>
    <s v="SINDY MERARI BONILLA CABRERA /"/>
    <s v="CGTM"/>
    <s v="Centro Guatemala Titancasa"/>
    <n v="1"/>
    <n v="869.61"/>
    <n v="19"/>
    <n v="109.61033068007789"/>
    <x v="1"/>
    <n v="5001604"/>
  </r>
  <r>
    <x v="12"/>
    <n v="308"/>
    <s v="PEREZ GERSON"/>
    <s v="GT/15"/>
    <s v="Retalhuleu"/>
    <n v="5001623"/>
    <s v="LAZARO, AJTUN JUAREZ / AGROPECUARIA"/>
    <n v="310049"/>
    <s v="JARRO DE AIRE ROSCADO 1.38"/>
    <x v="2"/>
    <n v="9.2012999999999998"/>
    <n v="2"/>
    <s v="Tradicional"/>
    <n v="5001623"/>
    <s v="LAZARO, AJTUN JUAREZ / AGROPECUARIA"/>
    <s v="CGTM"/>
    <s v="Centro Guatemala Titancasa"/>
    <n v="1"/>
    <n v="14.39"/>
    <n v="0"/>
    <n v="1.8137931469122031"/>
    <x v="1"/>
    <n v="5001623"/>
  </r>
  <r>
    <x v="12"/>
    <n v="308"/>
    <s v="PEREZ GERSON"/>
    <s v="GT/15"/>
    <s v="Retalhuleu"/>
    <n v="5001623"/>
    <s v="LAZARO, AJTUN JUAREZ / AGROPECUARIA"/>
    <n v="310063"/>
    <s v="SMA C/FILTRO-MULTIC-VALV ESF INTEG MX-GU"/>
    <x v="4"/>
    <n v="9.2012999999999998"/>
    <n v="2"/>
    <s v="Tradicional"/>
    <n v="5001623"/>
    <s v="LAZARO, AJTUN JUAREZ / AGROPECUARIA"/>
    <s v="CGTM"/>
    <s v="Centro Guatemala Titancasa"/>
    <n v="1"/>
    <n v="164.46"/>
    <n v="0"/>
    <n v="20.729424665822162"/>
    <x v="1"/>
    <n v="5001623"/>
  </r>
  <r>
    <x v="12"/>
    <n v="308"/>
    <s v="PEREZ GERSON"/>
    <s v="GT/15"/>
    <s v="Retalhuleu"/>
    <n v="5001623"/>
    <s v="LAZARO, AJTUN JUAREZ / AGROPECUARIA"/>
    <n v="500027"/>
    <s v="SISTEMA MEJOR AGUA 750 LTS TRICAPA"/>
    <x v="5"/>
    <n v="9.2012999999999998"/>
    <n v="2"/>
    <s v="Tradicional"/>
    <n v="5001623"/>
    <s v="LAZARO, AJTUN JUAREZ / AGROPECUARIA"/>
    <s v="CGTM"/>
    <s v="Centro Guatemala Titancasa"/>
    <n v="1"/>
    <n v="735.21"/>
    <n v="15"/>
    <n v="92.669830405929176"/>
    <x v="1"/>
    <n v="5001623"/>
  </r>
  <r>
    <x v="12"/>
    <n v="308"/>
    <s v="PEREZ GERSON"/>
    <s v="GT/15"/>
    <s v="Retalhuleu"/>
    <n v="5001623"/>
    <s v="LAZARO, AJTUN JUAREZ / AGROPECUARIA"/>
    <n v="700486"/>
    <s v="TAPA CLICK NEGRA 18 PLG"/>
    <x v="4"/>
    <n v="9.2012999999999998"/>
    <n v="2"/>
    <s v="Tradicional"/>
    <n v="5001623"/>
    <s v="LAZARO, AJTUN JUAREZ / AGROPECUARIA"/>
    <s v="CGTM"/>
    <s v="Centro Guatemala Titancasa"/>
    <n v="1"/>
    <n v="61.67"/>
    <n v="1"/>
    <n v="7.7732191362109493"/>
    <x v="1"/>
    <n v="5001623"/>
  </r>
  <r>
    <x v="12"/>
    <n v="308"/>
    <s v="PEREZ GERSON"/>
    <s v="GT/15"/>
    <s v="Retalhuleu"/>
    <n v="5001633"/>
    <s v="CESAR AUGUSTO, VICENTE AJPOP / VENT"/>
    <n v="500017"/>
    <s v="SISTEMA MEJOR AGUA 1100 LTS H.E. TRICAPA"/>
    <x v="5"/>
    <n v="9.2012999999999998"/>
    <n v="2"/>
    <s v="Tradicional"/>
    <n v="5001633"/>
    <s v="CESAR AUGUSTO, VICENTE AJPOP / VENT"/>
    <s v="CGTM"/>
    <s v="Centro Guatemala Titancasa"/>
    <n v="1"/>
    <n v="1048.31"/>
    <n v="29"/>
    <n v="132.13464168447058"/>
    <x v="1"/>
    <n v="5001633"/>
  </r>
  <r>
    <x v="12"/>
    <n v="308"/>
    <s v="PEREZ GERSON"/>
    <s v="GT/15"/>
    <s v="Retalhuleu"/>
    <n v="5001633"/>
    <s v="CESAR AUGUSTO, VICENTE AJPOP / VENT"/>
    <n v="500019"/>
    <s v="SISTEMA MEJOR AGUA 1100 LTS TRICAPA"/>
    <x v="5"/>
    <n v="9.2012999999999998"/>
    <n v="2"/>
    <s v="Tradicional"/>
    <n v="5001633"/>
    <s v="CESAR AUGUSTO, VICENTE AJPOP / VENT"/>
    <s v="CGTM"/>
    <s v="Centro Guatemala Titancasa"/>
    <n v="1"/>
    <n v="973.46"/>
    <n v="19"/>
    <n v="122.70014432197034"/>
    <x v="1"/>
    <n v="5001633"/>
  </r>
  <r>
    <x v="12"/>
    <n v="308"/>
    <s v="PEREZ GERSON"/>
    <s v="GT/15"/>
    <s v="Retalhuleu"/>
    <n v="5001633"/>
    <s v="CESAR AUGUSTO, VICENTE AJPOP / VENT"/>
    <n v="500023"/>
    <s v="SISTEMA MEJOR AGUA 450 LTS TRICAPA"/>
    <x v="5"/>
    <n v="9.2012999999999998"/>
    <n v="2"/>
    <s v="Tradicional"/>
    <n v="5001633"/>
    <s v="CESAR AUGUSTO, VICENTE AJPOP / VENT"/>
    <s v="CGTM"/>
    <s v="Centro Guatemala Titancasa"/>
    <n v="1"/>
    <n v="607.33000000000004"/>
    <n v="11"/>
    <n v="76.55114606769898"/>
    <x v="1"/>
    <n v="5001633"/>
  </r>
  <r>
    <x v="12"/>
    <n v="308"/>
    <s v="PEREZ GERSON"/>
    <s v="GT/15"/>
    <s v="Retalhuleu"/>
    <n v="5001633"/>
    <s v="CESAR AUGUSTO, VICENTE AJPOP / VENT"/>
    <n v="500027"/>
    <s v="SISTEMA MEJOR AGUA 750 LTS TRICAPA"/>
    <x v="5"/>
    <n v="9.2012999999999998"/>
    <n v="2"/>
    <s v="Tradicional"/>
    <n v="5001633"/>
    <s v="CESAR AUGUSTO, VICENTE AJPOP / VENT"/>
    <s v="CGTM"/>
    <s v="Centro Guatemala Titancasa"/>
    <n v="1"/>
    <n v="757.47"/>
    <n v="15"/>
    <n v="95.475600763835061"/>
    <x v="1"/>
    <n v="5001633"/>
  </r>
  <r>
    <x v="12"/>
    <n v="308"/>
    <s v="PEREZ GERSON"/>
    <s v="GT/15"/>
    <s v="Retalhuleu"/>
    <n v="5002245"/>
    <s v="DAMARIS NOEMI, LOPEZ PEREZ / CONSTR"/>
    <n v="520002"/>
    <s v="BIODIGESTOR AUTOLIMPIABLE 600 LTS"/>
    <x v="10"/>
    <n v="9.2012999999999998"/>
    <n v="4"/>
    <s v="Gobierno"/>
    <n v="5002245"/>
    <s v="DAMARIS NOEMI, LOPEZ PEREZ / CONSTR"/>
    <s v="CGTM"/>
    <s v="Centro Guatemala Titancasa"/>
    <n v="4"/>
    <n v="12333.04"/>
    <n v="92"/>
    <n v="1554.5228236688033"/>
    <x v="1"/>
    <n v="5002245"/>
  </r>
  <r>
    <x v="12"/>
    <n v="308"/>
    <s v="PEREZ GERSON"/>
    <s v="GT/15"/>
    <s v="Retalhuleu"/>
    <n v="5002339"/>
    <s v="ODILIO PAULINO SALES GONZALEZ / MIN"/>
    <n v="500027"/>
    <s v="SISTEMA MEJOR AGUA 750 LTS TRICAPA"/>
    <x v="5"/>
    <n v="9.2012999999999998"/>
    <n v="2"/>
    <s v="Tradicional"/>
    <n v="5002339"/>
    <s v="ODILIO PAULINO SALES GONZALEZ / MIN"/>
    <s v="CGTM"/>
    <s v="Centro Guatemala Titancasa"/>
    <n v="1"/>
    <n v="757.47"/>
    <n v="15"/>
    <n v="95.475600763835061"/>
    <x v="1"/>
    <n v="5002339"/>
  </r>
  <r>
    <x v="12"/>
    <n v="308"/>
    <s v="PEREZ GERSON"/>
    <s v="GT/17"/>
    <s v="San Marcos"/>
    <n v="5000431"/>
    <s v="JESUS RABANALES DE RODRÍGUEZ/ FERRO"/>
    <n v="300008"/>
    <s v="PURIFICADOR SOBRE TARJA"/>
    <x v="8"/>
    <n v="9.2012999999999998"/>
    <n v="2"/>
    <s v="Tradicional"/>
    <n v="5000431"/>
    <s v="JESUS RABANALES DE RODRÍGUEZ/ FERRO"/>
    <s v="CGTM"/>
    <s v="Centro Guatemala Titancasa"/>
    <n v="6"/>
    <n v="2553.88"/>
    <n v="0"/>
    <n v="321.90479791773021"/>
    <x v="1"/>
    <n v="5000431"/>
  </r>
  <r>
    <x v="12"/>
    <n v="308"/>
    <s v="PEREZ GERSON"/>
    <s v="GT/17"/>
    <s v="San Marcos"/>
    <n v="5000434"/>
    <s v="FERRETERIA Y BLOCKERA ANDREA"/>
    <n v="500019"/>
    <s v="SISTEMA MEJOR AGUA 1100 LTS TRICAPA"/>
    <x v="5"/>
    <n v="9.2012999999999998"/>
    <n v="2"/>
    <s v="Tradicional"/>
    <n v="5000434"/>
    <s v="FERRETERIA Y BLOCKERA ANDREA"/>
    <s v="CGTM"/>
    <s v="Centro Guatemala Titancasa"/>
    <n v="2"/>
    <n v="1946.91"/>
    <n v="38"/>
    <n v="245.39902819005124"/>
    <x v="1"/>
    <n v="5000434"/>
  </r>
  <r>
    <x v="12"/>
    <n v="308"/>
    <s v="PEREZ GERSON"/>
    <s v="GT/17"/>
    <s v="San Marcos"/>
    <n v="5000434"/>
    <s v="FERRETERIA Y BLOCKERA ANDREA"/>
    <n v="500122"/>
    <s v="Sistema Mejor Agua 1700 lts BICAPA"/>
    <x v="5"/>
    <n v="9.2012999999999998"/>
    <n v="2"/>
    <s v="Tradicional"/>
    <n v="5000434"/>
    <s v="FERRETERIA Y BLOCKERA ANDREA"/>
    <s v="CGTM"/>
    <s v="Centro Guatemala Titancasa"/>
    <n v="1"/>
    <n v="1389.94"/>
    <n v="28"/>
    <n v="175.19552790960026"/>
    <x v="1"/>
    <n v="5000434"/>
  </r>
  <r>
    <x v="12"/>
    <n v="308"/>
    <s v="PEREZ GERSON"/>
    <s v="GT/17"/>
    <s v="San Marcos"/>
    <n v="5000439"/>
    <s v="FERRETERIA Y COMERCIAL EUREKA"/>
    <n v="300000"/>
    <s v="CARTUCHO DE REPUESTO FILTRO ESTANDAR"/>
    <x v="1"/>
    <n v="9.2012999999999998"/>
    <n v="2"/>
    <s v="Tradicional"/>
    <n v="5000439"/>
    <s v="FERRETERIA Y COMERCIAL EUREKA"/>
    <s v="CGTM"/>
    <s v="Centro Guatemala Titancasa"/>
    <n v="12"/>
    <n v="420.56"/>
    <n v="1"/>
    <n v="53.009648774523704"/>
    <x v="1"/>
    <n v="5000439"/>
  </r>
  <r>
    <x v="12"/>
    <n v="308"/>
    <s v="PEREZ GERSON"/>
    <s v="GT/17"/>
    <s v="San Marcos"/>
    <n v="5000439"/>
    <s v="FERRETERIA Y COMERCIAL EUREKA"/>
    <n v="300003"/>
    <s v="FILTRO ESTANDAR"/>
    <x v="1"/>
    <n v="9.2012999999999998"/>
    <n v="2"/>
    <s v="Tradicional"/>
    <n v="5000439"/>
    <s v="FERRETERIA Y COMERCIAL EUREKA"/>
    <s v="CGTM"/>
    <s v="Centro Guatemala Titancasa"/>
    <n v="6"/>
    <n v="674.04"/>
    <n v="6"/>
    <n v="84.959633964190502"/>
    <x v="1"/>
    <n v="5000439"/>
  </r>
  <r>
    <x v="12"/>
    <n v="308"/>
    <s v="PEREZ GERSON"/>
    <s v="GT/17"/>
    <s v="San Marcos"/>
    <n v="5000439"/>
    <s v="FERRETERIA Y COMERCIAL EUREKA"/>
    <n v="300008"/>
    <s v="PURIFICADOR SOBRE TARJA"/>
    <x v="8"/>
    <n v="9.2012999999999998"/>
    <n v="2"/>
    <s v="Tradicional"/>
    <n v="5000439"/>
    <s v="FERRETERIA Y COMERCIAL EUREKA"/>
    <s v="CGTM"/>
    <s v="Centro Guatemala Titancasa"/>
    <n v="3"/>
    <n v="1200.76"/>
    <n v="0"/>
    <n v="151.35026122906859"/>
    <x v="1"/>
    <n v="5000439"/>
  </r>
  <r>
    <x v="12"/>
    <n v="308"/>
    <s v="PEREZ GERSON"/>
    <s v="GT/17"/>
    <s v="San Marcos"/>
    <n v="5000439"/>
    <s v="FERRETERIA Y COMERCIAL EUREKA"/>
    <n v="310035"/>
    <s v="ELECTRONIVEL 5 MTS"/>
    <x v="2"/>
    <n v="9.2012999999999998"/>
    <n v="2"/>
    <s v="Tradicional"/>
    <n v="5000439"/>
    <s v="FERRETERIA Y COMERCIAL EUREKA"/>
    <s v="CGTM"/>
    <s v="Centro Guatemala Titancasa"/>
    <n v="10"/>
    <n v="868.47"/>
    <n v="0"/>
    <n v="109.46663893668111"/>
    <x v="1"/>
    <n v="5000439"/>
  </r>
  <r>
    <x v="12"/>
    <n v="308"/>
    <s v="PEREZ GERSON"/>
    <s v="GT/17"/>
    <s v="San Marcos"/>
    <n v="5000439"/>
    <s v="FERRETERIA Y COMERCIAL EUREKA"/>
    <n v="310088"/>
    <s v="VALVULA DE PIE (PICHANCHA)"/>
    <x v="2"/>
    <n v="9.2012999999999998"/>
    <n v="2"/>
    <s v="Tradicional"/>
    <n v="5000439"/>
    <s v="FERRETERIA Y COMERCIAL EUREKA"/>
    <s v="CGTM"/>
    <s v="Centro Guatemala Titancasa"/>
    <n v="60"/>
    <n v="780.27"/>
    <n v="5"/>
    <n v="98.349435631771001"/>
    <x v="1"/>
    <n v="5000439"/>
  </r>
  <r>
    <x v="12"/>
    <n v="308"/>
    <s v="PEREZ GERSON"/>
    <s v="GT/17"/>
    <s v="San Marcos"/>
    <n v="5000442"/>
    <s v="BLOQUERA Y FERRETERIA SINAI"/>
    <n v="500019"/>
    <s v="SISTEMA MEJOR AGUA 1100 LTS TRICAPA"/>
    <x v="5"/>
    <n v="9.2012999999999998"/>
    <n v="2"/>
    <s v="Tradicional"/>
    <n v="5000442"/>
    <s v="BLOQUERA Y FERRETERIA SINAI"/>
    <s v="CGTM"/>
    <s v="Centro Guatemala Titancasa"/>
    <n v="1"/>
    <n v="973.46"/>
    <n v="19"/>
    <n v="122.70014432197034"/>
    <x v="1"/>
    <n v="5000442"/>
  </r>
  <r>
    <x v="12"/>
    <n v="308"/>
    <s v="PEREZ GERSON"/>
    <s v="GT/17"/>
    <s v="San Marcos"/>
    <n v="5000591"/>
    <s v="DISTRIBUIDORA DE MATERIALES DE CONS"/>
    <n v="500019"/>
    <s v="SISTEMA MEJOR AGUA 1100 LTS TRICAPA"/>
    <x v="5"/>
    <n v="9.2012999999999998"/>
    <n v="2"/>
    <s v="Tradicional"/>
    <n v="5000591"/>
    <s v="DISTRIBUIDORA DE MATERIALES DE CONS"/>
    <s v="CGTM"/>
    <s v="Centro Guatemala Titancasa"/>
    <n v="13"/>
    <n v="10217.84"/>
    <n v="247"/>
    <n v="1287.911616973272"/>
    <x v="1"/>
    <n v="5000591"/>
  </r>
  <r>
    <x v="12"/>
    <n v="308"/>
    <s v="PEREZ GERSON"/>
    <s v="GT/17"/>
    <s v="San Marcos"/>
    <n v="5000782"/>
    <s v="FERRETERIA LA ESTRELLA DE OCCIDENTE"/>
    <n v="310027"/>
    <s v="CONEXION ROSCADA HEX 1 1/2 PLG EPDM"/>
    <x v="9"/>
    <n v="9.2012999999999998"/>
    <n v="2"/>
    <s v="Tradicional"/>
    <n v="5000782"/>
    <s v="FERRETERIA LA ESTRELLA DE OCCIDENTE"/>
    <s v="CGTM"/>
    <s v="Centro Guatemala Titancasa"/>
    <n v="1"/>
    <n v="170.87"/>
    <n v="0"/>
    <n v="21.537375608956786"/>
    <x v="1"/>
    <n v="5000782"/>
  </r>
  <r>
    <x v="12"/>
    <n v="308"/>
    <s v="PEREZ GERSON"/>
    <s v="GT/17"/>
    <s v="San Marcos"/>
    <n v="5000782"/>
    <s v="FERRETERIA LA ESTRELLA DE OCCIDENTE"/>
    <n v="500019"/>
    <s v="SISTEMA MEJOR AGUA 1100 LTS TRICAPA"/>
    <x v="5"/>
    <n v="9.2012999999999998"/>
    <n v="2"/>
    <s v="Tradicional"/>
    <n v="5000782"/>
    <s v="FERRETERIA LA ESTRELLA DE OCCIDENTE"/>
    <s v="CGTM"/>
    <s v="Centro Guatemala Titancasa"/>
    <n v="4"/>
    <n v="3478.45"/>
    <n v="76"/>
    <n v="438.44258317420099"/>
    <x v="1"/>
    <n v="5000782"/>
  </r>
  <r>
    <x v="12"/>
    <n v="308"/>
    <s v="PEREZ GERSON"/>
    <s v="GT/17"/>
    <s v="San Marcos"/>
    <n v="5000782"/>
    <s v="FERRETERIA LA ESTRELLA DE OCCIDENTE"/>
    <n v="550334"/>
    <s v="TANQUE BICAPA 5000 LTS TERMINADO"/>
    <x v="6"/>
    <n v="9.2012999999999998"/>
    <n v="2"/>
    <s v="Tradicional"/>
    <n v="5000782"/>
    <s v="FERRETERIA LA ESTRELLA DE OCCIDENTE"/>
    <s v="CGTM"/>
    <s v="Centro Guatemala Titancasa"/>
    <n v="1"/>
    <n v="4205.4799999999996"/>
    <n v="90"/>
    <n v="530.0813622985637"/>
    <x v="1"/>
    <n v="5000782"/>
  </r>
  <r>
    <x v="12"/>
    <n v="308"/>
    <s v="PEREZ GERSON"/>
    <s v="GT/17"/>
    <s v="San Marcos"/>
    <n v="5000807"/>
    <s v="DISTRIBUIDORA LA FAVORITA"/>
    <n v="500019"/>
    <s v="SISTEMA MEJOR AGUA 1100 LTS TRICAPA"/>
    <x v="5"/>
    <n v="9.2012999999999998"/>
    <n v="2"/>
    <s v="Tradicional"/>
    <n v="5000807"/>
    <s v="DISTRIBUIDORA LA FAVORITA"/>
    <s v="CGTM"/>
    <s v="Centro Guatemala Titancasa"/>
    <n v="1"/>
    <n v="907.06"/>
    <n v="19"/>
    <n v="114.33073049605161"/>
    <x v="1"/>
    <n v="5000807"/>
  </r>
  <r>
    <x v="12"/>
    <n v="308"/>
    <s v="PEREZ GERSON"/>
    <s v="GT/17"/>
    <s v="San Marcos"/>
    <n v="5000807"/>
    <s v="DISTRIBUIDORA LA FAVORITA"/>
    <n v="500027"/>
    <s v="SISTEMA MEJOR AGUA 750 LTS TRICAPA"/>
    <x v="5"/>
    <n v="9.2012999999999998"/>
    <n v="2"/>
    <s v="Tradicional"/>
    <n v="5000807"/>
    <s v="DISTRIBUIDORA LA FAVORITA"/>
    <s v="CGTM"/>
    <s v="Centro Guatemala Titancasa"/>
    <n v="1"/>
    <n v="705.81"/>
    <n v="15"/>
    <n v="88.964095970959136"/>
    <x v="1"/>
    <n v="5000807"/>
  </r>
  <r>
    <x v="12"/>
    <n v="308"/>
    <s v="PEREZ GERSON"/>
    <s v="GT/17"/>
    <s v="San Marcos"/>
    <n v="5001635"/>
    <s v="EDGAR LEONEL GARCIA GONZALES/"/>
    <n v="310088"/>
    <s v="VALVULA DE PIE (PICHANCHA)"/>
    <x v="2"/>
    <n v="9.2012999999999998"/>
    <n v="2"/>
    <s v="Tradicional"/>
    <n v="5001635"/>
    <s v="EDGAR LEONEL GARCIA GONZALES/"/>
    <s v="CGTM"/>
    <s v="Centro Guatemala Titancasa"/>
    <n v="60"/>
    <n v="873.44"/>
    <n v="5"/>
    <n v="110.09308451973557"/>
    <x v="1"/>
    <s v="NO"/>
  </r>
  <r>
    <x v="12"/>
    <n v="308"/>
    <s v="PEREZ GERSON"/>
    <s v="GT/17"/>
    <s v="San Marcos"/>
    <n v="5001644"/>
    <s v="INVERSIONES FERRETERAS DE LEON"/>
    <n v="500019"/>
    <s v="SISTEMA MEJOR AGUA 1100 LTS TRICAPA"/>
    <x v="5"/>
    <n v="9.2012999999999998"/>
    <n v="2"/>
    <s v="Tradicional"/>
    <n v="5001644"/>
    <s v="INVERSIONES FERRETERAS DE LEON"/>
    <s v="CGTM"/>
    <s v="Centro Guatemala Titancasa"/>
    <n v="1"/>
    <n v="869.61"/>
    <n v="19"/>
    <n v="109.61033068007789"/>
    <x v="1"/>
    <n v="5001644"/>
  </r>
  <r>
    <x v="12"/>
    <n v="308"/>
    <s v="PEREZ GERSON"/>
    <s v="GT/17"/>
    <s v="San Marcos"/>
    <n v="5001644"/>
    <s v="INVERSIONES FERRETERAS DE LEON"/>
    <n v="500021"/>
    <s v="SISTEMA MEJOR AGUA 2500 LTS TRICAPA"/>
    <x v="5"/>
    <n v="9.2012999999999998"/>
    <n v="2"/>
    <s v="Tradicional"/>
    <n v="5001644"/>
    <s v="INVERSIONES FERRETERAS DE LEON"/>
    <s v="CGTM"/>
    <s v="Centro Guatemala Titancasa"/>
    <n v="2"/>
    <n v="3271.89"/>
    <n v="77"/>
    <n v="412.4066476338129"/>
    <x v="1"/>
    <n v="5001644"/>
  </r>
  <r>
    <x v="12"/>
    <n v="308"/>
    <s v="PEREZ GERSON"/>
    <s v="GT/17"/>
    <s v="San Marcos"/>
    <n v="5001644"/>
    <s v="INVERSIONES FERRETERAS DE LEON"/>
    <n v="500023"/>
    <s v="SISTEMA MEJOR AGUA 450 LTS TRICAPA"/>
    <x v="5"/>
    <n v="9.2012999999999998"/>
    <n v="2"/>
    <s v="Tradicional"/>
    <n v="5001644"/>
    <s v="INVERSIONES FERRETERAS DE LEON"/>
    <s v="CGTM"/>
    <s v="Centro Guatemala Titancasa"/>
    <n v="1"/>
    <n v="542.54999999999995"/>
    <n v="11"/>
    <n v="68.385925771870447"/>
    <x v="1"/>
    <n v="5001644"/>
  </r>
  <r>
    <x v="12"/>
    <n v="308"/>
    <s v="PEREZ GERSON"/>
    <s v="GT/17"/>
    <s v="San Marcos"/>
    <n v="5001679"/>
    <s v="ERICK LEONEL LOPEZ CORDOVA/VENTA"/>
    <n v="310035"/>
    <s v="ELECTRONIVEL 5 MTS"/>
    <x v="2"/>
    <n v="9.2012999999999998"/>
    <n v="2"/>
    <s v="Tradicional"/>
    <n v="5001679"/>
    <s v="ERICK LEONEL LOPEZ CORDOVA/VENTA"/>
    <s v="CGTM"/>
    <s v="Centro Guatemala Titancasa"/>
    <n v="1"/>
    <n v="102.33"/>
    <n v="0"/>
    <n v="12.898224650696715"/>
    <x v="1"/>
    <n v="5001679"/>
  </r>
  <r>
    <x v="12"/>
    <n v="308"/>
    <s v="PEREZ GERSON"/>
    <s v="GT/17"/>
    <s v="San Marcos"/>
    <n v="5001754"/>
    <s v="ALFONSO ESTRADA LOPEZ / MATERIALES"/>
    <n v="500019"/>
    <s v="SISTEMA MEJOR AGUA 1100 LTS TRICAPA"/>
    <x v="5"/>
    <n v="9.2012999999999998"/>
    <n v="2"/>
    <s v="Tradicional"/>
    <n v="5001754"/>
    <s v="ALFONSO ESTRADA LOPEZ / MATERIALES"/>
    <s v="CGTM"/>
    <s v="Centro Guatemala Titancasa"/>
    <n v="1"/>
    <n v="973.46"/>
    <n v="19"/>
    <n v="122.70014432197034"/>
    <x v="1"/>
    <n v="5001754"/>
  </r>
  <r>
    <x v="12"/>
    <n v="308"/>
    <s v="PEREZ GERSON"/>
    <s v="GT/17"/>
    <s v="San Marcos"/>
    <n v="5001795"/>
    <s v="JULIO TEBALAN VELASQUEZ / MINI"/>
    <n v="500019"/>
    <s v="SISTEMA MEJOR AGUA 1100 LTS TRICAPA"/>
    <x v="5"/>
    <n v="9.2012999999999998"/>
    <n v="2"/>
    <s v="Tradicional"/>
    <n v="5001795"/>
    <s v="JULIO TEBALAN VELASQUEZ / MINI"/>
    <s v="CGTM"/>
    <s v="Centro Guatemala Titancasa"/>
    <n v="2"/>
    <n v="1885.43"/>
    <n v="38"/>
    <n v="237.64975767773976"/>
    <x v="1"/>
    <n v="5001795"/>
  </r>
  <r>
    <x v="12"/>
    <n v="308"/>
    <s v="PEREZ GERSON"/>
    <s v="GT/17"/>
    <s v="San Marcos"/>
    <n v="5001795"/>
    <s v="JULIO TEBALAN VELASQUEZ / MINI"/>
    <n v="500023"/>
    <s v="SISTEMA MEJOR AGUA 450 LTS TRICAPA"/>
    <x v="5"/>
    <n v="9.2012999999999998"/>
    <n v="2"/>
    <s v="Tradicional"/>
    <n v="5001795"/>
    <s v="JULIO TEBALAN VELASQUEZ / MINI"/>
    <s v="CGTM"/>
    <s v="Centro Guatemala Titancasa"/>
    <n v="1"/>
    <n v="588.16"/>
    <n v="11"/>
    <n v="74.134855961631786"/>
    <x v="1"/>
    <n v="5001795"/>
  </r>
  <r>
    <x v="12"/>
    <n v="308"/>
    <s v="PEREZ GERSON"/>
    <s v="GT/17"/>
    <s v="San Marcos"/>
    <n v="5001795"/>
    <s v="JULIO TEBALAN VELASQUEZ / MINI"/>
    <n v="500027"/>
    <s v="SISTEMA MEJOR AGUA 750 LTS TRICAPA"/>
    <x v="5"/>
    <n v="9.2012999999999998"/>
    <n v="2"/>
    <s v="Tradicional"/>
    <n v="5001795"/>
    <s v="JULIO TEBALAN VELASQUEZ / MINI"/>
    <s v="CGTM"/>
    <s v="Centro Guatemala Titancasa"/>
    <n v="1"/>
    <n v="733.55"/>
    <n v="15"/>
    <n v="92.460595060281207"/>
    <x v="1"/>
    <n v="5001795"/>
  </r>
  <r>
    <x v="12"/>
    <n v="308"/>
    <s v="PEREZ GERSON"/>
    <s v="GT/17"/>
    <s v="San Marcos"/>
    <n v="5001809"/>
    <s v="FERRETERIA MULTIPLES / HORACIO RUDY"/>
    <n v="500023"/>
    <s v="SISTEMA MEJOR AGUA 450 LTS TRICAPA"/>
    <x v="5"/>
    <n v="9.2012999999999998"/>
    <n v="2"/>
    <s v="Tradicional"/>
    <n v="5001809"/>
    <s v="FERRETERIA MULTIPLES / HORACIO RUDY"/>
    <s v="CGTM"/>
    <s v="Centro Guatemala Titancasa"/>
    <n v="1"/>
    <n v="607.33000000000004"/>
    <n v="11"/>
    <n v="76.55114606769898"/>
    <x v="1"/>
    <n v="5001809"/>
  </r>
  <r>
    <x v="12"/>
    <n v="308"/>
    <s v="PEREZ GERSON"/>
    <s v="GT/17"/>
    <s v="San Marcos"/>
    <n v="5001818"/>
    <s v="FERRETERIA EL BUEN PASTOR"/>
    <n v="500019"/>
    <s v="SISTEMA MEJOR AGUA 1100 LTS TRICAPA"/>
    <x v="5"/>
    <n v="9.2012999999999998"/>
    <n v="2"/>
    <s v="Tradicional"/>
    <n v="5001818"/>
    <s v="FERRETERIA EL BUEN PASTOR"/>
    <s v="CGTM"/>
    <s v="Centro Guatemala Titancasa"/>
    <n v="2"/>
    <n v="1946.91"/>
    <n v="38"/>
    <n v="245.39902819005124"/>
    <x v="1"/>
    <n v="5001818"/>
  </r>
  <r>
    <x v="12"/>
    <n v="308"/>
    <s v="PEREZ GERSON"/>
    <s v="GT/17"/>
    <s v="San Marcos"/>
    <n v="5001818"/>
    <s v="FERRETERIA EL BUEN PASTOR"/>
    <n v="500027"/>
    <s v="SISTEMA MEJOR AGUA 750 LTS TRICAPA"/>
    <x v="5"/>
    <n v="9.2012999999999998"/>
    <n v="2"/>
    <s v="Tradicional"/>
    <n v="5001818"/>
    <s v="FERRETERIA EL BUEN PASTOR"/>
    <s v="CGTM"/>
    <s v="Centro Guatemala Titancasa"/>
    <n v="2"/>
    <n v="1514.95"/>
    <n v="30"/>
    <n v="190.95246198155957"/>
    <x v="1"/>
    <n v="5001818"/>
  </r>
  <r>
    <x v="12"/>
    <n v="308"/>
    <s v="PEREZ GERSON"/>
    <s v="GT/17"/>
    <s v="San Marcos"/>
    <n v="5001889"/>
    <s v="FERROMAN"/>
    <n v="500019"/>
    <s v="SISTEMA MEJOR AGUA 1100 LTS TRICAPA"/>
    <x v="5"/>
    <n v="9.2012999999999998"/>
    <n v="2"/>
    <s v="Tradicional"/>
    <n v="5001889"/>
    <s v="FERROMAN"/>
    <s v="CGTM"/>
    <s v="Centro Guatemala Titancasa"/>
    <n v="5"/>
    <n v="4348.07"/>
    <n v="95"/>
    <n v="548.05417430816829"/>
    <x v="1"/>
    <n v="5001889"/>
  </r>
  <r>
    <x v="12"/>
    <n v="308"/>
    <s v="PEREZ GERSON"/>
    <s v="GT/17"/>
    <s v="San Marcos"/>
    <n v="5001889"/>
    <s v="FERROMAN"/>
    <n v="500021"/>
    <s v="SISTEMA MEJOR AGUA 2500 LTS TRICAPA"/>
    <x v="5"/>
    <n v="9.2012999999999998"/>
    <n v="2"/>
    <s v="Tradicional"/>
    <n v="5001889"/>
    <s v="FERROMAN"/>
    <s v="CGTM"/>
    <s v="Centro Guatemala Titancasa"/>
    <n v="1"/>
    <n v="1635.94"/>
    <n v="39"/>
    <n v="206.20269358996174"/>
    <x v="1"/>
    <n v="5001889"/>
  </r>
  <r>
    <x v="12"/>
    <n v="308"/>
    <s v="PEREZ GERSON"/>
    <s v="GT/17"/>
    <s v="San Marcos"/>
    <n v="5001889"/>
    <s v="FERROMAN"/>
    <n v="500027"/>
    <s v="SISTEMA MEJOR AGUA 750 LTS TRICAPA"/>
    <x v="5"/>
    <n v="9.2012999999999998"/>
    <n v="2"/>
    <s v="Tradicional"/>
    <n v="5001889"/>
    <s v="FERROMAN"/>
    <s v="CGTM"/>
    <s v="Centro Guatemala Titancasa"/>
    <n v="3"/>
    <n v="2030.01"/>
    <n v="45"/>
    <n v="255.87340001134407"/>
    <x v="1"/>
    <n v="5001889"/>
  </r>
  <r>
    <x v="12"/>
    <n v="308"/>
    <s v="PEREZ GERSON"/>
    <s v="GT/23"/>
    <s v="Guatemala"/>
    <n v="5001781"/>
    <s v="FUNDACION HABITAT PARA LA HUMANIDAD"/>
    <n v="500019"/>
    <s v="SISTEMA MEJOR AGUA 1100 LTS TRICAPA"/>
    <x v="5"/>
    <n v="9.2012999999999998"/>
    <n v="11"/>
    <n v="11"/>
    <n v="5300560"/>
    <s v="HABITAT PARA LA HUMANIDAD"/>
    <s v="CGTM"/>
    <s v="Centro Guatemala Titancasa"/>
    <n v="2"/>
    <n v="1946.91"/>
    <n v="38"/>
    <n v="245.39902819005124"/>
    <x v="1"/>
    <s v="NO"/>
  </r>
  <r>
    <x v="12"/>
    <n v="308"/>
    <s v="PEREZ GERSON"/>
    <s v="GT/23"/>
    <s v="Guatemala"/>
    <n v="5800241"/>
    <s v="DIVISION DMC GUATEMALA S.A."/>
    <n v="500023"/>
    <s v="SISTEMA MEJOR AGUA 450 LTS TRICAPA"/>
    <x v="5"/>
    <n v="9.2012999999999998"/>
    <n v="2"/>
    <s v="Tradicional"/>
    <n v="5300314"/>
    <s v="DIVISION DMC GUATEMALA S.A."/>
    <s v="CGTM"/>
    <s v="Centro Guatemala Titancasa"/>
    <n v="1"/>
    <n v="532.27"/>
    <n v="11"/>
    <n v="67.090179173520383"/>
    <x v="1"/>
    <n v="5800241"/>
  </r>
  <r>
    <x v="12"/>
    <n v="308"/>
    <s v="PEREZ GERSON"/>
    <s v="GT/23"/>
    <s v="Guatemala"/>
    <n v="5800241"/>
    <s v="DIVISION DMC GUATEMALA S.A."/>
    <n v="500027"/>
    <s v="SISTEMA MEJOR AGUA 750 LTS TRICAPA"/>
    <x v="5"/>
    <n v="9.2012999999999998"/>
    <n v="2"/>
    <s v="Tradicional"/>
    <n v="5300314"/>
    <s v="DIVISION DMC GUATEMALA S.A."/>
    <s v="CGTM"/>
    <s v="Centro Guatemala Titancasa"/>
    <n v="3"/>
    <n v="1991.57"/>
    <n v="45"/>
    <n v="251.02821526031522"/>
    <x v="1"/>
    <n v="5800241"/>
  </r>
  <r>
    <x v="12"/>
    <n v="308"/>
    <s v="PEREZ GERSON"/>
    <s v="GT/23"/>
    <s v="Guatemala"/>
    <n v="5800241"/>
    <s v="DIVISION DMC GUATEMALA S.A."/>
    <n v="520017"/>
    <s v="Fosa Septica 1100 Lts.  Terminada"/>
    <x v="7"/>
    <n v="9.2012999999999998"/>
    <n v="2"/>
    <s v="Tradicional"/>
    <n v="5300314"/>
    <s v="DIVISION DMC GUATEMALA S.A."/>
    <s v="CGTM"/>
    <s v="Centro Guatemala Titancasa"/>
    <n v="1"/>
    <n v="1279.74"/>
    <n v="26"/>
    <n v="161.30532604790986"/>
    <x v="1"/>
    <n v="5800241"/>
  </r>
  <r>
    <x v="12"/>
    <n v="308"/>
    <s v="PEREZ GERSON"/>
    <s v="GT/23"/>
    <s v="Guatemala"/>
    <n v="5800242"/>
    <s v="DIVISION DMC GUATEMALA S.A."/>
    <n v="500019"/>
    <s v="SISTEMA MEJOR AGUA 1100 LTS TRICAPA"/>
    <x v="5"/>
    <n v="9.2012999999999998"/>
    <n v="2"/>
    <s v="Tradicional"/>
    <n v="5300315"/>
    <s v="DMC COATEPEQUE"/>
    <s v="CGTM"/>
    <s v="Centro Guatemala Titancasa"/>
    <n v="20"/>
    <n v="8531.64"/>
    <n v="380"/>
    <n v="1075.3738821349566"/>
    <x v="1"/>
    <n v="5800242"/>
  </r>
  <r>
    <x v="12"/>
    <n v="308"/>
    <s v="PEREZ GERSON"/>
    <s v="GT/23"/>
    <s v="Guatemala"/>
    <n v="5800242"/>
    <s v="DIVISION DMC GUATEMALA S.A."/>
    <n v="500021"/>
    <s v="SISTEMA MEJOR AGUA 2500 LTS TRICAPA"/>
    <x v="5"/>
    <n v="9.2012999999999998"/>
    <n v="2"/>
    <s v="Tradicional"/>
    <n v="5300315"/>
    <s v="DMC COATEPEQUE"/>
    <s v="CGTM"/>
    <s v="Centro Guatemala Titancasa"/>
    <n v="3"/>
    <n v="4814.8999999999996"/>
    <n v="116"/>
    <n v="606.89594322915673"/>
    <x v="1"/>
    <n v="5800242"/>
  </r>
  <r>
    <x v="12"/>
    <n v="308"/>
    <s v="PEREZ GERSON"/>
    <s v="GT/23"/>
    <s v="Guatemala"/>
    <n v="5800242"/>
    <s v="DIVISION DMC GUATEMALA S.A."/>
    <n v="500023"/>
    <s v="SISTEMA MEJOR AGUA 450 LTS TRICAPA"/>
    <x v="5"/>
    <n v="9.2012999999999998"/>
    <n v="2"/>
    <s v="Tradicional"/>
    <n v="5300315"/>
    <s v="DMC COATEPEQUE"/>
    <s v="CGTM"/>
    <s v="Centro Guatemala Titancasa"/>
    <n v="4"/>
    <n v="2129.09"/>
    <n v="42"/>
    <n v="268.361977147971"/>
    <x v="1"/>
    <n v="5800242"/>
  </r>
  <r>
    <x v="12"/>
    <n v="308"/>
    <s v="PEREZ GERSON"/>
    <s v="GT/23"/>
    <s v="Guatemala"/>
    <n v="5800242"/>
    <s v="DIVISION DMC GUATEMALA S.A."/>
    <n v="500027"/>
    <s v="SISTEMA MEJOR AGUA 750 LTS TRICAPA"/>
    <x v="5"/>
    <n v="9.2012999999999998"/>
    <n v="2"/>
    <s v="Tradicional"/>
    <n v="5300315"/>
    <s v="DMC COATEPEQUE"/>
    <s v="CGTM"/>
    <s v="Centro Guatemala Titancasa"/>
    <n v="6"/>
    <n v="3983.14"/>
    <n v="90"/>
    <n v="502.05643052063044"/>
    <x v="1"/>
    <n v="5800242"/>
  </r>
  <r>
    <x v="12"/>
    <n v="308"/>
    <s v="PEREZ GERSON"/>
    <s v="GT/23"/>
    <s v="Guatemala"/>
    <n v="5800242"/>
    <s v="DIVISION DMC GUATEMALA S.A."/>
    <n v="520017"/>
    <s v="Fosa Septica 1100 Lts.  Terminada"/>
    <x v="7"/>
    <n v="9.2012999999999998"/>
    <n v="2"/>
    <s v="Tradicional"/>
    <n v="5300315"/>
    <s v="DMC COATEPEQUE"/>
    <s v="CGTM"/>
    <s v="Centro Guatemala Titancasa"/>
    <n v="1"/>
    <n v="1279.74"/>
    <n v="26"/>
    <n v="161.30532604790986"/>
    <x v="1"/>
    <n v="5800242"/>
  </r>
  <r>
    <x v="13"/>
    <s v="#"/>
    <s v="Sin asignar"/>
    <s v="NI/01"/>
    <s v="Managua"/>
    <n v="8000198"/>
    <s v="FERRETERIA DYLAN RAMON"/>
    <n v="500019"/>
    <s v="SISTEMA MEJOR AGUA 1100 LTS TRICAPA"/>
    <x v="5"/>
    <n v="9.2012999999999998"/>
    <n v="2"/>
    <s v="Tradicional"/>
    <n v="8000198"/>
    <s v="FERRETERIA DYLAN RAMON"/>
    <s v="CNIC"/>
    <s v="Centro Nicaragua"/>
    <n v="4"/>
    <n v="13611.22"/>
    <n v="76"/>
    <n v="543.96575840653497"/>
    <x v="2"/>
    <n v="8000198"/>
  </r>
  <r>
    <x v="13"/>
    <s v="#"/>
    <s v="Sin asignar"/>
    <s v="NI/01"/>
    <s v="Managua"/>
    <n v="8000260"/>
    <s v="ANGEL URIEL CHAVARRIA MOLINA"/>
    <n v="500021"/>
    <s v="SISTEMA MEJOR AGUA 2500 LTS TRICAPA"/>
    <x v="5"/>
    <n v="9.2012999999999998"/>
    <n v="2"/>
    <s v="Tradicional"/>
    <n v="8000260"/>
    <s v="ANGEL URIEL CHAVARRIA MOLINA"/>
    <s v="CNIC"/>
    <s v="Centro Nicaragua"/>
    <n v="1"/>
    <n v="7654.89"/>
    <n v="39"/>
    <n v="305.92393954168699"/>
    <x v="2"/>
    <n v="8000260"/>
  </r>
  <r>
    <x v="13"/>
    <s v="#"/>
    <s v="Sin asignar"/>
    <s v="NI/01"/>
    <s v="Managua"/>
    <n v="8000281"/>
    <s v="SERVICIOS GENERALES AMADOR ROBLE"/>
    <n v="400065"/>
    <s v="NC DIFERENCIA EN DESCUENTO"/>
    <x v="0"/>
    <n v="9.2012999999999998"/>
    <n v="2"/>
    <s v="Tradicional"/>
    <n v="8000281"/>
    <s v="SERVICIOS GENERALES AMADOR ROBLE"/>
    <s v="CNIC"/>
    <s v="Centro Nicaragua"/>
    <n v="-2"/>
    <n v="-29378.42"/>
    <n v="0"/>
    <n v="-1174.0942043465402"/>
    <x v="2"/>
    <n v="8000281"/>
  </r>
  <r>
    <x v="13"/>
    <s v="#"/>
    <s v="Sin asignar"/>
    <s v="NI/01"/>
    <s v="Managua"/>
    <n v="8000293"/>
    <s v="URIEL RIVERA PORRAS"/>
    <n v="300000"/>
    <s v="CARTUCHO DE REPUESTO FILTRO ESTANDAR"/>
    <x v="1"/>
    <n v="9.2012999999999998"/>
    <n v="2"/>
    <s v="Tradicional"/>
    <n v="8000293"/>
    <s v="URIEL RIVERA PORRAS"/>
    <s v="CNIC"/>
    <s v="Centro Nicaragua"/>
    <n v="6"/>
    <n v="1024.56"/>
    <n v="1"/>
    <n v="40.946039916554092"/>
    <x v="2"/>
    <n v="8000293"/>
  </r>
  <r>
    <x v="13"/>
    <s v="#"/>
    <s v="Sin asignar"/>
    <s v="NI/01"/>
    <s v="Managua"/>
    <n v="8000293"/>
    <s v="URIEL RIVERA PORRAS"/>
    <n v="300002"/>
    <s v="CARTUCHO DE REPUESTO PURIFICADOR"/>
    <x v="8"/>
    <n v="9.2012999999999998"/>
    <n v="2"/>
    <s v="Tradicional"/>
    <n v="8000293"/>
    <s v="URIEL RIVERA PORRAS"/>
    <s v="CNIC"/>
    <s v="Centro Nicaragua"/>
    <n v="6"/>
    <n v="2699.28"/>
    <n v="0"/>
    <n v="107.87540663890465"/>
    <x v="2"/>
    <n v="8000293"/>
  </r>
  <r>
    <x v="13"/>
    <s v="#"/>
    <s v="Sin asignar"/>
    <s v="NI/01"/>
    <s v="Managua"/>
    <n v="8000293"/>
    <s v="URIEL RIVERA PORRAS"/>
    <n v="300003"/>
    <s v="FILTRO ESTANDAR"/>
    <x v="1"/>
    <n v="9.2012999999999998"/>
    <n v="2"/>
    <s v="Tradicional"/>
    <n v="8000293"/>
    <s v="URIEL RIVERA PORRAS"/>
    <s v="CNIC"/>
    <s v="Centro Nicaragua"/>
    <n v="6"/>
    <n v="3072.24"/>
    <n v="6"/>
    <n v="122.78057085308245"/>
    <x v="2"/>
    <n v="8000293"/>
  </r>
  <r>
    <x v="13"/>
    <s v="#"/>
    <s v="Sin asignar"/>
    <s v="NI/01"/>
    <s v="Managua"/>
    <n v="8000311"/>
    <s v="AQUATORRE,S.A"/>
    <n v="400065"/>
    <s v="NC DIFERENCIA EN DESCUENTO"/>
    <x v="0"/>
    <n v="9.2012999999999998"/>
    <n v="2"/>
    <s v="Tradicional"/>
    <n v="8000311"/>
    <s v="AQUATORRE,S.A"/>
    <s v="CNIC"/>
    <s v="Centro Nicaragua"/>
    <n v="-1"/>
    <n v="-392.91"/>
    <n v="0"/>
    <n v="-15.702456218877638"/>
    <x v="2"/>
    <n v="8000311"/>
  </r>
  <r>
    <x v="13"/>
    <s v="#"/>
    <s v="Sin asignar"/>
    <s v="NI/01"/>
    <s v="Managua"/>
    <n v="8000316"/>
    <s v="HOGAR DE HUERFANOS ZACARIAS GUERRA"/>
    <n v="400065"/>
    <s v="NC DIFERENCIA EN DESCUENTO"/>
    <x v="0"/>
    <n v="9.2012999999999998"/>
    <n v="2"/>
    <s v="Tradicional"/>
    <n v="8000316"/>
    <s v="HOGAR DE HUERFANOS ZACARIAS GUERRA"/>
    <s v="CNIC"/>
    <s v="Centro Nicaragua"/>
    <n v="-1"/>
    <n v="-58936.26"/>
    <n v="0"/>
    <n v="-2355.3588413488819"/>
    <x v="2"/>
    <n v="8000316"/>
  </r>
  <r>
    <x v="13"/>
    <s v="#"/>
    <s v="Sin asignar"/>
    <s v="NI/01"/>
    <s v="Managua"/>
    <n v="8000318"/>
    <s v="ADOLFO PASTORA JUAREZ"/>
    <n v="310054"/>
    <s v="MULTICONECTOR C/VALV-TUERCA UNION INTEG"/>
    <x v="2"/>
    <n v="9.2012999999999998"/>
    <n v="2"/>
    <s v="Tradicional"/>
    <n v="8000318"/>
    <s v="ADOLFO PASTORA JUAREZ"/>
    <s v="CNIC"/>
    <s v="Centro Nicaragua"/>
    <n v="5"/>
    <n v="1242.0999999999999"/>
    <n v="0"/>
    <n v="49.639919751260877"/>
    <x v="2"/>
    <n v="8000318"/>
  </r>
  <r>
    <x v="13"/>
    <s v="#"/>
    <s v="Sin asignar"/>
    <s v="NI/01"/>
    <s v="Managua"/>
    <n v="8000318"/>
    <s v="ADOLFO PASTORA JUAREZ"/>
    <n v="310059"/>
    <s v="SISTEMA DE LLENADO LAT 3/4 PLG (BLISTER)"/>
    <x v="2"/>
    <n v="9.2012999999999998"/>
    <n v="2"/>
    <s v="Tradicional"/>
    <n v="8000318"/>
    <s v="ADOLFO PASTORA JUAREZ"/>
    <s v="CNIC"/>
    <s v="Centro Nicaragua"/>
    <n v="3"/>
    <n v="1024.92"/>
    <n v="0"/>
    <n v="40.960427140699061"/>
    <x v="2"/>
    <n v="8000318"/>
  </r>
  <r>
    <x v="13"/>
    <s v="#"/>
    <s v="Sin asignar"/>
    <s v="NI/01"/>
    <s v="Managua"/>
    <n v="8000324"/>
    <s v="BOMBAS Y MOTORES DE NICARAGUA S.A"/>
    <n v="500021"/>
    <s v="SISTEMA MEJOR AGUA 2500 LTS TRICAPA"/>
    <x v="5"/>
    <n v="9.2012999999999998"/>
    <n v="2"/>
    <s v="Tradicional"/>
    <n v="8000324"/>
    <s v="BOMBAS Y MOTORES DE NICARAGUA S.A"/>
    <s v="CNIC"/>
    <s v="Centro Nicaragua"/>
    <n v="1"/>
    <n v="7657.95"/>
    <n v="39"/>
    <n v="306.04623094691908"/>
    <x v="2"/>
    <n v="8000324"/>
  </r>
  <r>
    <x v="13"/>
    <s v="#"/>
    <s v="Sin asignar"/>
    <s v="NI/03"/>
    <s v="León"/>
    <n v="8000290"/>
    <s v="DECORACIONES EL ESFUERZO"/>
    <n v="500027"/>
    <s v="SISTEMA MEJOR AGUA 750 LTS TRICAPA"/>
    <x v="5"/>
    <n v="9.2012999999999998"/>
    <n v="2"/>
    <s v="Tradicional"/>
    <n v="8000290"/>
    <s v="DECORACIONES EL ESFUERZO"/>
    <s v="CNIC"/>
    <s v="Centro Nicaragua"/>
    <n v="2"/>
    <n v="5153.6499999999996"/>
    <n v="30"/>
    <n v="205.96310476297046"/>
    <x v="2"/>
    <n v="8000290"/>
  </r>
  <r>
    <x v="13"/>
    <s v="#"/>
    <s v="Sin asignar"/>
    <s v="NI/04"/>
    <s v="Carazo"/>
    <n v="8000300"/>
    <s v="ALCALDIA MUNICIPAL LA CONQUISTA"/>
    <n v="400065"/>
    <s v="NC DIFERENCIA EN DESCUENTO"/>
    <x v="0"/>
    <n v="9.2012999999999998"/>
    <n v="4"/>
    <s v="Gobierno"/>
    <n v="8000300"/>
    <s v="ALCALDIA MUNICIPAL LA CONQUISTA"/>
    <s v="CNIC"/>
    <s v="Centro Nicaragua"/>
    <n v="-1"/>
    <n v="-2221.27"/>
    <n v="0"/>
    <n v="-88.771970490204694"/>
    <x v="2"/>
    <n v="8000300"/>
  </r>
  <r>
    <x v="13"/>
    <s v="#"/>
    <s v="Sin asignar"/>
    <s v="NI/1"/>
    <s v="Managua"/>
    <n v="8000065"/>
    <s v="DIMACO S.A"/>
    <n v="320003"/>
    <s v="BOMBA PERIFERICA 1/2 HP"/>
    <x v="3"/>
    <n v="9.2012999999999998"/>
    <n v="2"/>
    <s v="Tradicional"/>
    <n v="8000065"/>
    <s v="DIMACO S.A"/>
    <s v="CNIC"/>
    <s v="Centro Nicaragua"/>
    <n v="1"/>
    <n v="1369.2"/>
    <n v="0"/>
    <n v="54.719409164661776"/>
    <x v="2"/>
    <n v="8000065"/>
  </r>
  <r>
    <x v="13"/>
    <s v="#"/>
    <s v="Sin asignar"/>
    <s v="NI/1"/>
    <s v="Managua"/>
    <n v="8000079"/>
    <s v="LA PLOMERIA"/>
    <n v="500023"/>
    <s v="SISTEMA MEJOR AGUA 450 LTS TRICAPA"/>
    <x v="5"/>
    <n v="9.2012999999999998"/>
    <n v="2"/>
    <s v="Tradicional"/>
    <n v="8000079"/>
    <s v="LA PLOMERIA"/>
    <s v="CNIC"/>
    <s v="Centro Nicaragua"/>
    <n v="1"/>
    <n v="1872.88"/>
    <n v="11"/>
    <n v="74.848734323920354"/>
    <x v="2"/>
    <n v="8000079"/>
  </r>
  <r>
    <x v="13"/>
    <s v="#"/>
    <s v="Sin asignar"/>
    <s v="NI/1"/>
    <s v="Managua"/>
    <n v="8000089"/>
    <s v="FERRETERIA ROBERTO MORALES CUADRA"/>
    <n v="400063"/>
    <s v="NC BONIFICACION SOBRE VENTAS"/>
    <x v="0"/>
    <n v="9.2012999999999998"/>
    <n v="2"/>
    <s v="Tradicional"/>
    <n v="8000089"/>
    <s v="FERRETERIA ROBERTO MORALES CUADRA"/>
    <s v="CNIC"/>
    <s v="Centro Nicaragua"/>
    <n v="-1"/>
    <n v="-3422.06"/>
    <n v="0"/>
    <n v="-136.76095627083149"/>
    <x v="2"/>
    <n v="8000089"/>
  </r>
  <r>
    <x v="13"/>
    <s v="#"/>
    <s v="Sin asignar"/>
    <s v="NI/1"/>
    <s v="Managua"/>
    <n v="8000125"/>
    <s v="MEXICHEM NICARAGUA , S.A"/>
    <n v="300000"/>
    <s v="CARTUCHO DE REPUESTO FILTRO ESTANDAR"/>
    <x v="1"/>
    <n v="9.2012999999999998"/>
    <n v="2"/>
    <s v="Tradicional"/>
    <n v="8000125"/>
    <s v="MEXICHEM NICARAGUA , S.A"/>
    <s v="CNIC"/>
    <s v="Centro Nicaragua"/>
    <n v="1"/>
    <n v="158.94"/>
    <n v="0"/>
    <n v="6.3519594599995202"/>
    <x v="2"/>
    <n v="8000125"/>
  </r>
  <r>
    <x v="13"/>
    <s v="#"/>
    <s v="Sin asignar"/>
    <s v="NI/1"/>
    <s v="Managua"/>
    <n v="8000125"/>
    <s v="MEXICHEM NICARAGUA , S.A"/>
    <n v="500021"/>
    <s v="SISTEMA MEJOR AGUA 2500 LTS TRICAPA"/>
    <x v="5"/>
    <n v="9.2012999999999998"/>
    <n v="2"/>
    <s v="Tradicional"/>
    <n v="8000125"/>
    <s v="MEXICHEM NICARAGUA , S.A"/>
    <s v="CNIC"/>
    <s v="Centro Nicaragua"/>
    <n v="1"/>
    <n v="7107.64"/>
    <n v="39"/>
    <n v="284.05336061577322"/>
    <x v="2"/>
    <n v="8000125"/>
  </r>
  <r>
    <x v="13"/>
    <s v="#"/>
    <s v="Sin asignar"/>
    <s v="NI/1"/>
    <s v="Managua"/>
    <n v="8000125"/>
    <s v="MEXICHEM NICARAGUA , S.A"/>
    <n v="550334"/>
    <s v="TANQUE BICAPA 5000 LTS TERMINADO"/>
    <x v="6"/>
    <n v="9.2012999999999998"/>
    <n v="2"/>
    <s v="Tradicional"/>
    <n v="8000125"/>
    <s v="MEXICHEM NICARAGUA , S.A"/>
    <s v="CNIC"/>
    <s v="Centro Nicaragua"/>
    <n v="1"/>
    <n v="16345.96"/>
    <n v="90"/>
    <n v="653.25830662371811"/>
    <x v="2"/>
    <n v="8000125"/>
  </r>
  <r>
    <x v="13"/>
    <s v="#"/>
    <s v="Sin asignar"/>
    <s v="NI/1"/>
    <s v="Managua"/>
    <n v="8000125"/>
    <s v="MEXICHEM NICARAGUA , S.A"/>
    <n v="701047"/>
    <s v="KIT SMA (V)"/>
    <x v="2"/>
    <n v="9.2012999999999998"/>
    <n v="2"/>
    <s v="Tradicional"/>
    <n v="8000125"/>
    <s v="MEXICHEM NICARAGUA , S.A"/>
    <s v="CNIC"/>
    <s v="Centro Nicaragua"/>
    <n v="1"/>
    <n v="606.47"/>
    <n v="0"/>
    <n v="24.23727729775959"/>
    <x v="2"/>
    <n v="8000125"/>
  </r>
  <r>
    <x v="13"/>
    <s v="#"/>
    <s v="Sin asignar"/>
    <s v="NI/1"/>
    <s v="Managua"/>
    <n v="8000145"/>
    <s v="PRYSA"/>
    <n v="520002"/>
    <s v="BIODIGESTOR AUTOLIMPIABLE 600 LTS"/>
    <x v="10"/>
    <n v="9.2012999999999998"/>
    <n v="2"/>
    <s v="Tradicional"/>
    <n v="8000145"/>
    <s v="PRYSA"/>
    <s v="CNIC"/>
    <s v="Centro Nicaragua"/>
    <n v="1"/>
    <n v="11204.94"/>
    <n v="23"/>
    <n v="447.79995364116661"/>
    <x v="2"/>
    <n v="8000145"/>
  </r>
  <r>
    <x v="13"/>
    <s v="#"/>
    <s v="Sin asignar"/>
    <s v="NI/1"/>
    <s v="Managua"/>
    <n v="8000145"/>
    <s v="PRYSA"/>
    <n v="520007"/>
    <s v="FSS 2500 LTS."/>
    <x v="7"/>
    <n v="9.2012999999999998"/>
    <n v="2"/>
    <s v="Tradicional"/>
    <n v="8000145"/>
    <s v="PRYSA"/>
    <s v="CNIC"/>
    <s v="Centro Nicaragua"/>
    <n v="1"/>
    <n v="9949.09"/>
    <n v="50"/>
    <n v="397.61052185659133"/>
    <x v="2"/>
    <n v="8000145"/>
  </r>
  <r>
    <x v="14"/>
    <s v="#"/>
    <s v="Sin asignar"/>
    <s v="CR/01"/>
    <s v="San José"/>
    <n v="7000182"/>
    <s v="FERRETERIA E P A, S.A."/>
    <n v="300002"/>
    <s v="CARTUCHO DE REPUESTO PURIFICADOR"/>
    <x v="8"/>
    <n v="9.2012999999999998"/>
    <n v="6"/>
    <s v="Comercio Organizado"/>
    <n v="7000182"/>
    <s v="FERRETERIA E P A, S.A."/>
    <s v="CCSR"/>
    <s v="Centro Costa Rica"/>
    <n v="13"/>
    <n v="110108.7"/>
    <n v="0"/>
    <n v="217.79120596554384"/>
    <x v="5"/>
    <n v="7000182"/>
  </r>
  <r>
    <x v="14"/>
    <s v="#"/>
    <s v="Sin asignar"/>
    <s v="CR/01"/>
    <s v="San José"/>
    <n v="7000182"/>
    <s v="FERRETERIA E P A, S.A."/>
    <n v="300006"/>
    <s v="FILTRO JUMBO"/>
    <x v="1"/>
    <n v="9.2012999999999998"/>
    <n v="6"/>
    <s v="Comercio Organizado"/>
    <n v="7000182"/>
    <s v="FERRETERIA E P A, S.A."/>
    <s v="CCSR"/>
    <s v="Centro Costa Rica"/>
    <n v="4"/>
    <n v="107474.4"/>
    <n v="15"/>
    <n v="212.58065154182407"/>
    <x v="5"/>
    <n v="7000182"/>
  </r>
  <r>
    <x v="14"/>
    <s v="#"/>
    <s v="Sin asignar"/>
    <s v="CR/01"/>
    <s v="San José"/>
    <n v="7000182"/>
    <s v="FERRETERIA E P A, S.A."/>
    <n v="310054"/>
    <s v="MULTICONECTOR C/VALV-TUERCA UNION INTEG"/>
    <x v="2"/>
    <n v="9.2012999999999998"/>
    <n v="6"/>
    <s v="Comercio Organizado"/>
    <n v="7000182"/>
    <s v="FERRETERIA E P A, S.A."/>
    <s v="CCSR"/>
    <s v="Centro Costa Rica"/>
    <n v="2"/>
    <n v="9345.6"/>
    <n v="0"/>
    <n v="18.485274047115137"/>
    <x v="5"/>
    <n v="7000182"/>
  </r>
  <r>
    <x v="14"/>
    <s v="#"/>
    <s v="Sin asignar"/>
    <s v="CR/01"/>
    <s v="San José"/>
    <n v="7000182"/>
    <s v="FERRETERIA E P A, S.A."/>
    <n v="310059"/>
    <s v="SISTEMA DE LLENADO LAT 3/4 PLG (BLISTER)"/>
    <x v="2"/>
    <n v="9.2012999999999998"/>
    <n v="6"/>
    <s v="Comercio Organizado"/>
    <n v="7000182"/>
    <s v="FERRETERIA E P A, S.A."/>
    <s v="CCSR"/>
    <s v="Centro Costa Rica"/>
    <n v="20"/>
    <n v="128502"/>
    <n v="0"/>
    <n v="254.17251814783313"/>
    <x v="5"/>
    <n v="7000182"/>
  </r>
  <r>
    <x v="14"/>
    <s v="#"/>
    <s v="Sin asignar"/>
    <s v="CR/01"/>
    <s v="San José"/>
    <n v="7000182"/>
    <s v="FERRETERIA E P A, S.A."/>
    <n v="500027"/>
    <s v="SISTEMA MEJOR AGUA 750 LTS TRICAPA"/>
    <x v="5"/>
    <n v="9.2012999999999998"/>
    <n v="6"/>
    <s v="Comercio Organizado"/>
    <n v="7000182"/>
    <s v="FERRETERIA E P A, S.A."/>
    <s v="CCSR"/>
    <s v="Centro Costa Rica"/>
    <n v="1"/>
    <n v="57879"/>
    <n v="15"/>
    <n v="114.4826631327017"/>
    <x v="5"/>
    <n v="7000182"/>
  </r>
  <r>
    <x v="14"/>
    <s v="#"/>
    <s v="Sin asignar"/>
    <s v="CR/01"/>
    <s v="San José"/>
    <n v="7000182"/>
    <s v="FERRETERIA E P A, S.A."/>
    <n v="520019"/>
    <s v="Fosa Septica 450 Lts. Terminada"/>
    <x v="7"/>
    <n v="9.2012999999999998"/>
    <n v="6"/>
    <s v="Comercio Organizado"/>
    <n v="7000182"/>
    <s v="FERRETERIA E P A, S.A."/>
    <s v="CCSR"/>
    <s v="Centro Costa Rica"/>
    <n v="1"/>
    <n v="68976.899999999994"/>
    <n v="14"/>
    <n v="136.43392606365092"/>
    <x v="5"/>
    <n v="7000182"/>
  </r>
  <r>
    <x v="14"/>
    <s v="#"/>
    <s v="Sin asignar"/>
    <s v="CR/01"/>
    <s v="San José"/>
    <n v="7000182"/>
    <s v="FERRETERIA E P A, S.A."/>
    <n v="520021"/>
    <s v="Fosa Septica 750 Lts.  Terminada"/>
    <x v="7"/>
    <n v="9.2012999999999998"/>
    <n v="6"/>
    <s v="Comercio Organizado"/>
    <n v="7000182"/>
    <s v="FERRETERIA E P A, S.A."/>
    <s v="CCSR"/>
    <s v="Centro Costa Rica"/>
    <n v="2"/>
    <n v="171088.2"/>
    <n v="40"/>
    <n v="338.40655102161918"/>
    <x v="5"/>
    <n v="7000182"/>
  </r>
  <r>
    <x v="14"/>
    <s v="#"/>
    <s v="Sin asignar"/>
    <s v="CR/01"/>
    <s v="San José"/>
    <n v="7000508"/>
    <s v="CASA DE OTOÑO ANARANJADO DIECISEIS,"/>
    <n v="300003"/>
    <s v="FILTRO ESTANDAR"/>
    <x v="1"/>
    <n v="9.2012999999999998"/>
    <n v="2"/>
    <s v="Tradicional"/>
    <n v="7000508"/>
    <s v="CASA DE OTOÑO ANARANJADO DIECISEIS,"/>
    <s v="CCSR"/>
    <s v="Centro Costa Rica"/>
    <n v="1"/>
    <n v="10823.86"/>
    <n v="1"/>
    <n v="21.40922127499654"/>
    <x v="5"/>
    <n v="7000508"/>
  </r>
  <r>
    <x v="14"/>
    <s v="#"/>
    <s v="Sin asignar"/>
    <s v="CR/01"/>
    <s v="San José"/>
    <n v="7000508"/>
    <s v="CASA DE OTOÑO ANARANJADO DIECISEIS,"/>
    <n v="300008"/>
    <s v="PURIFICADOR SOBRE TARJA"/>
    <x v="8"/>
    <n v="9.2012999999999998"/>
    <n v="2"/>
    <s v="Tradicional"/>
    <n v="7000508"/>
    <s v="CASA DE OTOÑO ANARANJADO DIECISEIS,"/>
    <s v="CCSR"/>
    <s v="Centro Costa Rica"/>
    <n v="1"/>
    <n v="0"/>
    <n v="0"/>
    <n v="0"/>
    <x v="5"/>
    <n v="7000508"/>
  </r>
  <r>
    <x v="14"/>
    <s v="#"/>
    <s v="Sin asignar"/>
    <s v="CR/01"/>
    <s v="San José"/>
    <n v="7000508"/>
    <s v="CASA DE OTOÑO ANARANJADO DIECISEIS,"/>
    <n v="400065"/>
    <s v="NC DIFERENCIA EN DESCUENTO"/>
    <x v="0"/>
    <n v="9.2012999999999998"/>
    <n v="2"/>
    <s v="Tradicional"/>
    <n v="7000508"/>
    <s v="CASA DE OTOÑO ANARANJADO DIECISEIS,"/>
    <s v="CCSR"/>
    <s v="Centro Costa Rica"/>
    <n v="-2"/>
    <n v="-18581.28"/>
    <n v="0"/>
    <n v="-36.75313013034792"/>
    <x v="5"/>
    <n v="7000508"/>
  </r>
  <r>
    <x v="14"/>
    <s v="#"/>
    <s v="Sin asignar"/>
    <s v="CR/01"/>
    <s v="San José"/>
    <n v="7000508"/>
    <s v="CASA DE OTOÑO ANARANJADO DIECISEIS,"/>
    <n v="500021"/>
    <s v="SISTEMA MEJOR AGUA 2500 LTS TRICAPA"/>
    <x v="5"/>
    <n v="9.2012999999999998"/>
    <n v="2"/>
    <s v="Tradicional"/>
    <n v="7000508"/>
    <s v="CASA DE OTOÑO ANARANJADO DIECISEIS,"/>
    <s v="CCSR"/>
    <s v="Centro Costa Rica"/>
    <n v="1"/>
    <n v="118521"/>
    <n v="39"/>
    <n v="234.43044484443303"/>
    <x v="5"/>
    <n v="7000508"/>
  </r>
  <r>
    <x v="14"/>
    <s v="#"/>
    <s v="Sin asignar"/>
    <s v="CR/01"/>
    <s v="San José"/>
    <n v="7000625"/>
    <s v="COPRODESA,S.A."/>
    <n v="310027"/>
    <s v="CONEXION ROSCADA HEX 1 1/2 PLG EPDM"/>
    <x v="9"/>
    <n v="9.2012999999999998"/>
    <n v="2"/>
    <s v="Tradicional"/>
    <n v="7000625"/>
    <s v="COPRODESA,S.A."/>
    <s v="CCSR"/>
    <s v="Centro Costa Rica"/>
    <n v="1"/>
    <n v="14671.25"/>
    <n v="0"/>
    <n v="29.019225824317108"/>
    <x v="5"/>
    <s v="NO"/>
  </r>
  <r>
    <x v="14"/>
    <s v="#"/>
    <s v="Sin asignar"/>
    <s v="CR/01"/>
    <s v="San José"/>
    <n v="7000625"/>
    <s v="COPRODESA,S.A."/>
    <n v="310029"/>
    <s v="CONEXION ROSCADA HEXAGONAL DE 3 P epdm"/>
    <x v="9"/>
    <n v="9.2012999999999998"/>
    <n v="2"/>
    <s v="Tradicional"/>
    <n v="7000625"/>
    <s v="COPRODESA,S.A."/>
    <s v="CCSR"/>
    <s v="Centro Costa Rica"/>
    <n v="3"/>
    <n v="50808.9"/>
    <n v="3"/>
    <n v="100.49824950056373"/>
    <x v="5"/>
    <s v="NO"/>
  </r>
  <r>
    <x v="14"/>
    <s v="#"/>
    <s v="Sin asignar"/>
    <s v="CR/01"/>
    <s v="San José"/>
    <n v="7000625"/>
    <s v="COPRODESA,S.A."/>
    <n v="400065"/>
    <s v="NC DIFERENCIA EN DESCUENTO"/>
    <x v="0"/>
    <n v="9.2012999999999998"/>
    <n v="2"/>
    <s v="Tradicional"/>
    <n v="7000625"/>
    <s v="COPRODESA,S.A."/>
    <s v="CCSR"/>
    <s v="Centro Costa Rica"/>
    <n v="-2"/>
    <n v="-79396.039999999994"/>
    <n v="0"/>
    <n v="-157.04262515576477"/>
    <x v="5"/>
    <s v="NO"/>
  </r>
  <r>
    <x v="14"/>
    <s v="#"/>
    <s v="Sin asignar"/>
    <s v="CR/01"/>
    <s v="San José"/>
    <n v="7000625"/>
    <s v="COPRODESA,S.A."/>
    <n v="550066"/>
    <s v="TANQUE VERTICAL 22000 L STD NEGRO"/>
    <x v="6"/>
    <n v="9.2012999999999998"/>
    <n v="2"/>
    <s v="Tradicional"/>
    <n v="7000625"/>
    <s v="COPRODESA,S.A."/>
    <s v="CCSR"/>
    <s v="Centro Costa Rica"/>
    <n v="1"/>
    <n v="1522440"/>
    <n v="400"/>
    <n v="3011.3337421128626"/>
    <x v="5"/>
    <s v="NO"/>
  </r>
  <r>
    <x v="14"/>
    <s v="#"/>
    <s v="Sin asignar"/>
    <s v="CR/01"/>
    <s v="San José"/>
    <n v="7800055"/>
    <s v="FERRETERIA E P A, S.A."/>
    <n v="300002"/>
    <s v="CARTUCHO DE REPUESTO PURIFICADOR"/>
    <x v="8"/>
    <n v="9.2012999999999998"/>
    <n v="6"/>
    <s v="Comercio Organizado"/>
    <n v="7300050"/>
    <s v="Ferreteria EPA, S.A."/>
    <s v="CCSR"/>
    <s v="Centro Costa Rica"/>
    <n v="15"/>
    <n v="127048.5"/>
    <n v="0"/>
    <n v="251.29754534485829"/>
    <x v="5"/>
    <n v="7800055"/>
  </r>
  <r>
    <x v="14"/>
    <s v="#"/>
    <s v="Sin asignar"/>
    <s v="CR/01"/>
    <s v="San José"/>
    <n v="7800055"/>
    <s v="FERRETERIA E P A, S.A."/>
    <n v="300003"/>
    <s v="FILTRO ESTANDAR"/>
    <x v="1"/>
    <n v="9.2012999999999998"/>
    <n v="6"/>
    <s v="Comercio Organizado"/>
    <n v="7300050"/>
    <s v="Ferreteria EPA, S.A."/>
    <s v="CCSR"/>
    <s v="Centro Costa Rica"/>
    <n v="8"/>
    <n v="77104.800000000003"/>
    <n v="8"/>
    <n v="152.51063156437289"/>
    <x v="5"/>
    <n v="7800055"/>
  </r>
  <r>
    <x v="14"/>
    <s v="#"/>
    <s v="Sin asignar"/>
    <s v="CR/01"/>
    <s v="San José"/>
    <n v="7800055"/>
    <s v="FERRETERIA E P A, S.A."/>
    <n v="310054"/>
    <s v="MULTICONECTOR C/VALV-TUERCA UNION INTEG"/>
    <x v="2"/>
    <n v="9.2012999999999998"/>
    <n v="6"/>
    <s v="Comercio Organizado"/>
    <n v="7300050"/>
    <s v="Ferreteria EPA, S.A."/>
    <s v="CCSR"/>
    <s v="Centro Costa Rica"/>
    <n v="1"/>
    <n v="4672.8"/>
    <n v="0"/>
    <n v="9.2426370235575686"/>
    <x v="5"/>
    <n v="7800055"/>
  </r>
  <r>
    <x v="14"/>
    <s v="#"/>
    <s v="Sin asignar"/>
    <s v="CR/01"/>
    <s v="San José"/>
    <n v="7800055"/>
    <s v="FERRETERIA E P A, S.A."/>
    <n v="310059"/>
    <s v="SISTEMA DE LLENADO LAT 3/4 PLG (BLISTER)"/>
    <x v="2"/>
    <n v="9.2012999999999998"/>
    <n v="6"/>
    <s v="Comercio Organizado"/>
    <n v="7300050"/>
    <s v="Ferreteria EPA, S.A."/>
    <s v="CCSR"/>
    <s v="Centro Costa Rica"/>
    <n v="6"/>
    <n v="38550.6"/>
    <n v="0"/>
    <n v="76.251755444349939"/>
    <x v="5"/>
    <n v="7800055"/>
  </r>
  <r>
    <x v="14"/>
    <s v="#"/>
    <s v="Sin asignar"/>
    <s v="CR/01"/>
    <s v="San José"/>
    <n v="7800055"/>
    <s v="FERRETERIA E P A, S.A."/>
    <n v="520007"/>
    <s v="FSS 2500 LTS."/>
    <x v="7"/>
    <n v="9.2012999999999998"/>
    <n v="6"/>
    <s v="Comercio Organizado"/>
    <n v="7300050"/>
    <s v="Ferreteria EPA, S.A."/>
    <s v="CCSR"/>
    <s v="Centro Costa Rica"/>
    <n v="1"/>
    <n v="214364.7"/>
    <n v="50"/>
    <n v="424.0059734557035"/>
    <x v="5"/>
    <n v="7800055"/>
  </r>
  <r>
    <x v="14"/>
    <s v="#"/>
    <s v="Sin asignar"/>
    <s v="CR/01"/>
    <s v="San José"/>
    <n v="7800055"/>
    <s v="FERRETERIA E P A, S.A."/>
    <n v="520017"/>
    <s v="Fosa Septica 1100 Lts.  Terminada"/>
    <x v="7"/>
    <n v="9.2012999999999998"/>
    <n v="6"/>
    <s v="Comercio Organizado"/>
    <n v="7300050"/>
    <s v="Ferreteria EPA, S.A."/>
    <s v="CCSR"/>
    <s v="Centro Costa Rica"/>
    <n v="2"/>
    <n v="220312.8"/>
    <n v="52"/>
    <n v="435.77110983642223"/>
    <x v="5"/>
    <n v="7800055"/>
  </r>
  <r>
    <x v="14"/>
    <s v="#"/>
    <s v="Sin asignar"/>
    <s v="CR/01"/>
    <s v="San José"/>
    <n v="7800056"/>
    <s v="FERRETERIA E P A, S.A."/>
    <n v="300002"/>
    <s v="CARTUCHO DE REPUESTO PURIFICADOR"/>
    <x v="8"/>
    <n v="9.2012999999999998"/>
    <n v="6"/>
    <s v="Comercio Organizado"/>
    <n v="7300052"/>
    <s v="Ferreteria EPA, S.A."/>
    <s v="CCSR"/>
    <s v="Centro Costa Rica"/>
    <n v="3"/>
    <n v="25409.7"/>
    <n v="0"/>
    <n v="50.25950906897166"/>
    <x v="5"/>
    <n v="7800056"/>
  </r>
  <r>
    <x v="14"/>
    <s v="#"/>
    <s v="Sin asignar"/>
    <s v="CR/01"/>
    <s v="San José"/>
    <n v="7800056"/>
    <s v="FERRETERIA E P A, S.A."/>
    <n v="300003"/>
    <s v="FILTRO ESTANDAR"/>
    <x v="1"/>
    <n v="9.2012999999999998"/>
    <n v="6"/>
    <s v="Comercio Organizado"/>
    <n v="7300052"/>
    <s v="Ferreteria EPA, S.A."/>
    <s v="CCSR"/>
    <s v="Centro Costa Rica"/>
    <n v="8"/>
    <n v="77104.800000000003"/>
    <n v="8"/>
    <n v="152.51063156437289"/>
    <x v="5"/>
    <n v="7800056"/>
  </r>
  <r>
    <x v="14"/>
    <s v="#"/>
    <s v="Sin asignar"/>
    <s v="CR/01"/>
    <s v="San José"/>
    <n v="7800056"/>
    <s v="FERRETERIA E P A, S.A."/>
    <n v="300008"/>
    <s v="PURIFICADOR SOBRE TARJA"/>
    <x v="8"/>
    <n v="9.2012999999999998"/>
    <n v="6"/>
    <s v="Comercio Organizado"/>
    <n v="7300052"/>
    <s v="Ferreteria EPA, S.A."/>
    <s v="CCSR"/>
    <s v="Centro Costa Rica"/>
    <n v="1"/>
    <n v="40356"/>
    <n v="0"/>
    <n v="79.822774294360826"/>
    <x v="5"/>
    <n v="7800056"/>
  </r>
  <r>
    <x v="14"/>
    <s v="#"/>
    <s v="Sin asignar"/>
    <s v="CR/01"/>
    <s v="San José"/>
    <n v="7800056"/>
    <s v="FERRETERIA E P A, S.A."/>
    <n v="310059"/>
    <s v="SISTEMA DE LLENADO LAT 3/4 PLG (BLISTER)"/>
    <x v="2"/>
    <n v="9.2012999999999998"/>
    <n v="6"/>
    <s v="Comercio Organizado"/>
    <n v="7300052"/>
    <s v="Ferreteria EPA, S.A."/>
    <s v="CCSR"/>
    <s v="Centro Costa Rica"/>
    <n v="11"/>
    <n v="70676.100000000006"/>
    <n v="0"/>
    <n v="139.79488498130823"/>
    <x v="5"/>
    <n v="7800056"/>
  </r>
  <r>
    <x v="14"/>
    <s v="#"/>
    <s v="Sin asignar"/>
    <s v="CR/01"/>
    <s v="San José"/>
    <n v="7800056"/>
    <s v="FERRETERIA E P A, S.A."/>
    <n v="500019"/>
    <s v="SISTEMA MEJOR AGUA 1100 LTS TRICAPA"/>
    <x v="5"/>
    <n v="9.2012999999999998"/>
    <n v="6"/>
    <s v="Comercio Organizado"/>
    <n v="7300052"/>
    <s v="Ferreteria EPA, S.A."/>
    <s v="CCSR"/>
    <s v="Centro Costa Rica"/>
    <n v="3"/>
    <n v="197532"/>
    <n v="57"/>
    <n v="390.71147417766088"/>
    <x v="5"/>
    <n v="7800056"/>
  </r>
  <r>
    <x v="14"/>
    <s v="#"/>
    <s v="Sin asignar"/>
    <s v="CR/01"/>
    <s v="San José"/>
    <n v="7800056"/>
    <s v="FERRETERIA E P A, S.A."/>
    <n v="500023"/>
    <s v="SISTEMA MEJOR AGUA 450 LTS TRICAPA"/>
    <x v="5"/>
    <n v="9.2012999999999998"/>
    <n v="6"/>
    <s v="Comercio Organizado"/>
    <n v="7300052"/>
    <s v="Ferreteria EPA, S.A."/>
    <s v="CCSR"/>
    <s v="Centro Costa Rica"/>
    <n v="1"/>
    <n v="41418"/>
    <n v="11"/>
    <n v="81.92337361789663"/>
    <x v="5"/>
    <n v="7800056"/>
  </r>
  <r>
    <x v="14"/>
    <s v="#"/>
    <s v="Sin asignar"/>
    <s v="CR/01"/>
    <s v="San José"/>
    <n v="7800056"/>
    <s v="FERRETERIA E P A, S.A."/>
    <n v="500027"/>
    <s v="SISTEMA MEJOR AGUA 750 LTS TRICAPA"/>
    <x v="5"/>
    <n v="9.2012999999999998"/>
    <n v="6"/>
    <s v="Comercio Organizado"/>
    <n v="7300052"/>
    <s v="Ferreteria EPA, S.A."/>
    <s v="CCSR"/>
    <s v="Centro Costa Rica"/>
    <n v="2"/>
    <n v="115758"/>
    <n v="30"/>
    <n v="228.96532626540341"/>
    <x v="5"/>
    <n v="7800056"/>
  </r>
  <r>
    <x v="14"/>
    <s v="#"/>
    <s v="Sin asignar"/>
    <s v="CR/01"/>
    <s v="San José"/>
    <n v="7800056"/>
    <s v="FERRETERIA E P A, S.A."/>
    <n v="520000"/>
    <s v="BIODIGESTOR AUTOLIMPIABLE 1300 LTS"/>
    <x v="10"/>
    <n v="9.2012999999999998"/>
    <n v="6"/>
    <s v="Comercio Organizado"/>
    <n v="7300052"/>
    <s v="Ferreteria EPA, S.A."/>
    <s v="CCSR"/>
    <s v="Centro Costa Rica"/>
    <n v="1"/>
    <n v="264491.09999999998"/>
    <n v="35"/>
    <n v="523.1542615265937"/>
    <x v="5"/>
    <n v="7800056"/>
  </r>
  <r>
    <x v="14"/>
    <s v="#"/>
    <s v="Sin asignar"/>
    <s v="CR/01"/>
    <s v="San José"/>
    <n v="7800056"/>
    <s v="FERRETERIA E P A, S.A."/>
    <n v="520021"/>
    <s v="Fosa Septica 750 Lts.  Terminada"/>
    <x v="7"/>
    <n v="9.2012999999999998"/>
    <n v="6"/>
    <s v="Comercio Organizado"/>
    <n v="7300052"/>
    <s v="Ferreteria EPA, S.A."/>
    <s v="CCSR"/>
    <s v="Centro Costa Rica"/>
    <n v="1"/>
    <n v="85544.1"/>
    <n v="20"/>
    <n v="169.20327551080959"/>
    <x v="5"/>
    <n v="7800056"/>
  </r>
  <r>
    <x v="14"/>
    <s v="#"/>
    <s v="Sin asignar"/>
    <s v="CR/02"/>
    <s v="Alajuela"/>
    <n v="7000667"/>
    <s v="HIDROMEDICION G&amp;R , S.A."/>
    <n v="310029"/>
    <s v="CONEXION ROSCADA HEXAGONAL DE 3 P epdm"/>
    <x v="9"/>
    <n v="9.2012999999999998"/>
    <n v="2"/>
    <s v="Tradicional"/>
    <n v="7000667"/>
    <s v="HIDROMEDICION G&amp;R , S.A."/>
    <s v="CCSR"/>
    <s v="Centro Costa Rica"/>
    <n v="3"/>
    <n v="50710.78"/>
    <n v="3"/>
    <n v="100.3041715291651"/>
    <x v="5"/>
    <s v="NO"/>
  </r>
  <r>
    <x v="14"/>
    <s v="#"/>
    <s v="Sin asignar"/>
    <s v="CR/02"/>
    <s v="Alajuela"/>
    <n v="7000667"/>
    <s v="HIDROMEDICION G&amp;R , S.A."/>
    <n v="550066"/>
    <s v="TANQUE VERTICAL 22000 L STD NEGRO"/>
    <x v="6"/>
    <n v="9.2012999999999998"/>
    <n v="2"/>
    <s v="Tradicional"/>
    <n v="7000667"/>
    <s v="HIDROMEDICION G&amp;R , S.A."/>
    <s v="CCSR"/>
    <s v="Centro Costa Rica"/>
    <n v="1"/>
    <n v="1519500"/>
    <n v="400"/>
    <n v="3005.5185236465773"/>
    <x v="5"/>
    <s v="NO"/>
  </r>
  <r>
    <x v="14"/>
    <s v="#"/>
    <s v="Sin asignar"/>
    <s v="CR/03"/>
    <s v="Cartago"/>
    <n v="7000560"/>
    <s v="ASADA SANTA ROSA DE OREAMUNO"/>
    <n v="310027"/>
    <s v="CONEXION ROSCADA HEX 1 1/2 PLG EPDM"/>
    <x v="9"/>
    <n v="9.2012999999999998"/>
    <n v="2"/>
    <s v="Tradicional"/>
    <n v="7000560"/>
    <s v="ASADA SANTA ROSA DE OREAMUNO"/>
    <s v="CCSR"/>
    <s v="Centro Costa Rica"/>
    <n v="2"/>
    <n v="29198.52"/>
    <n v="1"/>
    <n v="57.753664181023403"/>
    <x v="5"/>
    <s v="NO"/>
  </r>
  <r>
    <x v="14"/>
    <s v="#"/>
    <s v="Sin asignar"/>
    <s v="CR/03"/>
    <s v="Cartago"/>
    <n v="7000560"/>
    <s v="ASADA SANTA ROSA DE OREAMUNO"/>
    <n v="310028"/>
    <s v="CONEXION ROSCADA HEX 2 PLG EPDM"/>
    <x v="9"/>
    <n v="9.2012999999999998"/>
    <n v="2"/>
    <s v="Tradicional"/>
    <n v="7000560"/>
    <s v="ASADA SANTA ROSA DE OREAMUNO"/>
    <s v="CCSR"/>
    <s v="Centro Costa Rica"/>
    <n v="1"/>
    <n v="16094.03"/>
    <n v="0"/>
    <n v="31.833435528215681"/>
    <x v="5"/>
    <s v="NO"/>
  </r>
  <r>
    <x v="14"/>
    <s v="#"/>
    <s v="Sin asignar"/>
    <s v="CR/03"/>
    <s v="Cartago"/>
    <n v="7000560"/>
    <s v="ASADA SANTA ROSA DE OREAMUNO"/>
    <n v="310029"/>
    <s v="CONEXION ROSCADA HEXAGONAL DE 3 P epdm"/>
    <x v="9"/>
    <n v="9.2012999999999998"/>
    <n v="2"/>
    <s v="Tradicional"/>
    <n v="7000560"/>
    <s v="ASADA SANTA ROSA DE OREAMUNO"/>
    <s v="CCSR"/>
    <s v="Centro Costa Rica"/>
    <n v="1"/>
    <n v="0"/>
    <n v="1"/>
    <n v="0"/>
    <x v="5"/>
    <s v="NO"/>
  </r>
  <r>
    <x v="14"/>
    <s v="#"/>
    <s v="Sin asignar"/>
    <s v="CR/03"/>
    <s v="Cartago"/>
    <n v="7000560"/>
    <s v="ASADA SANTA ROSA DE OREAMUNO"/>
    <n v="550066"/>
    <s v="TANQUE VERTICAL 22000 L STD NEGRO"/>
    <x v="6"/>
    <n v="9.2012999999999998"/>
    <n v="2"/>
    <s v="Tradicional"/>
    <n v="7000560"/>
    <s v="ASADA SANTA ROSA DE OREAMUNO"/>
    <s v="CCSR"/>
    <s v="Centro Costa Rica"/>
    <n v="1"/>
    <n v="1514970"/>
    <n v="400"/>
    <n v="2996.558340091382"/>
    <x v="5"/>
    <s v="NO"/>
  </r>
  <r>
    <x v="14"/>
    <s v="#"/>
    <s v="Sin asignar"/>
    <s v="CR/04"/>
    <s v="Heredia"/>
    <n v="7000640"/>
    <s v="TERMINALES DEL PACIFICO , S.A."/>
    <n v="310027"/>
    <s v="CONEXION ROSCADA HEX 1 1/2 PLG EPDM"/>
    <x v="9"/>
    <n v="9.2012999999999998"/>
    <n v="2"/>
    <s v="Tradicional"/>
    <n v="7000640"/>
    <s v="TERMINALES DEL PACIFICO , S.A."/>
    <s v="CCSR"/>
    <s v="Centro Costa Rica"/>
    <n v="1"/>
    <n v="14657.08"/>
    <n v="0"/>
    <n v="28.991198053681984"/>
    <x v="5"/>
    <n v="7000640"/>
  </r>
  <r>
    <x v="14"/>
    <s v="#"/>
    <s v="Sin asignar"/>
    <s v="CR/04"/>
    <s v="Heredia"/>
    <n v="7000640"/>
    <s v="TERMINALES DEL PACIFICO , S.A."/>
    <n v="310037"/>
    <s v="EMPAQUE VITON 2(200-G-V)"/>
    <x v="2"/>
    <n v="9.2012999999999998"/>
    <n v="2"/>
    <s v="Tradicional"/>
    <n v="7000640"/>
    <s v="TERMINALES DEL PACIFICO , S.A."/>
    <s v="CCSR"/>
    <s v="Centro Costa Rica"/>
    <n v="1"/>
    <n v="28944.06"/>
    <n v="0"/>
    <n v="57.250351088869991"/>
    <x v="5"/>
    <n v="7000640"/>
  </r>
  <r>
    <x v="14"/>
    <s v="#"/>
    <s v="Sin asignar"/>
    <s v="CR/04"/>
    <s v="Heredia"/>
    <n v="7000640"/>
    <s v="TERMINALES DEL PACIFICO , S.A."/>
    <n v="400065"/>
    <s v="NC DIFERENCIA EN DESCUENTO"/>
    <x v="0"/>
    <n v="9.2012999999999998"/>
    <n v="2"/>
    <s v="Tradicional"/>
    <n v="7000640"/>
    <s v="TERMINALES DEL PACIFICO , S.A."/>
    <s v="CCSR"/>
    <s v="Centro Costa Rica"/>
    <n v="1"/>
    <n v="43500.52"/>
    <n v="0"/>
    <n v="86.042526257491545"/>
    <x v="5"/>
    <n v="7000640"/>
  </r>
  <r>
    <x v="14"/>
    <s v="#"/>
    <s v="Sin asignar"/>
    <s v="CR/04"/>
    <s v="Heredia"/>
    <n v="7000640"/>
    <s v="TERMINALES DEL PACIFICO , S.A."/>
    <n v="560039"/>
    <s v="TOLVA 600 L ANGULO 45 REF 20% NEUTRA"/>
    <x v="6"/>
    <n v="9.2012999999999998"/>
    <n v="2"/>
    <s v="Tradicional"/>
    <n v="7000640"/>
    <s v="TERMINALES DEL PACIFICO , S.A."/>
    <s v="CCSR"/>
    <s v="Centro Costa Rica"/>
    <n v="2"/>
    <n v="209226.29"/>
    <n v="48"/>
    <n v="413.84237593211623"/>
    <x v="5"/>
    <n v="7000640"/>
  </r>
  <r>
    <x v="14"/>
    <s v="#"/>
    <s v="Sin asignar"/>
    <s v="CR/05"/>
    <s v="Guanacaste"/>
    <n v="7000533"/>
    <s v="MATERIALES DE CONSTRUCCION SAMARA,"/>
    <n v="310035"/>
    <s v="ELECTRONIVEL 5 MTS"/>
    <x v="2"/>
    <n v="9.2012999999999998"/>
    <n v="2"/>
    <s v="Tradicional"/>
    <n v="7000533"/>
    <s v="MATERIALES DE CONSTRUCCION SAMARA,"/>
    <s v="CCSR"/>
    <s v="Centro Costa Rica"/>
    <n v="6"/>
    <n v="46997.71"/>
    <n v="0"/>
    <n v="92.959847301066119"/>
    <x v="5"/>
    <n v="7000533"/>
  </r>
  <r>
    <x v="14"/>
    <s v="#"/>
    <s v="Sin asignar"/>
    <s v="CR/05"/>
    <s v="Guanacaste"/>
    <n v="7000658"/>
    <s v="FERRETERIA EL CONSTRUCTOR SAMAREÑO,"/>
    <n v="300008"/>
    <s v="PURIFICADOR SOBRE TARJA"/>
    <x v="8"/>
    <n v="9.2012999999999998"/>
    <n v="2"/>
    <s v="Tradicional"/>
    <n v="7000658"/>
    <s v="FERRETERIA EL CONSTRUCTOR SAMAREÑO,"/>
    <s v="CCSR"/>
    <s v="Centro Costa Rica"/>
    <n v="1"/>
    <n v="0"/>
    <n v="0"/>
    <n v="0"/>
    <x v="5"/>
    <n v="7000658"/>
  </r>
  <r>
    <x v="14"/>
    <s v="#"/>
    <s v="Sin asignar"/>
    <s v="CR/05"/>
    <s v="Guanacaste"/>
    <n v="7000658"/>
    <s v="FERRETERIA EL CONSTRUCTOR SAMAREÑO,"/>
    <n v="310063"/>
    <s v="SMA C/FILTRO-MULTIC-VALV ESF INTEG MX-GU"/>
    <x v="4"/>
    <n v="9.2012999999999998"/>
    <n v="2"/>
    <s v="Tradicional"/>
    <n v="7000658"/>
    <s v="FERRETERIA EL CONSTRUCTOR SAMAREÑO,"/>
    <s v="CCSR"/>
    <s v="Centro Costa Rica"/>
    <n v="1"/>
    <n v="0"/>
    <n v="0"/>
    <n v="0"/>
    <x v="5"/>
    <n v="7000658"/>
  </r>
  <r>
    <x v="14"/>
    <s v="#"/>
    <s v="Sin asignar"/>
    <s v="CR/05"/>
    <s v="Guanacaste"/>
    <n v="7000658"/>
    <s v="FERRETERIA EL CONSTRUCTOR SAMAREÑO,"/>
    <n v="500021"/>
    <s v="SISTEMA MEJOR AGUA 2500 LTS TRICAPA"/>
    <x v="5"/>
    <n v="9.2012999999999998"/>
    <n v="2"/>
    <s v="Tradicional"/>
    <n v="7000658"/>
    <s v="FERRETERIA EL CONSTRUCTOR SAMAREÑO,"/>
    <s v="CCSR"/>
    <s v="Centro Costa Rica"/>
    <n v="1"/>
    <n v="131939.6"/>
    <n v="39"/>
    <n v="260.97197222936489"/>
    <x v="5"/>
    <n v="7000658"/>
  </r>
  <r>
    <x v="14"/>
    <s v="#"/>
    <s v="Sin asignar"/>
    <s v="CR/05"/>
    <s v="Guanacaste"/>
    <n v="7000658"/>
    <s v="FERRETERIA EL CONSTRUCTOR SAMAREÑO,"/>
    <n v="500027"/>
    <s v="SISTEMA MEJOR AGUA 750 LTS TRICAPA"/>
    <x v="5"/>
    <n v="9.2012999999999998"/>
    <n v="2"/>
    <s v="Tradicional"/>
    <n v="7000658"/>
    <s v="FERRETERIA EL CONSTRUCTOR SAMAREÑO,"/>
    <s v="CCSR"/>
    <s v="Centro Costa Rica"/>
    <n v="2"/>
    <n v="104130.8"/>
    <n v="30"/>
    <n v="205.96712621397631"/>
    <x v="5"/>
    <n v="7000658"/>
  </r>
  <r>
    <x v="14"/>
    <s v="#"/>
    <s v="Sin asignar"/>
    <s v="CR/05"/>
    <s v="Guanacaste"/>
    <n v="7000658"/>
    <s v="FERRETERIA EL CONSTRUCTOR SAMAREÑO,"/>
    <n v="500122"/>
    <s v="Sistema Mejor Agua 1700 lts BICAPA"/>
    <x v="5"/>
    <n v="9.2012999999999998"/>
    <n v="2"/>
    <s v="Tradicional"/>
    <n v="7000658"/>
    <s v="FERRETERIA EL CONSTRUCTOR SAMAREÑO,"/>
    <s v="CCSR"/>
    <s v="Centro Costa Rica"/>
    <n v="1"/>
    <n v="101451.95"/>
    <n v="28"/>
    <n v="200.66845342880313"/>
    <x v="5"/>
    <n v="7000658"/>
  </r>
  <r>
    <x v="14"/>
    <s v="#"/>
    <s v="Sin asignar"/>
    <s v="CR/05"/>
    <s v="Guanacaste"/>
    <n v="7000658"/>
    <s v="FERRETERIA EL CONSTRUCTOR SAMAREÑO,"/>
    <n v="550334"/>
    <s v="TANQUE BICAPA 5000 LTS TERMINADO"/>
    <x v="6"/>
    <n v="9.2012999999999998"/>
    <n v="2"/>
    <s v="Tradicional"/>
    <n v="7000658"/>
    <s v="FERRETERIA EL CONSTRUCTOR SAMAREÑO,"/>
    <s v="CCSR"/>
    <s v="Centro Costa Rica"/>
    <n v="1"/>
    <n v="302343.3"/>
    <n v="90"/>
    <n v="598.02460589038117"/>
    <x v="5"/>
    <n v="7000658"/>
  </r>
  <r>
    <x v="14"/>
    <s v="#"/>
    <s v="Sin asignar"/>
    <s v="CR/06"/>
    <s v="Puntarenas"/>
    <n v="7000053"/>
    <s v="FERRETERIA R G DOS MIL S.A."/>
    <n v="300003"/>
    <s v="FILTRO ESTANDAR"/>
    <x v="1"/>
    <n v="9.2012999999999998"/>
    <n v="2"/>
    <s v="Tradicional"/>
    <n v="7000053"/>
    <s v="FERRETERIA R G DOS MIL S.A."/>
    <s v="CCSR"/>
    <s v="Centro Costa Rica"/>
    <n v="6"/>
    <n v="64718.78"/>
    <n v="6"/>
    <n v="128.01151175900469"/>
    <x v="5"/>
    <n v="7000053"/>
  </r>
  <r>
    <x v="14"/>
    <s v="#"/>
    <s v="Sin asignar"/>
    <s v="CR/2"/>
    <s v="Alajuela"/>
    <n v="7000018"/>
    <s v="ELECTRO BEYCO S.A"/>
    <n v="300008"/>
    <s v="PURIFICADOR SOBRE TARJA"/>
    <x v="8"/>
    <n v="9.2012999999999998"/>
    <n v="2"/>
    <s v="Tradicional"/>
    <n v="7000018"/>
    <s v="ELECTRO BEYCO S.A"/>
    <s v="CCSR"/>
    <s v="Centro Costa Rica"/>
    <n v="4"/>
    <n v="0"/>
    <n v="0"/>
    <n v="0"/>
    <x v="5"/>
    <n v="7000018"/>
  </r>
  <r>
    <x v="14"/>
    <s v="#"/>
    <s v="Sin asignar"/>
    <s v="CR/2"/>
    <s v="Alajuela"/>
    <n v="7000018"/>
    <s v="ELECTRO BEYCO S.A"/>
    <n v="310029"/>
    <s v="CONEXION ROSCADA HEXAGONAL DE 3 P epdm"/>
    <x v="9"/>
    <n v="9.2012999999999998"/>
    <n v="2"/>
    <s v="Tradicional"/>
    <n v="7000018"/>
    <s v="ELECTRO BEYCO S.A"/>
    <s v="CCSR"/>
    <s v="Centro Costa Rica"/>
    <n v="6"/>
    <n v="137873.34"/>
    <n v="6"/>
    <n v="272.70870502601025"/>
    <x v="5"/>
    <n v="7000018"/>
  </r>
  <r>
    <x v="14"/>
    <s v="#"/>
    <s v="Sin asignar"/>
    <s v="CR/2"/>
    <s v="Alajuela"/>
    <n v="7000018"/>
    <s v="ELECTRO BEYCO S.A"/>
    <n v="310063"/>
    <s v="SMA C/FILTRO-MULTIC-VALV ESF INTEG MX-GU"/>
    <x v="4"/>
    <n v="9.2012999999999998"/>
    <n v="2"/>
    <s v="Tradicional"/>
    <n v="7000018"/>
    <s v="ELECTRO BEYCO S.A"/>
    <s v="CCSR"/>
    <s v="Centro Costa Rica"/>
    <n v="1"/>
    <n v="0"/>
    <n v="0"/>
    <n v="0"/>
    <x v="5"/>
    <n v="7000018"/>
  </r>
  <r>
    <x v="14"/>
    <s v="#"/>
    <s v="Sin asignar"/>
    <s v="CR/2"/>
    <s v="Alajuela"/>
    <n v="7000018"/>
    <s v="ELECTRO BEYCO S.A"/>
    <n v="500019"/>
    <s v="SISTEMA MEJOR AGUA 1100 LTS TRICAPA"/>
    <x v="5"/>
    <n v="9.2012999999999998"/>
    <n v="2"/>
    <s v="Tradicional"/>
    <n v="7000018"/>
    <s v="ELECTRO BEYCO S.A"/>
    <s v="CCSR"/>
    <s v="Centro Costa Rica"/>
    <n v="2"/>
    <n v="116670.26"/>
    <n v="38"/>
    <n v="230.76974504025159"/>
    <x v="5"/>
    <n v="7000018"/>
  </r>
  <r>
    <x v="14"/>
    <s v="#"/>
    <s v="Sin asignar"/>
    <s v="CR/2"/>
    <s v="Alajuela"/>
    <n v="7000018"/>
    <s v="ELECTRO BEYCO S.A"/>
    <n v="500021"/>
    <s v="SISTEMA MEJOR AGUA 2500 LTS TRICAPA"/>
    <x v="5"/>
    <n v="9.2012999999999998"/>
    <n v="2"/>
    <s v="Tradicional"/>
    <n v="7000018"/>
    <s v="ELECTRO BEYCO S.A"/>
    <s v="CCSR"/>
    <s v="Centro Costa Rica"/>
    <n v="2"/>
    <n v="237042"/>
    <n v="77"/>
    <n v="468.86088968886605"/>
    <x v="5"/>
    <n v="7000018"/>
  </r>
  <r>
    <x v="14"/>
    <s v="#"/>
    <s v="Sin asignar"/>
    <s v="CR/2"/>
    <s v="Alajuela"/>
    <n v="7000018"/>
    <s v="ELECTRO BEYCO S.A"/>
    <n v="520000"/>
    <s v="BIODIGESTOR AUTOLIMPIABLE 1300 LTS"/>
    <x v="10"/>
    <n v="9.2012999999999998"/>
    <n v="2"/>
    <s v="Tradicional"/>
    <n v="7000018"/>
    <s v="ELECTRO BEYCO S.A"/>
    <s v="CCSR"/>
    <s v="Centro Costa Rica"/>
    <n v="4"/>
    <n v="1180675.31"/>
    <n v="140"/>
    <n v="2335.3349882311059"/>
    <x v="5"/>
    <n v="7000018"/>
  </r>
  <r>
    <x v="14"/>
    <s v="#"/>
    <s v="Sin asignar"/>
    <s v="CR/2"/>
    <s v="Alajuela"/>
    <n v="7000018"/>
    <s v="ELECTRO BEYCO S.A"/>
    <n v="550334"/>
    <s v="TANQUE BICAPA 5000 LTS TERMINADO"/>
    <x v="6"/>
    <n v="9.2012999999999998"/>
    <n v="2"/>
    <s v="Tradicional"/>
    <n v="7000018"/>
    <s v="ELECTRO BEYCO S.A"/>
    <s v="CCSR"/>
    <s v="Centro Costa Rica"/>
    <n v="1"/>
    <n v="271493.14"/>
    <n v="90"/>
    <n v="537.00405482920269"/>
    <x v="5"/>
    <n v="7000018"/>
  </r>
  <r>
    <x v="14"/>
    <s v="#"/>
    <s v="Sin asignar"/>
    <s v="CR/2"/>
    <s v="Alajuela"/>
    <n v="7000029"/>
    <s v="MATERIALES PARA CONSTRUCCION"/>
    <n v="300000"/>
    <s v="CARTUCHO DE REPUESTO FILTRO ESTANDAR"/>
    <x v="1"/>
    <n v="9.2012999999999998"/>
    <n v="2"/>
    <s v="Tradicional"/>
    <n v="7000029"/>
    <s v="MATERIALES PARA CONSTRUCCION"/>
    <s v="CCSR"/>
    <s v="Centro Costa Rica"/>
    <n v="6"/>
    <n v="20908.98"/>
    <n v="1"/>
    <n v="41.357240342583616"/>
    <x v="5"/>
    <n v="7000029"/>
  </r>
  <r>
    <x v="14"/>
    <s v="#"/>
    <s v="Sin asignar"/>
    <s v="CR/2"/>
    <s v="Alajuela"/>
    <n v="7000029"/>
    <s v="MATERIALES PARA CONSTRUCCION"/>
    <n v="300008"/>
    <s v="PURIFICADOR SOBRE TARJA"/>
    <x v="8"/>
    <n v="9.2012999999999998"/>
    <n v="2"/>
    <s v="Tradicional"/>
    <n v="7000029"/>
    <s v="MATERIALES PARA CONSTRUCCION"/>
    <s v="CCSR"/>
    <s v="Centro Costa Rica"/>
    <n v="2"/>
    <n v="0"/>
    <n v="0"/>
    <n v="0"/>
    <x v="5"/>
    <n v="7000029"/>
  </r>
  <r>
    <x v="14"/>
    <s v="#"/>
    <s v="Sin asignar"/>
    <s v="CR/2"/>
    <s v="Alajuela"/>
    <n v="7000029"/>
    <s v="MATERIALES PARA CONSTRUCCION"/>
    <n v="310027"/>
    <s v="CONEXION ROSCADA HEX 1 1/2 PLG EPDM"/>
    <x v="9"/>
    <n v="9.2012999999999998"/>
    <n v="2"/>
    <s v="Tradicional"/>
    <n v="7000029"/>
    <s v="MATERIALES PARA CONSTRUCCION"/>
    <s v="CCSR"/>
    <s v="Centro Costa Rica"/>
    <n v="2"/>
    <n v="26984.45"/>
    <n v="1"/>
    <n v="53.374310184544179"/>
    <x v="5"/>
    <n v="7000029"/>
  </r>
  <r>
    <x v="14"/>
    <s v="#"/>
    <s v="Sin asignar"/>
    <s v="CR/2"/>
    <s v="Alajuela"/>
    <n v="7000029"/>
    <s v="MATERIALES PARA CONSTRUCCION"/>
    <n v="310059"/>
    <s v="SISTEMA DE LLENADO LAT 3/4 PLG (BLISTER)"/>
    <x v="2"/>
    <n v="9.2012999999999998"/>
    <n v="2"/>
    <s v="Tradicional"/>
    <n v="7000029"/>
    <s v="MATERIALES PARA CONSTRUCCION"/>
    <s v="CCSR"/>
    <s v="Centro Costa Rica"/>
    <n v="10"/>
    <n v="73364.850000000006"/>
    <n v="0"/>
    <n v="145.11313962458217"/>
    <x v="5"/>
    <n v="7000029"/>
  </r>
  <r>
    <x v="14"/>
    <s v="#"/>
    <s v="Sin asignar"/>
    <s v="CR/2"/>
    <s v="Alajuela"/>
    <n v="7000029"/>
    <s v="MATERIALES PARA CONSTRUCCION"/>
    <n v="500019"/>
    <s v="SISTEMA MEJOR AGUA 1100 LTS TRICAPA"/>
    <x v="5"/>
    <n v="9.2012999999999998"/>
    <n v="2"/>
    <s v="Tradicional"/>
    <n v="7000029"/>
    <s v="MATERIALES PARA CONSTRUCCION"/>
    <s v="CCSR"/>
    <s v="Centro Costa Rica"/>
    <n v="2"/>
    <n v="119446.58"/>
    <n v="38"/>
    <n v="236.26121011927131"/>
    <x v="5"/>
    <n v="7000029"/>
  </r>
  <r>
    <x v="14"/>
    <s v="#"/>
    <s v="Sin asignar"/>
    <s v="CR/2"/>
    <s v="Alajuela"/>
    <n v="7000029"/>
    <s v="MATERIALES PARA CONSTRUCCION"/>
    <n v="500023"/>
    <s v="SISTEMA MEJOR AGUA 450 LTS TRICAPA"/>
    <x v="5"/>
    <n v="9.2012999999999998"/>
    <n v="2"/>
    <s v="Tradicional"/>
    <n v="7000029"/>
    <s v="MATERIALES PARA CONSTRUCCION"/>
    <s v="CCSR"/>
    <s v="Centro Costa Rica"/>
    <n v="2"/>
    <n v="80215.98"/>
    <n v="21"/>
    <n v="158.66443815890975"/>
    <x v="5"/>
    <n v="7000029"/>
  </r>
  <r>
    <x v="14"/>
    <s v="#"/>
    <s v="Sin asignar"/>
    <s v="CR/2"/>
    <s v="Alajuela"/>
    <n v="7000029"/>
    <s v="MATERIALES PARA CONSTRUCCION"/>
    <n v="520017"/>
    <s v="Fosa Septica 1100 Lts.  Terminada"/>
    <x v="7"/>
    <n v="9.2012999999999998"/>
    <n v="2"/>
    <s v="Tradicional"/>
    <n v="7000029"/>
    <s v="MATERIALES PARA CONSTRUCCION"/>
    <s v="CCSR"/>
    <s v="Centro Costa Rica"/>
    <n v="1"/>
    <n v="88672.54"/>
    <n v="26"/>
    <n v="175.39122178926755"/>
    <x v="5"/>
    <n v="7000029"/>
  </r>
  <r>
    <x v="14"/>
    <s v="#"/>
    <s v="Sin asignar"/>
    <s v="CR/2"/>
    <s v="Alajuela"/>
    <n v="7000086"/>
    <s v="NORYIS S.A."/>
    <n v="310029"/>
    <s v="CONEXION ROSCADA HEXAGONAL DE 3 P epdm"/>
    <x v="9"/>
    <n v="9.2012999999999998"/>
    <n v="2"/>
    <s v="Tradicional"/>
    <n v="7000086"/>
    <s v="NORYIS S.A."/>
    <s v="CCSR"/>
    <s v="Centro Costa Rica"/>
    <n v="8"/>
    <n v="136919.10999999999"/>
    <n v="8"/>
    <n v="270.8212710406076"/>
    <x v="5"/>
    <n v="7000086"/>
  </r>
  <r>
    <x v="14"/>
    <s v="#"/>
    <s v="Sin asignar"/>
    <s v="CR/2"/>
    <s v="Alajuela"/>
    <n v="7000086"/>
    <s v="NORYIS S.A."/>
    <n v="550066"/>
    <s v="TANQUE VERTICAL 22000 L STD NEGRO"/>
    <x v="6"/>
    <n v="9.2012999999999998"/>
    <n v="2"/>
    <s v="Tradicional"/>
    <n v="7000086"/>
    <s v="NORYIS S.A."/>
    <s v="CCSR"/>
    <s v="Centro Costa Rica"/>
    <n v="2"/>
    <n v="2735100"/>
    <n v="800"/>
    <n v="5409.9333425638388"/>
    <x v="5"/>
    <n v="7000086"/>
  </r>
  <r>
    <x v="14"/>
    <s v="#"/>
    <s v="Sin asignar"/>
    <s v="CR/2"/>
    <s v="Alajuela"/>
    <n v="7000263"/>
    <s v="ASOCIACION CAMARA DE PRODUCTORES"/>
    <n v="310063"/>
    <s v="SMA C/FILTRO-MULTIC-VALV ESF INTEG MX-GU"/>
    <x v="4"/>
    <n v="9.2012999999999998"/>
    <n v="2"/>
    <s v="Tradicional"/>
    <n v="7000263"/>
    <s v="ASOCIACION CAMARA DE PRODUCTORES"/>
    <s v="CCSR"/>
    <s v="Centro Costa Rica"/>
    <n v="1"/>
    <n v="0"/>
    <n v="0"/>
    <n v="0"/>
    <x v="5"/>
    <s v="NO"/>
  </r>
  <r>
    <x v="14"/>
    <s v="#"/>
    <s v="Sin asignar"/>
    <s v="CR/2"/>
    <s v="Alajuela"/>
    <n v="7000263"/>
    <s v="ASOCIACION CAMARA DE PRODUCTORES"/>
    <n v="550333"/>
    <s v="TANQUE BICAPA 10000 LTS. TERMINADO"/>
    <x v="6"/>
    <n v="9.2012999999999998"/>
    <n v="2"/>
    <s v="Tradicional"/>
    <n v="7000263"/>
    <s v="ASOCIACION CAMARA DE PRODUCTORES"/>
    <s v="CCSR"/>
    <s v="Centro Costa Rica"/>
    <n v="1"/>
    <n v="593517.6"/>
    <n v="190"/>
    <n v="1173.9573155052713"/>
    <x v="5"/>
    <s v="NO"/>
  </r>
  <r>
    <x v="14"/>
    <s v="#"/>
    <s v="Sin asignar"/>
    <s v="CR/4"/>
    <s v="Heredia"/>
    <n v="7000021"/>
    <s v="FERRETERIA BRENES S.A"/>
    <n v="300000"/>
    <s v="CARTUCHO DE REPUESTO FILTRO ESTANDAR"/>
    <x v="1"/>
    <n v="9.2012999999999998"/>
    <n v="2"/>
    <s v="Tradicional"/>
    <n v="7000021"/>
    <s v="FERRETERIA BRENES S.A"/>
    <s v="CCSR"/>
    <s v="Centro Costa Rica"/>
    <n v="6"/>
    <n v="21609.5"/>
    <n v="1"/>
    <n v="42.742844709931369"/>
    <x v="5"/>
    <n v="7000021"/>
  </r>
  <r>
    <x v="14"/>
    <s v="#"/>
    <s v="Sin asignar"/>
    <s v="CR/4"/>
    <s v="Heredia"/>
    <n v="7000021"/>
    <s v="FERRETERIA BRENES S.A"/>
    <n v="300001"/>
    <s v="CARTUCHO  FILTRO JUMBO"/>
    <x v="1"/>
    <n v="9.2012999999999998"/>
    <n v="2"/>
    <s v="Tradicional"/>
    <n v="7000021"/>
    <s v="FERRETERIA BRENES S.A"/>
    <s v="CCSR"/>
    <s v="Centro Costa Rica"/>
    <n v="6"/>
    <n v="98232.53"/>
    <n v="3"/>
    <n v="194.30055185236466"/>
    <x v="5"/>
    <n v="7000021"/>
  </r>
  <r>
    <x v="14"/>
    <s v="#"/>
    <s v="Sin asignar"/>
    <s v="CR/4"/>
    <s v="Heredia"/>
    <n v="7000021"/>
    <s v="FERRETERIA BRENES S.A"/>
    <n v="700486"/>
    <s v="TAPA CLICK NEGRA 18 PLG"/>
    <x v="4"/>
    <n v="9.2012999999999998"/>
    <n v="2"/>
    <s v="Tradicional"/>
    <n v="7000021"/>
    <s v="FERRETERIA BRENES S.A"/>
    <s v="CCSR"/>
    <s v="Centro Costa Rica"/>
    <n v="1"/>
    <n v="5829.64"/>
    <n v="1"/>
    <n v="11.530826591767708"/>
    <x v="5"/>
    <n v="7000021"/>
  </r>
  <r>
    <x v="14"/>
    <s v="#"/>
    <s v="Sin asignar"/>
    <s v="CR/5"/>
    <s v="Guanacaste"/>
    <n v="7000024"/>
    <s v="MATERIALES DE CONSTRUCCION NOSARA S"/>
    <n v="300001"/>
    <s v="CARTUCHO  FILTRO JUMBO"/>
    <x v="1"/>
    <n v="9.2012999999999998"/>
    <n v="2"/>
    <s v="Tradicional"/>
    <n v="7000024"/>
    <s v="MATERIALES DE CONSTRUCCION NOSARA S"/>
    <s v="CCSR"/>
    <s v="Centro Costa Rica"/>
    <n v="4"/>
    <n v="65273.58"/>
    <n v="2"/>
    <n v="129.10888699883301"/>
    <x v="5"/>
    <n v="7000024"/>
  </r>
  <r>
    <x v="14"/>
    <s v="#"/>
    <s v="Sin asignar"/>
    <s v="CR/5"/>
    <s v="Guanacaste"/>
    <n v="7000024"/>
    <s v="MATERIALES DE CONSTRUCCION NOSARA S"/>
    <n v="300003"/>
    <s v="FILTRO ESTANDAR"/>
    <x v="1"/>
    <n v="9.2012999999999998"/>
    <n v="2"/>
    <s v="Tradicional"/>
    <n v="7000024"/>
    <s v="MATERIALES DE CONSTRUCCION NOSARA S"/>
    <s v="CCSR"/>
    <s v="Centro Costa Rica"/>
    <n v="3"/>
    <n v="32307.96"/>
    <n v="3"/>
    <n v="63.904029115651639"/>
    <x v="5"/>
    <n v="7000024"/>
  </r>
  <r>
    <x v="14"/>
    <s v="#"/>
    <s v="Sin asignar"/>
    <s v="CR/5"/>
    <s v="Guanacaste"/>
    <n v="7000024"/>
    <s v="MATERIALES DE CONSTRUCCION NOSARA S"/>
    <n v="310028"/>
    <s v="CONEXION ROSCADA HEX 2 PLG EPDM"/>
    <x v="9"/>
    <n v="9.2012999999999998"/>
    <n v="2"/>
    <s v="Tradicional"/>
    <n v="7000024"/>
    <s v="MATERIALES DE CONSTRUCCION NOSARA S"/>
    <s v="CCSR"/>
    <s v="Centro Costa Rica"/>
    <n v="2"/>
    <n v="29110.95"/>
    <n v="1"/>
    <n v="57.580453745277609"/>
    <x v="5"/>
    <n v="7000024"/>
  </r>
  <r>
    <x v="14"/>
    <s v="#"/>
    <s v="Sin asignar"/>
    <s v="CR/5"/>
    <s v="Guanacaste"/>
    <n v="7000024"/>
    <s v="MATERIALES DE CONSTRUCCION NOSARA S"/>
    <n v="310059"/>
    <s v="SISTEMA DE LLENADO LAT 3/4 PLG (BLISTER)"/>
    <x v="2"/>
    <n v="9.2012999999999998"/>
    <n v="2"/>
    <s v="Tradicional"/>
    <n v="7000024"/>
    <s v="MATERIALES DE CONSTRUCCION NOSARA S"/>
    <s v="CCSR"/>
    <s v="Centro Costa Rica"/>
    <n v="6"/>
    <n v="42995.77"/>
    <n v="0"/>
    <n v="85.044148189172617"/>
    <x v="5"/>
    <n v="7000024"/>
  </r>
  <r>
    <x v="14"/>
    <s v="#"/>
    <s v="Sin asignar"/>
    <s v="CR/5"/>
    <s v="Guanacaste"/>
    <n v="7000024"/>
    <s v="MATERIALES DE CONSTRUCCION NOSARA S"/>
    <n v="500040"/>
    <s v="TAMBOPLAS 250 LTS"/>
    <x v="5"/>
    <n v="9.2012999999999998"/>
    <n v="2"/>
    <s v="Tradicional"/>
    <n v="7000024"/>
    <s v="MATERIALES DE CONSTRUCCION NOSARA S"/>
    <s v="CCSR"/>
    <s v="Centro Costa Rica"/>
    <n v="1"/>
    <n v="20399.29"/>
    <n v="7"/>
    <n v="40.349091124868963"/>
    <x v="5"/>
    <n v="7000024"/>
  </r>
  <r>
    <x v="14"/>
    <s v="#"/>
    <s v="Sin asignar"/>
    <s v="CR/5"/>
    <s v="Guanacaste"/>
    <n v="7000024"/>
    <s v="MATERIALES DE CONSTRUCCION NOSARA S"/>
    <n v="520000"/>
    <s v="BIODIGESTOR AUTOLIMPIABLE 1300 LTS"/>
    <x v="10"/>
    <n v="9.2012999999999998"/>
    <n v="2"/>
    <s v="Tradicional"/>
    <n v="7000024"/>
    <s v="MATERIALES DE CONSTRUCCION NOSARA S"/>
    <s v="CCSR"/>
    <s v="Centro Costa Rica"/>
    <n v="2"/>
    <n v="591170.6"/>
    <n v="70"/>
    <n v="1169.3150305595664"/>
    <x v="5"/>
    <n v="7000024"/>
  </r>
  <r>
    <x v="14"/>
    <s v="#"/>
    <s v="Sin asignar"/>
    <s v="CR/5"/>
    <s v="Guanacaste"/>
    <n v="7000024"/>
    <s v="MATERIALES DE CONSTRUCCION NOSARA S"/>
    <n v="520002"/>
    <s v="BIODIGESTOR AUTOLIMPIABLE 600 LTS"/>
    <x v="10"/>
    <n v="9.2012999999999998"/>
    <n v="2"/>
    <s v="Tradicional"/>
    <n v="7000024"/>
    <s v="MATERIALES DE CONSTRUCCION NOSARA S"/>
    <s v="CCSR"/>
    <s v="Centro Costa Rica"/>
    <n v="2"/>
    <n v="469808.14"/>
    <n v="46"/>
    <n v="929.26427596574172"/>
    <x v="5"/>
    <n v="7000024"/>
  </r>
  <r>
    <x v="14"/>
    <s v="#"/>
    <s v="Sin asignar"/>
    <s v="CR/5"/>
    <s v="Guanacaste"/>
    <n v="7000036"/>
    <s v="FERRETERIA TECNICA FETESA S.A"/>
    <n v="300000"/>
    <s v="CARTUCHO DE REPUESTO FILTRO ESTANDAR"/>
    <x v="1"/>
    <n v="9.2012999999999998"/>
    <n v="2"/>
    <s v="Tradicional"/>
    <n v="7000036"/>
    <s v="FERRETERIA TECNICA FETESA S.A"/>
    <s v="CCSR"/>
    <s v="Centro Costa Rica"/>
    <n v="4"/>
    <n v="14678.75"/>
    <n v="0"/>
    <n v="29.034060565302529"/>
    <x v="5"/>
    <s v="NO"/>
  </r>
  <r>
    <x v="14"/>
    <s v="#"/>
    <s v="Sin asignar"/>
    <s v="CR/5"/>
    <s v="Guanacaste"/>
    <n v="7000036"/>
    <s v="FERRETERIA TECNICA FETESA S.A"/>
    <n v="300003"/>
    <s v="FILTRO ESTANDAR"/>
    <x v="1"/>
    <n v="9.2012999999999998"/>
    <n v="2"/>
    <s v="Tradicional"/>
    <n v="7000036"/>
    <s v="FERRETERIA TECNICA FETESA S.A"/>
    <s v="CCSR"/>
    <s v="Centro Costa Rica"/>
    <n v="6"/>
    <n v="65926.850000000006"/>
    <n v="6"/>
    <n v="130.40103249797261"/>
    <x v="5"/>
    <s v="NO"/>
  </r>
  <r>
    <x v="14"/>
    <s v="#"/>
    <s v="Sin asignar"/>
    <s v="CR/5"/>
    <s v="Guanacaste"/>
    <n v="7000036"/>
    <s v="FERRETERIA TECNICA FETESA S.A"/>
    <n v="500023"/>
    <s v="SISTEMA MEJOR AGUA 450 LTS TRICAPA"/>
    <x v="5"/>
    <n v="9.2012999999999998"/>
    <n v="2"/>
    <s v="Tradicional"/>
    <n v="7000036"/>
    <s v="FERRETERIA TECNICA FETESA S.A"/>
    <s v="CCSR"/>
    <s v="Centro Costa Rica"/>
    <n v="1"/>
    <n v="40046.32"/>
    <n v="11"/>
    <n v="79.210237949245411"/>
    <x v="5"/>
    <s v="NO"/>
  </r>
  <r>
    <x v="14"/>
    <s v="#"/>
    <s v="Sin asignar"/>
    <s v="CR/5"/>
    <s v="Guanacaste"/>
    <n v="7000036"/>
    <s v="FERRETERIA TECNICA FETESA S.A"/>
    <n v="500122"/>
    <s v="Sistema Mejor Agua 1700 lts BICAPA"/>
    <x v="5"/>
    <n v="9.2012999999999998"/>
    <n v="2"/>
    <s v="Tradicional"/>
    <n v="7000036"/>
    <s v="FERRETERIA TECNICA FETESA S.A"/>
    <s v="CCSR"/>
    <s v="Centro Costa Rica"/>
    <n v="1"/>
    <n v="93171.79"/>
    <n v="28"/>
    <n v="184.29058290642246"/>
    <x v="5"/>
    <s v="NO"/>
  </r>
  <r>
    <x v="14"/>
    <s v="#"/>
    <s v="Sin asignar"/>
    <s v="CR/5"/>
    <s v="Guanacaste"/>
    <n v="7000036"/>
    <s v="FERRETERIA TECNICA FETESA S.A"/>
    <n v="520007"/>
    <s v="FSS 2500 LTS."/>
    <x v="7"/>
    <n v="9.2012999999999998"/>
    <n v="2"/>
    <s v="Tradicional"/>
    <n v="7000036"/>
    <s v="FERRETERIA TECNICA FETESA S.A"/>
    <s v="CCSR"/>
    <s v="Centro Costa Rica"/>
    <n v="1"/>
    <n v="172181.13"/>
    <n v="50"/>
    <n v="340.56832881697886"/>
    <x v="5"/>
    <s v="NO"/>
  </r>
  <r>
    <x v="14"/>
    <s v="#"/>
    <s v="Sin asignar"/>
    <s v="CR/5"/>
    <s v="Guanacaste"/>
    <n v="7000036"/>
    <s v="FERRETERIA TECNICA FETESA S.A"/>
    <n v="520017"/>
    <s v="Fosa Septica 1100 Lts.  Terminada"/>
    <x v="7"/>
    <n v="9.2012999999999998"/>
    <n v="2"/>
    <s v="Tradicional"/>
    <n v="7000036"/>
    <s v="FERRETERIA TECNICA FETESA S.A"/>
    <s v="CCSR"/>
    <s v="Centro Costa Rica"/>
    <n v="2"/>
    <n v="176761.26"/>
    <n v="52"/>
    <n v="349.62766778092055"/>
    <x v="5"/>
    <s v="NO"/>
  </r>
  <r>
    <x v="14"/>
    <s v="#"/>
    <s v="Sin asignar"/>
    <s v="CR/5"/>
    <s v="Guanacaste"/>
    <n v="7000045"/>
    <s v="COMACO DE HUACAS S.A"/>
    <n v="310035"/>
    <s v="ELECTRONIVEL 5 MTS"/>
    <x v="2"/>
    <n v="9.2012999999999998"/>
    <n v="2"/>
    <s v="Tradicional"/>
    <n v="7000045"/>
    <s v="COMACO DE HUACAS S.A"/>
    <s v="CCSR"/>
    <s v="Centro Costa Rica"/>
    <n v="12"/>
    <n v="91280"/>
    <n v="0"/>
    <n v="180.54868761991415"/>
    <x v="5"/>
    <n v="7000045"/>
  </r>
  <r>
    <x v="14"/>
    <s v="#"/>
    <s v="Sin asignar"/>
    <s v="CR/5"/>
    <s v="Guanacaste"/>
    <n v="7000076"/>
    <s v="COOP DE CAFICUL Y SERV MULT DE"/>
    <n v="310063"/>
    <s v="SMA C/FILTRO-MULTIC-VALV ESF INTEG MX-GU"/>
    <x v="4"/>
    <n v="9.2012999999999998"/>
    <n v="2"/>
    <s v="Tradicional"/>
    <n v="7000076"/>
    <s v="COOP DE CAFICUL Y SERV MULT DE"/>
    <s v="CCSR"/>
    <s v="Centro Costa Rica"/>
    <n v="1"/>
    <n v="0"/>
    <n v="0"/>
    <n v="0"/>
    <x v="5"/>
    <n v="7000076"/>
  </r>
  <r>
    <x v="14"/>
    <s v="#"/>
    <s v="Sin asignar"/>
    <s v="CR/5"/>
    <s v="Guanacaste"/>
    <n v="7000076"/>
    <s v="COOP DE CAFICUL Y SERV MULT DE"/>
    <n v="500027"/>
    <s v="SISTEMA MEJOR AGUA 750 LTS TRICAPA"/>
    <x v="5"/>
    <n v="9.2012999999999998"/>
    <n v="2"/>
    <s v="Tradicional"/>
    <n v="7000076"/>
    <s v="COOP DE CAFICUL Y SERV MULT DE"/>
    <s v="CCSR"/>
    <s v="Centro Costa Rica"/>
    <n v="2"/>
    <n v="94820.63"/>
    <n v="30"/>
    <n v="187.55193148327632"/>
    <x v="5"/>
    <n v="7000076"/>
  </r>
  <r>
    <x v="14"/>
    <s v="#"/>
    <s v="Sin asignar"/>
    <s v="CR/5"/>
    <s v="Guanacaste"/>
    <n v="7000076"/>
    <s v="COOP DE CAFICUL Y SERV MULT DE"/>
    <n v="500040"/>
    <s v="TAMBOPLAS 250 LTS"/>
    <x v="5"/>
    <n v="9.2012999999999998"/>
    <n v="2"/>
    <s v="Tradicional"/>
    <n v="7000076"/>
    <s v="COOP DE CAFICUL Y SERV MULT DE"/>
    <s v="CCSR"/>
    <s v="Centro Costa Rica"/>
    <n v="1"/>
    <n v="20678.48"/>
    <n v="7"/>
    <n v="40.901319302964971"/>
    <x v="5"/>
    <n v="7000076"/>
  </r>
  <r>
    <x v="14"/>
    <s v="#"/>
    <s v="Sin asignar"/>
    <s v="CR/5"/>
    <s v="Guanacaste"/>
    <n v="7000076"/>
    <s v="COOP DE CAFICUL Y SERV MULT DE"/>
    <n v="550334"/>
    <s v="TANQUE BICAPA 5000 LTS TERMINADO"/>
    <x v="6"/>
    <n v="9.2012999999999998"/>
    <n v="2"/>
    <s v="Tradicional"/>
    <n v="7000076"/>
    <s v="COOP DE CAFICUL Y SERV MULT DE"/>
    <s v="CCSR"/>
    <s v="Centro Costa Rica"/>
    <n v="1"/>
    <n v="274244.42"/>
    <n v="90"/>
    <n v="542.44599165298575"/>
    <x v="5"/>
    <n v="7000076"/>
  </r>
  <r>
    <x v="14"/>
    <s v="#"/>
    <s v="Sin asignar"/>
    <s v="CR/5"/>
    <s v="Guanacaste"/>
    <n v="7000127"/>
    <s v="FERRETERIA JIMENEZ Y DELGADO S.A"/>
    <n v="300008"/>
    <s v="PURIFICADOR SOBRE TARJA"/>
    <x v="8"/>
    <n v="9.2012999999999998"/>
    <n v="2"/>
    <s v="Tradicional"/>
    <n v="7000127"/>
    <s v="FERRETERIA JIMENEZ Y DELGADO S.A"/>
    <s v="CCSR"/>
    <s v="Centro Costa Rica"/>
    <n v="1"/>
    <n v="0"/>
    <n v="0"/>
    <n v="0"/>
    <x v="5"/>
    <n v="7000127"/>
  </r>
  <r>
    <x v="14"/>
    <s v="#"/>
    <s v="Sin asignar"/>
    <s v="CR/5"/>
    <s v="Guanacaste"/>
    <n v="7000127"/>
    <s v="FERRETERIA JIMENEZ Y DELGADO S.A"/>
    <n v="500019"/>
    <s v="SISTEMA MEJOR AGUA 1100 LTS TRICAPA"/>
    <x v="5"/>
    <n v="9.2012999999999998"/>
    <n v="2"/>
    <s v="Tradicional"/>
    <n v="7000127"/>
    <s v="FERRETERIA JIMENEZ Y DELGADO S.A"/>
    <s v="CCSR"/>
    <s v="Centro Costa Rica"/>
    <n v="1"/>
    <n v="58483.7"/>
    <n v="19"/>
    <n v="115.67873884921968"/>
    <x v="5"/>
    <n v="7000127"/>
  </r>
  <r>
    <x v="14"/>
    <s v="#"/>
    <s v="Sin asignar"/>
    <s v="CR/6"/>
    <s v="Puntarenas"/>
    <n v="7000147"/>
    <s v="AGROCOMERCIAL  VESIM LTDA"/>
    <n v="500023"/>
    <s v="SISTEMA MEJOR AGUA 450 LTS TRICAPA"/>
    <x v="5"/>
    <n v="9.2012999999999998"/>
    <n v="2"/>
    <s v="Tradicional"/>
    <n v="7000147"/>
    <s v="AGROCOMERCIAL  VESIM LTDA"/>
    <s v="CCSR"/>
    <s v="Centro Costa Rica"/>
    <n v="1"/>
    <n v="40046.32"/>
    <n v="11"/>
    <n v="79.210237949245411"/>
    <x v="5"/>
    <n v="7000147"/>
  </r>
  <r>
    <x v="14"/>
    <s v="#"/>
    <s v="Sin asignar"/>
    <s v="CR/6"/>
    <s v="Puntarenas"/>
    <n v="7000147"/>
    <s v="AGROCOMERCIAL  VESIM LTDA"/>
    <n v="500027"/>
    <s v="SISTEMA MEJOR AGUA 750 LTS TRICAPA"/>
    <x v="5"/>
    <n v="9.2012999999999998"/>
    <n v="2"/>
    <s v="Tradicional"/>
    <n v="7000147"/>
    <s v="AGROCOMERCIAL  VESIM LTDA"/>
    <s v="CCSR"/>
    <s v="Centro Costa Rica"/>
    <n v="2"/>
    <n v="95619.1"/>
    <n v="30"/>
    <n v="189.13127756789368"/>
    <x v="5"/>
    <n v="7000147"/>
  </r>
  <r>
    <x v="14"/>
    <s v="#"/>
    <s v="Sin asignar"/>
    <s v="CR/6"/>
    <s v="Puntarenas"/>
    <n v="7000303"/>
    <s v="ALMACEN BUENOS AIRES DE CUTRIS, S.A"/>
    <n v="310063"/>
    <s v="SMA C/FILTRO-MULTIC-VALV ESF INTEG MX-GU"/>
    <x v="4"/>
    <n v="9.2012999999999998"/>
    <n v="2"/>
    <s v="Tradicional"/>
    <n v="7000303"/>
    <s v="ALMACEN BUENOS AIRES DE CUTRIS, S.A"/>
    <s v="CCSR"/>
    <s v="Centro Costa Rica"/>
    <n v="1"/>
    <n v="0"/>
    <n v="0"/>
    <n v="0"/>
    <x v="5"/>
    <n v="7000303"/>
  </r>
  <r>
    <x v="14"/>
    <s v="#"/>
    <s v="Sin asignar"/>
    <s v="CR/6"/>
    <s v="Puntarenas"/>
    <n v="7000303"/>
    <s v="ALMACEN BUENOS AIRES DE CUTRIS, S.A"/>
    <n v="400065"/>
    <s v="NC DIFERENCIA EN DESCUENTO"/>
    <x v="0"/>
    <n v="9.2012999999999998"/>
    <n v="2"/>
    <s v="Tradicional"/>
    <n v="7000303"/>
    <s v="ALMACEN BUENOS AIRES DE CUTRIS, S.A"/>
    <s v="CCSR"/>
    <s v="Centro Costa Rica"/>
    <n v="1"/>
    <n v="30002.22"/>
    <n v="0"/>
    <n v="59.343355025021268"/>
    <x v="5"/>
    <n v="7000303"/>
  </r>
  <r>
    <x v="14"/>
    <s v="#"/>
    <s v="Sin asignar"/>
    <s v="CR/6"/>
    <s v="Puntarenas"/>
    <n v="7000303"/>
    <s v="ALMACEN BUENOS AIRES DE CUTRIS, S.A"/>
    <n v="550334"/>
    <s v="TANQUE BICAPA 5000 LTS TERMINADO"/>
    <x v="6"/>
    <n v="9.2012999999999998"/>
    <n v="2"/>
    <s v="Tradicional"/>
    <n v="7000303"/>
    <s v="ALMACEN BUENOS AIRES DE CUTRIS, S.A"/>
    <s v="CCSR"/>
    <s v="Centro Costa Rica"/>
    <n v="1"/>
    <n v="300022.8"/>
    <n v="90"/>
    <n v="593.43473702949143"/>
    <x v="5"/>
    <n v="7000303"/>
  </r>
  <r>
    <x v="14"/>
    <n v="146"/>
    <s v="ZUÑIGA GUILLERMO"/>
    <s v="CR/01"/>
    <s v="San José"/>
    <n v="7000508"/>
    <s v="CASA DE OTOÑO ANARANJADO DIECISEIS,"/>
    <n v="300003"/>
    <s v="FILTRO ESTANDAR"/>
    <x v="1"/>
    <n v="9.2012999999999998"/>
    <n v="2"/>
    <s v="Tradicional"/>
    <n v="7000508"/>
    <s v="CASA DE OTOÑO ANARANJADO DIECISEIS,"/>
    <s v="CCSR"/>
    <s v="Centro Costa Rica"/>
    <n v="-1"/>
    <n v="-10823.86"/>
    <n v="-1"/>
    <n v="-21.40922127499654"/>
    <x v="5"/>
    <n v="7000508"/>
  </r>
  <r>
    <x v="14"/>
    <n v="146"/>
    <s v="ZUÑIGA GUILLERMO"/>
    <s v="CR/04"/>
    <s v="Heredia"/>
    <n v="7000640"/>
    <s v="TERMINALES DEL PACIFICO , S.A."/>
    <n v="310027"/>
    <s v="CONEXION ROSCADA HEX 1 1/2 PLG EPDM"/>
    <x v="9"/>
    <n v="9.2012999999999998"/>
    <n v="2"/>
    <s v="Tradicional"/>
    <n v="7000640"/>
    <s v="TERMINALES DEL PACIFICO , S.A."/>
    <s v="CCSR"/>
    <s v="Centro Costa Rica"/>
    <n v="-1"/>
    <n v="-14623.26"/>
    <n v="0"/>
    <n v="-28.924303261665052"/>
    <x v="5"/>
    <n v="7000640"/>
  </r>
  <r>
    <x v="14"/>
    <n v="146"/>
    <s v="ZUÑIGA GUILLERMO"/>
    <s v="CR/04"/>
    <s v="Heredia"/>
    <n v="7000640"/>
    <s v="TERMINALES DEL PACIFICO , S.A."/>
    <n v="310037"/>
    <s v="EMPAQUE VITON 2(200-G-V)"/>
    <x v="2"/>
    <n v="9.2012999999999998"/>
    <n v="2"/>
    <s v="Tradicional"/>
    <n v="7000640"/>
    <s v="TERMINALES DEL PACIFICO , S.A."/>
    <s v="CCSR"/>
    <s v="Centro Costa Rica"/>
    <n v="-1"/>
    <n v="-28877.26"/>
    <n v="0"/>
    <n v="-57.118222995826493"/>
    <x v="5"/>
    <n v="7000640"/>
  </r>
  <r>
    <x v="14"/>
    <n v="146"/>
    <s v="ZUÑIGA GUILLERMO"/>
    <s v="CR/04"/>
    <s v="Heredia"/>
    <n v="7000640"/>
    <s v="TERMINALES DEL PACIFICO , S.A."/>
    <n v="560039"/>
    <s v="TOLVA 600 L ANGULO 45 REF 20% NEUTRA"/>
    <x v="6"/>
    <n v="9.2012999999999998"/>
    <n v="2"/>
    <s v="Tradicional"/>
    <n v="7000640"/>
    <s v="TERMINALES DEL PACIFICO , S.A."/>
    <s v="CCSR"/>
    <s v="Centro Costa Rica"/>
    <n v="-1"/>
    <n v="-104492.3"/>
    <n v="-24"/>
    <n v="-206.68216072947368"/>
    <x v="5"/>
    <n v="7000640"/>
  </r>
  <r>
    <x v="14"/>
    <n v="146"/>
    <s v="ZUÑIGA GUILLERMO"/>
    <s v="CR/05"/>
    <s v="Guanacaste"/>
    <n v="7000658"/>
    <s v="FERRETERIA EL CONSTRUCTOR SAMAREÑO,"/>
    <n v="500122"/>
    <s v="Sistema Mejor Agua 1700 lts BICAPA"/>
    <x v="5"/>
    <n v="9.2012999999999998"/>
    <n v="2"/>
    <s v="Tradicional"/>
    <n v="7000658"/>
    <s v="FERRETERIA EL CONSTRUCTOR SAMAREÑO,"/>
    <s v="CCSR"/>
    <s v="Centro Costa Rica"/>
    <n v="-1"/>
    <n v="-101451.95"/>
    <n v="-28"/>
    <n v="-200.66845342880313"/>
    <x v="5"/>
    <n v="7000658"/>
  </r>
  <r>
    <x v="14"/>
    <n v="146"/>
    <s v="ZUÑIGA GUILLERMO"/>
    <s v="CR/5"/>
    <s v="Guanacaste"/>
    <n v="7000036"/>
    <s v="FERRETERIA TECNICA FETESA S.A"/>
    <n v="300003"/>
    <s v="FILTRO ESTANDAR"/>
    <x v="1"/>
    <n v="9.2012999999999998"/>
    <n v="2"/>
    <s v="Tradicional"/>
    <n v="7000036"/>
    <s v="FERRETERIA TECNICA FETESA S.A"/>
    <s v="CCSR"/>
    <s v="Centro Costa Rica"/>
    <n v="-4"/>
    <n v="-43951.23"/>
    <n v="-4"/>
    <n v="-86.934015072096855"/>
    <x v="5"/>
    <s v="NO"/>
  </r>
  <r>
    <x v="14"/>
    <n v="146"/>
    <s v="ZUÑIGA GUILLERMO"/>
    <s v="CR/5"/>
    <s v="Guanacaste"/>
    <n v="7000051"/>
    <s v="FERRETERIA SAN MARTIN HERMANOS"/>
    <n v="500019"/>
    <s v="SISTEMA MEJOR AGUA 1100 LTS TRICAPA"/>
    <x v="5"/>
    <n v="9.2012999999999998"/>
    <n v="2"/>
    <s v="Tradicional"/>
    <n v="7000051"/>
    <s v="FERRETERIA SAN MARTIN HERMANOS"/>
    <s v="CCSR"/>
    <s v="Centro Costa Rica"/>
    <n v="-1"/>
    <n v="-61335.25"/>
    <n v="-19"/>
    <n v="-121.31900627015052"/>
    <x v="5"/>
    <n v="7000051"/>
  </r>
  <r>
    <x v="14"/>
    <n v="146"/>
    <s v="ZUÑIGA GUILLERMO"/>
    <s v="CR/5"/>
    <s v="Guanacaste"/>
    <n v="7000051"/>
    <s v="FERRETERIA SAN MARTIN HERMANOS"/>
    <n v="500023"/>
    <s v="SISTEMA MEJOR AGUA 450 LTS TRICAPA"/>
    <x v="5"/>
    <n v="9.2012999999999998"/>
    <n v="2"/>
    <s v="Tradicional"/>
    <n v="7000051"/>
    <s v="FERRETERIA SAN MARTIN HERMANOS"/>
    <s v="CCSR"/>
    <s v="Centro Costa Rica"/>
    <n v="-1"/>
    <n v="-41190.53"/>
    <n v="-11"/>
    <n v="-81.47344581363609"/>
    <x v="5"/>
    <n v="7000051"/>
  </r>
  <r>
    <x v="14"/>
    <n v="146"/>
    <s v="ZUÑIGA GUILLERMO"/>
    <s v="CR/5"/>
    <s v="Guanacaste"/>
    <n v="7000051"/>
    <s v="FERRETERIA SAN MARTIN HERMANOS"/>
    <n v="500027"/>
    <s v="SISTEMA MEJOR AGUA 750 LTS TRICAPA"/>
    <x v="5"/>
    <n v="9.2012999999999998"/>
    <n v="2"/>
    <s v="Tradicional"/>
    <n v="7000051"/>
    <s v="FERRETERIA SAN MARTIN HERMANOS"/>
    <s v="CCSR"/>
    <s v="Centro Costa Rica"/>
    <n v="-1"/>
    <n v="-49175.56"/>
    <n v="-15"/>
    <n v="-97.267559388413076"/>
    <x v="5"/>
    <n v="7000051"/>
  </r>
  <r>
    <x v="14"/>
    <n v="146"/>
    <s v="ZUÑIGA GUILLERMO"/>
    <s v="CR/6"/>
    <s v="Puntarenas"/>
    <n v="7000303"/>
    <s v="ALMACEN BUENOS AIRES DE CUTRIS, S.A"/>
    <n v="310063"/>
    <s v="SMA C/FILTRO-MULTIC-VALV ESF INTEG MX-GU"/>
    <x v="4"/>
    <n v="9.2012999999999998"/>
    <n v="2"/>
    <s v="Tradicional"/>
    <n v="7000303"/>
    <s v="ALMACEN BUENOS AIRES DE CUTRIS, S.A"/>
    <s v="CCSR"/>
    <s v="Centro Costa Rica"/>
    <n v="-2"/>
    <n v="0"/>
    <n v="0"/>
    <n v="0"/>
    <x v="5"/>
    <n v="7000303"/>
  </r>
  <r>
    <x v="14"/>
    <n v="146"/>
    <s v="ZUÑIGA GUILLERMO"/>
    <s v="CR/6"/>
    <s v="Puntarenas"/>
    <n v="7000303"/>
    <s v="ALMACEN BUENOS AIRES DE CUTRIS, S.A"/>
    <n v="550334"/>
    <s v="TANQUE BICAPA 5000 LTS TERMINADO"/>
    <x v="6"/>
    <n v="9.2012999999999998"/>
    <n v="2"/>
    <s v="Tradicional"/>
    <n v="7000303"/>
    <s v="ALMACEN BUENOS AIRES DE CUTRIS, S.A"/>
    <s v="CCSR"/>
    <s v="Centro Costa Rica"/>
    <n v="-2"/>
    <n v="-600045.6"/>
    <n v="-180"/>
    <n v="-1186.8694740589829"/>
    <x v="5"/>
    <n v="7000303"/>
  </r>
  <r>
    <x v="15"/>
    <s v="#"/>
    <s v="Sin asignar"/>
    <s v="NI/01"/>
    <s v="Managua"/>
    <n v="8000321"/>
    <s v="MENDEZ Y VILLA NUEVA CONSTRUCTORES,"/>
    <n v="400065"/>
    <s v="NC DIFERENCIA EN DESCUENTO"/>
    <x v="0"/>
    <n v="9.2012999999999998"/>
    <n v="3"/>
    <s v="Constructoras"/>
    <n v="8000321"/>
    <s v="MENDEZ Y VILLA NUEVA CONSTRUCTORES,"/>
    <s v="CNIC"/>
    <s v="Centro Nicaragua"/>
    <n v="-1"/>
    <n v="-51195"/>
    <n v="0"/>
    <n v="-2045.9831669477503"/>
    <x v="2"/>
    <n v="8000321"/>
  </r>
  <r>
    <x v="15"/>
    <s v="#"/>
    <s v="Sin asignar"/>
    <s v="NI/01"/>
    <s v="Managua"/>
    <n v="8000321"/>
    <s v="MENDEZ Y VILLA NUEVA CONSTRUCTORES,"/>
    <n v="520000"/>
    <s v="BIODIGESTOR AUTOLIMPIABLE 1300 LTS"/>
    <x v="10"/>
    <n v="9.2012999999999998"/>
    <n v="3"/>
    <s v="Constructoras"/>
    <n v="8000321"/>
    <s v="MENDEZ Y VILLA NUEVA CONSTRUCTORES,"/>
    <s v="CNIC"/>
    <s v="Centro Nicaragua"/>
    <n v="13"/>
    <n v="182525.98"/>
    <n v="455"/>
    <n v="7294.5616292732057"/>
    <x v="2"/>
    <n v="8000321"/>
  </r>
  <r>
    <x v="15"/>
    <s v="#"/>
    <s v="Sin asignar"/>
    <s v="NI/1"/>
    <s v="Managua"/>
    <n v="8000033"/>
    <s v="FERRETERIA MORALES CASTAÑEDA"/>
    <n v="300000"/>
    <s v="CARTUCHO DE REPUESTO FILTRO ESTANDAR"/>
    <x v="1"/>
    <n v="9.2012999999999998"/>
    <n v="2"/>
    <s v="Tradicional"/>
    <n v="8000033"/>
    <s v="FERRETERIA MORALES CASTAÑEDA"/>
    <s v="CNIC"/>
    <s v="Centro Nicaragua"/>
    <n v="15"/>
    <n v="2383.36"/>
    <n v="2"/>
    <n v="95.249818161472618"/>
    <x v="2"/>
    <n v="8000033"/>
  </r>
  <r>
    <x v="15"/>
    <s v="#"/>
    <s v="Sin asignar"/>
    <s v="NI/1"/>
    <s v="Managua"/>
    <n v="8000033"/>
    <s v="FERRETERIA MORALES CASTAÑEDA"/>
    <n v="300001"/>
    <s v="CARTUCHO  FILTRO JUMBO"/>
    <x v="1"/>
    <n v="9.2012999999999998"/>
    <n v="2"/>
    <s v="Tradicional"/>
    <n v="8000033"/>
    <s v="FERRETERIA MORALES CASTAÑEDA"/>
    <s v="CNIC"/>
    <s v="Centro Nicaragua"/>
    <n v="2"/>
    <n v="1443.99"/>
    <n v="1"/>
    <n v="57.708354980777067"/>
    <x v="2"/>
    <n v="8000033"/>
  </r>
  <r>
    <x v="15"/>
    <s v="#"/>
    <s v="Sin asignar"/>
    <s v="NI/1"/>
    <s v="Managua"/>
    <n v="8000033"/>
    <s v="FERRETERIA MORALES CASTAÑEDA"/>
    <n v="310059"/>
    <s v="SISTEMA DE LLENADO LAT 3/4 PLG (BLISTER)"/>
    <x v="2"/>
    <n v="9.2012999999999998"/>
    <n v="2"/>
    <s v="Tradicional"/>
    <n v="8000033"/>
    <s v="FERRETERIA MORALES CASTAÑEDA"/>
    <s v="CNIC"/>
    <s v="Centro Nicaragua"/>
    <n v="10"/>
    <n v="3175.58"/>
    <n v="0"/>
    <n v="126.91050347291603"/>
    <x v="2"/>
    <n v="8000033"/>
  </r>
  <r>
    <x v="15"/>
    <s v="#"/>
    <s v="Sin asignar"/>
    <s v="NI/1"/>
    <s v="Managua"/>
    <n v="8000033"/>
    <s v="FERRETERIA MORALES CASTAÑEDA"/>
    <n v="320003"/>
    <s v="BOMBA PERIFERICA 1/2 HP"/>
    <x v="3"/>
    <n v="9.2012999999999998"/>
    <n v="2"/>
    <s v="Tradicional"/>
    <n v="8000033"/>
    <s v="FERRETERIA MORALES CASTAÑEDA"/>
    <s v="CNIC"/>
    <s v="Centro Nicaragua"/>
    <n v="5"/>
    <n v="6713.53"/>
    <n v="0"/>
    <n v="268.30294698307898"/>
    <x v="2"/>
    <n v="8000033"/>
  </r>
  <r>
    <x v="15"/>
    <s v="#"/>
    <s v="Sin asignar"/>
    <s v="NI/1"/>
    <s v="Managua"/>
    <n v="8000033"/>
    <s v="FERRETERIA MORALES CASTAÑEDA"/>
    <n v="500019"/>
    <s v="SISTEMA MEJOR AGUA 1100 LTS TRICAPA"/>
    <x v="5"/>
    <n v="9.2012999999999998"/>
    <n v="2"/>
    <s v="Tradicional"/>
    <n v="8000033"/>
    <s v="FERRETERIA MORALES CASTAÑEDA"/>
    <s v="CNIC"/>
    <s v="Centro Nicaragua"/>
    <n v="10"/>
    <n v="34028.050000000003"/>
    <n v="190"/>
    <n v="1359.9143960163376"/>
    <x v="2"/>
    <n v="8000033"/>
  </r>
  <r>
    <x v="15"/>
    <s v="#"/>
    <s v="Sin asignar"/>
    <s v="NI/1"/>
    <s v="Managua"/>
    <n v="8000033"/>
    <s v="FERRETERIA MORALES CASTAÑEDA"/>
    <n v="500021"/>
    <s v="SISTEMA MEJOR AGUA 2500 LTS TRICAPA"/>
    <x v="5"/>
    <n v="9.2012999999999998"/>
    <n v="2"/>
    <s v="Tradicional"/>
    <n v="8000033"/>
    <s v="FERRETERIA MORALES CASTAÑEDA"/>
    <s v="CNIC"/>
    <s v="Centro Nicaragua"/>
    <n v="4"/>
    <n v="28434.42"/>
    <n v="154"/>
    <n v="1136.3677054775358"/>
    <x v="2"/>
    <n v="8000033"/>
  </r>
  <r>
    <x v="15"/>
    <s v="#"/>
    <s v="Sin asignar"/>
    <s v="NI/1"/>
    <s v="Managua"/>
    <n v="8000033"/>
    <s v="FERRETERIA MORALES CASTAÑEDA"/>
    <n v="500122"/>
    <s v="Sistema Mejor Agua 1700 lts BICAPA"/>
    <x v="5"/>
    <n v="9.2012999999999998"/>
    <n v="2"/>
    <s v="Tradicional"/>
    <n v="8000033"/>
    <s v="FERRETERIA MORALES CASTAÑEDA"/>
    <s v="CNIC"/>
    <s v="Centro Nicaragua"/>
    <n v="2"/>
    <n v="10505.13"/>
    <n v="55"/>
    <n v="419.83238883871115"/>
    <x v="2"/>
    <n v="8000033"/>
  </r>
  <r>
    <x v="15"/>
    <s v="#"/>
    <s v="Sin asignar"/>
    <s v="NI/1"/>
    <s v="Managua"/>
    <n v="8000033"/>
    <s v="FERRETERIA MORALES CASTAÑEDA"/>
    <n v="570012"/>
    <s v="BEBEDERO 850 L STD NEGRO TIPO CANOA"/>
    <x v="6"/>
    <n v="9.2012999999999998"/>
    <n v="2"/>
    <s v="Tradicional"/>
    <n v="8000033"/>
    <s v="FERRETERIA MORALES CASTAÑEDA"/>
    <s v="CNIC"/>
    <s v="Centro Nicaragua"/>
    <n v="1"/>
    <n v="5217.7700000000004"/>
    <n v="40"/>
    <n v="208.52562924123379"/>
    <x v="2"/>
    <n v="8000033"/>
  </r>
  <r>
    <x v="15"/>
    <s v="#"/>
    <s v="Sin asignar"/>
    <s v="NI/1"/>
    <s v="Managua"/>
    <n v="8000033"/>
    <s v="FERRETERIA MORALES CASTAÑEDA"/>
    <n v="700486"/>
    <s v="TAPA CLICK NEGRA 18 PLG"/>
    <x v="4"/>
    <n v="9.2012999999999998"/>
    <n v="2"/>
    <s v="Tradicional"/>
    <n v="8000033"/>
    <s v="FERRETERIA MORALES CASTAÑEDA"/>
    <s v="CNIC"/>
    <s v="Centro Nicaragua"/>
    <n v="7"/>
    <n v="1738.03"/>
    <n v="7"/>
    <n v="69.459519946287685"/>
    <x v="2"/>
    <n v="8000033"/>
  </r>
  <r>
    <x v="15"/>
    <s v="#"/>
    <s v="Sin asignar"/>
    <s v="NI/1"/>
    <s v="Managua"/>
    <n v="8000033"/>
    <s v="FERRETERIA MORALES CASTAÑEDA"/>
    <n v="701047"/>
    <s v="KIT SMA (V)"/>
    <x v="2"/>
    <n v="9.2012999999999998"/>
    <n v="2"/>
    <s v="Tradicional"/>
    <n v="8000033"/>
    <s v="FERRETERIA MORALES CASTAÑEDA"/>
    <s v="CNIC"/>
    <s v="Centro Nicaragua"/>
    <n v="15"/>
    <n v="9094.56"/>
    <n v="0"/>
    <n v="363.4596478327245"/>
    <x v="2"/>
    <n v="8000033"/>
  </r>
  <r>
    <x v="15"/>
    <s v="#"/>
    <s v="Sin asignar"/>
    <s v="NI/1"/>
    <s v="Managua"/>
    <n v="8000082"/>
    <s v="RYPSA"/>
    <n v="400065"/>
    <s v="NC DIFERENCIA EN DESCUENTO"/>
    <x v="0"/>
    <n v="9.2012999999999998"/>
    <n v="2"/>
    <s v="Tradicional"/>
    <n v="8000082"/>
    <s v="RYPSA"/>
    <s v="CNIC"/>
    <s v="Centro Nicaragua"/>
    <n v="-5"/>
    <n v="-80327.41"/>
    <n v="0"/>
    <n v="-3210.2457018167865"/>
    <x v="2"/>
    <n v="8000082"/>
  </r>
  <r>
    <x v="15"/>
    <s v="#"/>
    <s v="Sin asignar"/>
    <s v="NI/1"/>
    <s v="Managua"/>
    <n v="8000092"/>
    <s v="SINSA"/>
    <n v="300000"/>
    <s v="CARTUCHO DE REPUESTO FILTRO ESTANDAR"/>
    <x v="1"/>
    <n v="9.2012999999999998"/>
    <n v="2"/>
    <s v="Tradicional"/>
    <n v="8300005"/>
    <s v="SINSA"/>
    <s v="CNIC"/>
    <s v="Centro Nicaragua"/>
    <n v="15"/>
    <n v="2302.15"/>
    <n v="2"/>
    <n v="92.004300181438879"/>
    <x v="2"/>
    <n v="8000092"/>
  </r>
  <r>
    <x v="15"/>
    <s v="#"/>
    <s v="Sin asignar"/>
    <s v="NI/1"/>
    <s v="Managua"/>
    <n v="8000092"/>
    <s v="SINSA"/>
    <n v="300002"/>
    <s v="CARTUCHO DE REPUESTO PURIFICADOR"/>
    <x v="8"/>
    <n v="9.2012999999999998"/>
    <n v="2"/>
    <s v="Tradicional"/>
    <n v="8300005"/>
    <s v="SINSA"/>
    <s v="CNIC"/>
    <s v="Centro Nicaragua"/>
    <n v="12"/>
    <n v="4852.12"/>
    <n v="0"/>
    <n v="193.91260560622166"/>
    <x v="2"/>
    <n v="8000092"/>
  </r>
  <r>
    <x v="15"/>
    <s v="#"/>
    <s v="Sin asignar"/>
    <s v="NI/1"/>
    <s v="Managua"/>
    <n v="8000092"/>
    <s v="SINSA"/>
    <n v="300003"/>
    <s v="FILTRO ESTANDAR"/>
    <x v="1"/>
    <n v="9.2012999999999998"/>
    <n v="2"/>
    <s v="Tradicional"/>
    <n v="8300005"/>
    <s v="SINSA"/>
    <s v="CNIC"/>
    <s v="Centro Nicaragua"/>
    <n v="24"/>
    <n v="11045.38"/>
    <n v="23"/>
    <n v="441.42321618402855"/>
    <x v="2"/>
    <n v="8000092"/>
  </r>
  <r>
    <x v="15"/>
    <s v="#"/>
    <s v="Sin asignar"/>
    <s v="NI/1"/>
    <s v="Managua"/>
    <n v="8000092"/>
    <s v="SINSA"/>
    <n v="300008"/>
    <s v="PURIFICADOR SOBRE TARJA"/>
    <x v="8"/>
    <n v="9.2012999999999998"/>
    <n v="2"/>
    <s v="Tradicional"/>
    <n v="8300005"/>
    <s v="SINSA"/>
    <s v="CNIC"/>
    <s v="Centro Nicaragua"/>
    <n v="6"/>
    <n v="8519.58"/>
    <n v="0"/>
    <n v="340.48085300253371"/>
    <x v="2"/>
    <n v="8000092"/>
  </r>
  <r>
    <x v="15"/>
    <s v="#"/>
    <s v="Sin asignar"/>
    <s v="NI/1"/>
    <s v="Managua"/>
    <n v="8000092"/>
    <s v="SINSA"/>
    <n v="310035"/>
    <s v="ELECTRONIVEL 5 MTS"/>
    <x v="2"/>
    <n v="9.2012999999999998"/>
    <n v="2"/>
    <s v="Tradicional"/>
    <n v="8300005"/>
    <s v="SINSA"/>
    <s v="CNIC"/>
    <s v="Centro Nicaragua"/>
    <n v="30"/>
    <n v="10043.73"/>
    <n v="0"/>
    <n v="401.39276322625506"/>
    <x v="2"/>
    <n v="8000092"/>
  </r>
  <r>
    <x v="16"/>
    <s v="#"/>
    <s v="Sin asignar"/>
    <s v="GT/11"/>
    <s v="Izabal"/>
    <n v="5000292"/>
    <s v="CIRCULOS DEL NORTE SOCIEDAD ANÓNIMA"/>
    <n v="400067"/>
    <s v="NC PRONTO PAGO"/>
    <x v="0"/>
    <n v="9.2012999999999998"/>
    <n v="2"/>
    <s v="Tradicional"/>
    <n v="5000292"/>
    <s v="CIRCULOS DEL NORTE SOCIEDAD ANÓNIMA"/>
    <s v="CGTM"/>
    <s v="Centro Guatemala Titancasa"/>
    <n v="-1"/>
    <n v="-361.09"/>
    <n v="0"/>
    <n v="-45.51372949399078"/>
    <x v="1"/>
    <n v="5000292"/>
  </r>
  <r>
    <x v="16"/>
    <s v="#"/>
    <s v="Sin asignar"/>
    <s v="GT/13"/>
    <s v="Jutiapa"/>
    <n v="5000795"/>
    <s v="MATERIALES E INGENIERIA CFUERTE,"/>
    <n v="310027"/>
    <s v="CONEXION ROSCADA HEX 1 1/2 PLG EPDM"/>
    <x v="9"/>
    <n v="9.2012999999999998"/>
    <n v="2"/>
    <s v="Tradicional"/>
    <n v="5000795"/>
    <s v="MATERIALES E INGENIERIA CFUERTE,"/>
    <s v="CGTM"/>
    <s v="Centro Guatemala Titancasa"/>
    <n v="1"/>
    <n v="167.31"/>
    <n v="0"/>
    <n v="21.088654024314156"/>
    <x v="1"/>
    <n v="5000795"/>
  </r>
  <r>
    <x v="16"/>
    <s v="#"/>
    <s v="Sin asignar"/>
    <s v="GT/22"/>
    <s v="Zacapa"/>
    <n v="5800018"/>
    <s v="NORMA MARIVEL VELASQUEZ SOLIS"/>
    <n v="400067"/>
    <s v="NC PRONTO PAGO"/>
    <x v="0"/>
    <n v="9.2012999999999998"/>
    <n v="2"/>
    <s v="Tradicional"/>
    <n v="5800018"/>
    <s v="NORMA MARIVEL VELASQUEZ SOLIS"/>
    <s v="CGTM"/>
    <s v="Centro Guatemala Titancasa"/>
    <n v="-1"/>
    <n v="-96.38"/>
    <n v="0"/>
    <n v="-12.14825458647659"/>
    <x v="1"/>
    <n v="5800018"/>
  </r>
  <r>
    <x v="16"/>
    <s v="#"/>
    <s v="Sin asignar"/>
    <s v="GT/23"/>
    <s v="Guatemala"/>
    <n v="5000152"/>
    <s v="DISTRIBUIDORA AP&amp;P, SOCIEDAD ANONIM"/>
    <n v="500019"/>
    <s v="SISTEMA MEJOR AGUA 1100 LTS TRICAPA"/>
    <x v="5"/>
    <n v="9.2012999999999998"/>
    <n v="2"/>
    <s v="Tradicional"/>
    <n v="5000152"/>
    <s v="DISTRIBUIDORA AP&amp;P, SOCIEDAD ANONIM"/>
    <s v="CGTM"/>
    <s v="Centro Guatemala Titancasa"/>
    <n v="1"/>
    <n v="1024.69"/>
    <n v="19"/>
    <n v="129.15744959760011"/>
    <x v="1"/>
    <n v="5000152"/>
  </r>
  <r>
    <x v="16"/>
    <s v="#"/>
    <s v="Sin asignar"/>
    <s v="GT/23"/>
    <s v="Guatemala"/>
    <n v="5000176"/>
    <s v="MARIA ANDREA GARCIA AREVALO/ FERREP"/>
    <n v="400065"/>
    <s v="NC DIFERENCIA EN DESCUENTO"/>
    <x v="0"/>
    <n v="9.2012999999999998"/>
    <n v="2"/>
    <s v="Tradicional"/>
    <n v="5000176"/>
    <s v="MARIA ANDREA GARCIA AREVALO/ FERREP"/>
    <s v="CGTM"/>
    <s v="Centro Guatemala Titancasa"/>
    <n v="-1"/>
    <n v="-24.78"/>
    <n v="0"/>
    <n v="-3.1234047380461707"/>
    <x v="1"/>
    <n v="5000176"/>
  </r>
  <r>
    <x v="16"/>
    <s v="#"/>
    <s v="Sin asignar"/>
    <s v="GT/23"/>
    <s v="Guatemala"/>
    <n v="5000207"/>
    <s v="INVERSIONES VILLA FERRO, S.A."/>
    <n v="400067"/>
    <s v="NC PRONTO PAGO"/>
    <x v="0"/>
    <n v="9.2012999999999998"/>
    <n v="2"/>
    <s v="Tradicional"/>
    <n v="5000207"/>
    <s v="INVERSIONES VILLA FERRO, S.A."/>
    <s v="CGTM"/>
    <s v="Centro Guatemala Titancasa"/>
    <n v="-1"/>
    <n v="-147.72"/>
    <n v="0"/>
    <n v="-18.619424854890244"/>
    <x v="1"/>
    <n v="5000207"/>
  </r>
  <r>
    <x v="16"/>
    <s v="#"/>
    <s v="Sin asignar"/>
    <s v="GT/23"/>
    <s v="Guatemala"/>
    <n v="5000207"/>
    <s v="INVERSIONES VILLA FERRO, S.A."/>
    <n v="500019"/>
    <s v="SISTEMA MEJOR AGUA 1100 LTS TRICAPA"/>
    <x v="5"/>
    <n v="9.2012999999999998"/>
    <n v="2"/>
    <s v="Tradicional"/>
    <n v="5000207"/>
    <s v="INVERSIONES VILLA FERRO, S.A."/>
    <s v="CGTM"/>
    <s v="Centro Guatemala Titancasa"/>
    <n v="1"/>
    <n v="1024.69"/>
    <n v="19"/>
    <n v="129.15744959760011"/>
    <x v="1"/>
    <n v="5000207"/>
  </r>
  <r>
    <x v="16"/>
    <s v="#"/>
    <s v="Sin asignar"/>
    <s v="GT/23"/>
    <s v="Guatemala"/>
    <n v="5000207"/>
    <s v="INVERSIONES VILLA FERRO, S.A."/>
    <n v="500021"/>
    <s v="SISTEMA MEJOR AGUA 2500 LTS TRICAPA"/>
    <x v="5"/>
    <n v="9.2012999999999998"/>
    <n v="2"/>
    <s v="Tradicional"/>
    <n v="5000207"/>
    <s v="INVERSIONES VILLA FERRO, S.A."/>
    <s v="CGTM"/>
    <s v="Centro Guatemala Titancasa"/>
    <n v="1"/>
    <n v="1927.68"/>
    <n v="39"/>
    <n v="242.97517536064737"/>
    <x v="1"/>
    <n v="5000207"/>
  </r>
  <r>
    <x v="16"/>
    <s v="#"/>
    <s v="Sin asignar"/>
    <s v="GT/23"/>
    <s v="Guatemala"/>
    <n v="5000234"/>
    <s v="INDUSTRIA NIPLERA SOCIEDAD ANONIMA"/>
    <n v="500019"/>
    <s v="SISTEMA MEJOR AGUA 1100 LTS TRICAPA"/>
    <x v="5"/>
    <n v="9.2012999999999998"/>
    <n v="2"/>
    <s v="Tradicional"/>
    <n v="5000234"/>
    <s v="INDUSTRIA NIPLERA SOCIEDAD ANONIMA"/>
    <s v="CGTM"/>
    <s v="Centro Guatemala Titancasa"/>
    <n v="2"/>
    <n v="1946.91"/>
    <n v="38"/>
    <n v="245.39902819005124"/>
    <x v="1"/>
    <n v="5000234"/>
  </r>
  <r>
    <x v="16"/>
    <s v="#"/>
    <s v="Sin asignar"/>
    <s v="GT/23"/>
    <s v="Guatemala"/>
    <n v="5000622"/>
    <s v="NELLY EDUVINA DURAN GUZMAN DE GODOY"/>
    <n v="500019"/>
    <s v="SISTEMA MEJOR AGUA 1100 LTS TRICAPA"/>
    <x v="5"/>
    <n v="9.2012999999999998"/>
    <n v="2"/>
    <s v="Tradicional"/>
    <n v="5000622"/>
    <s v="NELLY EDUVINA DURAN GUZMAN DE GODOY"/>
    <s v="CGTM"/>
    <s v="Centro Guatemala Titancasa"/>
    <n v="1"/>
    <n v="973.46"/>
    <n v="19"/>
    <n v="122.70014432197034"/>
    <x v="1"/>
    <s v="NO"/>
  </r>
  <r>
    <x v="16"/>
    <s v="#"/>
    <s v="Sin asignar"/>
    <s v="GT/23"/>
    <s v="Guatemala"/>
    <n v="5800049"/>
    <s v="C.C. SERVICIOS  S.A."/>
    <n v="500027"/>
    <s v="SISTEMA MEJOR AGUA 750 LTS TRICAPA"/>
    <x v="5"/>
    <n v="9.2012999999999998"/>
    <n v="2"/>
    <s v="Tradicional"/>
    <n v="5300078"/>
    <s v="C.C. SERVICIOS  S.A."/>
    <s v="CGTM"/>
    <s v="Centro Guatemala Titancasa"/>
    <n v="1"/>
    <n v="797.34"/>
    <n v="15"/>
    <n v="100.50103042105462"/>
    <x v="1"/>
    <n v="5800049"/>
  </r>
  <r>
    <x v="16"/>
    <s v="#"/>
    <s v="Sin asignar"/>
    <s v="GT/23"/>
    <s v="Guatemala"/>
    <n v="5800049"/>
    <s v="C.C. SERVICIOS  S.A."/>
    <n v="510122"/>
    <s v="CISTERNA GPV 1,700 LITROS EQ C/HIDRO 1/2"/>
    <x v="11"/>
    <n v="9.2012999999999998"/>
    <n v="2"/>
    <s v="Tradicional"/>
    <n v="5300078"/>
    <s v="C.C. SERVICIOS  S.A."/>
    <s v="CGTM"/>
    <s v="Centro Guatemala Titancasa"/>
    <n v="1"/>
    <n v="2813.82"/>
    <n v="30"/>
    <n v="354.66903631997883"/>
    <x v="1"/>
    <n v="5800049"/>
  </r>
  <r>
    <x v="16"/>
    <s v="#"/>
    <s v="Sin asignar"/>
    <s v="GT/23"/>
    <s v="Guatemala"/>
    <n v="5800192"/>
    <s v="DIVISION DMC GUATEMALA S.A."/>
    <n v="520016"/>
    <s v="Fosa Septica 10000 Lts. Terminada"/>
    <x v="7"/>
    <n v="9.2012999999999998"/>
    <n v="2"/>
    <s v="Tradicional"/>
    <n v="5300210"/>
    <s v="MONOLIT, S.A."/>
    <s v="CGTM"/>
    <s v="Centro Guatemala Titancasa"/>
    <n v="1"/>
    <n v="11154.76"/>
    <n v="210"/>
    <n v="1406.0060627832083"/>
    <x v="1"/>
    <n v="5800192"/>
  </r>
  <r>
    <x v="16"/>
    <n v="140"/>
    <s v="MOSCOSO MEDARDO"/>
    <s v="GT/04"/>
    <s v="Chiquimula"/>
    <n v="5000076"/>
    <s v="FRANCIS ERNESTO CABRERA LEVERON Y"/>
    <n v="510122"/>
    <s v="CISTERNA GPV 1,700 LITROS EQ C/HIDRO 1/2"/>
    <x v="11"/>
    <n v="9.2012999999999998"/>
    <n v="2"/>
    <s v="Tradicional"/>
    <n v="5000076"/>
    <s v="FRANCIS ERNESTO CABRERA LEVERON Y"/>
    <s v="CGTM"/>
    <s v="Centro Guatemala Titancasa"/>
    <n v="1"/>
    <n v="2562.77"/>
    <n v="30"/>
    <n v="323.02534142544732"/>
    <x v="1"/>
    <n v="5000076"/>
  </r>
  <r>
    <x v="16"/>
    <n v="140"/>
    <s v="MOSCOSO MEDARDO"/>
    <s v="GT/04"/>
    <s v="Chiquimula"/>
    <n v="5000609"/>
    <s v="HILDA MARINA MARTINEZ SANDOVAL DE"/>
    <n v="300000"/>
    <s v="CARTUCHO DE REPUESTO FILTRO ESTANDAR"/>
    <x v="1"/>
    <n v="9.2012999999999998"/>
    <n v="2"/>
    <s v="Tradicional"/>
    <n v="5000609"/>
    <s v="HILDA MARINA MARTINEZ SANDOVAL DE"/>
    <s v="CGTM"/>
    <s v="Centro Guatemala Titancasa"/>
    <n v="6"/>
    <n v="218.99"/>
    <n v="1"/>
    <n v="27.602679724968961"/>
    <x v="1"/>
    <n v="5000609"/>
  </r>
  <r>
    <x v="16"/>
    <n v="140"/>
    <s v="MOSCOSO MEDARDO"/>
    <s v="GT/04"/>
    <s v="Chiquimula"/>
    <n v="5000609"/>
    <s v="HILDA MARINA MARTINEZ SANDOVAL DE"/>
    <n v="300002"/>
    <s v="CARTUCHO DE REPUESTO PURIFICADOR"/>
    <x v="8"/>
    <n v="9.2012999999999998"/>
    <n v="2"/>
    <s v="Tradicional"/>
    <n v="5000609"/>
    <s v="HILDA MARINA MARTINEZ SANDOVAL DE"/>
    <s v="CGTM"/>
    <s v="Centro Guatemala Titancasa"/>
    <n v="6"/>
    <n v="617.73"/>
    <n v="0"/>
    <n v="77.862018112722396"/>
    <x v="1"/>
    <n v="5000609"/>
  </r>
  <r>
    <x v="16"/>
    <n v="140"/>
    <s v="MOSCOSO MEDARDO"/>
    <s v="GT/04"/>
    <s v="Chiquimula"/>
    <n v="5000609"/>
    <s v="HILDA MARINA MARTINEZ SANDOVAL DE"/>
    <n v="310063"/>
    <s v="SMA C/FILTRO-MULTIC-VALV ESF INTEG MX-GU"/>
    <x v="4"/>
    <n v="9.2012999999999998"/>
    <n v="2"/>
    <s v="Tradicional"/>
    <n v="5000609"/>
    <s v="HILDA MARINA MARTINEZ SANDOVAL DE"/>
    <s v="CGTM"/>
    <s v="Centro Guatemala Titancasa"/>
    <n v="6"/>
    <n v="945.83"/>
    <n v="0"/>
    <n v="119.21751022543218"/>
    <x v="1"/>
    <n v="5000609"/>
  </r>
  <r>
    <x v="16"/>
    <n v="140"/>
    <s v="MOSCOSO MEDARDO"/>
    <s v="GT/04"/>
    <s v="Chiquimula"/>
    <n v="5000609"/>
    <s v="HILDA MARINA MARTINEZ SANDOVAL DE"/>
    <n v="500019"/>
    <s v="SISTEMA MEJOR AGUA 1100 LTS TRICAPA"/>
    <x v="5"/>
    <n v="9.2012999999999998"/>
    <n v="2"/>
    <s v="Tradicional"/>
    <n v="5000609"/>
    <s v="HILDA MARINA MARTINEZ SANDOVAL DE"/>
    <s v="CGTM"/>
    <s v="Centro Guatemala Titancasa"/>
    <n v="13"/>
    <n v="10867.7"/>
    <n v="247"/>
    <n v="1369.8234734327832"/>
    <x v="1"/>
    <n v="5000609"/>
  </r>
  <r>
    <x v="16"/>
    <n v="140"/>
    <s v="MOSCOSO MEDARDO"/>
    <s v="GT/04"/>
    <s v="Chiquimula"/>
    <n v="5000609"/>
    <s v="HILDA MARINA MARTINEZ SANDOVAL DE"/>
    <n v="500021"/>
    <s v="SISTEMA MEJOR AGUA 2500 LTS TRICAPA"/>
    <x v="5"/>
    <n v="9.2012999999999998"/>
    <n v="2"/>
    <s v="Tradicional"/>
    <n v="5000609"/>
    <s v="HILDA MARINA MARTINEZ SANDOVAL DE"/>
    <s v="CGTM"/>
    <s v="Centro Guatemala Titancasa"/>
    <n v="3"/>
    <n v="5111.17"/>
    <n v="116"/>
    <n v="644.23941061176129"/>
    <x v="1"/>
    <n v="5000609"/>
  </r>
  <r>
    <x v="16"/>
    <n v="140"/>
    <s v="MOSCOSO MEDARDO"/>
    <s v="GT/04"/>
    <s v="Chiquimula"/>
    <n v="5000732"/>
    <s v="CAMPOS RAMOS, FERRETERIA Y MAS S.A."/>
    <n v="500019"/>
    <s v="SISTEMA MEJOR AGUA 1100 LTS TRICAPA"/>
    <x v="5"/>
    <n v="9.2012999999999998"/>
    <n v="2"/>
    <s v="Tradicional"/>
    <n v="5000732"/>
    <s v="CAMPOS RAMOS, FERRETERIA Y MAS S.A."/>
    <s v="CGTM"/>
    <s v="Centro Guatemala Titancasa"/>
    <n v="13"/>
    <n v="10748.79"/>
    <n v="247"/>
    <n v="1354.8354162333858"/>
    <x v="1"/>
    <n v="5000732"/>
  </r>
  <r>
    <x v="16"/>
    <n v="140"/>
    <s v="MOSCOSO MEDARDO"/>
    <s v="GT/04"/>
    <s v="Chiquimula"/>
    <n v="5001852"/>
    <s v="HOGAR Y ESTILO"/>
    <n v="500019"/>
    <s v="SISTEMA MEJOR AGUA 1100 LTS TRICAPA"/>
    <x v="5"/>
    <n v="9.2012999999999998"/>
    <n v="2"/>
    <s v="Tradicional"/>
    <n v="5001852"/>
    <s v="HOGAR Y ESTILO"/>
    <s v="CGTM"/>
    <s v="Centro Guatemala Titancasa"/>
    <n v="2"/>
    <n v="2049.38"/>
    <n v="38"/>
    <n v="258.31489919520021"/>
    <x v="1"/>
    <n v="5001852"/>
  </r>
  <r>
    <x v="16"/>
    <n v="140"/>
    <s v="MOSCOSO MEDARDO"/>
    <s v="GT/04"/>
    <s v="Chiquimula"/>
    <n v="5001852"/>
    <s v="HOGAR Y ESTILO"/>
    <n v="500021"/>
    <s v="SISTEMA MEJOR AGUA 2500 LTS TRICAPA"/>
    <x v="5"/>
    <n v="9.2012999999999998"/>
    <n v="2"/>
    <s v="Tradicional"/>
    <n v="5001852"/>
    <s v="HOGAR Y ESTILO"/>
    <s v="CGTM"/>
    <s v="Centro Guatemala Titancasa"/>
    <n v="1"/>
    <n v="1927.68"/>
    <n v="39"/>
    <n v="242.97517536064737"/>
    <x v="1"/>
    <n v="5001852"/>
  </r>
  <r>
    <x v="16"/>
    <n v="140"/>
    <s v="MOSCOSO MEDARDO"/>
    <s v="GT/04"/>
    <s v="Chiquimula"/>
    <n v="5002292"/>
    <s v="COMERCIALIZADORA ROLAND´S"/>
    <n v="500023"/>
    <s v="SISTEMA MEJOR AGUA 450 LTS TRICAPA"/>
    <x v="5"/>
    <n v="9.2012999999999998"/>
    <n v="2"/>
    <s v="Tradicional"/>
    <n v="5002292"/>
    <s v="COMERCIALIZADORA ROLAND´S"/>
    <s v="CGTM"/>
    <s v="Centro Guatemala Titancasa"/>
    <n v="35"/>
    <n v="18749.849999999999"/>
    <n v="368"/>
    <n v="2363.3321359021384"/>
    <x v="1"/>
    <n v="5002292"/>
  </r>
  <r>
    <x v="16"/>
    <n v="140"/>
    <s v="MOSCOSO MEDARDO"/>
    <s v="GT/04"/>
    <s v="Chiquimula"/>
    <n v="5800126"/>
    <s v="ESTUARDO VASQUEZ/MEGA OBRERO"/>
    <n v="500019"/>
    <s v="SISTEMA MEJOR AGUA 1100 LTS TRICAPA"/>
    <x v="5"/>
    <n v="9.2012999999999998"/>
    <n v="2"/>
    <s v="Tradicional"/>
    <n v="5800126"/>
    <s v="ESTUARDO VASQUEZ/MEGA OBRERO"/>
    <s v="CGTM"/>
    <s v="Centro Guatemala Titancasa"/>
    <n v="2"/>
    <n v="2049.38"/>
    <n v="38"/>
    <n v="258.31489919520021"/>
    <x v="1"/>
    <n v="5800126"/>
  </r>
  <r>
    <x v="16"/>
    <n v="140"/>
    <s v="MOSCOSO MEDARDO"/>
    <s v="GT/04"/>
    <s v="Chiquimula"/>
    <n v="5800126"/>
    <s v="ESTUARDO VASQUEZ/MEGA OBRERO"/>
    <n v="500027"/>
    <s v="SISTEMA MEJOR AGUA 750 LTS TRICAPA"/>
    <x v="5"/>
    <n v="9.2012999999999998"/>
    <n v="2"/>
    <s v="Tradicional"/>
    <n v="5800126"/>
    <s v="ESTUARDO VASQUEZ/MEGA OBRERO"/>
    <s v="CGTM"/>
    <s v="Centro Guatemala Titancasa"/>
    <n v="1"/>
    <n v="797.34"/>
    <n v="15"/>
    <n v="100.50103042105462"/>
    <x v="1"/>
    <n v="5800126"/>
  </r>
  <r>
    <x v="16"/>
    <n v="140"/>
    <s v="MOSCOSO MEDARDO"/>
    <s v="GT/08"/>
    <s v="Escuintla"/>
    <n v="5000104"/>
    <s v="ERICK GIRON"/>
    <n v="300000"/>
    <s v="CARTUCHO DE REPUESTO FILTRO ESTANDAR"/>
    <x v="1"/>
    <n v="9.2012999999999998"/>
    <n v="2"/>
    <s v="Tradicional"/>
    <n v="5000104"/>
    <s v="ERICK GIRON"/>
    <s v="CGTM"/>
    <s v="Centro Guatemala Titancasa"/>
    <n v="6"/>
    <n v="235.39"/>
    <n v="1"/>
    <n v="29.669824103659725"/>
    <x v="1"/>
    <n v="5000104"/>
  </r>
  <r>
    <x v="16"/>
    <n v="140"/>
    <s v="MOSCOSO MEDARDO"/>
    <s v="GT/08"/>
    <s v="Escuintla"/>
    <n v="5000116"/>
    <s v="EVELIN AMARILIZ GIRON GIRON /"/>
    <n v="500019"/>
    <s v="SISTEMA MEJOR AGUA 1100 LTS TRICAPA"/>
    <x v="5"/>
    <n v="9.2012999999999998"/>
    <n v="2"/>
    <s v="Tradicional"/>
    <n v="5000116"/>
    <s v="EVELIN AMARILIZ GIRON GIRON /"/>
    <s v="CGTM"/>
    <s v="Centro Guatemala Titancasa"/>
    <n v="1"/>
    <n v="973.46"/>
    <n v="19"/>
    <n v="122.70014432197034"/>
    <x v="1"/>
    <n v="5000116"/>
  </r>
  <r>
    <x v="16"/>
    <n v="140"/>
    <s v="MOSCOSO MEDARDO"/>
    <s v="GT/08"/>
    <s v="Escuintla"/>
    <n v="5000116"/>
    <s v="EVELIN AMARILIZ GIRON GIRON /"/>
    <n v="500027"/>
    <s v="SISTEMA MEJOR AGUA 750 LTS TRICAPA"/>
    <x v="5"/>
    <n v="9.2012999999999998"/>
    <n v="2"/>
    <s v="Tradicional"/>
    <n v="5000116"/>
    <s v="EVELIN AMARILIZ GIRON GIRON /"/>
    <s v="CGTM"/>
    <s v="Centro Guatemala Titancasa"/>
    <n v="1"/>
    <n v="757.47"/>
    <n v="15"/>
    <n v="95.475600763835061"/>
    <x v="1"/>
    <n v="5000116"/>
  </r>
  <r>
    <x v="16"/>
    <n v="140"/>
    <s v="MOSCOSO MEDARDO"/>
    <s v="GT/08"/>
    <s v="Escuintla"/>
    <n v="5000117"/>
    <s v="GLENDA XIOMARA HERNANDEZ MARIN / IN"/>
    <n v="300000"/>
    <s v="CARTUCHO DE REPUESTO FILTRO ESTANDAR"/>
    <x v="1"/>
    <n v="9.2012999999999998"/>
    <n v="2"/>
    <s v="Tradicional"/>
    <n v="5000117"/>
    <s v="GLENDA XIOMARA HERNANDEZ MARIN / IN"/>
    <s v="CGTM"/>
    <s v="Centro Guatemala Titancasa"/>
    <n v="6"/>
    <n v="235.39"/>
    <n v="1"/>
    <n v="29.669824103659725"/>
    <x v="1"/>
    <n v="5000117"/>
  </r>
  <r>
    <x v="16"/>
    <n v="140"/>
    <s v="MOSCOSO MEDARDO"/>
    <s v="GT/08"/>
    <s v="Escuintla"/>
    <n v="5000117"/>
    <s v="GLENDA XIOMARA HERNANDEZ MARIN / IN"/>
    <n v="310054"/>
    <s v="MULTICONECTOR C/VALV-TUERCA UNION INTEG"/>
    <x v="2"/>
    <n v="9.2012999999999998"/>
    <n v="2"/>
    <s v="Tradicional"/>
    <n v="5000117"/>
    <s v="GLENDA XIOMARA HERNANDEZ MARIN / IN"/>
    <s v="CGTM"/>
    <s v="Centro Guatemala Titancasa"/>
    <n v="2"/>
    <n v="91.67"/>
    <n v="0"/>
    <n v="11.554580804547717"/>
    <x v="1"/>
    <n v="5000117"/>
  </r>
  <r>
    <x v="16"/>
    <n v="140"/>
    <s v="MOSCOSO MEDARDO"/>
    <s v="GT/08"/>
    <s v="Escuintla"/>
    <n v="5000117"/>
    <s v="GLENDA XIOMARA HERNANDEZ MARIN / IN"/>
    <n v="310059"/>
    <s v="SISTEMA DE LLENADO LAT 3/4 PLG (BLISTER)"/>
    <x v="2"/>
    <n v="9.2012999999999998"/>
    <n v="2"/>
    <s v="Tradicional"/>
    <n v="5000117"/>
    <s v="GLENDA XIOMARA HERNANDEZ MARIN / IN"/>
    <s v="CGTM"/>
    <s v="Centro Guatemala Titancasa"/>
    <n v="2"/>
    <n v="175.79"/>
    <n v="0"/>
    <n v="22.157518922564012"/>
    <x v="1"/>
    <n v="5000117"/>
  </r>
  <r>
    <x v="16"/>
    <n v="140"/>
    <s v="MOSCOSO MEDARDO"/>
    <s v="GT/08"/>
    <s v="Escuintla"/>
    <n v="5000117"/>
    <s v="GLENDA XIOMARA HERNANDEZ MARIN / IN"/>
    <n v="310088"/>
    <s v="VALVULA DE PIE (PICHANCHA)"/>
    <x v="2"/>
    <n v="9.2012999999999998"/>
    <n v="2"/>
    <s v="Tradicional"/>
    <n v="5000117"/>
    <s v="GLENDA XIOMARA HERNANDEZ MARIN / IN"/>
    <s v="CGTM"/>
    <s v="Centro Guatemala Titancasa"/>
    <n v="30"/>
    <n v="436.71"/>
    <n v="2"/>
    <n v="55.045281805978327"/>
    <x v="1"/>
    <n v="5000117"/>
  </r>
  <r>
    <x v="16"/>
    <n v="140"/>
    <s v="MOSCOSO MEDARDO"/>
    <s v="GT/08"/>
    <s v="Escuintla"/>
    <n v="5000117"/>
    <s v="GLENDA XIOMARA HERNANDEZ MARIN / IN"/>
    <n v="500019"/>
    <s v="SISTEMA MEJOR AGUA 1100 LTS TRICAPA"/>
    <x v="5"/>
    <n v="9.2012999999999998"/>
    <n v="2"/>
    <s v="Tradicional"/>
    <n v="5000117"/>
    <s v="GLENDA XIOMARA HERNANDEZ MARIN / IN"/>
    <s v="CGTM"/>
    <s v="Centro Guatemala Titancasa"/>
    <n v="1"/>
    <n v="953.99"/>
    <n v="19"/>
    <n v="120.24604059921978"/>
    <x v="1"/>
    <n v="5000117"/>
  </r>
  <r>
    <x v="16"/>
    <n v="140"/>
    <s v="MOSCOSO MEDARDO"/>
    <s v="GT/08"/>
    <s v="Escuintla"/>
    <n v="5000117"/>
    <s v="GLENDA XIOMARA HERNANDEZ MARIN / IN"/>
    <n v="500023"/>
    <s v="SISTEMA MEJOR AGUA 450 LTS TRICAPA"/>
    <x v="5"/>
    <n v="9.2012999999999998"/>
    <n v="2"/>
    <s v="Tradicional"/>
    <n v="5000117"/>
    <s v="GLENDA XIOMARA HERNANDEZ MARIN / IN"/>
    <s v="CGTM"/>
    <s v="Centro Guatemala Titancasa"/>
    <n v="1"/>
    <n v="595.19000000000005"/>
    <n v="11"/>
    <n v="75.020955045912032"/>
    <x v="1"/>
    <n v="5000117"/>
  </r>
  <r>
    <x v="16"/>
    <n v="140"/>
    <s v="MOSCOSO MEDARDO"/>
    <s v="GT/08"/>
    <s v="Escuintla"/>
    <n v="5000117"/>
    <s v="GLENDA XIOMARA HERNANDEZ MARIN / IN"/>
    <n v="500027"/>
    <s v="SISTEMA MEJOR AGUA 750 LTS TRICAPA"/>
    <x v="5"/>
    <n v="9.2012999999999998"/>
    <n v="2"/>
    <s v="Tradicional"/>
    <n v="5000117"/>
    <s v="GLENDA XIOMARA HERNANDEZ MARIN / IN"/>
    <s v="CGTM"/>
    <s v="Centro Guatemala Titancasa"/>
    <n v="2"/>
    <n v="1484.65"/>
    <n v="30"/>
    <n v="187.13328669653944"/>
    <x v="1"/>
    <n v="5000117"/>
  </r>
  <r>
    <x v="16"/>
    <n v="140"/>
    <s v="MOSCOSO MEDARDO"/>
    <s v="GT/08"/>
    <s v="Escuintla"/>
    <n v="5000595"/>
    <s v="FERRO NUEVA SOCIEDAD ANONIMA"/>
    <n v="300000"/>
    <s v="CARTUCHO DE REPUESTO FILTRO ESTANDAR"/>
    <x v="1"/>
    <n v="9.2012999999999998"/>
    <n v="2"/>
    <s v="Tradicional"/>
    <n v="5000595"/>
    <s v="FERRO NUEVA SOCIEDAD ANONIMA"/>
    <s v="CGTM"/>
    <s v="Centro Guatemala Titancasa"/>
    <n v="24"/>
    <n v="841.12"/>
    <n v="3"/>
    <n v="106.01929754904741"/>
    <x v="1"/>
    <n v="5000595"/>
  </r>
  <r>
    <x v="16"/>
    <n v="140"/>
    <s v="MOSCOSO MEDARDO"/>
    <s v="GT/08"/>
    <s v="Escuintla"/>
    <n v="5000595"/>
    <s v="FERRO NUEVA SOCIEDAD ANONIMA"/>
    <n v="310027"/>
    <s v="CONEXION ROSCADA HEX 1 1/2 PLG EPDM"/>
    <x v="9"/>
    <n v="9.2012999999999998"/>
    <n v="2"/>
    <s v="Tradicional"/>
    <n v="5000595"/>
    <s v="FERRO NUEVA SOCIEDAD ANONIMA"/>
    <s v="CGTM"/>
    <s v="Centro Guatemala Titancasa"/>
    <n v="1"/>
    <n v="170.87"/>
    <n v="0"/>
    <n v="21.537375608956786"/>
    <x v="1"/>
    <n v="5000595"/>
  </r>
  <r>
    <x v="16"/>
    <n v="140"/>
    <s v="MOSCOSO MEDARDO"/>
    <s v="GT/08"/>
    <s v="Escuintla"/>
    <n v="5000595"/>
    <s v="FERRO NUEVA SOCIEDAD ANONIMA"/>
    <n v="310063"/>
    <s v="SMA C/FILTRO-MULTIC-VALV ESF INTEG MX-GU"/>
    <x v="4"/>
    <n v="9.2012999999999998"/>
    <n v="2"/>
    <s v="Tradicional"/>
    <n v="5000595"/>
    <s v="FERRO NUEVA SOCIEDAD ANONIMA"/>
    <s v="CGTM"/>
    <s v="Centro Guatemala Titancasa"/>
    <n v="1"/>
    <n v="151.37"/>
    <n v="0"/>
    <n v="19.079490524537885"/>
    <x v="1"/>
    <n v="5000595"/>
  </r>
  <r>
    <x v="16"/>
    <n v="140"/>
    <s v="MOSCOSO MEDARDO"/>
    <s v="GT/08"/>
    <s v="Escuintla"/>
    <n v="5000595"/>
    <s v="FERRO NUEVA SOCIEDAD ANONIMA"/>
    <n v="500019"/>
    <s v="SISTEMA MEJOR AGUA 1100 LTS TRICAPA"/>
    <x v="5"/>
    <n v="9.2012999999999998"/>
    <n v="2"/>
    <s v="Tradicional"/>
    <n v="5000595"/>
    <s v="FERRO NUEVA SOCIEDAD ANONIMA"/>
    <s v="CGTM"/>
    <s v="Centro Guatemala Titancasa"/>
    <n v="13"/>
    <n v="10435.36"/>
    <n v="247"/>
    <n v="1315.3290099764927"/>
    <x v="1"/>
    <n v="5000595"/>
  </r>
  <r>
    <x v="16"/>
    <n v="140"/>
    <s v="MOSCOSO MEDARDO"/>
    <s v="GT/08"/>
    <s v="Escuintla"/>
    <n v="5000595"/>
    <s v="FERRO NUEVA SOCIEDAD ANONIMA"/>
    <n v="500023"/>
    <s v="SISTEMA MEJOR AGUA 450 LTS TRICAPA"/>
    <x v="5"/>
    <n v="9.2012999999999998"/>
    <n v="2"/>
    <s v="Tradicional"/>
    <n v="5000595"/>
    <s v="FERRO NUEVA SOCIEDAD ANONIMA"/>
    <s v="CGTM"/>
    <s v="Centro Guatemala Titancasa"/>
    <n v="4"/>
    <n v="2170.19"/>
    <n v="42"/>
    <n v="273.54244263359237"/>
    <x v="1"/>
    <n v="5000595"/>
  </r>
  <r>
    <x v="16"/>
    <n v="140"/>
    <s v="MOSCOSO MEDARDO"/>
    <s v="GT/08"/>
    <s v="Escuintla"/>
    <n v="5000595"/>
    <s v="FERRO NUEVA SOCIEDAD ANONIMA"/>
    <n v="500027"/>
    <s v="SISTEMA MEJOR AGUA 750 LTS TRICAPA"/>
    <x v="5"/>
    <n v="9.2012999999999998"/>
    <n v="2"/>
    <s v="Tradicional"/>
    <n v="5000595"/>
    <s v="FERRO NUEVA SOCIEDAD ANONIMA"/>
    <s v="CGTM"/>
    <s v="Centro Guatemala Titancasa"/>
    <n v="13"/>
    <n v="8120.05"/>
    <n v="195"/>
    <n v="1023.4948604992658"/>
    <x v="1"/>
    <n v="5000595"/>
  </r>
  <r>
    <x v="16"/>
    <n v="140"/>
    <s v="MOSCOSO MEDARDO"/>
    <s v="GT/08"/>
    <s v="Escuintla"/>
    <n v="5000595"/>
    <s v="FERRO NUEVA SOCIEDAD ANONIMA"/>
    <n v="550334"/>
    <s v="TANQUE BICAPA 5000 LTS TERMINADO"/>
    <x v="6"/>
    <n v="9.2012999999999998"/>
    <n v="2"/>
    <s v="Tradicional"/>
    <n v="5000595"/>
    <s v="FERRO NUEVA SOCIEDAD ANONIMA"/>
    <s v="CGTM"/>
    <s v="Centro Guatemala Titancasa"/>
    <n v="1"/>
    <n v="4205.4799999999996"/>
    <n v="90"/>
    <n v="530.0813622985637"/>
    <x v="1"/>
    <n v="5000595"/>
  </r>
  <r>
    <x v="16"/>
    <n v="140"/>
    <s v="MOSCOSO MEDARDO"/>
    <s v="GT/08"/>
    <s v="Escuintla"/>
    <n v="5002372"/>
    <s v="FERRETERIA LA COSTEÑA, SOCIEDAD"/>
    <n v="310027"/>
    <s v="CONEXION ROSCADA HEX 1 1/2 PLG EPDM"/>
    <x v="9"/>
    <n v="9.2012999999999998"/>
    <n v="2"/>
    <s v="Tradicional"/>
    <n v="5002372"/>
    <s v="FERRETERIA LA COSTEÑA, SOCIEDAD"/>
    <s v="CGTM"/>
    <s v="Centro Guatemala Titancasa"/>
    <n v="2"/>
    <n v="382.55"/>
    <n v="1"/>
    <n v="48.218663540741019"/>
    <x v="1"/>
    <s v="NO"/>
  </r>
  <r>
    <x v="16"/>
    <n v="140"/>
    <s v="MOSCOSO MEDARDO"/>
    <s v="GT/08"/>
    <s v="Escuintla"/>
    <n v="5002372"/>
    <s v="FERRETERIA LA COSTEÑA, SOCIEDAD"/>
    <n v="310063"/>
    <s v="SMA C/FILTRO-MULTIC-VALV ESF INTEG MX-GU"/>
    <x v="4"/>
    <n v="9.2012999999999998"/>
    <n v="2"/>
    <s v="Tradicional"/>
    <n v="5002372"/>
    <s v="FERRETERIA LA COSTEÑA, SOCIEDAD"/>
    <s v="CGTM"/>
    <s v="Centro Guatemala Titancasa"/>
    <n v="2"/>
    <n v="338.88"/>
    <n v="0"/>
    <n v="42.714261405532135"/>
    <x v="1"/>
    <s v="NO"/>
  </r>
  <r>
    <x v="16"/>
    <n v="140"/>
    <s v="MOSCOSO MEDARDO"/>
    <s v="GT/08"/>
    <s v="Escuintla"/>
    <n v="5002372"/>
    <s v="FERRETERIA LA COSTEÑA, SOCIEDAD"/>
    <n v="500122"/>
    <s v="Sistema Mejor Agua 1700 lts BICAPA"/>
    <x v="5"/>
    <n v="9.2012999999999998"/>
    <n v="2"/>
    <s v="Tradicional"/>
    <n v="5002372"/>
    <s v="FERRETERIA LA COSTEÑA, SOCIEDAD"/>
    <s v="CGTM"/>
    <s v="Centro Guatemala Titancasa"/>
    <n v="3"/>
    <n v="4169.8100000000004"/>
    <n v="83"/>
    <n v="525.58532327491139"/>
    <x v="1"/>
    <s v="NO"/>
  </r>
  <r>
    <x v="16"/>
    <n v="140"/>
    <s v="MOSCOSO MEDARDO"/>
    <s v="GT/08"/>
    <s v="Escuintla"/>
    <n v="5002372"/>
    <s v="FERRETERIA LA COSTEÑA, SOCIEDAD"/>
    <n v="550334"/>
    <s v="TANQUE BICAPA 5000 LTS TERMINADO"/>
    <x v="6"/>
    <n v="9.2012999999999998"/>
    <n v="2"/>
    <s v="Tradicional"/>
    <n v="5002372"/>
    <s v="FERRETERIA LA COSTEÑA, SOCIEDAD"/>
    <s v="CGTM"/>
    <s v="Centro Guatemala Titancasa"/>
    <n v="2"/>
    <n v="9415.34"/>
    <n v="180"/>
    <n v="1186.7601923452635"/>
    <x v="1"/>
    <s v="NO"/>
  </r>
  <r>
    <x v="16"/>
    <n v="140"/>
    <s v="MOSCOSO MEDARDO"/>
    <s v="GT/08"/>
    <s v="Escuintla"/>
    <n v="5800394"/>
    <s v="FERRETERIAS EL TEJAR CENTRO S.A"/>
    <n v="500019"/>
    <s v="SISTEMA MEJOR AGUA 1100 LTS TRICAPA"/>
    <x v="5"/>
    <n v="9.2012999999999998"/>
    <n v="2"/>
    <s v="Tradicional"/>
    <n v="5800394"/>
    <s v="FERRETERIAS EL TEJAR CENTRO S.A"/>
    <s v="CGTM"/>
    <s v="Centro Guatemala Titancasa"/>
    <n v="3"/>
    <n v="2656.95"/>
    <n v="57"/>
    <n v="334.89629615624585"/>
    <x v="1"/>
    <n v="5800394"/>
  </r>
  <r>
    <x v="16"/>
    <n v="140"/>
    <s v="MOSCOSO MEDARDO"/>
    <s v="GT/08"/>
    <s v="Escuintla"/>
    <n v="5800394"/>
    <s v="FERRETERIAS EL TEJAR CENTRO S.A"/>
    <n v="500021"/>
    <s v="SISTEMA MEJOR AGUA 2500 LTS TRICAPA"/>
    <x v="5"/>
    <n v="9.2012999999999998"/>
    <n v="2"/>
    <s v="Tradicional"/>
    <n v="5800394"/>
    <s v="FERRETERIAS EL TEJAR CENTRO S.A"/>
    <s v="CGTM"/>
    <s v="Centro Guatemala Titancasa"/>
    <n v="2"/>
    <n v="3332.23"/>
    <n v="77"/>
    <n v="420.01222640272761"/>
    <x v="1"/>
    <n v="5800394"/>
  </r>
  <r>
    <x v="16"/>
    <n v="140"/>
    <s v="MOSCOSO MEDARDO"/>
    <s v="GT/11"/>
    <s v="Izabal"/>
    <n v="5000292"/>
    <s v="CIRCULOS DEL NORTE SOCIEDAD ANÓNIMA"/>
    <n v="300000"/>
    <s v="CARTUCHO DE REPUESTO FILTRO ESTANDAR"/>
    <x v="1"/>
    <n v="9.2012999999999998"/>
    <n v="2"/>
    <s v="Tradicional"/>
    <n v="5000292"/>
    <s v="CIRCULOS DEL NORTE SOCIEDAD ANÓNIMA"/>
    <s v="CGTM"/>
    <s v="Centro Guatemala Titancasa"/>
    <n v="12"/>
    <n v="475.1"/>
    <n v="1"/>
    <n v="59.884164287559955"/>
    <x v="1"/>
    <n v="5000292"/>
  </r>
  <r>
    <x v="16"/>
    <n v="140"/>
    <s v="MOSCOSO MEDARDO"/>
    <s v="GT/11"/>
    <s v="Izabal"/>
    <n v="5000292"/>
    <s v="CIRCULOS DEL NORTE SOCIEDAD ANÓNIMA"/>
    <n v="300002"/>
    <s v="CARTUCHO DE REPUESTO PURIFICADOR"/>
    <x v="8"/>
    <n v="9.2012999999999998"/>
    <n v="2"/>
    <s v="Tradicional"/>
    <n v="5000292"/>
    <s v="CIRCULOS DEL NORTE SOCIEDAD ANÓNIMA"/>
    <s v="CGTM"/>
    <s v="Centro Guatemala Titancasa"/>
    <n v="6"/>
    <n v="670.08"/>
    <n v="0"/>
    <n v="84.460494223970059"/>
    <x v="1"/>
    <n v="5000292"/>
  </r>
  <r>
    <x v="16"/>
    <n v="140"/>
    <s v="MOSCOSO MEDARDO"/>
    <s v="GT/11"/>
    <s v="Izabal"/>
    <n v="5000292"/>
    <s v="CIRCULOS DEL NORTE SOCIEDAD ANÓNIMA"/>
    <n v="310059"/>
    <s v="SISTEMA DE LLENADO LAT 3/4 PLG (BLISTER)"/>
    <x v="2"/>
    <n v="9.2012999999999998"/>
    <n v="2"/>
    <s v="Tradicional"/>
    <n v="5000292"/>
    <s v="CIRCULOS DEL NORTE SOCIEDAD ANÓNIMA"/>
    <s v="CGTM"/>
    <s v="Centro Guatemala Titancasa"/>
    <n v="6"/>
    <n v="532.20000000000005"/>
    <n v="0"/>
    <n v="67.081355996294278"/>
    <x v="1"/>
    <n v="5000292"/>
  </r>
  <r>
    <x v="16"/>
    <n v="140"/>
    <s v="MOSCOSO MEDARDO"/>
    <s v="GT/11"/>
    <s v="Izabal"/>
    <n v="5000292"/>
    <s v="CIRCULOS DEL NORTE SOCIEDAD ANÓNIMA"/>
    <n v="500021"/>
    <s v="SISTEMA MEJOR AGUA 2500 LTS TRICAPA"/>
    <x v="5"/>
    <n v="9.2012999999999998"/>
    <n v="2"/>
    <s v="Tradicional"/>
    <n v="5000292"/>
    <s v="CIRCULOS DEL NORTE SOCIEDAD ANÓNIMA"/>
    <s v="CGTM"/>
    <s v="Centro Guatemala Titancasa"/>
    <n v="3"/>
    <n v="5544.32"/>
    <n v="116"/>
    <n v="698.83597083309701"/>
    <x v="1"/>
    <n v="5000292"/>
  </r>
  <r>
    <x v="16"/>
    <n v="140"/>
    <s v="MOSCOSO MEDARDO"/>
    <s v="GT/11"/>
    <s v="Izabal"/>
    <n v="5000300"/>
    <s v="JOSE GUILLERMO BARRERA / DEPOSITO W"/>
    <n v="300000"/>
    <s v="CARTUCHO DE REPUESTO FILTRO ESTANDAR"/>
    <x v="1"/>
    <n v="9.2012999999999998"/>
    <n v="2"/>
    <s v="Tradicional"/>
    <n v="5000300"/>
    <s v="JOSE GUILLERMO BARRERA / DEPOSITO W"/>
    <s v="CGTM"/>
    <s v="Centro Guatemala Titancasa"/>
    <n v="6"/>
    <n v="247.78"/>
    <n v="1"/>
    <n v="31.231526472682813"/>
    <x v="1"/>
    <n v="5000300"/>
  </r>
  <r>
    <x v="16"/>
    <n v="140"/>
    <s v="MOSCOSO MEDARDO"/>
    <s v="GT/11"/>
    <s v="Izabal"/>
    <n v="5000300"/>
    <s v="JOSE GUILLERMO BARRERA / DEPOSITO W"/>
    <n v="310059"/>
    <s v="SISTEMA DE LLENADO LAT 3/4 PLG (BLISTER)"/>
    <x v="2"/>
    <n v="9.2012999999999998"/>
    <n v="2"/>
    <s v="Tradicional"/>
    <n v="5000300"/>
    <s v="JOSE GUILLERMO BARRERA / DEPOSITO W"/>
    <s v="CGTM"/>
    <s v="Centro Guatemala Titancasa"/>
    <n v="3"/>
    <n v="277.56"/>
    <n v="0"/>
    <n v="34.985158155451778"/>
    <x v="1"/>
    <n v="5000300"/>
  </r>
  <r>
    <x v="16"/>
    <n v="140"/>
    <s v="MOSCOSO MEDARDO"/>
    <s v="GT/11"/>
    <s v="Izabal"/>
    <n v="5000301"/>
    <s v="FERCOMPAIZ, S.A."/>
    <n v="500021"/>
    <s v="SISTEMA MEJOR AGUA 2500 LTS TRICAPA"/>
    <x v="5"/>
    <n v="9.2012999999999998"/>
    <n v="2"/>
    <s v="Tradicional"/>
    <n v="5000301"/>
    <s v="FERCOMPAIZ, S.A."/>
    <s v="CGTM"/>
    <s v="Centro Guatemala Titancasa"/>
    <n v="13"/>
    <n v="19618.400000000001"/>
    <n v="501"/>
    <n v="2472.8088584699353"/>
    <x v="1"/>
    <n v="5000301"/>
  </r>
  <r>
    <x v="16"/>
    <n v="140"/>
    <s v="MOSCOSO MEDARDO"/>
    <s v="GT/11"/>
    <s v="Izabal"/>
    <n v="5000303"/>
    <s v="ARIEL MONTEJO MARTÍNEZ / FERRCOMPAI"/>
    <n v="500019"/>
    <s v="SISTEMA MEJOR AGUA 1100 LTS TRICAPA"/>
    <x v="5"/>
    <n v="9.2012999999999998"/>
    <n v="2"/>
    <s v="Tradicional"/>
    <n v="5000303"/>
    <s v="ARIEL MONTEJO MARTÍNEZ / FERRCOMPAI"/>
    <s v="CGTM"/>
    <s v="Centro Guatemala Titancasa"/>
    <n v="3"/>
    <n v="2858.89"/>
    <n v="57"/>
    <n v="360.34990199971008"/>
    <x v="1"/>
    <n v="5000303"/>
  </r>
  <r>
    <x v="16"/>
    <n v="140"/>
    <s v="MOSCOSO MEDARDO"/>
    <s v="GT/11"/>
    <s v="Izabal"/>
    <n v="5000303"/>
    <s v="ARIEL MONTEJO MARTÍNEZ / FERRCOMPAI"/>
    <n v="500021"/>
    <s v="SISTEMA MEJOR AGUA 2500 LTS TRICAPA"/>
    <x v="5"/>
    <n v="9.2012999999999998"/>
    <n v="2"/>
    <s v="Tradicional"/>
    <n v="5000303"/>
    <s v="ARIEL MONTEJO MARTÍNEZ / FERRCOMPAI"/>
    <s v="CGTM"/>
    <s v="Centro Guatemala Titancasa"/>
    <n v="1"/>
    <n v="1792.74"/>
    <n v="39"/>
    <n v="225.96661057646858"/>
    <x v="1"/>
    <n v="5000303"/>
  </r>
  <r>
    <x v="16"/>
    <n v="140"/>
    <s v="MOSCOSO MEDARDO"/>
    <s v="GT/11"/>
    <s v="Izabal"/>
    <n v="5000303"/>
    <s v="ARIEL MONTEJO MARTÍNEZ / FERRCOMPAI"/>
    <n v="500027"/>
    <s v="SISTEMA MEJOR AGUA 750 LTS TRICAPA"/>
    <x v="5"/>
    <n v="9.2012999999999998"/>
    <n v="2"/>
    <s v="Tradicional"/>
    <n v="5000303"/>
    <s v="ARIEL MONTEJO MARTÍNEZ / FERRCOMPAI"/>
    <s v="CGTM"/>
    <s v="Centro Guatemala Titancasa"/>
    <n v="3"/>
    <n v="2224.58"/>
    <n v="45"/>
    <n v="280.3980513382869"/>
    <x v="1"/>
    <n v="5000303"/>
  </r>
  <r>
    <x v="16"/>
    <n v="140"/>
    <s v="MOSCOSO MEDARDO"/>
    <s v="GT/11"/>
    <s v="Izabal"/>
    <n v="5000304"/>
    <s v="DIPROLIV SOCIEDAD ANONIMA"/>
    <n v="300002"/>
    <s v="CARTUCHO DE REPUESTO PURIFICADOR"/>
    <x v="8"/>
    <n v="9.2012999999999998"/>
    <n v="2"/>
    <s v="Tradicional"/>
    <n v="5000304"/>
    <s v="DIPROLIV SOCIEDAD ANONIMA"/>
    <s v="CGTM"/>
    <s v="Centro Guatemala Titancasa"/>
    <n v="6"/>
    <n v="636.57000000000005"/>
    <n v="0"/>
    <n v="80.236713240437894"/>
    <x v="1"/>
    <n v="5000304"/>
  </r>
  <r>
    <x v="16"/>
    <n v="140"/>
    <s v="MOSCOSO MEDARDO"/>
    <s v="GT/11"/>
    <s v="Izabal"/>
    <n v="5000304"/>
    <s v="DIPROLIV SOCIEDAD ANONIMA"/>
    <n v="300008"/>
    <s v="PURIFICADOR SOBRE TARJA"/>
    <x v="8"/>
    <n v="9.2012999999999998"/>
    <n v="2"/>
    <s v="Tradicional"/>
    <n v="5000304"/>
    <s v="DIPROLIV SOCIEDAD ANONIMA"/>
    <s v="CGTM"/>
    <s v="Centro Guatemala Titancasa"/>
    <n v="6"/>
    <n v="2448.44"/>
    <n v="0"/>
    <n v="308.61457210741588"/>
    <x v="1"/>
    <n v="5000304"/>
  </r>
  <r>
    <x v="16"/>
    <n v="140"/>
    <s v="MOSCOSO MEDARDO"/>
    <s v="GT/11"/>
    <s v="Izabal"/>
    <n v="5000304"/>
    <s v="DIPROLIV SOCIEDAD ANONIMA"/>
    <n v="310059"/>
    <s v="SISTEMA DE LLENADO LAT 3/4 PLG (BLISTER)"/>
    <x v="2"/>
    <n v="9.2012999999999998"/>
    <n v="2"/>
    <s v="Tradicional"/>
    <n v="5000304"/>
    <s v="DIPROLIV SOCIEDAD ANONIMA"/>
    <s v="CGTM"/>
    <s v="Centro Guatemala Titancasa"/>
    <n v="3"/>
    <n v="252.8"/>
    <n v="0"/>
    <n v="31.8642743251845"/>
    <x v="1"/>
    <n v="5000304"/>
  </r>
  <r>
    <x v="16"/>
    <n v="140"/>
    <s v="MOSCOSO MEDARDO"/>
    <s v="GT/11"/>
    <s v="Izabal"/>
    <n v="5000304"/>
    <s v="DIPROLIV SOCIEDAD ANONIMA"/>
    <n v="310091"/>
    <s v="VALVULA DE ESFERA 3/4 PLG"/>
    <x v="2"/>
    <n v="9.2012999999999998"/>
    <n v="2"/>
    <s v="Tradicional"/>
    <n v="5000304"/>
    <s v="DIPROLIV SOCIEDAD ANONIMA"/>
    <s v="CGTM"/>
    <s v="Centro Guatemala Titancasa"/>
    <n v="6"/>
    <n v="150.5"/>
    <n v="0"/>
    <n v="18.969831036156119"/>
    <x v="1"/>
    <n v="5000304"/>
  </r>
  <r>
    <x v="16"/>
    <n v="140"/>
    <s v="MOSCOSO MEDARDO"/>
    <s v="GT/11"/>
    <s v="Izabal"/>
    <n v="5000304"/>
    <s v="DIPROLIV SOCIEDAD ANONIMA"/>
    <n v="500019"/>
    <s v="SISTEMA MEJOR AGUA 1100 LTS TRICAPA"/>
    <x v="5"/>
    <n v="9.2012999999999998"/>
    <n v="2"/>
    <s v="Tradicional"/>
    <n v="5000304"/>
    <s v="DIPROLIV SOCIEDAD ANONIMA"/>
    <s v="CGTM"/>
    <s v="Centro Guatemala Titancasa"/>
    <n v="3"/>
    <n v="2799.8"/>
    <n v="57"/>
    <n v="352.90187996697614"/>
    <x v="1"/>
    <n v="5000304"/>
  </r>
  <r>
    <x v="16"/>
    <n v="140"/>
    <s v="MOSCOSO MEDARDO"/>
    <s v="GT/11"/>
    <s v="Izabal"/>
    <n v="5000304"/>
    <s v="DIPROLIV SOCIEDAD ANONIMA"/>
    <n v="500122"/>
    <s v="Sistema Mejor Agua 1700 lts BICAPA"/>
    <x v="5"/>
    <n v="9.2012999999999998"/>
    <n v="2"/>
    <s v="Tradicional"/>
    <n v="5000304"/>
    <s v="DIPROLIV SOCIEDAD ANONIMA"/>
    <s v="CGTM"/>
    <s v="Centro Guatemala Titancasa"/>
    <n v="1"/>
    <n v="1332.55"/>
    <n v="28"/>
    <n v="167.96178303807201"/>
    <x v="1"/>
    <n v="5000304"/>
  </r>
  <r>
    <x v="16"/>
    <n v="140"/>
    <s v="MOSCOSO MEDARDO"/>
    <s v="GT/11"/>
    <s v="Izabal"/>
    <n v="5000575"/>
    <s v="ASOCIADOS LA TROPICAL"/>
    <n v="300000"/>
    <s v="CARTUCHO DE REPUESTO FILTRO ESTANDAR"/>
    <x v="1"/>
    <n v="9.2012999999999998"/>
    <n v="2"/>
    <s v="Tradicional"/>
    <n v="5000575"/>
    <s v="ASOCIADOS LA TROPICAL"/>
    <s v="CGTM"/>
    <s v="Centro Guatemala Titancasa"/>
    <n v="12"/>
    <n v="433.28"/>
    <n v="1"/>
    <n v="54.612946121898489"/>
    <x v="1"/>
    <n v="5000575"/>
  </r>
  <r>
    <x v="16"/>
    <n v="140"/>
    <s v="MOSCOSO MEDARDO"/>
    <s v="GT/11"/>
    <s v="Izabal"/>
    <n v="5000575"/>
    <s v="ASOCIADOS LA TROPICAL"/>
    <n v="300003"/>
    <s v="FILTRO ESTANDAR"/>
    <x v="1"/>
    <n v="9.2012999999999998"/>
    <n v="2"/>
    <s v="Tradicional"/>
    <n v="5000575"/>
    <s v="ASOCIADOS LA TROPICAL"/>
    <s v="CGTM"/>
    <s v="Centro Guatemala Titancasa"/>
    <n v="12"/>
    <n v="1388.86"/>
    <n v="12"/>
    <n v="175.05939888954012"/>
    <x v="1"/>
    <n v="5000575"/>
  </r>
  <r>
    <x v="16"/>
    <n v="140"/>
    <s v="MOSCOSO MEDARDO"/>
    <s v="GT/11"/>
    <s v="Izabal"/>
    <n v="5000575"/>
    <s v="ASOCIADOS LA TROPICAL"/>
    <n v="500019"/>
    <s v="SISTEMA MEJOR AGUA 1100 LTS TRICAPA"/>
    <x v="5"/>
    <n v="9.2012999999999998"/>
    <n v="2"/>
    <s v="Tradicional"/>
    <n v="5000575"/>
    <s v="ASOCIADOS LA TROPICAL"/>
    <s v="CGTM"/>
    <s v="Centro Guatemala Titancasa"/>
    <n v="13"/>
    <n v="10751.01"/>
    <n v="247"/>
    <n v="1355.1152369968427"/>
    <x v="1"/>
    <n v="5000575"/>
  </r>
  <r>
    <x v="16"/>
    <n v="140"/>
    <s v="MOSCOSO MEDARDO"/>
    <s v="GT/11"/>
    <s v="Izabal"/>
    <n v="5001593"/>
    <s v="DISTRIBUIDORA NORTE SANTO TOMAS"/>
    <n v="300000"/>
    <s v="CARTUCHO DE REPUESTO FILTRO ESTANDAR"/>
    <x v="1"/>
    <n v="9.2012999999999998"/>
    <n v="2"/>
    <s v="Tradicional"/>
    <n v="5001593"/>
    <s v="DISTRIBUIDORA NORTE SANTO TOMAS"/>
    <s v="CGTM"/>
    <s v="Centro Guatemala Titancasa"/>
    <n v="6"/>
    <n v="235.39"/>
    <n v="1"/>
    <n v="29.669824103659725"/>
    <x v="1"/>
    <n v="5001593"/>
  </r>
  <r>
    <x v="16"/>
    <n v="140"/>
    <s v="MOSCOSO MEDARDO"/>
    <s v="GT/11"/>
    <s v="Izabal"/>
    <n v="5001593"/>
    <s v="DISTRIBUIDORA NORTE SANTO TOMAS"/>
    <n v="700486"/>
    <s v="TAPA CLICK NEGRA 18 PLG"/>
    <x v="4"/>
    <n v="9.2012999999999998"/>
    <n v="2"/>
    <s v="Tradicional"/>
    <n v="5001593"/>
    <s v="DISTRIBUIDORA NORTE SANTO TOMAS"/>
    <s v="CGTM"/>
    <s v="Centro Guatemala Titancasa"/>
    <n v="1"/>
    <n v="63.54"/>
    <n v="1"/>
    <n v="8.0089240135372748"/>
    <x v="1"/>
    <n v="5001593"/>
  </r>
  <r>
    <x v="16"/>
    <n v="140"/>
    <s v="MOSCOSO MEDARDO"/>
    <s v="GT/11"/>
    <s v="Izabal"/>
    <n v="5002158"/>
    <s v="NERY RUBEN OLIVA SOSA"/>
    <n v="300000"/>
    <s v="CARTUCHO DE REPUESTO FILTRO ESTANDAR"/>
    <x v="1"/>
    <n v="9.2012999999999998"/>
    <n v="2"/>
    <s v="Tradicional"/>
    <n v="5002158"/>
    <s v="NERY RUBEN OLIVA SOSA"/>
    <s v="CGTM"/>
    <s v="Centro Guatemala Titancasa"/>
    <n v="6"/>
    <n v="225.67"/>
    <n v="1"/>
    <n v="28.444662923118614"/>
    <x v="1"/>
    <n v="5002158"/>
  </r>
  <r>
    <x v="16"/>
    <n v="140"/>
    <s v="MOSCOSO MEDARDO"/>
    <s v="GT/11"/>
    <s v="Izabal"/>
    <n v="5002158"/>
    <s v="NERY RUBEN OLIVA SOSA"/>
    <n v="300003"/>
    <s v="FILTRO ESTANDAR"/>
    <x v="1"/>
    <n v="9.2012999999999998"/>
    <n v="2"/>
    <s v="Tradicional"/>
    <n v="5002158"/>
    <s v="NERY RUBEN OLIVA SOSA"/>
    <s v="CGTM"/>
    <s v="Centro Guatemala Titancasa"/>
    <n v="2"/>
    <n v="253.82"/>
    <n v="2"/>
    <n v="31.992840621907948"/>
    <x v="1"/>
    <n v="5002158"/>
  </r>
  <r>
    <x v="16"/>
    <n v="140"/>
    <s v="MOSCOSO MEDARDO"/>
    <s v="GT/11"/>
    <s v="Izabal"/>
    <n v="5002158"/>
    <s v="NERY RUBEN OLIVA SOSA"/>
    <n v="310054"/>
    <s v="MULTICONECTOR C/VALV-TUERCA UNION INTEG"/>
    <x v="2"/>
    <n v="9.2012999999999998"/>
    <n v="2"/>
    <s v="Tradicional"/>
    <n v="5002158"/>
    <s v="NERY RUBEN OLIVA SOSA"/>
    <s v="CGTM"/>
    <s v="Centro Guatemala Titancasa"/>
    <n v="6"/>
    <n v="263.67"/>
    <n v="0"/>
    <n v="33.234387703011855"/>
    <x v="1"/>
    <n v="5002158"/>
  </r>
  <r>
    <x v="16"/>
    <n v="140"/>
    <s v="MOSCOSO MEDARDO"/>
    <s v="GT/11"/>
    <s v="Izabal"/>
    <n v="5002158"/>
    <s v="NERY RUBEN OLIVA SOSA"/>
    <n v="310059"/>
    <s v="SISTEMA DE LLENADO LAT 3/4 PLG (BLISTER)"/>
    <x v="2"/>
    <n v="9.2012999999999998"/>
    <n v="2"/>
    <s v="Tradicional"/>
    <n v="5002158"/>
    <s v="NERY RUBEN OLIVA SOSA"/>
    <s v="CGTM"/>
    <s v="Centro Guatemala Titancasa"/>
    <n v="6"/>
    <n v="505.59"/>
    <n v="0"/>
    <n v="63.727288196479549"/>
    <x v="1"/>
    <n v="5002158"/>
  </r>
  <r>
    <x v="16"/>
    <n v="140"/>
    <s v="MOSCOSO MEDARDO"/>
    <s v="GT/11"/>
    <s v="Izabal"/>
    <n v="5002158"/>
    <s v="NERY RUBEN OLIVA SOSA"/>
    <n v="500023"/>
    <s v="SISTEMA MEJOR AGUA 450 LTS TRICAPA"/>
    <x v="5"/>
    <n v="9.2012999999999998"/>
    <n v="2"/>
    <s v="Tradicional"/>
    <n v="5002158"/>
    <s v="NERY RUBEN OLIVA SOSA"/>
    <s v="CGTM"/>
    <s v="Centro Guatemala Titancasa"/>
    <n v="1"/>
    <n v="582.26"/>
    <n v="11"/>
    <n v="73.391188166858882"/>
    <x v="1"/>
    <n v="5002158"/>
  </r>
  <r>
    <x v="16"/>
    <n v="140"/>
    <s v="MOSCOSO MEDARDO"/>
    <s v="GT/11"/>
    <s v="Izabal"/>
    <n v="5002158"/>
    <s v="NERY RUBEN OLIVA SOSA"/>
    <n v="500027"/>
    <s v="SISTEMA MEJOR AGUA 750 LTS TRICAPA"/>
    <x v="5"/>
    <n v="9.2012999999999998"/>
    <n v="2"/>
    <s v="Tradicional"/>
    <n v="5002158"/>
    <s v="NERY RUBEN OLIVA SOSA"/>
    <s v="CGTM"/>
    <s v="Centro Guatemala Titancasa"/>
    <n v="1"/>
    <n v="726.2"/>
    <n v="15"/>
    <n v="91.534161451538708"/>
    <x v="1"/>
    <n v="5002158"/>
  </r>
  <r>
    <x v="16"/>
    <n v="140"/>
    <s v="MOSCOSO MEDARDO"/>
    <s v="GT/12"/>
    <s v="Jalapa"/>
    <n v="5000314"/>
    <s v="MEGAFERRO S. A."/>
    <n v="500019"/>
    <s v="SISTEMA MEJOR AGUA 1100 LTS TRICAPA"/>
    <x v="5"/>
    <n v="9.2012999999999998"/>
    <n v="2"/>
    <s v="Tradicional"/>
    <n v="5000314"/>
    <s v="MEGAFERRO S. A."/>
    <s v="CGTM"/>
    <s v="Centro Guatemala Titancasa"/>
    <n v="13"/>
    <n v="10533.73"/>
    <n v="247"/>
    <n v="1327.7280948869686"/>
    <x v="1"/>
    <n v="5000314"/>
  </r>
  <r>
    <x v="16"/>
    <n v="140"/>
    <s v="MOSCOSO MEDARDO"/>
    <s v="GT/12"/>
    <s v="Jalapa"/>
    <n v="5000314"/>
    <s v="MEGAFERRO S. A."/>
    <n v="700486"/>
    <s v="TAPA CLICK NEGRA 18 PLG"/>
    <x v="4"/>
    <n v="9.2012999999999998"/>
    <n v="2"/>
    <s v="Tradicional"/>
    <n v="5000314"/>
    <s v="MEGAFERRO S. A."/>
    <s v="CGTM"/>
    <s v="Centro Guatemala Titancasa"/>
    <n v="2"/>
    <n v="114.59"/>
    <n v="2"/>
    <n v="14.443541119157009"/>
    <x v="1"/>
    <n v="5000314"/>
  </r>
  <r>
    <x v="16"/>
    <n v="140"/>
    <s v="MOSCOSO MEDARDO"/>
    <s v="GT/12"/>
    <s v="Jalapa"/>
    <n v="5000320"/>
    <s v="FERRETERIA CONSTRUCENTRO / MANUEL L"/>
    <n v="500019"/>
    <s v="SISTEMA MEJOR AGUA 1100 LTS TRICAPA"/>
    <x v="5"/>
    <n v="9.2012999999999998"/>
    <n v="2"/>
    <s v="Tradicional"/>
    <n v="5000320"/>
    <s v="FERRETERIA CONSTRUCENTRO / MANUEL L"/>
    <s v="CGTM"/>
    <s v="Centro Guatemala Titancasa"/>
    <n v="3"/>
    <n v="2799.8"/>
    <n v="57"/>
    <n v="352.90187996697614"/>
    <x v="1"/>
    <n v="5000320"/>
  </r>
  <r>
    <x v="16"/>
    <n v="140"/>
    <s v="MOSCOSO MEDARDO"/>
    <s v="GT/12"/>
    <s v="Jalapa"/>
    <n v="5001685"/>
    <s v="FERRETERIA LOS REYES"/>
    <n v="300000"/>
    <s v="CARTUCHO DE REPUESTO FILTRO ESTANDAR"/>
    <x v="1"/>
    <n v="9.2012999999999998"/>
    <n v="2"/>
    <s v="Tradicional"/>
    <n v="5001685"/>
    <s v="FERRETERIA LOS REYES"/>
    <s v="CGTM"/>
    <s v="Centro Guatemala Titancasa"/>
    <n v="6"/>
    <n v="235.39"/>
    <n v="1"/>
    <n v="29.669824103659725"/>
    <x v="1"/>
    <n v="5001685"/>
  </r>
  <r>
    <x v="16"/>
    <n v="140"/>
    <s v="MOSCOSO MEDARDO"/>
    <s v="GT/12"/>
    <s v="Jalapa"/>
    <n v="5001685"/>
    <s v="FERRETERIA LOS REYES"/>
    <n v="300002"/>
    <s v="CARTUCHO DE REPUESTO PURIFICADOR"/>
    <x v="8"/>
    <n v="9.2012999999999998"/>
    <n v="2"/>
    <s v="Tradicional"/>
    <n v="5001685"/>
    <s v="FERRETERIA LOS REYES"/>
    <s v="CGTM"/>
    <s v="Centro Guatemala Titancasa"/>
    <n v="2"/>
    <n v="232.98"/>
    <n v="0"/>
    <n v="29.366054716303339"/>
    <x v="1"/>
    <n v="5001685"/>
  </r>
  <r>
    <x v="16"/>
    <n v="140"/>
    <s v="MOSCOSO MEDARDO"/>
    <s v="GT/12"/>
    <s v="Jalapa"/>
    <n v="5001685"/>
    <s v="FERRETERIA LOS REYES"/>
    <n v="310059"/>
    <s v="SISTEMA DE LLENADO LAT 3/4 PLG (BLISTER)"/>
    <x v="2"/>
    <n v="9.2012999999999998"/>
    <n v="2"/>
    <s v="Tradicional"/>
    <n v="5001685"/>
    <s v="FERRETERIA LOS REYES"/>
    <s v="CGTM"/>
    <s v="Centro Guatemala Titancasa"/>
    <n v="2"/>
    <n v="175.79"/>
    <n v="0"/>
    <n v="22.157518922564012"/>
    <x v="1"/>
    <n v="5001685"/>
  </r>
  <r>
    <x v="16"/>
    <n v="140"/>
    <s v="MOSCOSO MEDARDO"/>
    <s v="GT/12"/>
    <s v="Jalapa"/>
    <n v="5001816"/>
    <s v="FERRETERIA AGRICOLA EL SURCO"/>
    <n v="310059"/>
    <s v="SISTEMA DE LLENADO LAT 3/4 PLG (BLISTER)"/>
    <x v="2"/>
    <n v="9.2012999999999998"/>
    <n v="2"/>
    <s v="Tradicional"/>
    <n v="5001816"/>
    <s v="FERRETERIA AGRICOLA EL SURCO"/>
    <s v="CGTM"/>
    <s v="Centro Guatemala Titancasa"/>
    <n v="5"/>
    <n v="439.47"/>
    <n v="0"/>
    <n v="55.393167079465321"/>
    <x v="1"/>
    <n v="5001816"/>
  </r>
  <r>
    <x v="16"/>
    <n v="140"/>
    <s v="MOSCOSO MEDARDO"/>
    <s v="GT/12"/>
    <s v="Jalapa"/>
    <n v="5001949"/>
    <s v="CONSTRUCTORA J&amp;M CASTAÑAZA"/>
    <n v="300002"/>
    <s v="CARTUCHO DE REPUESTO PURIFICADOR"/>
    <x v="8"/>
    <n v="9.2012999999999998"/>
    <n v="2"/>
    <s v="Tradicional"/>
    <n v="5001949"/>
    <s v="CONSTRUCTORA J&amp;M CASTAÑAZA"/>
    <s v="CGTM"/>
    <s v="Centro Guatemala Titancasa"/>
    <n v="6"/>
    <n v="663.98"/>
    <n v="0"/>
    <n v="83.69161735140824"/>
    <x v="1"/>
    <n v="5001949"/>
  </r>
  <r>
    <x v="16"/>
    <n v="140"/>
    <s v="MOSCOSO MEDARDO"/>
    <s v="GT/12"/>
    <s v="Jalapa"/>
    <n v="5001982"/>
    <s v="FERRETERIA EL BUEN PRECIO"/>
    <n v="500019"/>
    <s v="SISTEMA MEJOR AGUA 1100 LTS TRICAPA"/>
    <x v="5"/>
    <n v="9.2012999999999998"/>
    <n v="2"/>
    <s v="Tradicional"/>
    <n v="5001982"/>
    <s v="FERRETERIA EL BUEN PRECIO"/>
    <s v="CGTM"/>
    <s v="Centro Guatemala Titancasa"/>
    <n v="3"/>
    <n v="2920.37"/>
    <n v="57"/>
    <n v="368.09917251202154"/>
    <x v="1"/>
    <n v="5001982"/>
  </r>
  <r>
    <x v="16"/>
    <n v="140"/>
    <s v="MOSCOSO MEDARDO"/>
    <s v="GT/12"/>
    <s v="Jalapa"/>
    <n v="5001982"/>
    <s v="FERRETERIA EL BUEN PRECIO"/>
    <n v="700486"/>
    <s v="TAPA CLICK NEGRA 18 PLG"/>
    <x v="4"/>
    <n v="9.2012999999999998"/>
    <n v="2"/>
    <s v="Tradicional"/>
    <n v="5001982"/>
    <s v="FERRETERIA EL BUEN PRECIO"/>
    <s v="CGTM"/>
    <s v="Centro Guatemala Titancasa"/>
    <n v="2"/>
    <n v="127.07"/>
    <n v="2"/>
    <n v="16.016587573185102"/>
    <x v="1"/>
    <n v="5001982"/>
  </r>
  <r>
    <x v="16"/>
    <n v="140"/>
    <s v="MOSCOSO MEDARDO"/>
    <s v="GT/12"/>
    <s v="Jalapa"/>
    <n v="5002143"/>
    <s v="SILVIA CARINA SARMIENTO ZECEÑA DE"/>
    <n v="510132"/>
    <s v="CISTERNA GPV 5,000 LITROS EQ C/HIDRO 1/2"/>
    <x v="11"/>
    <n v="9.2012999999999998"/>
    <n v="2"/>
    <s v="Tradicional"/>
    <n v="5002143"/>
    <s v="SILVIA CARINA SARMIENTO ZECEÑA DE"/>
    <s v="CGTM"/>
    <s v="Centro Guatemala Titancasa"/>
    <n v="1"/>
    <n v="6664.3"/>
    <n v="110"/>
    <n v="840.00428554322411"/>
    <x v="1"/>
    <n v="5002143"/>
  </r>
  <r>
    <x v="16"/>
    <n v="140"/>
    <s v="MOSCOSO MEDARDO"/>
    <s v="GT/13"/>
    <s v="Jutiapa"/>
    <n v="5000322"/>
    <s v="ANGEL TENAS / FÁBRICA MODELO"/>
    <n v="500019"/>
    <s v="SISTEMA MEJOR AGUA 1100 LTS TRICAPA"/>
    <x v="5"/>
    <n v="9.2012999999999998"/>
    <n v="2"/>
    <s v="Tradicional"/>
    <n v="5000322"/>
    <s v="ANGEL TENAS / FÁBRICA MODELO"/>
    <s v="CGTM"/>
    <s v="Centro Guatemala Titancasa"/>
    <n v="13"/>
    <n v="11199.22"/>
    <n v="247"/>
    <n v="1411.6100407756833"/>
    <x v="1"/>
    <n v="5000322"/>
  </r>
  <r>
    <x v="16"/>
    <n v="140"/>
    <s v="MOSCOSO MEDARDO"/>
    <s v="GT/13"/>
    <s v="Jutiapa"/>
    <n v="5000323"/>
    <s v="FERRETERIA LA BODEGA"/>
    <n v="300000"/>
    <s v="CARTUCHO DE REPUESTO FILTRO ESTANDAR"/>
    <x v="1"/>
    <n v="9.2012999999999998"/>
    <n v="2"/>
    <s v="Tradicional"/>
    <n v="5000323"/>
    <s v="FERRETERIA LA BODEGA"/>
    <s v="CGTM"/>
    <s v="Centro Guatemala Titancasa"/>
    <n v="6"/>
    <n v="247.78"/>
    <n v="1"/>
    <n v="31.231526472682813"/>
    <x v="1"/>
    <n v="5000323"/>
  </r>
  <r>
    <x v="16"/>
    <n v="140"/>
    <s v="MOSCOSO MEDARDO"/>
    <s v="GT/13"/>
    <s v="Jutiapa"/>
    <n v="5000323"/>
    <s v="FERRETERIA LA BODEGA"/>
    <n v="500019"/>
    <s v="SISTEMA MEJOR AGUA 1100 LTS TRICAPA"/>
    <x v="5"/>
    <n v="9.2012999999999998"/>
    <n v="2"/>
    <s v="Tradicional"/>
    <n v="5000323"/>
    <s v="FERRETERIA LA BODEGA"/>
    <s v="CGTM"/>
    <s v="Centro Guatemala Titancasa"/>
    <n v="2"/>
    <n v="2049.38"/>
    <n v="38"/>
    <n v="258.31489919520021"/>
    <x v="1"/>
    <n v="5000323"/>
  </r>
  <r>
    <x v="16"/>
    <n v="140"/>
    <s v="MOSCOSO MEDARDO"/>
    <s v="GT/13"/>
    <s v="Jutiapa"/>
    <n v="5000323"/>
    <s v="FERRETERIA LA BODEGA"/>
    <n v="500027"/>
    <s v="SISTEMA MEJOR AGUA 750 LTS TRICAPA"/>
    <x v="5"/>
    <n v="9.2012999999999998"/>
    <n v="2"/>
    <s v="Tradicional"/>
    <n v="5000323"/>
    <s v="FERRETERIA LA BODEGA"/>
    <s v="CGTM"/>
    <s v="Centro Guatemala Titancasa"/>
    <n v="1"/>
    <n v="797.34"/>
    <n v="15"/>
    <n v="100.50103042105462"/>
    <x v="1"/>
    <n v="5000323"/>
  </r>
  <r>
    <x v="16"/>
    <n v="140"/>
    <s v="MOSCOSO MEDARDO"/>
    <s v="GT/13"/>
    <s v="Jutiapa"/>
    <n v="5000332"/>
    <s v="FEMESA"/>
    <n v="500019"/>
    <s v="SISTEMA MEJOR AGUA 1100 LTS TRICAPA"/>
    <x v="5"/>
    <n v="9.2012999999999998"/>
    <n v="2"/>
    <s v="Tradicional"/>
    <n v="5000332"/>
    <s v="FEMESA"/>
    <s v="CGTM"/>
    <s v="Centro Guatemala Titancasa"/>
    <n v="2"/>
    <n v="1946.91"/>
    <n v="38"/>
    <n v="245.39902819005124"/>
    <x v="1"/>
    <n v="5000332"/>
  </r>
  <r>
    <x v="16"/>
    <n v="140"/>
    <s v="MOSCOSO MEDARDO"/>
    <s v="GT/13"/>
    <s v="Jutiapa"/>
    <n v="5000333"/>
    <s v="CECOCO, S.A."/>
    <n v="300000"/>
    <s v="CARTUCHO DE REPUESTO FILTRO ESTANDAR"/>
    <x v="1"/>
    <n v="9.2012999999999998"/>
    <n v="2"/>
    <s v="Tradicional"/>
    <n v="5000333"/>
    <s v="CECOCO, S.A."/>
    <s v="CGTM"/>
    <s v="Centro Guatemala Titancasa"/>
    <n v="12"/>
    <n v="399.09"/>
    <n v="1"/>
    <n v="50.303454273884022"/>
    <x v="1"/>
    <n v="5000333"/>
  </r>
  <r>
    <x v="16"/>
    <n v="140"/>
    <s v="MOSCOSO MEDARDO"/>
    <s v="GT/13"/>
    <s v="Jutiapa"/>
    <n v="5000333"/>
    <s v="CECOCO, S.A."/>
    <n v="300003"/>
    <s v="FILTRO ESTANDAR"/>
    <x v="1"/>
    <n v="9.2012999999999998"/>
    <n v="2"/>
    <s v="Tradicional"/>
    <n v="5000333"/>
    <s v="CECOCO, S.A."/>
    <s v="CGTM"/>
    <s v="Centro Guatemala Titancasa"/>
    <n v="6"/>
    <n v="639.63"/>
    <n v="6"/>
    <n v="80.622412130608225"/>
    <x v="1"/>
    <n v="5000333"/>
  </r>
  <r>
    <x v="16"/>
    <n v="140"/>
    <s v="MOSCOSO MEDARDO"/>
    <s v="GT/13"/>
    <s v="Jutiapa"/>
    <n v="5000333"/>
    <s v="CECOCO, S.A."/>
    <n v="500019"/>
    <s v="SISTEMA MEJOR AGUA 1100 LTS TRICAPA"/>
    <x v="5"/>
    <n v="9.2012999999999998"/>
    <n v="2"/>
    <s v="Tradicional"/>
    <n v="5000333"/>
    <s v="CECOCO, S.A."/>
    <s v="CGTM"/>
    <s v="Centro Guatemala Titancasa"/>
    <n v="26"/>
    <n v="19805.13"/>
    <n v="494"/>
    <n v="2496.3453139475528"/>
    <x v="1"/>
    <n v="5000333"/>
  </r>
  <r>
    <x v="16"/>
    <n v="140"/>
    <s v="MOSCOSO MEDARDO"/>
    <s v="GT/13"/>
    <s v="Jutiapa"/>
    <n v="5000333"/>
    <s v="CECOCO, S.A."/>
    <n v="500021"/>
    <s v="SISTEMA MEJOR AGUA 2500 LTS TRICAPA"/>
    <x v="5"/>
    <n v="9.2012999999999998"/>
    <n v="2"/>
    <s v="Tradicional"/>
    <n v="5000333"/>
    <s v="CECOCO, S.A."/>
    <s v="CGTM"/>
    <s v="Centro Guatemala Titancasa"/>
    <n v="6"/>
    <n v="9314.51"/>
    <n v="231"/>
    <n v="1174.0510357779838"/>
    <x v="1"/>
    <n v="5000333"/>
  </r>
  <r>
    <x v="16"/>
    <n v="140"/>
    <s v="MOSCOSO MEDARDO"/>
    <s v="GT/13"/>
    <s v="Jutiapa"/>
    <n v="5000333"/>
    <s v="CECOCO, S.A."/>
    <n v="500023"/>
    <s v="SISTEMA MEJOR AGUA 450 LTS TRICAPA"/>
    <x v="5"/>
    <n v="9.2012999999999998"/>
    <n v="2"/>
    <s v="Tradicional"/>
    <n v="5000333"/>
    <s v="CECOCO, S.A."/>
    <s v="CGTM"/>
    <s v="Centro Guatemala Titancasa"/>
    <n v="13"/>
    <n v="6178.17"/>
    <n v="137"/>
    <n v="778.72984061560567"/>
    <x v="1"/>
    <n v="5000333"/>
  </r>
  <r>
    <x v="16"/>
    <n v="140"/>
    <s v="MOSCOSO MEDARDO"/>
    <s v="GT/13"/>
    <s v="Jutiapa"/>
    <n v="5000333"/>
    <s v="CECOCO, S.A."/>
    <n v="500027"/>
    <s v="SISTEMA MEJOR AGUA 750 LTS TRICAPA"/>
    <x v="5"/>
    <n v="9.2012999999999998"/>
    <n v="2"/>
    <s v="Tradicional"/>
    <n v="5000333"/>
    <s v="CECOCO, S.A."/>
    <s v="CGTM"/>
    <s v="Centro Guatemala Titancasa"/>
    <n v="13"/>
    <n v="7705.46"/>
    <n v="195"/>
    <n v="971.23770269674105"/>
    <x v="1"/>
    <n v="5000333"/>
  </r>
  <r>
    <x v="16"/>
    <n v="140"/>
    <s v="MOSCOSO MEDARDO"/>
    <s v="GT/18"/>
    <s v="Santa Rosa"/>
    <n v="5000150"/>
    <s v="INVERSIONES CAMSA, S.A."/>
    <n v="500019"/>
    <s v="SISTEMA MEJOR AGUA 1100 LTS TRICAPA"/>
    <x v="5"/>
    <n v="9.2012999999999998"/>
    <n v="2"/>
    <s v="Tradicional"/>
    <n v="5000150"/>
    <s v="INVERSIONES CAMSA, S.A."/>
    <s v="CGTM"/>
    <s v="Centro Guatemala Titancasa"/>
    <n v="1"/>
    <n v="973.46"/>
    <n v="19"/>
    <n v="122.70014432197034"/>
    <x v="1"/>
    <n v="5000150"/>
  </r>
  <r>
    <x v="16"/>
    <n v="140"/>
    <s v="MOSCOSO MEDARDO"/>
    <s v="GT/18"/>
    <s v="Santa Rosa"/>
    <n v="5000445"/>
    <s v="FERRETERIA EL ROBLE / EDUARDO LEMUS"/>
    <n v="300002"/>
    <s v="CARTUCHO DE REPUESTO PURIFICADOR"/>
    <x v="8"/>
    <n v="9.2012999999999998"/>
    <n v="2"/>
    <s v="Tradicional"/>
    <n v="5000445"/>
    <s v="FERRETERIA EL ROBLE / EDUARDO LEMUS"/>
    <s v="CGTM"/>
    <s v="Centro Guatemala Titancasa"/>
    <n v="6"/>
    <n v="663.98"/>
    <n v="0"/>
    <n v="83.69161735140824"/>
    <x v="1"/>
    <n v="5000445"/>
  </r>
  <r>
    <x v="16"/>
    <n v="140"/>
    <s v="MOSCOSO MEDARDO"/>
    <s v="GT/18"/>
    <s v="Santa Rosa"/>
    <n v="5000445"/>
    <s v="FERRETERIA EL ROBLE / EDUARDO LEMUS"/>
    <n v="500019"/>
    <s v="SISTEMA MEJOR AGUA 1100 LTS TRICAPA"/>
    <x v="5"/>
    <n v="9.2012999999999998"/>
    <n v="2"/>
    <s v="Tradicional"/>
    <n v="5000445"/>
    <s v="FERRETERIA EL ROBLE / EDUARDO LEMUS"/>
    <s v="CGTM"/>
    <s v="Centro Guatemala Titancasa"/>
    <n v="1"/>
    <n v="973.46"/>
    <n v="19"/>
    <n v="122.70014432197034"/>
    <x v="1"/>
    <n v="5000445"/>
  </r>
  <r>
    <x v="16"/>
    <n v="140"/>
    <s v="MOSCOSO MEDARDO"/>
    <s v="GT/18"/>
    <s v="Santa Rosa"/>
    <n v="5000446"/>
    <s v="ALVAMORA, SOCIEDAD ANONIMA"/>
    <n v="500019"/>
    <s v="SISTEMA MEJOR AGUA 1100 LTS TRICAPA"/>
    <x v="5"/>
    <n v="9.2012999999999998"/>
    <n v="2"/>
    <s v="Tradicional"/>
    <n v="5000446"/>
    <s v="ALVAMORA, SOCIEDAD ANONIMA"/>
    <s v="CGTM"/>
    <s v="Centro Guatemala Titancasa"/>
    <n v="3"/>
    <n v="2799.8"/>
    <n v="57"/>
    <n v="352.90187996697614"/>
    <x v="1"/>
    <n v="5000446"/>
  </r>
  <r>
    <x v="16"/>
    <n v="140"/>
    <s v="MOSCOSO MEDARDO"/>
    <s v="GT/18"/>
    <s v="Santa Rosa"/>
    <n v="5000446"/>
    <s v="ALVAMORA, SOCIEDAD ANONIMA"/>
    <n v="500027"/>
    <s v="SISTEMA MEJOR AGUA 750 LTS TRICAPA"/>
    <x v="5"/>
    <n v="9.2012999999999998"/>
    <n v="2"/>
    <s v="Tradicional"/>
    <n v="5000446"/>
    <s v="ALVAMORA, SOCIEDAD ANONIMA"/>
    <s v="CGTM"/>
    <s v="Centro Guatemala Titancasa"/>
    <n v="3"/>
    <n v="2178.6"/>
    <n v="45"/>
    <n v="274.60248435461608"/>
    <x v="1"/>
    <n v="5000446"/>
  </r>
  <r>
    <x v="16"/>
    <n v="140"/>
    <s v="MOSCOSO MEDARDO"/>
    <s v="GT/18"/>
    <s v="Santa Rosa"/>
    <n v="5000447"/>
    <s v="FERRETERIA EL PAISANO"/>
    <n v="500021"/>
    <s v="SISTEMA MEJOR AGUA 2500 LTS TRICAPA"/>
    <x v="5"/>
    <n v="9.2012999999999998"/>
    <n v="2"/>
    <s v="Tradicional"/>
    <n v="5000447"/>
    <s v="FERRETERIA EL PAISANO"/>
    <s v="CGTM"/>
    <s v="Centro Guatemala Titancasa"/>
    <n v="2"/>
    <n v="3662.59"/>
    <n v="77"/>
    <n v="461.6525810944521"/>
    <x v="1"/>
    <n v="5000447"/>
  </r>
  <r>
    <x v="16"/>
    <n v="140"/>
    <s v="MOSCOSO MEDARDO"/>
    <s v="GT/18"/>
    <s v="Santa Rosa"/>
    <n v="5000447"/>
    <s v="FERRETERIA EL PAISANO"/>
    <n v="500023"/>
    <s v="SISTEMA MEJOR AGUA 450 LTS TRICAPA"/>
    <x v="5"/>
    <n v="9.2012999999999998"/>
    <n v="2"/>
    <s v="Tradicional"/>
    <n v="5000447"/>
    <s v="FERRETERIA EL PAISANO"/>
    <s v="CGTM"/>
    <s v="Centro Guatemala Titancasa"/>
    <n v="2"/>
    <n v="1214.67"/>
    <n v="21"/>
    <n v="153.1035525892874"/>
    <x v="1"/>
    <n v="5000447"/>
  </r>
  <r>
    <x v="16"/>
    <n v="140"/>
    <s v="MOSCOSO MEDARDO"/>
    <s v="GT/18"/>
    <s v="Santa Rosa"/>
    <n v="5000450"/>
    <s v="PEDRO DE PAZ/FERRETERÍA LA ECONÓMIC"/>
    <n v="310035"/>
    <s v="ELECTRONIVEL 5 MTS"/>
    <x v="2"/>
    <n v="9.2012999999999998"/>
    <n v="2"/>
    <s v="Tradicional"/>
    <n v="5000450"/>
    <s v="PEDRO DE PAZ/FERRETERÍA LA ECONÓMIC"/>
    <s v="CGTM"/>
    <s v="Centro Guatemala Titancasa"/>
    <n v="4"/>
    <n v="409.34"/>
    <n v="0"/>
    <n v="51.595419510565748"/>
    <x v="1"/>
    <n v="5000450"/>
  </r>
  <r>
    <x v="16"/>
    <n v="140"/>
    <s v="MOSCOSO MEDARDO"/>
    <s v="GT/18"/>
    <s v="Santa Rosa"/>
    <n v="5000451"/>
    <s v="OSCAR CHACÓN /DISTRIBUIDORA LA PARR"/>
    <n v="500019"/>
    <s v="SISTEMA MEJOR AGUA 1100 LTS TRICAPA"/>
    <x v="5"/>
    <n v="9.2012999999999998"/>
    <n v="2"/>
    <s v="Tradicional"/>
    <n v="5000451"/>
    <s v="OSCAR CHACÓN /DISTRIBUIDORA LA PARR"/>
    <s v="CGTM"/>
    <s v="Centro Guatemala Titancasa"/>
    <n v="13"/>
    <n v="11199.23"/>
    <n v="247"/>
    <n v="1411.6113012295727"/>
    <x v="1"/>
    <n v="5000451"/>
  </r>
  <r>
    <x v="16"/>
    <n v="140"/>
    <s v="MOSCOSO MEDARDO"/>
    <s v="GT/18"/>
    <s v="Santa Rosa"/>
    <n v="5000451"/>
    <s v="OSCAR CHACÓN /DISTRIBUIDORA LA PARR"/>
    <n v="500027"/>
    <s v="SISTEMA MEJOR AGUA 750 LTS TRICAPA"/>
    <x v="5"/>
    <n v="9.2012999999999998"/>
    <n v="2"/>
    <s v="Tradicional"/>
    <n v="5000451"/>
    <s v="OSCAR CHACÓN /DISTRIBUIDORA LA PARR"/>
    <s v="CGTM"/>
    <s v="Centro Guatemala Titancasa"/>
    <n v="2"/>
    <n v="1452.4"/>
    <n v="30"/>
    <n v="183.06832290307742"/>
    <x v="1"/>
    <n v="5000451"/>
  </r>
  <r>
    <x v="16"/>
    <n v="140"/>
    <s v="MOSCOSO MEDARDO"/>
    <s v="GT/18"/>
    <s v="Santa Rosa"/>
    <n v="5000452"/>
    <s v="ECONOBLOCK, S.A."/>
    <n v="310059"/>
    <s v="SISTEMA DE LLENADO LAT 3/4 PLG (BLISTER)"/>
    <x v="2"/>
    <n v="9.2012999999999998"/>
    <n v="2"/>
    <s v="Tradicional"/>
    <n v="5000452"/>
    <s v="ECONOBLOCK, S.A."/>
    <s v="CGTM"/>
    <s v="Centro Guatemala Titancasa"/>
    <n v="5"/>
    <n v="439.47"/>
    <n v="0"/>
    <n v="55.393167079465321"/>
    <x v="1"/>
    <n v="5000452"/>
  </r>
  <r>
    <x v="16"/>
    <n v="140"/>
    <s v="MOSCOSO MEDARDO"/>
    <s v="GT/18"/>
    <s v="Santa Rosa"/>
    <n v="5000452"/>
    <s v="ECONOBLOCK, S.A."/>
    <n v="500027"/>
    <s v="SISTEMA MEJOR AGUA 750 LTS TRICAPA"/>
    <x v="5"/>
    <n v="9.2012999999999998"/>
    <n v="2"/>
    <s v="Tradicional"/>
    <n v="5000452"/>
    <s v="ECONOBLOCK, S.A."/>
    <s v="CGTM"/>
    <s v="Centro Guatemala Titancasa"/>
    <n v="2"/>
    <n v="1514.95"/>
    <n v="30"/>
    <n v="190.95246198155957"/>
    <x v="1"/>
    <n v="5000452"/>
  </r>
  <r>
    <x v="16"/>
    <n v="140"/>
    <s v="MOSCOSO MEDARDO"/>
    <s v="GT/18"/>
    <s v="Santa Rosa"/>
    <n v="5000453"/>
    <s v="FERRETERÍA SAN ANTONIO"/>
    <n v="500019"/>
    <s v="SISTEMA MEJOR AGUA 1100 LTS TRICAPA"/>
    <x v="5"/>
    <n v="9.2012999999999998"/>
    <n v="2"/>
    <s v="Tradicional"/>
    <n v="5000453"/>
    <s v="FERRETERÍA SAN ANTONIO"/>
    <s v="CGTM"/>
    <s v="Centro Guatemala Titancasa"/>
    <n v="2"/>
    <n v="1946.91"/>
    <n v="38"/>
    <n v="245.39902819005124"/>
    <x v="1"/>
    <n v="5000453"/>
  </r>
  <r>
    <x v="16"/>
    <n v="140"/>
    <s v="MOSCOSO MEDARDO"/>
    <s v="GT/18"/>
    <s v="Santa Rosa"/>
    <n v="5000454"/>
    <s v="FERRETERIA MULTIFUERTE/ CONSTRUCCIO"/>
    <n v="500017"/>
    <s v="SISTEMA MEJOR AGUA 1100 LTS H.E. TRICAPA"/>
    <x v="5"/>
    <n v="9.2012999999999998"/>
    <n v="2"/>
    <s v="Tradicional"/>
    <n v="5000454"/>
    <s v="FERRETERIA MULTIFUERTE/ CONSTRUCCIO"/>
    <s v="CGTM"/>
    <s v="Centro Guatemala Titancasa"/>
    <n v="2"/>
    <n v="1833.92"/>
    <n v="58"/>
    <n v="231.15715969320553"/>
    <x v="1"/>
    <n v="5000454"/>
  </r>
  <r>
    <x v="16"/>
    <n v="140"/>
    <s v="MOSCOSO MEDARDO"/>
    <s v="GT/18"/>
    <s v="Santa Rosa"/>
    <n v="5000454"/>
    <s v="FERRETERIA MULTIFUERTE/ CONSTRUCCIO"/>
    <n v="500021"/>
    <s v="SISTEMA MEJOR AGUA 2500 LTS TRICAPA"/>
    <x v="5"/>
    <n v="9.2012999999999998"/>
    <n v="2"/>
    <s v="Tradicional"/>
    <n v="5000454"/>
    <s v="FERRETERIA MULTIFUERTE/ CONSTRUCCIO"/>
    <s v="CGTM"/>
    <s v="Centro Guatemala Titancasa"/>
    <n v="2"/>
    <n v="3203.69"/>
    <n v="77"/>
    <n v="403.81035210779402"/>
    <x v="1"/>
    <n v="5000454"/>
  </r>
  <r>
    <x v="16"/>
    <n v="140"/>
    <s v="MOSCOSO MEDARDO"/>
    <s v="GT/18"/>
    <s v="Santa Rosa"/>
    <n v="5000454"/>
    <s v="FERRETERIA MULTIFUERTE/ CONSTRUCCIO"/>
    <n v="500027"/>
    <s v="SISTEMA MEJOR AGUA 750 LTS TRICAPA"/>
    <x v="5"/>
    <n v="9.2012999999999998"/>
    <n v="2"/>
    <s v="Tradicional"/>
    <n v="5000454"/>
    <s v="FERRETERIA MULTIFUERTE/ CONSTRUCCIO"/>
    <s v="CGTM"/>
    <s v="Centro Guatemala Titancasa"/>
    <n v="1"/>
    <n v="662.57"/>
    <n v="15"/>
    <n v="83.513893352996419"/>
    <x v="1"/>
    <n v="5000454"/>
  </r>
  <r>
    <x v="16"/>
    <n v="140"/>
    <s v="MOSCOSO MEDARDO"/>
    <s v="GT/18"/>
    <s v="Santa Rosa"/>
    <n v="5000455"/>
    <s v="LAS MEJORES CONSTRUCCIONES, S.A."/>
    <n v="500122"/>
    <s v="Sistema Mejor Agua 1700 lts BICAPA"/>
    <x v="5"/>
    <n v="9.2012999999999998"/>
    <n v="2"/>
    <s v="Tradicional"/>
    <n v="5000455"/>
    <s v="LAS MEJORES CONSTRUCCIONES, S.A."/>
    <s v="CGTM"/>
    <s v="Centro Guatemala Titancasa"/>
    <n v="2"/>
    <n v="2779.87"/>
    <n v="55"/>
    <n v="350.38979536531104"/>
    <x v="1"/>
    <n v="5000455"/>
  </r>
  <r>
    <x v="16"/>
    <n v="140"/>
    <s v="MOSCOSO MEDARDO"/>
    <s v="GT/18"/>
    <s v="Santa Rosa"/>
    <n v="5000462"/>
    <s v="JUAN  ALBERTO ARREDONDO GARCIA/ BLO"/>
    <n v="310059"/>
    <s v="SISTEMA DE LLENADO LAT 3/4 PLG (BLISTER)"/>
    <x v="2"/>
    <n v="9.2012999999999998"/>
    <n v="2"/>
    <s v="Tradicional"/>
    <n v="5000462"/>
    <s v="JUAN  ALBERTO ARREDONDO GARCIA/ BLO"/>
    <s v="CGTM"/>
    <s v="Centro Guatemala Titancasa"/>
    <n v="3"/>
    <n v="263.68"/>
    <n v="0"/>
    <n v="33.235648156901298"/>
    <x v="1"/>
    <n v="5000462"/>
  </r>
  <r>
    <x v="16"/>
    <n v="140"/>
    <s v="MOSCOSO MEDARDO"/>
    <s v="GT/18"/>
    <s v="Santa Rosa"/>
    <n v="5000462"/>
    <s v="JUAN  ALBERTO ARREDONDO GARCIA/ BLO"/>
    <n v="500021"/>
    <s v="SISTEMA MEJOR AGUA 2500 LTS TRICAPA"/>
    <x v="5"/>
    <n v="9.2012999999999998"/>
    <n v="2"/>
    <s v="Tradicional"/>
    <n v="5000462"/>
    <s v="JUAN  ALBERTO ARREDONDO GARCIA/ BLO"/>
    <s v="CGTM"/>
    <s v="Centro Guatemala Titancasa"/>
    <n v="1"/>
    <n v="1831.3"/>
    <n v="39"/>
    <n v="230.82692077417076"/>
    <x v="1"/>
    <n v="5000462"/>
  </r>
  <r>
    <x v="16"/>
    <n v="140"/>
    <s v="MOSCOSO MEDARDO"/>
    <s v="GT/18"/>
    <s v="Santa Rosa"/>
    <n v="5000462"/>
    <s v="JUAN  ALBERTO ARREDONDO GARCIA/ BLO"/>
    <n v="510127"/>
    <s v="CISTERNA GPV 2,800 LITROS EQ C/HIDRO 1/2"/>
    <x v="11"/>
    <n v="9.2012999999999998"/>
    <n v="2"/>
    <s v="Tradicional"/>
    <n v="5000462"/>
    <s v="JUAN  ALBERTO ARREDONDO GARCIA/ BLO"/>
    <s v="CGTM"/>
    <s v="Centro Guatemala Titancasa"/>
    <n v="1"/>
    <n v="4028.45"/>
    <n v="50"/>
    <n v="507.7675470937084"/>
    <x v="1"/>
    <n v="5000462"/>
  </r>
  <r>
    <x v="16"/>
    <n v="140"/>
    <s v="MOSCOSO MEDARDO"/>
    <s v="GT/18"/>
    <s v="Santa Rosa"/>
    <n v="5000462"/>
    <s v="JUAN  ALBERTO ARREDONDO GARCIA/ BLO"/>
    <n v="700486"/>
    <s v="TAPA CLICK NEGRA 18 PLG"/>
    <x v="4"/>
    <n v="9.2012999999999998"/>
    <n v="2"/>
    <s v="Tradicional"/>
    <n v="5000462"/>
    <s v="JUAN  ALBERTO ARREDONDO GARCIA/ BLO"/>
    <s v="CGTM"/>
    <s v="Centro Guatemala Titancasa"/>
    <n v="3"/>
    <n v="190.61"/>
    <n v="3"/>
    <n v="24.025511586722381"/>
    <x v="1"/>
    <n v="5000462"/>
  </r>
  <r>
    <x v="16"/>
    <n v="140"/>
    <s v="MOSCOSO MEDARDO"/>
    <s v="GT/22"/>
    <s v="Zacapa"/>
    <n v="5800018"/>
    <s v="NORMA MARIVEL VELASQUEZ SOLIS"/>
    <n v="500021"/>
    <s v="SISTEMA MEJOR AGUA 2500 LTS TRICAPA"/>
    <x v="5"/>
    <n v="9.2012999999999998"/>
    <n v="2"/>
    <s v="Tradicional"/>
    <n v="5800018"/>
    <s v="NORMA MARIVEL VELASQUEZ SOLIS"/>
    <s v="CGTM"/>
    <s v="Centro Guatemala Titancasa"/>
    <n v="1"/>
    <n v="1927.68"/>
    <n v="39"/>
    <n v="242.97517536064737"/>
    <x v="1"/>
    <n v="5800018"/>
  </r>
  <r>
    <x v="16"/>
    <n v="140"/>
    <s v="MOSCOSO MEDARDO"/>
    <s v="GT/23"/>
    <s v="Guatemala"/>
    <n v="5000126"/>
    <s v="EPICENTRO"/>
    <n v="300000"/>
    <s v="CARTUCHO DE REPUESTO FILTRO ESTANDAR"/>
    <x v="1"/>
    <n v="9.2012999999999998"/>
    <n v="2"/>
    <s v="Tradicional"/>
    <n v="5000126"/>
    <s v="EPICENTRO"/>
    <s v="CGTM"/>
    <s v="Centro Guatemala Titancasa"/>
    <n v="6"/>
    <n v="235.39"/>
    <n v="1"/>
    <n v="29.669824103659725"/>
    <x v="1"/>
    <n v="5000126"/>
  </r>
  <r>
    <x v="16"/>
    <n v="140"/>
    <s v="MOSCOSO MEDARDO"/>
    <s v="GT/23"/>
    <s v="Guatemala"/>
    <n v="5000126"/>
    <s v="EPICENTRO"/>
    <n v="310035"/>
    <s v="ELECTRONIVEL 5 MTS"/>
    <x v="2"/>
    <n v="9.2012999999999998"/>
    <n v="2"/>
    <s v="Tradicional"/>
    <n v="5000126"/>
    <s v="EPICENTRO"/>
    <s v="CGTM"/>
    <s v="Centro Guatemala Titancasa"/>
    <n v="1"/>
    <n v="102.33"/>
    <n v="0"/>
    <n v="12.898224650696715"/>
    <x v="1"/>
    <n v="5000126"/>
  </r>
  <r>
    <x v="16"/>
    <n v="140"/>
    <s v="MOSCOSO MEDARDO"/>
    <s v="GT/23"/>
    <s v="Guatemala"/>
    <n v="5000126"/>
    <s v="EPICENTRO"/>
    <n v="310054"/>
    <s v="MULTICONECTOR C/VALV-TUERCA UNION INTEG"/>
    <x v="2"/>
    <n v="9.2012999999999998"/>
    <n v="2"/>
    <s v="Tradicional"/>
    <n v="5000126"/>
    <s v="EPICENTRO"/>
    <s v="CGTM"/>
    <s v="Centro Guatemala Titancasa"/>
    <n v="6"/>
    <n v="275.02"/>
    <n v="0"/>
    <n v="34.665002867532593"/>
    <x v="1"/>
    <n v="5000126"/>
  </r>
  <r>
    <x v="16"/>
    <n v="140"/>
    <s v="MOSCOSO MEDARDO"/>
    <s v="GT/23"/>
    <s v="Guatemala"/>
    <n v="5000126"/>
    <s v="EPICENTRO"/>
    <n v="500019"/>
    <s v="SISTEMA MEJOR AGUA 1100 LTS TRICAPA"/>
    <x v="5"/>
    <n v="9.2012999999999998"/>
    <n v="2"/>
    <s v="Tradicional"/>
    <n v="5000126"/>
    <s v="EPICENTRO"/>
    <s v="CGTM"/>
    <s v="Centro Guatemala Titancasa"/>
    <n v="1"/>
    <n v="973.46"/>
    <n v="19"/>
    <n v="122.70014432197034"/>
    <x v="1"/>
    <n v="5000126"/>
  </r>
  <r>
    <x v="16"/>
    <n v="140"/>
    <s v="MOSCOSO MEDARDO"/>
    <s v="GT/23"/>
    <s v="Guatemala"/>
    <n v="5000146"/>
    <s v="REGEPLAST, S.A."/>
    <n v="300000"/>
    <s v="CARTUCHO DE REPUESTO FILTRO ESTANDAR"/>
    <x v="1"/>
    <n v="9.2012999999999998"/>
    <n v="2"/>
    <s v="Tradicional"/>
    <n v="5000146"/>
    <s v="REGEPLAST, S.A."/>
    <s v="CGTM"/>
    <s v="Centro Guatemala Titancasa"/>
    <n v="18"/>
    <n v="677.02"/>
    <n v="2"/>
    <n v="85.335249223245285"/>
    <x v="1"/>
    <n v="5000146"/>
  </r>
  <r>
    <x v="16"/>
    <n v="140"/>
    <s v="MOSCOSO MEDARDO"/>
    <s v="GT/23"/>
    <s v="Guatemala"/>
    <n v="5000146"/>
    <s v="REGEPLAST, S.A."/>
    <n v="300002"/>
    <s v="CARTUCHO DE REPUESTO PURIFICADOR"/>
    <x v="8"/>
    <n v="9.2012999999999998"/>
    <n v="2"/>
    <s v="Tradicional"/>
    <n v="5000146"/>
    <s v="REGEPLAST, S.A."/>
    <s v="CGTM"/>
    <s v="Centro Guatemala Titancasa"/>
    <n v="6"/>
    <n v="636.57000000000005"/>
    <n v="0"/>
    <n v="80.236713240437894"/>
    <x v="1"/>
    <n v="5000146"/>
  </r>
  <r>
    <x v="16"/>
    <n v="140"/>
    <s v="MOSCOSO MEDARDO"/>
    <s v="GT/23"/>
    <s v="Guatemala"/>
    <n v="5000146"/>
    <s v="REGEPLAST, S.A."/>
    <n v="300003"/>
    <s v="FILTRO ESTANDAR"/>
    <x v="1"/>
    <n v="9.2012999999999998"/>
    <n v="2"/>
    <s v="Tradicional"/>
    <n v="5000146"/>
    <s v="REGEPLAST, S.A."/>
    <s v="CGTM"/>
    <s v="Centro Guatemala Titancasa"/>
    <n v="6"/>
    <n v="723.38"/>
    <n v="6"/>
    <n v="91.178713454715037"/>
    <x v="1"/>
    <n v="5000146"/>
  </r>
  <r>
    <x v="16"/>
    <n v="140"/>
    <s v="MOSCOSO MEDARDO"/>
    <s v="GT/23"/>
    <s v="Guatemala"/>
    <n v="5000146"/>
    <s v="REGEPLAST, S.A."/>
    <n v="300008"/>
    <s v="PURIFICADOR SOBRE TARJA"/>
    <x v="8"/>
    <n v="9.2012999999999998"/>
    <n v="2"/>
    <s v="Tradicional"/>
    <n v="5000146"/>
    <s v="REGEPLAST, S.A."/>
    <s v="CGTM"/>
    <s v="Centro Guatemala Titancasa"/>
    <n v="6"/>
    <n v="2448.44"/>
    <n v="0"/>
    <n v="308.61457210741588"/>
    <x v="1"/>
    <n v="5000146"/>
  </r>
  <r>
    <x v="16"/>
    <n v="140"/>
    <s v="MOSCOSO MEDARDO"/>
    <s v="GT/23"/>
    <s v="Guatemala"/>
    <n v="5000146"/>
    <s v="REGEPLAST, S.A."/>
    <n v="310035"/>
    <s v="ELECTRONIVEL 5 MTS"/>
    <x v="2"/>
    <n v="9.2012999999999998"/>
    <n v="2"/>
    <s v="Tradicional"/>
    <n v="5000146"/>
    <s v="REGEPLAST, S.A."/>
    <s v="CGTM"/>
    <s v="Centro Guatemala Titancasa"/>
    <n v="10"/>
    <n v="932.04"/>
    <n v="0"/>
    <n v="117.47934431188671"/>
    <x v="1"/>
    <n v="5000146"/>
  </r>
  <r>
    <x v="16"/>
    <n v="140"/>
    <s v="MOSCOSO MEDARDO"/>
    <s v="GT/23"/>
    <s v="Guatemala"/>
    <n v="5000146"/>
    <s v="REGEPLAST, S.A."/>
    <n v="310054"/>
    <s v="MULTICONECTOR C/VALV-TUERCA UNION INTEG"/>
    <x v="2"/>
    <n v="9.2012999999999998"/>
    <n v="2"/>
    <s v="Tradicional"/>
    <n v="5000146"/>
    <s v="REGEPLAST, S.A."/>
    <s v="CGTM"/>
    <s v="Centro Guatemala Titancasa"/>
    <n v="15"/>
    <n v="659.18"/>
    <n v="0"/>
    <n v="83.086599484474348"/>
    <x v="1"/>
    <n v="5000146"/>
  </r>
  <r>
    <x v="16"/>
    <n v="140"/>
    <s v="MOSCOSO MEDARDO"/>
    <s v="GT/23"/>
    <s v="Guatemala"/>
    <n v="5000146"/>
    <s v="REGEPLAST, S.A."/>
    <n v="500021"/>
    <s v="SISTEMA MEJOR AGUA 2500 LTS TRICAPA"/>
    <x v="5"/>
    <n v="9.2012999999999998"/>
    <n v="2"/>
    <s v="Tradicional"/>
    <n v="5000146"/>
    <s v="REGEPLAST, S.A."/>
    <s v="CGTM"/>
    <s v="Centro Guatemala Titancasa"/>
    <n v="1"/>
    <n v="1755.69"/>
    <n v="39"/>
    <n v="221.29662891607268"/>
    <x v="1"/>
    <n v="5000146"/>
  </r>
  <r>
    <x v="16"/>
    <n v="140"/>
    <s v="MOSCOSO MEDARDO"/>
    <s v="GT/23"/>
    <s v="Guatemala"/>
    <n v="5000162"/>
    <s v="LORENZO ESCOBAR/ FERRETERIA EL TRIU"/>
    <n v="500019"/>
    <s v="SISTEMA MEJOR AGUA 1100 LTS TRICAPA"/>
    <x v="5"/>
    <n v="9.2012999999999998"/>
    <n v="2"/>
    <s v="Tradicional"/>
    <n v="5000162"/>
    <s v="LORENZO ESCOBAR/ FERRETERIA EL TRIU"/>
    <s v="CGTM"/>
    <s v="Centro Guatemala Titancasa"/>
    <n v="2"/>
    <n v="2049.38"/>
    <n v="38"/>
    <n v="258.31489919520021"/>
    <x v="1"/>
    <n v="5000162"/>
  </r>
  <r>
    <x v="16"/>
    <n v="140"/>
    <s v="MOSCOSO MEDARDO"/>
    <s v="GT/23"/>
    <s v="Guatemala"/>
    <n v="5000171"/>
    <s v="EDNA RAMIREZ AVILA / ALUMINIOS Y AC"/>
    <n v="300000"/>
    <s v="CARTUCHO DE REPUESTO FILTRO ESTANDAR"/>
    <x v="1"/>
    <n v="9.2012999999999998"/>
    <n v="2"/>
    <s v="Tradicional"/>
    <n v="5000171"/>
    <s v="EDNA RAMIREZ AVILA / ALUMINIOS Y AC"/>
    <s v="CGTM"/>
    <s v="Centro Guatemala Titancasa"/>
    <n v="12"/>
    <n v="470.78"/>
    <n v="1"/>
    <n v="59.339648207319449"/>
    <x v="1"/>
    <n v="5000171"/>
  </r>
  <r>
    <x v="16"/>
    <n v="140"/>
    <s v="MOSCOSO MEDARDO"/>
    <s v="GT/23"/>
    <s v="Guatemala"/>
    <n v="5000171"/>
    <s v="EDNA RAMIREZ AVILA / ALUMINIOS Y AC"/>
    <n v="310059"/>
    <s v="SISTEMA DE LLENADO LAT 3/4 PLG (BLISTER)"/>
    <x v="2"/>
    <n v="9.2012999999999998"/>
    <n v="2"/>
    <s v="Tradicional"/>
    <n v="5000171"/>
    <s v="EDNA RAMIREZ AVILA / ALUMINIOS Y AC"/>
    <s v="CGTM"/>
    <s v="Centro Guatemala Titancasa"/>
    <n v="1"/>
    <n v="87.89"/>
    <n v="0"/>
    <n v="11.078129234337284"/>
    <x v="1"/>
    <n v="5000171"/>
  </r>
  <r>
    <x v="16"/>
    <n v="140"/>
    <s v="MOSCOSO MEDARDO"/>
    <s v="GT/23"/>
    <s v="Guatemala"/>
    <n v="5000176"/>
    <s v="MARIA ANDREA GARCIA AREVALO/ FERREP"/>
    <n v="300000"/>
    <s v="CARTUCHO DE REPUESTO FILTRO ESTANDAR"/>
    <x v="1"/>
    <n v="9.2012999999999998"/>
    <n v="2"/>
    <s v="Tradicional"/>
    <n v="5000176"/>
    <s v="MARIA ANDREA GARCIA AREVALO/ FERREP"/>
    <s v="CGTM"/>
    <s v="Centro Guatemala Titancasa"/>
    <n v="12"/>
    <n v="495.56"/>
    <n v="1"/>
    <n v="62.463052945365625"/>
    <x v="1"/>
    <n v="5000176"/>
  </r>
  <r>
    <x v="16"/>
    <n v="140"/>
    <s v="MOSCOSO MEDARDO"/>
    <s v="GT/23"/>
    <s v="Guatemala"/>
    <n v="5000184"/>
    <s v="DIST. LA FERRE, S.A."/>
    <n v="300000"/>
    <s v="CARTUCHO DE REPUESTO FILTRO ESTANDAR"/>
    <x v="1"/>
    <n v="9.2012999999999998"/>
    <n v="2"/>
    <s v="Tradicional"/>
    <n v="5000184"/>
    <s v="DIST. LA FERRE, S.A."/>
    <s v="CGTM"/>
    <s v="Centro Guatemala Titancasa"/>
    <n v="6"/>
    <n v="237.55"/>
    <n v="1"/>
    <n v="29.942082143779977"/>
    <x v="1"/>
    <n v="5000184"/>
  </r>
  <r>
    <x v="16"/>
    <n v="140"/>
    <s v="MOSCOSO MEDARDO"/>
    <s v="GT/23"/>
    <s v="Guatemala"/>
    <n v="5000184"/>
    <s v="DIST. LA FERRE, S.A."/>
    <n v="300003"/>
    <s v="FILTRO ESTANDAR"/>
    <x v="1"/>
    <n v="9.2012999999999998"/>
    <n v="2"/>
    <s v="Tradicional"/>
    <n v="5000184"/>
    <s v="DIST. LA FERRE, S.A."/>
    <s v="CGTM"/>
    <s v="Centro Guatemala Titancasa"/>
    <n v="1"/>
    <n v="133.59"/>
    <n v="1"/>
    <n v="16.838403509103628"/>
    <x v="1"/>
    <n v="5000184"/>
  </r>
  <r>
    <x v="16"/>
    <n v="140"/>
    <s v="MOSCOSO MEDARDO"/>
    <s v="GT/23"/>
    <s v="Guatemala"/>
    <n v="5000184"/>
    <s v="DIST. LA FERRE, S.A."/>
    <n v="310063"/>
    <s v="SMA C/FILTRO-MULTIC-VALV ESF INTEG MX-GU"/>
    <x v="4"/>
    <n v="9.2012999999999998"/>
    <n v="2"/>
    <s v="Tradicional"/>
    <n v="5000184"/>
    <s v="DIST. LA FERRE, S.A."/>
    <s v="CGTM"/>
    <s v="Centro Guatemala Titancasa"/>
    <n v="1"/>
    <n v="171"/>
    <n v="0"/>
    <n v="21.553761509519578"/>
    <x v="1"/>
    <n v="5000184"/>
  </r>
  <r>
    <x v="16"/>
    <n v="140"/>
    <s v="MOSCOSO MEDARDO"/>
    <s v="GT/23"/>
    <s v="Guatemala"/>
    <n v="5000184"/>
    <s v="DIST. LA FERRE, S.A."/>
    <n v="500023"/>
    <s v="SISTEMA MEJOR AGUA 450 LTS TRICAPA"/>
    <x v="5"/>
    <n v="9.2012999999999998"/>
    <n v="2"/>
    <s v="Tradicional"/>
    <n v="5000184"/>
    <s v="DIST. LA FERRE, S.A."/>
    <s v="CGTM"/>
    <s v="Centro Guatemala Titancasa"/>
    <n v="1"/>
    <n v="612.91"/>
    <n v="11"/>
    <n v="77.254479338009617"/>
    <x v="1"/>
    <n v="5000184"/>
  </r>
  <r>
    <x v="16"/>
    <n v="140"/>
    <s v="MOSCOSO MEDARDO"/>
    <s v="GT/23"/>
    <s v="Guatemala"/>
    <n v="5000184"/>
    <s v="DIST. LA FERRE, S.A."/>
    <n v="520001"/>
    <s v="BIODIGESTOR AUTOLIMPIABLE 3000 LTS"/>
    <x v="10"/>
    <n v="9.2012999999999998"/>
    <n v="2"/>
    <s v="Tradicional"/>
    <n v="5000184"/>
    <s v="DIST. LA FERRE, S.A."/>
    <s v="CGTM"/>
    <s v="Centro Guatemala Titancasa"/>
    <n v="1"/>
    <n v="22265.3"/>
    <n v="132"/>
    <n v="2806.4383984672882"/>
    <x v="1"/>
    <n v="5000184"/>
  </r>
  <r>
    <x v="16"/>
    <n v="140"/>
    <s v="MOSCOSO MEDARDO"/>
    <s v="GT/23"/>
    <s v="Guatemala"/>
    <n v="5000184"/>
    <s v="DIST. LA FERRE, S.A."/>
    <n v="700486"/>
    <s v="TAPA CLICK NEGRA 18 PLG"/>
    <x v="4"/>
    <n v="9.2012999999999998"/>
    <n v="2"/>
    <s v="Tradicional"/>
    <n v="5000184"/>
    <s v="DIST. LA FERRE, S.A."/>
    <s v="CGTM"/>
    <s v="Centro Guatemala Titancasa"/>
    <n v="1"/>
    <n v="64.12"/>
    <n v="1"/>
    <n v="8.0820303391251187"/>
    <x v="1"/>
    <n v="5000184"/>
  </r>
  <r>
    <x v="16"/>
    <n v="140"/>
    <s v="MOSCOSO MEDARDO"/>
    <s v="GT/23"/>
    <s v="Guatemala"/>
    <n v="5000249"/>
    <s v="FERRETERÍA PRESERCO"/>
    <n v="500023"/>
    <s v="SISTEMA MEJOR AGUA 450 LTS TRICAPA"/>
    <x v="5"/>
    <n v="9.2012999999999998"/>
    <n v="2"/>
    <s v="Tradicional"/>
    <n v="5000249"/>
    <s v="FERRETERÍA PRESERCO"/>
    <s v="CGTM"/>
    <s v="Centro Guatemala Titancasa"/>
    <n v="2"/>
    <n v="1214.67"/>
    <n v="21"/>
    <n v="153.1035525892874"/>
    <x v="1"/>
    <n v="5000249"/>
  </r>
  <r>
    <x v="16"/>
    <n v="140"/>
    <s v="MOSCOSO MEDARDO"/>
    <s v="GT/23"/>
    <s v="Guatemala"/>
    <n v="5000596"/>
    <s v="FERRECOMER, S.A."/>
    <n v="500021"/>
    <s v="SISTEMA MEJOR AGUA 2500 LTS TRICAPA"/>
    <x v="5"/>
    <n v="9.2012999999999998"/>
    <n v="2"/>
    <s v="Tradicional"/>
    <n v="5300038"/>
    <s v="FERRECOMER CARRET. SALV."/>
    <s v="CGTM"/>
    <s v="Centro Guatemala Titancasa"/>
    <n v="1"/>
    <n v="1700.25"/>
    <n v="39"/>
    <n v="214.30867255298634"/>
    <x v="1"/>
    <n v="5000596"/>
  </r>
  <r>
    <x v="16"/>
    <n v="140"/>
    <s v="MOSCOSO MEDARDO"/>
    <s v="GT/23"/>
    <s v="Guatemala"/>
    <n v="5002365"/>
    <s v="GRUPO FERROSO"/>
    <n v="400062"/>
    <s v="FLETE TERRESTRE"/>
    <x v="0"/>
    <n v="9.2012999999999998"/>
    <n v="2"/>
    <s v="Tradicional"/>
    <n v="5002365"/>
    <s v="GRUPO FERROSO"/>
    <s v="CGTM"/>
    <s v="Centro Guatemala Titancasa"/>
    <n v="1"/>
    <n v="446.43"/>
    <n v="0"/>
    <n v="56.270442986519448"/>
    <x v="1"/>
    <s v="NO"/>
  </r>
  <r>
    <x v="16"/>
    <n v="140"/>
    <s v="MOSCOSO MEDARDO"/>
    <s v="GT/23"/>
    <s v="Guatemala"/>
    <n v="5002365"/>
    <s v="GRUPO FERROSO"/>
    <n v="520002"/>
    <s v="BIODIGESTOR AUTOLIMPIABLE 600 LTS"/>
    <x v="10"/>
    <n v="9.2012999999999998"/>
    <n v="2"/>
    <s v="Tradicional"/>
    <n v="5002365"/>
    <s v="GRUPO FERROSO"/>
    <s v="CGTM"/>
    <s v="Centro Guatemala Titancasa"/>
    <n v="1"/>
    <n v="3386.19"/>
    <n v="23"/>
    <n v="426.81363559017603"/>
    <x v="1"/>
    <s v="NO"/>
  </r>
  <r>
    <x v="16"/>
    <n v="140"/>
    <s v="MOSCOSO MEDARDO"/>
    <s v="GT/23"/>
    <s v="Guatemala"/>
    <n v="5800024"/>
    <s v="PRODUCTOS HIDRAULICOS DE CENTROAMER"/>
    <n v="310059"/>
    <s v="SISTEMA DE LLENADO LAT 3/4 PLG (BLISTER)"/>
    <x v="2"/>
    <n v="9.2012999999999998"/>
    <n v="2"/>
    <s v="Tradicional"/>
    <n v="5800024"/>
    <s v="PRODUCTOS HIDRAULICOS DE CENTROAMER"/>
    <s v="CGTM"/>
    <s v="Centro Guatemala Titancasa"/>
    <n v="15"/>
    <n v="1252.49"/>
    <n v="0"/>
    <n v="157.87058919917061"/>
    <x v="1"/>
    <n v="5800024"/>
  </r>
  <r>
    <x v="16"/>
    <n v="140"/>
    <s v="MOSCOSO MEDARDO"/>
    <s v="GT/23"/>
    <s v="Guatemala"/>
    <n v="5800062"/>
    <s v="CELASA INGENIERIA Y EQUIPOS, S.A."/>
    <n v="500019"/>
    <s v="SISTEMA MEJOR AGUA 1100 LTS TRICAPA"/>
    <x v="5"/>
    <n v="9.2012999999999998"/>
    <n v="2"/>
    <s v="Tradicional"/>
    <n v="5300091"/>
    <s v="CELASA INGENIERIA Y EQUIPOS, S.A."/>
    <s v="CGTM"/>
    <s v="Centro Guatemala Titancasa"/>
    <n v="1"/>
    <n v="982.39"/>
    <n v="19"/>
    <n v="123.82572964524525"/>
    <x v="1"/>
    <n v="5800062"/>
  </r>
  <r>
    <x v="16"/>
    <n v="140"/>
    <s v="MOSCOSO MEDARDO"/>
    <s v="GT/23"/>
    <s v="Guatemala"/>
    <n v="5800103"/>
    <s v="DIFAMI  S.A."/>
    <n v="500019"/>
    <s v="SISTEMA MEJOR AGUA 1100 LTS TRICAPA"/>
    <x v="5"/>
    <n v="9.2012999999999998"/>
    <n v="2"/>
    <s v="Tradicional"/>
    <n v="5300128"/>
    <s v="LA ECONOMICA"/>
    <s v="CGTM"/>
    <s v="Centro Guatemala Titancasa"/>
    <n v="13"/>
    <n v="10204.56"/>
    <n v="247"/>
    <n v="1286.2377342080883"/>
    <x v="1"/>
    <n v="5800103"/>
  </r>
  <r>
    <x v="16"/>
    <n v="140"/>
    <s v="MOSCOSO MEDARDO"/>
    <s v="GT/23"/>
    <s v="Guatemala"/>
    <n v="5800119"/>
    <s v="FERRECOMER, S.A."/>
    <n v="310054"/>
    <s v="MULTICONECTOR C/VALV-TUERCA UNION INTEG"/>
    <x v="2"/>
    <n v="9.2012999999999998"/>
    <n v="2"/>
    <s v="Tradicional"/>
    <n v="5300139"/>
    <s v="FERRECOMER"/>
    <s v="CGTM"/>
    <s v="Centro Guatemala Titancasa"/>
    <n v="6"/>
    <n v="255.34"/>
    <n v="0"/>
    <n v="32.184429613103681"/>
    <x v="1"/>
    <n v="5800119"/>
  </r>
  <r>
    <x v="16"/>
    <n v="140"/>
    <s v="MOSCOSO MEDARDO"/>
    <s v="GT/23"/>
    <s v="Guatemala"/>
    <n v="5800119"/>
    <s v="FERRECOMER, S.A."/>
    <n v="500021"/>
    <s v="SISTEMA MEJOR AGUA 2500 LTS TRICAPA"/>
    <x v="5"/>
    <n v="9.2012999999999998"/>
    <n v="2"/>
    <s v="Tradicional"/>
    <n v="5300139"/>
    <s v="FERRECOMER"/>
    <s v="CGTM"/>
    <s v="Centro Guatemala Titancasa"/>
    <n v="1"/>
    <n v="1700.25"/>
    <n v="39"/>
    <n v="214.30867255298634"/>
    <x v="1"/>
    <n v="5800119"/>
  </r>
  <r>
    <x v="16"/>
    <n v="140"/>
    <s v="MOSCOSO MEDARDO"/>
    <s v="GT/23"/>
    <s v="Guatemala"/>
    <n v="5800119"/>
    <s v="FERRECOMER, S.A."/>
    <n v="500023"/>
    <s v="SISTEMA MEJOR AGUA 450 LTS TRICAPA"/>
    <x v="5"/>
    <n v="9.2012999999999998"/>
    <n v="2"/>
    <s v="Tradicional"/>
    <n v="5300139"/>
    <s v="FERRECOMER"/>
    <s v="CGTM"/>
    <s v="Centro Guatemala Titancasa"/>
    <n v="1"/>
    <n v="563.88"/>
    <n v="11"/>
    <n v="71.07447391805789"/>
    <x v="1"/>
    <n v="5800119"/>
  </r>
  <r>
    <x v="16"/>
    <n v="140"/>
    <s v="MOSCOSO MEDARDO"/>
    <s v="GT/23"/>
    <s v="Guatemala"/>
    <n v="5800119"/>
    <s v="FERRECOMER, S.A."/>
    <n v="700486"/>
    <s v="TAPA CLICK NEGRA 18 PLG"/>
    <x v="4"/>
    <n v="9.2012999999999998"/>
    <n v="2"/>
    <s v="Tradicional"/>
    <n v="5300139"/>
    <s v="FERRECOMER"/>
    <s v="CGTM"/>
    <s v="Centro Guatemala Titancasa"/>
    <n v="3"/>
    <n v="176.97"/>
    <n v="3"/>
    <n v="22.306252481518595"/>
    <x v="1"/>
    <n v="5800119"/>
  </r>
  <r>
    <x v="16"/>
    <n v="140"/>
    <s v="MOSCOSO MEDARDO"/>
    <s v="GT/23"/>
    <s v="Guatemala"/>
    <n v="5800128"/>
    <s v="FERRETERIA EL AHORRO"/>
    <n v="310059"/>
    <s v="SISTEMA DE LLENADO LAT 3/4 PLG (BLISTER)"/>
    <x v="2"/>
    <n v="9.2012999999999998"/>
    <n v="2"/>
    <s v="Tradicional"/>
    <n v="5800128"/>
    <s v="FERRETERIA EL AHORRO"/>
    <s v="CGTM"/>
    <s v="Centro Guatemala Titancasa"/>
    <n v="2"/>
    <n v="175.79"/>
    <n v="0"/>
    <n v="22.157518922564012"/>
    <x v="1"/>
    <n v="5800128"/>
  </r>
  <r>
    <x v="16"/>
    <n v="140"/>
    <s v="MOSCOSO MEDARDO"/>
    <s v="GT/23"/>
    <s v="Guatemala"/>
    <n v="5800128"/>
    <s v="FERRETERIA EL AHORRO"/>
    <n v="310088"/>
    <s v="VALVULA DE PIE (PICHANCHA)"/>
    <x v="2"/>
    <n v="9.2012999999999998"/>
    <n v="2"/>
    <s v="Tradicional"/>
    <n v="5800128"/>
    <s v="FERRETERIA EL AHORRO"/>
    <s v="CGTM"/>
    <s v="Centro Guatemala Titancasa"/>
    <n v="2"/>
    <n v="30.65"/>
    <n v="0"/>
    <n v="3.8632911711507312"/>
    <x v="1"/>
    <n v="5800128"/>
  </r>
  <r>
    <x v="16"/>
    <n v="140"/>
    <s v="MOSCOSO MEDARDO"/>
    <s v="GT/23"/>
    <s v="Guatemala"/>
    <n v="5800129"/>
    <s v="FERRETERIA EL AHORRO"/>
    <n v="300000"/>
    <s v="CARTUCHO DE REPUESTO FILTRO ESTANDAR"/>
    <x v="1"/>
    <n v="9.2012999999999998"/>
    <n v="2"/>
    <s v="Tradicional"/>
    <n v="5800129"/>
    <s v="FERRETERIA EL AHORRO"/>
    <s v="CGTM"/>
    <s v="Centro Guatemala Titancasa"/>
    <n v="2"/>
    <n v="82.59"/>
    <n v="0"/>
    <n v="10.410088672931122"/>
    <x v="1"/>
    <n v="5800129"/>
  </r>
  <r>
    <x v="16"/>
    <n v="140"/>
    <s v="MOSCOSO MEDARDO"/>
    <s v="GT/23"/>
    <s v="Guatemala"/>
    <n v="5800129"/>
    <s v="FERRETERIA EL AHORRO"/>
    <n v="310054"/>
    <s v="MULTICONECTOR C/VALV-TUERCA UNION INTEG"/>
    <x v="2"/>
    <n v="9.2012999999999998"/>
    <n v="2"/>
    <s v="Tradicional"/>
    <n v="5800129"/>
    <s v="FERRETERIA EL AHORRO"/>
    <s v="CGTM"/>
    <s v="Centro Guatemala Titancasa"/>
    <n v="4"/>
    <n v="183.35"/>
    <n v="0"/>
    <n v="23.110422062984881"/>
    <x v="1"/>
    <n v="5800129"/>
  </r>
  <r>
    <x v="16"/>
    <n v="140"/>
    <s v="MOSCOSO MEDARDO"/>
    <s v="GT/23"/>
    <s v="Guatemala"/>
    <n v="5800129"/>
    <s v="FERRETERIA EL AHORRO"/>
    <n v="310059"/>
    <s v="SISTEMA DE LLENADO LAT 3/4 PLG (BLISTER)"/>
    <x v="2"/>
    <n v="9.2012999999999998"/>
    <n v="2"/>
    <s v="Tradicional"/>
    <n v="5800129"/>
    <s v="FERRETERIA EL AHORRO"/>
    <s v="CGTM"/>
    <s v="Centro Guatemala Titancasa"/>
    <n v="4"/>
    <n v="351.58"/>
    <n v="0"/>
    <n v="44.315037845128025"/>
    <x v="1"/>
    <n v="5800129"/>
  </r>
  <r>
    <x v="16"/>
    <n v="140"/>
    <s v="MOSCOSO MEDARDO"/>
    <s v="GT/23"/>
    <s v="Guatemala"/>
    <n v="5800129"/>
    <s v="FERRETERIA EL AHORRO"/>
    <n v="500021"/>
    <s v="SISTEMA MEJOR AGUA 2500 LTS TRICAPA"/>
    <x v="5"/>
    <n v="9.2012999999999998"/>
    <n v="2"/>
    <s v="Tradicional"/>
    <n v="5300147"/>
    <s v="FERRETERIA EL AHORRO"/>
    <s v="CGTM"/>
    <s v="Centro Guatemala Titancasa"/>
    <n v="1"/>
    <n v="1831.3"/>
    <n v="39"/>
    <n v="230.82692077417076"/>
    <x v="1"/>
    <n v="5800129"/>
  </r>
  <r>
    <x v="16"/>
    <n v="140"/>
    <s v="MOSCOSO MEDARDO"/>
    <s v="GT/23"/>
    <s v="Guatemala"/>
    <n v="5800129"/>
    <s v="FERRETERIA EL AHORRO"/>
    <n v="500021"/>
    <s v="SISTEMA MEJOR AGUA 2500 LTS TRICAPA"/>
    <x v="5"/>
    <n v="9.2012999999999998"/>
    <n v="2"/>
    <s v="Tradicional"/>
    <n v="5800129"/>
    <s v="FERRETERIA EL AHORRO"/>
    <s v="CGTM"/>
    <s v="Centro Guatemala Titancasa"/>
    <n v="1"/>
    <n v="1831.3"/>
    <n v="39"/>
    <n v="230.82692077417076"/>
    <x v="1"/>
    <n v="5800129"/>
  </r>
  <r>
    <x v="16"/>
    <n v="140"/>
    <s v="MOSCOSO MEDARDO"/>
    <s v="GT/23"/>
    <s v="Guatemala"/>
    <n v="5800228"/>
    <s v="DIVISION DMC GUATEMALA S.A."/>
    <n v="300000"/>
    <s v="CARTUCHO DE REPUESTO FILTRO ESTANDAR"/>
    <x v="1"/>
    <n v="9.2012999999999998"/>
    <n v="2"/>
    <s v="Tradicional"/>
    <n v="5300303"/>
    <s v="DIVISION DMC GUATEMALA S.A."/>
    <s v="CGTM"/>
    <s v="Centro Guatemala Titancasa"/>
    <n v="5"/>
    <n v="180.97"/>
    <n v="1"/>
    <n v="22.81043403729683"/>
    <x v="1"/>
    <n v="5800228"/>
  </r>
  <r>
    <x v="16"/>
    <n v="140"/>
    <s v="MOSCOSO MEDARDO"/>
    <s v="GT/23"/>
    <s v="Guatemala"/>
    <n v="5800228"/>
    <s v="DIVISION DMC GUATEMALA S.A."/>
    <n v="500019"/>
    <s v="SISTEMA MEJOR AGUA 1100 LTS TRICAPA"/>
    <x v="5"/>
    <n v="9.2012999999999998"/>
    <n v="2"/>
    <s v="Tradicional"/>
    <n v="5300303"/>
    <s v="DIVISION DMC GUATEMALA S.A."/>
    <s v="CGTM"/>
    <s v="Centro Guatemala Titancasa"/>
    <n v="13"/>
    <n v="7678.42"/>
    <n v="247"/>
    <n v="967.82943537968026"/>
    <x v="1"/>
    <n v="5800228"/>
  </r>
  <r>
    <x v="16"/>
    <n v="140"/>
    <s v="MOSCOSO MEDARDO"/>
    <s v="GT/23"/>
    <s v="Guatemala"/>
    <n v="5800228"/>
    <s v="DIVISION DMC GUATEMALA S.A."/>
    <n v="500021"/>
    <s v="SISTEMA MEJOR AGUA 2500 LTS TRICAPA"/>
    <x v="5"/>
    <n v="9.2012999999999998"/>
    <n v="2"/>
    <s v="Tradicional"/>
    <n v="5300303"/>
    <s v="DIVISION DMC GUATEMALA S.A."/>
    <s v="CGTM"/>
    <s v="Centro Guatemala Titancasa"/>
    <n v="3"/>
    <n v="4814.8999999999996"/>
    <n v="116"/>
    <n v="606.89594322915673"/>
    <x v="1"/>
    <n v="5800228"/>
  </r>
  <r>
    <x v="16"/>
    <n v="140"/>
    <s v="MOSCOSO MEDARDO"/>
    <s v="GT/23"/>
    <s v="Guatemala"/>
    <n v="5800228"/>
    <s v="DIVISION DMC GUATEMALA S.A."/>
    <n v="500027"/>
    <s v="SISTEMA MEJOR AGUA 750 LTS TRICAPA"/>
    <x v="5"/>
    <n v="9.2012999999999998"/>
    <n v="2"/>
    <s v="Tradicional"/>
    <n v="5300303"/>
    <s v="DIVISION DMC GUATEMALA S.A."/>
    <s v="CGTM"/>
    <s v="Centro Guatemala Titancasa"/>
    <n v="3"/>
    <n v="1991.57"/>
    <n v="45"/>
    <n v="251.02821526031522"/>
    <x v="1"/>
    <n v="5800228"/>
  </r>
  <r>
    <x v="16"/>
    <n v="140"/>
    <s v="MOSCOSO MEDARDO"/>
    <s v="GT/23"/>
    <s v="Guatemala"/>
    <n v="5800228"/>
    <s v="DIVISION DMC GUATEMALA S.A."/>
    <n v="510127"/>
    <s v="CISTERNA GPV 2,800 LITROS EQ C/HIDRO 1/2"/>
    <x v="11"/>
    <n v="9.2012999999999998"/>
    <n v="2"/>
    <s v="Tradicional"/>
    <n v="5300303"/>
    <s v="DIVISION DMC GUATEMALA S.A."/>
    <s v="CGTM"/>
    <s v="Centro Guatemala Titancasa"/>
    <n v="1"/>
    <n v="3530.57"/>
    <n v="50"/>
    <n v="445.01206884599145"/>
    <x v="1"/>
    <n v="5800228"/>
  </r>
  <r>
    <x v="16"/>
    <n v="140"/>
    <s v="MOSCOSO MEDARDO"/>
    <s v="GT/23"/>
    <s v="Guatemala"/>
    <n v="5800230"/>
    <s v="SUPER NEGOCIOS HM, S.A."/>
    <n v="500019"/>
    <s v="SISTEMA MEJOR AGUA 1100 LTS TRICAPA"/>
    <x v="5"/>
    <n v="9.2012999999999998"/>
    <n v="2"/>
    <s v="Tradicional"/>
    <n v="5300305"/>
    <s v="SUPER NEGOCIOS HM, S.A."/>
    <s v="CGTM"/>
    <s v="Centro Guatemala Titancasa"/>
    <n v="5"/>
    <n v="4265.7299999999996"/>
    <n v="95"/>
    <n v="537.67559698247328"/>
    <x v="1"/>
    <n v="5800230"/>
  </r>
  <r>
    <x v="16"/>
    <n v="140"/>
    <s v="MOSCOSO MEDARDO"/>
    <s v="GT/23"/>
    <s v="Guatemala"/>
    <n v="5800230"/>
    <s v="SUPER NEGOCIOS HM, S.A."/>
    <n v="500021"/>
    <s v="SISTEMA MEJOR AGUA 2500 LTS TRICAPA"/>
    <x v="5"/>
    <n v="9.2012999999999998"/>
    <n v="2"/>
    <s v="Tradicional"/>
    <n v="5300305"/>
    <s v="SUPER NEGOCIOS HM, S.A."/>
    <s v="CGTM"/>
    <s v="Centro Guatemala Titancasa"/>
    <n v="1"/>
    <n v="1604.97"/>
    <n v="39"/>
    <n v="202.29906789434875"/>
    <x v="1"/>
    <n v="5800230"/>
  </r>
  <r>
    <x v="16"/>
    <n v="140"/>
    <s v="MOSCOSO MEDARDO"/>
    <s v="GT/23"/>
    <s v="Guatemala"/>
    <n v="5800230"/>
    <s v="SUPER NEGOCIOS HM, S.A."/>
    <n v="520002"/>
    <s v="BIODIGESTOR AUTOLIMPIABLE 600 LTS"/>
    <x v="10"/>
    <n v="9.2012999999999998"/>
    <n v="2"/>
    <s v="Tradicional"/>
    <n v="5300305"/>
    <s v="SUPER NEGOCIOS HM, S.A."/>
    <s v="CGTM"/>
    <s v="Centro Guatemala Titancasa"/>
    <n v="1"/>
    <n v="3132.6"/>
    <n v="23"/>
    <n v="394.84978540772528"/>
    <x v="1"/>
    <n v="5800230"/>
  </r>
  <r>
    <x v="16"/>
    <n v="140"/>
    <s v="MOSCOSO MEDARDO"/>
    <s v="GT/23"/>
    <s v="Guatemala"/>
    <n v="5800233"/>
    <s v="SUPER NEGOCIOS HM, S.A."/>
    <n v="500019"/>
    <s v="SISTEMA MEJOR AGUA 1100 LTS TRICAPA"/>
    <x v="5"/>
    <n v="9.2012999999999998"/>
    <n v="2"/>
    <s v="Tradicional"/>
    <n v="5300295"/>
    <s v="SUPER NEGOCIOS HM, S.A."/>
    <s v="CGTM"/>
    <s v="Centro Guatemala Titancasa"/>
    <n v="10"/>
    <n v="8531.4699999999993"/>
    <n v="190"/>
    <n v="1075.352454418836"/>
    <x v="1"/>
    <n v="5800233"/>
  </r>
  <r>
    <x v="16"/>
    <n v="140"/>
    <s v="MOSCOSO MEDARDO"/>
    <s v="GT/23"/>
    <s v="Guatemala"/>
    <n v="5800233"/>
    <s v="SUPER NEGOCIOS HM, S.A."/>
    <n v="500021"/>
    <s v="SISTEMA MEJOR AGUA 2500 LTS TRICAPA"/>
    <x v="5"/>
    <n v="9.2012999999999998"/>
    <n v="2"/>
    <s v="Tradicional"/>
    <n v="5300295"/>
    <s v="SUPER NEGOCIOS HM, S.A."/>
    <s v="CGTM"/>
    <s v="Centro Guatemala Titancasa"/>
    <n v="6"/>
    <n v="9629.7999999999993"/>
    <n v="231"/>
    <n v="1213.7918864583135"/>
    <x v="1"/>
    <n v="5800233"/>
  </r>
  <r>
    <x v="16"/>
    <n v="140"/>
    <s v="MOSCOSO MEDARDO"/>
    <s v="GT/23"/>
    <s v="Guatemala"/>
    <n v="5800233"/>
    <s v="SUPER NEGOCIOS HM, S.A."/>
    <n v="500023"/>
    <s v="SISTEMA MEJOR AGUA 450 LTS TRICAPA"/>
    <x v="5"/>
    <n v="9.2012999999999998"/>
    <n v="2"/>
    <s v="Tradicional"/>
    <n v="5300295"/>
    <s v="SUPER NEGOCIOS HM, S.A."/>
    <s v="CGTM"/>
    <s v="Centro Guatemala Titancasa"/>
    <n v="2"/>
    <n v="1064.55"/>
    <n v="21"/>
    <n v="134.18161880093021"/>
    <x v="1"/>
    <n v="5800233"/>
  </r>
  <r>
    <x v="16"/>
    <n v="140"/>
    <s v="MOSCOSO MEDARDO"/>
    <s v="GT/23"/>
    <s v="Guatemala"/>
    <n v="5800233"/>
    <s v="SUPER NEGOCIOS HM, S.A."/>
    <n v="500027"/>
    <s v="SISTEMA MEJOR AGUA 750 LTS TRICAPA"/>
    <x v="5"/>
    <n v="9.2012999999999998"/>
    <n v="2"/>
    <s v="Tradicional"/>
    <n v="5300295"/>
    <s v="SUPER NEGOCIOS HM, S.A."/>
    <s v="CGTM"/>
    <s v="Centro Guatemala Titancasa"/>
    <n v="2"/>
    <n v="1327.71"/>
    <n v="30"/>
    <n v="167.35172335558033"/>
    <x v="1"/>
    <n v="5800233"/>
  </r>
  <r>
    <x v="16"/>
    <n v="140"/>
    <s v="MOSCOSO MEDARDO"/>
    <s v="GT/23"/>
    <s v="Guatemala"/>
    <n v="5800237"/>
    <s v="SUPER NEGOCIOS HM, S.A."/>
    <n v="310054"/>
    <s v="MULTICONECTOR C/VALV-TUERCA UNION INTEG"/>
    <x v="2"/>
    <n v="9.2012999999999998"/>
    <n v="2"/>
    <s v="Tradicional"/>
    <n v="5300306"/>
    <s v="SUPER NEGOCIOS HM, S.A."/>
    <s v="CGTM"/>
    <s v="Centro Guatemala Titancasa"/>
    <n v="2"/>
    <n v="80.34"/>
    <n v="0"/>
    <n v="10.126486547805865"/>
    <x v="1"/>
    <n v="5800237"/>
  </r>
  <r>
    <x v="16"/>
    <n v="140"/>
    <s v="MOSCOSO MEDARDO"/>
    <s v="GT/23"/>
    <s v="Guatemala"/>
    <n v="5800237"/>
    <s v="SUPER NEGOCIOS HM, S.A."/>
    <n v="310059"/>
    <s v="SISTEMA DE LLENADO LAT 3/4 PLG (BLISTER)"/>
    <x v="2"/>
    <n v="9.2012999999999998"/>
    <n v="2"/>
    <s v="Tradicional"/>
    <n v="5300306"/>
    <s v="SUPER NEGOCIOS HM, S.A."/>
    <s v="CGTM"/>
    <s v="Centro Guatemala Titancasa"/>
    <n v="6"/>
    <n v="462.18"/>
    <n v="0"/>
    <n v="58.255657862396248"/>
    <x v="1"/>
    <n v="5800237"/>
  </r>
  <r>
    <x v="16"/>
    <n v="140"/>
    <s v="MOSCOSO MEDARDO"/>
    <s v="GT/23"/>
    <s v="Guatemala"/>
    <n v="5800237"/>
    <s v="SUPER NEGOCIOS HM, S.A."/>
    <n v="500019"/>
    <s v="SISTEMA MEJOR AGUA 1100 LTS TRICAPA"/>
    <x v="5"/>
    <n v="9.2012999999999998"/>
    <n v="2"/>
    <s v="Tradicional"/>
    <n v="5300306"/>
    <s v="SUPER NEGOCIOS HM, S.A."/>
    <s v="CGTM"/>
    <s v="Centro Guatemala Titancasa"/>
    <n v="11"/>
    <n v="9384.61"/>
    <n v="209"/>
    <n v="1182.8868175429973"/>
    <x v="1"/>
    <n v="5800237"/>
  </r>
  <r>
    <x v="16"/>
    <n v="140"/>
    <s v="MOSCOSO MEDARDO"/>
    <s v="GT/23"/>
    <s v="Guatemala"/>
    <n v="5800237"/>
    <s v="SUPER NEGOCIOS HM, S.A."/>
    <n v="500023"/>
    <s v="SISTEMA MEJOR AGUA 450 LTS TRICAPA"/>
    <x v="5"/>
    <n v="9.2012999999999998"/>
    <n v="2"/>
    <s v="Tradicional"/>
    <n v="5300306"/>
    <s v="SUPER NEGOCIOS HM, S.A."/>
    <s v="CGTM"/>
    <s v="Centro Guatemala Titancasa"/>
    <n v="2"/>
    <n v="1064.55"/>
    <n v="21"/>
    <n v="134.18161880093021"/>
    <x v="1"/>
    <n v="5800237"/>
  </r>
  <r>
    <x v="16"/>
    <n v="140"/>
    <s v="MOSCOSO MEDARDO"/>
    <s v="GT/23"/>
    <s v="Guatemala"/>
    <n v="5800237"/>
    <s v="SUPER NEGOCIOS HM, S.A."/>
    <n v="500027"/>
    <s v="SISTEMA MEJOR AGUA 750 LTS TRICAPA"/>
    <x v="5"/>
    <n v="9.2012999999999998"/>
    <n v="2"/>
    <s v="Tradicional"/>
    <n v="5300306"/>
    <s v="SUPER NEGOCIOS HM, S.A."/>
    <s v="CGTM"/>
    <s v="Centro Guatemala Titancasa"/>
    <n v="1"/>
    <n v="663.86"/>
    <n v="15"/>
    <n v="83.676491904734903"/>
    <x v="1"/>
    <n v="5800237"/>
  </r>
  <r>
    <x v="16"/>
    <n v="140"/>
    <s v="MOSCOSO MEDARDO"/>
    <s v="GT/23"/>
    <s v="Guatemala"/>
    <n v="5800243"/>
    <s v="SUPER NEGOCIOS HM, S.A."/>
    <n v="310035"/>
    <s v="ELECTRONIVEL 5 MTS"/>
    <x v="2"/>
    <n v="9.2012999999999998"/>
    <n v="2"/>
    <s v="Tradicional"/>
    <n v="5300326"/>
    <s v="SUPER NEGOCIOS HM, S.A."/>
    <s v="CGTM"/>
    <s v="Centro Guatemala Titancasa"/>
    <n v="6"/>
    <n v="538.12"/>
    <n v="0"/>
    <n v="67.827544698846054"/>
    <x v="1"/>
    <n v="5800243"/>
  </r>
  <r>
    <x v="16"/>
    <n v="140"/>
    <s v="MOSCOSO MEDARDO"/>
    <s v="GT/23"/>
    <s v="Guatemala"/>
    <n v="5800243"/>
    <s v="SUPER NEGOCIOS HM, S.A."/>
    <n v="310059"/>
    <s v="SISTEMA DE LLENADO LAT 3/4 PLG (BLISTER)"/>
    <x v="2"/>
    <n v="9.2012999999999998"/>
    <n v="2"/>
    <s v="Tradicional"/>
    <n v="5300326"/>
    <s v="SUPER NEGOCIOS HM, S.A."/>
    <s v="CGTM"/>
    <s v="Centro Guatemala Titancasa"/>
    <n v="6"/>
    <n v="462.19"/>
    <n v="0"/>
    <n v="58.256918316285692"/>
    <x v="1"/>
    <n v="5800243"/>
  </r>
  <r>
    <x v="16"/>
    <n v="140"/>
    <s v="MOSCOSO MEDARDO"/>
    <s v="GT/23"/>
    <s v="Guatemala"/>
    <n v="5800243"/>
    <s v="SUPER NEGOCIOS HM, S.A."/>
    <n v="500019"/>
    <s v="SISTEMA MEJOR AGUA 1100 LTS TRICAPA"/>
    <x v="5"/>
    <n v="9.2012999999999998"/>
    <n v="2"/>
    <s v="Tradicional"/>
    <n v="5300326"/>
    <s v="SUPER NEGOCIOS HM, S.A."/>
    <s v="CGTM"/>
    <s v="Centro Guatemala Titancasa"/>
    <n v="10"/>
    <n v="8531.4699999999993"/>
    <n v="190"/>
    <n v="1075.352454418836"/>
    <x v="1"/>
    <n v="5800243"/>
  </r>
  <r>
    <x v="16"/>
    <n v="140"/>
    <s v="MOSCOSO MEDARDO"/>
    <s v="GT/23"/>
    <s v="Guatemala"/>
    <n v="5800243"/>
    <s v="SUPER NEGOCIOS HM, S.A."/>
    <n v="500027"/>
    <s v="SISTEMA MEJOR AGUA 750 LTS TRICAPA"/>
    <x v="5"/>
    <n v="9.2012999999999998"/>
    <n v="2"/>
    <s v="Tradicional"/>
    <n v="5300326"/>
    <s v="SUPER NEGOCIOS HM, S.A."/>
    <s v="CGTM"/>
    <s v="Centro Guatemala Titancasa"/>
    <n v="4"/>
    <n v="2655.43"/>
    <n v="60"/>
    <n v="334.70470716505014"/>
    <x v="1"/>
    <n v="5800243"/>
  </r>
  <r>
    <x v="16"/>
    <n v="140"/>
    <s v="MOSCOSO MEDARDO"/>
    <s v="GT/23"/>
    <s v="Guatemala"/>
    <n v="5800243"/>
    <s v="SUPER NEGOCIOS HM, S.A."/>
    <n v="510122"/>
    <s v="CISTERNA GPV 1,700 LITROS EQ C/HIDRO 1/2"/>
    <x v="11"/>
    <n v="9.2012999999999998"/>
    <n v="2"/>
    <s v="Tradicional"/>
    <n v="5300326"/>
    <s v="SUPER NEGOCIOS HM, S.A."/>
    <s v="CGTM"/>
    <s v="Centro Guatemala Titancasa"/>
    <n v="1"/>
    <n v="2342.7600000000002"/>
    <n v="30"/>
    <n v="295.29409540375491"/>
    <x v="1"/>
    <n v="5800243"/>
  </r>
  <r>
    <x v="16"/>
    <n v="140"/>
    <s v="MOSCOSO MEDARDO"/>
    <s v="GT/23"/>
    <s v="Guatemala"/>
    <n v="5800384"/>
    <s v="FERRECOMER, S.A."/>
    <n v="500021"/>
    <s v="SISTEMA MEJOR AGUA 2500 LTS TRICAPA"/>
    <x v="5"/>
    <n v="9.2012999999999998"/>
    <n v="2"/>
    <s v="Tradicional"/>
    <n v="5300486"/>
    <s v="FERRECOMER V. CANALES"/>
    <s v="CGTM"/>
    <s v="Centro Guatemala Titancasa"/>
    <n v="2"/>
    <n v="3400.5"/>
    <n v="77"/>
    <n v="428.61734510597267"/>
    <x v="1"/>
    <n v="5800384"/>
  </r>
  <r>
    <x v="16"/>
    <n v="140"/>
    <s v="MOSCOSO MEDARDO"/>
    <s v="GT/23"/>
    <s v="Guatemala"/>
    <n v="5800384"/>
    <s v="FERRECOMER, S.A."/>
    <n v="500023"/>
    <s v="SISTEMA MEJOR AGUA 450 LTS TRICAPA"/>
    <x v="5"/>
    <n v="9.2012999999999998"/>
    <n v="2"/>
    <s v="Tradicional"/>
    <n v="5300486"/>
    <s v="FERRECOMER V. CANALES"/>
    <s v="CGTM"/>
    <s v="Centro Guatemala Titancasa"/>
    <n v="2"/>
    <n v="1127.75"/>
    <n v="21"/>
    <n v="142.14768738222634"/>
    <x v="1"/>
    <n v="5800384"/>
  </r>
  <r>
    <x v="16"/>
    <n v="140"/>
    <s v="MOSCOSO MEDARDO"/>
    <s v="GT/23"/>
    <s v="Guatemala"/>
    <n v="5800384"/>
    <s v="FERRECOMER, S.A."/>
    <n v="520020"/>
    <s v="Fosa Septica 5000 Lts. Terminada"/>
    <x v="7"/>
    <n v="9.2012999999999998"/>
    <n v="2"/>
    <s v="Tradicional"/>
    <n v="5300486"/>
    <s v="FERRECOMER V. CANALES"/>
    <s v="CGTM"/>
    <s v="Centro Guatemala Titancasa"/>
    <n v="1"/>
    <n v="6007.76"/>
    <n v="110"/>
    <n v="757.25044588556341"/>
    <x v="1"/>
    <n v="5800384"/>
  </r>
  <r>
    <x v="16"/>
    <n v="140"/>
    <s v="MOSCOSO MEDARDO"/>
    <s v="GT/23"/>
    <s v="Guatemala"/>
    <n v="5800433"/>
    <s v="FERRECOMER, S.A."/>
    <n v="500021"/>
    <s v="SISTEMA MEJOR AGUA 2500 LTS TRICAPA"/>
    <x v="5"/>
    <n v="9.2012999999999998"/>
    <n v="2"/>
    <s v="Tradicional"/>
    <n v="5300545"/>
    <s v="FERRECOMER, S.A."/>
    <s v="CGTM"/>
    <s v="Centro Guatemala Titancasa"/>
    <n v="2"/>
    <n v="3400.5"/>
    <n v="77"/>
    <n v="428.61734510597267"/>
    <x v="1"/>
    <n v="5800433"/>
  </r>
  <r>
    <x v="16"/>
    <n v="140"/>
    <s v="MOSCOSO MEDARDO"/>
    <s v="GT/23"/>
    <s v="Guatemala"/>
    <n v="5800433"/>
    <s v="FERRECOMER, S.A."/>
    <n v="500023"/>
    <s v="SISTEMA MEJOR AGUA 450 LTS TRICAPA"/>
    <x v="5"/>
    <n v="9.2012999999999998"/>
    <n v="2"/>
    <s v="Tradicional"/>
    <n v="5300545"/>
    <s v="FERRECOMER, S.A."/>
    <s v="CGTM"/>
    <s v="Centro Guatemala Titancasa"/>
    <n v="2"/>
    <n v="1127.75"/>
    <n v="21"/>
    <n v="142.14768738222634"/>
    <x v="1"/>
    <n v="5800433"/>
  </r>
  <r>
    <x v="16"/>
    <n v="140"/>
    <s v="MOSCOSO MEDARDO"/>
    <s v="GT/4"/>
    <s v="Chiquimula"/>
    <n v="5000546"/>
    <s v="MISCELANEA MONTE CRISTO"/>
    <n v="310054"/>
    <s v="MULTICONECTOR C/VALV-TUERCA UNION INTEG"/>
    <x v="2"/>
    <n v="9.2012999999999998"/>
    <n v="2"/>
    <s v="Tradicional"/>
    <n v="5000546"/>
    <s v="MISCELANEA MONTE CRISTO"/>
    <s v="CGTM"/>
    <s v="Centro Guatemala Titancasa"/>
    <n v="2"/>
    <n v="96.5"/>
    <n v="0"/>
    <n v="12.163380033149938"/>
    <x v="1"/>
    <n v="5000546"/>
  </r>
  <r>
    <x v="16"/>
    <n v="140"/>
    <s v="MOSCOSO MEDARDO"/>
    <s v="GT/4"/>
    <s v="Chiquimula"/>
    <n v="5000546"/>
    <s v="MISCELANEA MONTE CRISTO"/>
    <n v="310059"/>
    <s v="SISTEMA DE LLENADO LAT 3/4 PLG (BLISTER)"/>
    <x v="2"/>
    <n v="9.2012999999999998"/>
    <n v="2"/>
    <s v="Tradicional"/>
    <n v="5000546"/>
    <s v="MISCELANEA MONTE CRISTO"/>
    <s v="CGTM"/>
    <s v="Centro Guatemala Titancasa"/>
    <n v="2"/>
    <n v="185.04"/>
    <n v="0"/>
    <n v="23.323438770301184"/>
    <x v="1"/>
    <n v="5000546"/>
  </r>
  <r>
    <x v="16"/>
    <n v="140"/>
    <s v="MOSCOSO MEDARDO"/>
    <s v="GT/4"/>
    <s v="Chiquimula"/>
    <n v="5000935"/>
    <s v="JOSE ELIAS CALDERON DIAZ"/>
    <n v="500019"/>
    <s v="SISTEMA MEJOR AGUA 1100 LTS TRICAPA"/>
    <x v="5"/>
    <n v="9.2012999999999998"/>
    <n v="2"/>
    <s v="Tradicional"/>
    <n v="5000935"/>
    <s v="JOSE ELIAS CALDERON DIAZ"/>
    <s v="CGTM"/>
    <s v="Centro Guatemala Titancasa"/>
    <n v="1"/>
    <n v="973.46"/>
    <n v="19"/>
    <n v="122.70014432197034"/>
    <x v="1"/>
    <n v="5000935"/>
  </r>
  <r>
    <x v="16"/>
    <n v="140"/>
    <s v="MOSCOSO MEDARDO"/>
    <s v="GT/4"/>
    <s v="Chiquimula"/>
    <n v="5001631"/>
    <s v="CORPORACION KROGUER, S. A."/>
    <n v="500019"/>
    <s v="SISTEMA MEJOR AGUA 1100 LTS TRICAPA"/>
    <x v="5"/>
    <n v="9.2012999999999998"/>
    <n v="2"/>
    <s v="Tradicional"/>
    <n v="5001631"/>
    <s v="CORPORACION KROGUER, S. A."/>
    <s v="CGTM"/>
    <s v="Centro Guatemala Titancasa"/>
    <n v="2"/>
    <n v="1946.91"/>
    <n v="38"/>
    <n v="245.39902819005124"/>
    <x v="1"/>
    <n v="5001631"/>
  </r>
  <r>
    <x v="16"/>
    <n v="140"/>
    <s v="MOSCOSO MEDARDO"/>
    <s v="GT/4"/>
    <s v="Chiquimula"/>
    <n v="5001631"/>
    <s v="CORPORACION KROGUER, S. A."/>
    <n v="500027"/>
    <s v="SISTEMA MEJOR AGUA 750 LTS TRICAPA"/>
    <x v="5"/>
    <n v="9.2012999999999998"/>
    <n v="2"/>
    <s v="Tradicional"/>
    <n v="5001631"/>
    <s v="CORPORACION KROGUER, S. A."/>
    <s v="CGTM"/>
    <s v="Centro Guatemala Titancasa"/>
    <n v="2"/>
    <n v="1514.95"/>
    <n v="30"/>
    <n v="190.95246198155957"/>
    <x v="1"/>
    <n v="5001631"/>
  </r>
  <r>
    <x v="16"/>
    <n v="140"/>
    <s v="MOSCOSO MEDARDO"/>
    <s v="GT/8"/>
    <s v="Escuintla"/>
    <n v="5000100"/>
    <s v="VICTOR MANUEL RODRIGUEZ J. / EL POR"/>
    <n v="300000"/>
    <s v="CARTUCHO DE REPUESTO FILTRO ESTANDAR"/>
    <x v="1"/>
    <n v="9.2012999999999998"/>
    <n v="2"/>
    <s v="Tradicional"/>
    <n v="5000100"/>
    <s v="VICTOR MANUEL RODRIGUEZ J. / EL POR"/>
    <s v="CGTM"/>
    <s v="Centro Guatemala Titancasa"/>
    <n v="6"/>
    <n v="235.39"/>
    <n v="1"/>
    <n v="29.669824103659725"/>
    <x v="1"/>
    <n v="5000100"/>
  </r>
  <r>
    <x v="16"/>
    <n v="140"/>
    <s v="MOSCOSO MEDARDO"/>
    <s v="GT/8"/>
    <s v="Escuintla"/>
    <n v="5000100"/>
    <s v="VICTOR MANUEL RODRIGUEZ J. / EL POR"/>
    <n v="500021"/>
    <s v="SISTEMA MEJOR AGUA 2500 LTS TRICAPA"/>
    <x v="5"/>
    <n v="9.2012999999999998"/>
    <n v="2"/>
    <s v="Tradicional"/>
    <n v="5000100"/>
    <s v="VICTOR MANUEL RODRIGUEZ J. / EL POR"/>
    <s v="CGTM"/>
    <s v="Centro Guatemala Titancasa"/>
    <n v="1"/>
    <n v="1831.3"/>
    <n v="39"/>
    <n v="230.82692077417076"/>
    <x v="1"/>
    <n v="5000100"/>
  </r>
  <r>
    <x v="16"/>
    <n v="140"/>
    <s v="MOSCOSO MEDARDO"/>
    <s v="GT/8"/>
    <s v="Escuintla"/>
    <n v="5000100"/>
    <s v="VICTOR MANUEL RODRIGUEZ J. / EL POR"/>
    <n v="520017"/>
    <s v="Fosa Septica 1100 Lts.  Terminada"/>
    <x v="7"/>
    <n v="9.2012999999999998"/>
    <n v="2"/>
    <s v="Tradicional"/>
    <n v="5000100"/>
    <s v="VICTOR MANUEL RODRIGUEZ J. / EL POR"/>
    <s v="CGTM"/>
    <s v="Centro Guatemala Titancasa"/>
    <n v="1"/>
    <n v="1460.21"/>
    <n v="26"/>
    <n v="184.05273739073439"/>
    <x v="1"/>
    <n v="5000100"/>
  </r>
  <r>
    <x v="16"/>
    <n v="140"/>
    <s v="MOSCOSO MEDARDO"/>
    <s v="GT/8"/>
    <s v="Escuintla"/>
    <n v="5000111"/>
    <s v="ELECSUR /CECIL LEONEL FIGUEROA RAMO"/>
    <n v="300000"/>
    <s v="CARTUCHO DE REPUESTO FILTRO ESTANDAR"/>
    <x v="1"/>
    <n v="9.2012999999999998"/>
    <n v="2"/>
    <s v="Tradicional"/>
    <n v="5000111"/>
    <s v="ELECSUR /CECIL LEONEL FIGUEROA RAMO"/>
    <s v="CGTM"/>
    <s v="Centro Guatemala Titancasa"/>
    <n v="6"/>
    <n v="235.39"/>
    <n v="1"/>
    <n v="29.669824103659725"/>
    <x v="1"/>
    <n v="5000111"/>
  </r>
  <r>
    <x v="16"/>
    <n v="140"/>
    <s v="MOSCOSO MEDARDO"/>
    <s v="GT/8"/>
    <s v="Escuintla"/>
    <n v="5000111"/>
    <s v="ELECSUR /CECIL LEONEL FIGUEROA RAMO"/>
    <n v="300002"/>
    <s v="CARTUCHO DE REPUESTO PURIFICADOR"/>
    <x v="8"/>
    <n v="9.2012999999999998"/>
    <n v="2"/>
    <s v="Tradicional"/>
    <n v="5000111"/>
    <s v="ELECSUR /CECIL LEONEL FIGUEROA RAMO"/>
    <s v="CGTM"/>
    <s v="Centro Guatemala Titancasa"/>
    <n v="1"/>
    <n v="116.49"/>
    <n v="0"/>
    <n v="14.683027358151669"/>
    <x v="1"/>
    <n v="5000111"/>
  </r>
  <r>
    <x v="16"/>
    <n v="140"/>
    <s v="MOSCOSO MEDARDO"/>
    <s v="GT/8"/>
    <s v="Escuintla"/>
    <n v="5000111"/>
    <s v="ELECSUR /CECIL LEONEL FIGUEROA RAMO"/>
    <n v="500027"/>
    <s v="SISTEMA MEJOR AGUA 750 LTS TRICAPA"/>
    <x v="5"/>
    <n v="9.2012999999999998"/>
    <n v="2"/>
    <s v="Tradicional"/>
    <n v="5000111"/>
    <s v="ELECSUR /CECIL LEONEL FIGUEROA RAMO"/>
    <s v="CGTM"/>
    <s v="Centro Guatemala Titancasa"/>
    <n v="1"/>
    <n v="757.47"/>
    <n v="15"/>
    <n v="95.475600763835061"/>
    <x v="1"/>
    <n v="5000111"/>
  </r>
  <r>
    <x v="16"/>
    <n v="140"/>
    <s v="MOSCOSO MEDARDO"/>
    <s v="GT/8"/>
    <s v="Escuintla"/>
    <n v="5000113"/>
    <s v="ASESA"/>
    <n v="500021"/>
    <s v="SISTEMA MEJOR AGUA 2500 LTS TRICAPA"/>
    <x v="5"/>
    <n v="9.2012999999999998"/>
    <n v="2"/>
    <s v="Tradicional"/>
    <n v="5000113"/>
    <s v="ASESA"/>
    <s v="CGTM"/>
    <s v="Centro Guatemala Titancasa"/>
    <n v="1"/>
    <n v="1831.3"/>
    <n v="39"/>
    <n v="230.82692077417076"/>
    <x v="1"/>
    <n v="5000113"/>
  </r>
  <r>
    <x v="16"/>
    <n v="140"/>
    <s v="MOSCOSO MEDARDO"/>
    <s v="GT/8"/>
    <s v="Escuintla"/>
    <n v="5000113"/>
    <s v="ASESA"/>
    <n v="520000"/>
    <s v="BIODIGESTOR AUTOLIMPIABLE 1300 LTS"/>
    <x v="10"/>
    <n v="9.2012999999999998"/>
    <n v="2"/>
    <s v="Tradicional"/>
    <n v="5000113"/>
    <s v="ASESA"/>
    <s v="CGTM"/>
    <s v="Centro Guatemala Titancasa"/>
    <n v="1"/>
    <n v="4240.08"/>
    <n v="35"/>
    <n v="534.44253275604547"/>
    <x v="1"/>
    <n v="5000113"/>
  </r>
  <r>
    <x v="16"/>
    <n v="140"/>
    <s v="MOSCOSO MEDARDO"/>
    <s v="GT/8"/>
    <s v="Escuintla"/>
    <n v="5000113"/>
    <s v="ASESA"/>
    <n v="520007"/>
    <s v="FSS 2500 LTS."/>
    <x v="7"/>
    <n v="9.2012999999999998"/>
    <n v="2"/>
    <s v="Tradicional"/>
    <n v="5000113"/>
    <s v="ASESA"/>
    <s v="CGTM"/>
    <s v="Centro Guatemala Titancasa"/>
    <n v="2"/>
    <n v="5605.08"/>
    <n v="100"/>
    <n v="706.49448866536841"/>
    <x v="1"/>
    <n v="5000113"/>
  </r>
  <r>
    <x v="16"/>
    <n v="140"/>
    <s v="MOSCOSO MEDARDO"/>
    <s v="GT/8"/>
    <s v="Escuintla"/>
    <n v="5000121"/>
    <s v="AURELIO CIFUENTES/IMPORTADORA COMER"/>
    <n v="310059"/>
    <s v="SISTEMA DE LLENADO LAT 3/4 PLG (BLISTER)"/>
    <x v="2"/>
    <n v="9.2012999999999998"/>
    <n v="2"/>
    <s v="Tradicional"/>
    <n v="5000121"/>
    <s v="AURELIO CIFUENTES/IMPORTADORA COMER"/>
    <s v="CGTM"/>
    <s v="Centro Guatemala Titancasa"/>
    <n v="4"/>
    <n v="351.58"/>
    <n v="0"/>
    <n v="44.315037845128025"/>
    <x v="1"/>
    <n v="5000121"/>
  </r>
  <r>
    <x v="16"/>
    <n v="140"/>
    <s v="MOSCOSO MEDARDO"/>
    <s v="GT/8"/>
    <s v="Escuintla"/>
    <n v="5000121"/>
    <s v="AURELIO CIFUENTES/IMPORTADORA COMER"/>
    <n v="310088"/>
    <s v="VALVULA DE PIE (PICHANCHA)"/>
    <x v="2"/>
    <n v="9.2012999999999998"/>
    <n v="2"/>
    <s v="Tradicional"/>
    <n v="5000121"/>
    <s v="AURELIO CIFUENTES/IMPORTADORA COMER"/>
    <s v="CGTM"/>
    <s v="Centro Guatemala Titancasa"/>
    <n v="6"/>
    <n v="91.94"/>
    <n v="0"/>
    <n v="11.588613059562748"/>
    <x v="1"/>
    <n v="5000121"/>
  </r>
  <r>
    <x v="16"/>
    <n v="140"/>
    <s v="MOSCOSO MEDARDO"/>
    <s v="GT/8"/>
    <s v="Escuintla"/>
    <n v="5001415"/>
    <s v="FERRETERIA CONSTRUPUNTO"/>
    <n v="500027"/>
    <s v="SISTEMA MEJOR AGUA 750 LTS TRICAPA"/>
    <x v="5"/>
    <n v="9.2012999999999998"/>
    <n v="2"/>
    <s v="Tradicional"/>
    <n v="5001415"/>
    <s v="FERRETERIA CONSTRUPUNTO"/>
    <s v="CGTM"/>
    <s v="Centro Guatemala Titancasa"/>
    <n v="3"/>
    <n v="2272.42"/>
    <n v="45"/>
    <n v="286.42806274539464"/>
    <x v="1"/>
    <n v="5001415"/>
  </r>
  <r>
    <x v="17"/>
    <s v="#"/>
    <s v="Sin asignar"/>
    <s v="GT/14"/>
    <s v="Quetzaltenango"/>
    <n v="5000383"/>
    <s v="CORPORACION LA ROTONDA, S.A."/>
    <n v="400065"/>
    <s v="NC DIFERENCIA EN DESCUENTO"/>
    <x v="0"/>
    <n v="9.2012999999999998"/>
    <n v="2"/>
    <s v="Tradicional"/>
    <n v="5000383"/>
    <s v="CORPORACION LA ROTONDA, S.A."/>
    <s v="CGTM"/>
    <s v="Centro Guatemala Titancasa"/>
    <n v="-1"/>
    <n v="-367.86"/>
    <n v="0"/>
    <n v="-46.36705677714545"/>
    <x v="1"/>
    <n v="5000383"/>
  </r>
  <r>
    <x v="17"/>
    <s v="#"/>
    <s v="Sin asignar"/>
    <s v="GT/14"/>
    <s v="Quetzaltenango"/>
    <n v="5001091"/>
    <s v="CORPORACION AZUFERMA, S.A."/>
    <n v="400065"/>
    <s v="NC DIFERENCIA EN DESCUENTO"/>
    <x v="0"/>
    <n v="9.2012999999999998"/>
    <n v="2"/>
    <s v="Tradicional"/>
    <n v="5001091"/>
    <s v="CORPORACION AZUFERMA, S.A."/>
    <s v="CGTM"/>
    <s v="Centro Guatemala Titancasa"/>
    <n v="-1"/>
    <n v="-184.53"/>
    <n v="0"/>
    <n v="-23.25915562193946"/>
    <x v="1"/>
    <n v="5001091"/>
  </r>
  <r>
    <x v="17"/>
    <s v="#"/>
    <s v="Sin asignar"/>
    <s v="GT/23"/>
    <s v="Guatemala"/>
    <n v="5000163"/>
    <s v="FERRETERIA LA CENTRAL"/>
    <n v="400065"/>
    <s v="NC DIFERENCIA EN DESCUENTO"/>
    <x v="0"/>
    <n v="9.2012999999999998"/>
    <n v="2"/>
    <s v="Tradicional"/>
    <n v="5000163"/>
    <s v="FERRETERIA LA CENTRAL"/>
    <s v="CGTM"/>
    <s v="Centro Guatemala Titancasa"/>
    <n v="-1"/>
    <n v="-267.86"/>
    <n v="0"/>
    <n v="-33.762517882689558"/>
    <x v="1"/>
    <n v="5000163"/>
  </r>
  <r>
    <x v="17"/>
    <s v="#"/>
    <s v="Sin asignar"/>
    <s v="GT/23"/>
    <s v="Guatemala"/>
    <n v="5000237"/>
    <s v="DISTRIBUIDORA POLIDUCTO PVC, SOCIED"/>
    <n v="500021"/>
    <s v="SISTEMA MEJOR AGUA 2500 LTS TRICAPA"/>
    <x v="5"/>
    <n v="9.2012999999999998"/>
    <n v="2"/>
    <s v="Tradicional"/>
    <n v="5000237"/>
    <s v="DISTRIBUIDORA POLIDUCTO PVC, SOCIED"/>
    <s v="CGTM"/>
    <s v="Centro Guatemala Titancasa"/>
    <n v="1"/>
    <n v="1755.69"/>
    <n v="39"/>
    <n v="221.29662891607268"/>
    <x v="1"/>
    <n v="5000237"/>
  </r>
  <r>
    <x v="17"/>
    <s v="#"/>
    <s v="Sin asignar"/>
    <s v="GT/23"/>
    <s v="Guatemala"/>
    <n v="5000237"/>
    <s v="DISTRIBUIDORA POLIDUCTO PVC, SOCIED"/>
    <n v="500023"/>
    <s v="SISTEMA MEJOR AGUA 450 LTS TRICAPA"/>
    <x v="5"/>
    <n v="9.2012999999999998"/>
    <n v="2"/>
    <s v="Tradicional"/>
    <n v="5000237"/>
    <s v="DISTRIBUIDORA POLIDUCTO PVC, SOCIED"/>
    <s v="CGTM"/>
    <s v="Centro Guatemala Titancasa"/>
    <n v="1"/>
    <n v="582.26"/>
    <n v="11"/>
    <n v="73.391188166858882"/>
    <x v="1"/>
    <n v="5000237"/>
  </r>
  <r>
    <x v="18"/>
    <s v="#"/>
    <s v="Sin asignar"/>
    <s v="GT/23"/>
    <s v="Guatemala"/>
    <n v="5000620"/>
    <s v="COMERCIAL MAYORISTA, S.A."/>
    <n v="300006"/>
    <s v="FILTRO JUMBO"/>
    <x v="1"/>
    <n v="9.2012999999999998"/>
    <n v="5"/>
    <s v="Agroindustria"/>
    <n v="5000620"/>
    <s v="COMERCIAL MAYORISTA, S.A."/>
    <s v="CGTM"/>
    <s v="Centro Guatemala Titancasa"/>
    <n v="1"/>
    <n v="7.14"/>
    <n v="4"/>
    <n v="0.89996407706415071"/>
    <x v="1"/>
    <s v="NO"/>
  </r>
  <r>
    <x v="18"/>
    <s v="#"/>
    <s v="Sin asignar"/>
    <s v="GT/23"/>
    <s v="Guatemala"/>
    <n v="5000620"/>
    <s v="COMERCIAL MAYORISTA, S.A."/>
    <n v="310028"/>
    <s v="CONEXION ROSCADA HEX 2 PLG EPDM"/>
    <x v="9"/>
    <n v="9.2012999999999998"/>
    <n v="5"/>
    <s v="Agroindustria"/>
    <n v="5000620"/>
    <s v="COMERCIAL MAYORISTA, S.A."/>
    <s v="CGTM"/>
    <s v="Centro Guatemala Titancasa"/>
    <n v="6"/>
    <n v="444"/>
    <n v="2"/>
    <n v="55.964152691384164"/>
    <x v="1"/>
    <s v="NO"/>
  </r>
  <r>
    <x v="18"/>
    <s v="#"/>
    <s v="Sin asignar"/>
    <s v="GT/23"/>
    <s v="Guatemala"/>
    <n v="5000620"/>
    <s v="COMERCIAL MAYORISTA, S.A."/>
    <n v="400089"/>
    <s v="DESPERDICIO"/>
    <x v="0"/>
    <n v="9.2012999999999998"/>
    <n v="5"/>
    <s v="Agroindustria"/>
    <n v="5000620"/>
    <s v="COMERCIAL MAYORISTA, S.A."/>
    <s v="CGTM"/>
    <s v="Centro Guatemala Titancasa"/>
    <n v="1"/>
    <n v="7.14"/>
    <n v="0"/>
    <n v="0.89996407706415071"/>
    <x v="1"/>
    <s v="NO"/>
  </r>
  <r>
    <x v="18"/>
    <s v="#"/>
    <s v="Sin asignar"/>
    <s v="GT/23"/>
    <s v="Guatemala"/>
    <n v="5000620"/>
    <s v="COMERCIAL MAYORISTA, S.A."/>
    <n v="550066"/>
    <s v="TANQUE VERTICAL 22000 L STD NEGRO"/>
    <x v="6"/>
    <n v="9.2012999999999998"/>
    <n v="5"/>
    <s v="Agroindustria"/>
    <n v="5000620"/>
    <s v="COMERCIAL MAYORISTA, S.A."/>
    <s v="CGTM"/>
    <s v="Centro Guatemala Titancasa"/>
    <n v="3"/>
    <n v="82944.41"/>
    <n v="1200"/>
    <n v="10454.760419226965"/>
    <x v="1"/>
    <s v="NO"/>
  </r>
  <r>
    <x v="17"/>
    <s v="#"/>
    <s v="Sin asignar"/>
    <s v="GT/23"/>
    <s v="Guatemala"/>
    <n v="5800214"/>
    <s v="FERRETERIAS EL TEJAR S.A."/>
    <n v="510122"/>
    <s v="CISTERNA GPV 1,700 LITROS EQ C/HIDRO 1/2"/>
    <x v="11"/>
    <n v="9.2012999999999998"/>
    <n v="2"/>
    <s v="Tradicional"/>
    <n v="5800214"/>
    <s v="FERRETERIAS EL TEJAR S.A."/>
    <s v="CGTM"/>
    <s v="Centro Guatemala Titancasa"/>
    <n v="1"/>
    <n v="2432.0100000000002"/>
    <n v="30"/>
    <n v="306.54364636705679"/>
    <x v="1"/>
    <n v="5800214"/>
  </r>
  <r>
    <x v="17"/>
    <n v="141"/>
    <s v="DUARTE MIGUEL ANGEL"/>
    <s v="GT/10"/>
    <s v="Huehuetenango"/>
    <n v="5000279"/>
    <s v="WEST TRADING COMPANY S.A."/>
    <n v="500019"/>
    <s v="SISTEMA MEJOR AGUA 1100 LTS TRICAPA"/>
    <x v="5"/>
    <n v="9.2012999999999998"/>
    <n v="2"/>
    <s v="Tradicional"/>
    <n v="5000279"/>
    <s v="WEST TRADING COMPANY S.A."/>
    <s v="CGTM"/>
    <s v="Centro Guatemala Titancasa"/>
    <n v="74"/>
    <n v="63577.2"/>
    <n v="1406"/>
    <n v="8013.6129020060116"/>
    <x v="1"/>
    <n v="5000279"/>
  </r>
  <r>
    <x v="17"/>
    <n v="141"/>
    <s v="DUARTE MIGUEL ANGEL"/>
    <s v="GT/10"/>
    <s v="Huehuetenango"/>
    <n v="5000279"/>
    <s v="WEST TRADING COMPANY S.A."/>
    <n v="510142"/>
    <s v="CISTERNA GPV 10,000 LITROS EQ C/HIDRO 1/"/>
    <x v="11"/>
    <n v="9.2012999999999998"/>
    <n v="2"/>
    <s v="Tradicional"/>
    <n v="5000279"/>
    <s v="WEST TRADING COMPANY S.A."/>
    <s v="CGTM"/>
    <s v="Centro Guatemala Titancasa"/>
    <n v="1"/>
    <n v="10871.16"/>
    <n v="210"/>
    <n v="1370.2595904785312"/>
    <x v="1"/>
    <n v="5000279"/>
  </r>
  <r>
    <x v="17"/>
    <n v="141"/>
    <s v="DUARTE MIGUEL ANGEL"/>
    <s v="GT/10"/>
    <s v="Huehuetenango"/>
    <n v="5001385"/>
    <s v="FERMAC CONSTRUFUTURO /"/>
    <n v="500021"/>
    <s v="SISTEMA MEJOR AGUA 2500 LTS TRICAPA"/>
    <x v="5"/>
    <n v="9.2012999999999998"/>
    <n v="2"/>
    <s v="Tradicional"/>
    <n v="5001385"/>
    <s v="FERMAC CONSTRUFUTURO /"/>
    <s v="CGTM"/>
    <s v="Centro Guatemala Titancasa"/>
    <n v="13"/>
    <n v="22177.26"/>
    <n v="501"/>
    <n v="2795.3413624246091"/>
    <x v="1"/>
    <n v="5001385"/>
  </r>
  <r>
    <x v="17"/>
    <n v="141"/>
    <s v="DUARTE MIGUEL ANGEL"/>
    <s v="GT/10"/>
    <s v="Huehuetenango"/>
    <n v="5800283"/>
    <s v="FERRETERIAS EL TEJAR XELA, S.A."/>
    <n v="310054"/>
    <s v="MULTICONECTOR C/VALV-TUERCA UNION INTEG"/>
    <x v="2"/>
    <n v="9.2012999999999998"/>
    <n v="2"/>
    <s v="Tradicional"/>
    <n v="5800283"/>
    <s v="FERRETERIAS EL TEJAR XELA, S.A."/>
    <s v="CGTM"/>
    <s v="Centro Guatemala Titancasa"/>
    <n v="4"/>
    <n v="166.81"/>
    <n v="0"/>
    <n v="21.025631329841875"/>
    <x v="1"/>
    <n v="5800283"/>
  </r>
  <r>
    <x v="17"/>
    <n v="141"/>
    <s v="DUARTE MIGUEL ANGEL"/>
    <s v="GT/10"/>
    <s v="Huehuetenango"/>
    <n v="5800283"/>
    <s v="FERRETERIAS EL TEJAR XELA, S.A."/>
    <n v="320003"/>
    <s v="BOMBA PERIFERICA 1/2 HP"/>
    <x v="3"/>
    <n v="9.2012999999999998"/>
    <n v="2"/>
    <s v="Tradicional"/>
    <n v="5800283"/>
    <s v="FERRETERIAS EL TEJAR XELA, S.A."/>
    <s v="CGTM"/>
    <s v="Centro Guatemala Titancasa"/>
    <n v="1"/>
    <n v="439.35"/>
    <n v="0"/>
    <n v="55.37804163279197"/>
    <x v="1"/>
    <n v="5800283"/>
  </r>
  <r>
    <x v="17"/>
    <n v="141"/>
    <s v="DUARTE MIGUEL ANGEL"/>
    <s v="GT/10"/>
    <s v="Huehuetenango"/>
    <n v="5800283"/>
    <s v="FERRETERIAS EL TEJAR XELA, S.A."/>
    <n v="500019"/>
    <s v="SISTEMA MEJOR AGUA 1100 LTS TRICAPA"/>
    <x v="5"/>
    <n v="9.2012999999999998"/>
    <n v="2"/>
    <s v="Tradicional"/>
    <n v="5800283"/>
    <s v="FERRETERIAS EL TEJAR XELA, S.A."/>
    <s v="CGTM"/>
    <s v="Centro Guatemala Titancasa"/>
    <n v="2"/>
    <n v="1771.3"/>
    <n v="38"/>
    <n v="223.26419743749724"/>
    <x v="1"/>
    <n v="5800283"/>
  </r>
  <r>
    <x v="17"/>
    <n v="141"/>
    <s v="DUARTE MIGUEL ANGEL"/>
    <s v="GT/10"/>
    <s v="Huehuetenango"/>
    <n v="5800283"/>
    <s v="FERRETERIAS EL TEJAR XELA, S.A."/>
    <n v="500027"/>
    <s v="SISTEMA MEJOR AGUA 750 LTS TRICAPA"/>
    <x v="5"/>
    <n v="9.2012999999999998"/>
    <n v="2"/>
    <s v="Tradicional"/>
    <n v="5800283"/>
    <s v="FERRETERIAS EL TEJAR XELA, S.A."/>
    <s v="CGTM"/>
    <s v="Centro Guatemala Titancasa"/>
    <n v="1"/>
    <n v="689.15"/>
    <n v="15"/>
    <n v="86.864179791142789"/>
    <x v="1"/>
    <n v="5800283"/>
  </r>
  <r>
    <x v="17"/>
    <n v="141"/>
    <s v="DUARTE MIGUEL ANGEL"/>
    <s v="GT/14"/>
    <s v="Quetzaltenango"/>
    <n v="5000365"/>
    <s v="WILMIN MORALES / COMERCIAL JORDAN"/>
    <n v="500019"/>
    <s v="SISTEMA MEJOR AGUA 1100 LTS TRICAPA"/>
    <x v="5"/>
    <n v="9.2012999999999998"/>
    <n v="2"/>
    <s v="Tradicional"/>
    <n v="5000365"/>
    <s v="WILMIN MORALES / COMERCIAL JORDAN"/>
    <s v="CGTM"/>
    <s v="Centro Guatemala Titancasa"/>
    <n v="2"/>
    <n v="1946.91"/>
    <n v="38"/>
    <n v="245.39902819005124"/>
    <x v="1"/>
    <n v="5000365"/>
  </r>
  <r>
    <x v="17"/>
    <n v="141"/>
    <s v="DUARTE MIGUEL ANGEL"/>
    <s v="GT/14"/>
    <s v="Quetzaltenango"/>
    <n v="5000365"/>
    <s v="WILMIN MORALES / COMERCIAL JORDAN"/>
    <n v="500023"/>
    <s v="SISTEMA MEJOR AGUA 450 LTS TRICAPA"/>
    <x v="5"/>
    <n v="9.2012999999999998"/>
    <n v="2"/>
    <s v="Tradicional"/>
    <n v="5000365"/>
    <s v="WILMIN MORALES / COMERCIAL JORDAN"/>
    <s v="CGTM"/>
    <s v="Centro Guatemala Titancasa"/>
    <n v="2"/>
    <n v="1214.67"/>
    <n v="21"/>
    <n v="153.1035525892874"/>
    <x v="1"/>
    <n v="5000365"/>
  </r>
  <r>
    <x v="17"/>
    <n v="141"/>
    <s v="DUARTE MIGUEL ANGEL"/>
    <s v="GT/14"/>
    <s v="Quetzaltenango"/>
    <n v="5000365"/>
    <s v="WILMIN MORALES / COMERCIAL JORDAN"/>
    <n v="500027"/>
    <s v="SISTEMA MEJOR AGUA 750 LTS TRICAPA"/>
    <x v="5"/>
    <n v="9.2012999999999998"/>
    <n v="2"/>
    <s v="Tradicional"/>
    <n v="5000365"/>
    <s v="WILMIN MORALES / COMERCIAL JORDAN"/>
    <s v="CGTM"/>
    <s v="Centro Guatemala Titancasa"/>
    <n v="2"/>
    <n v="1514.95"/>
    <n v="30"/>
    <n v="190.95246198155957"/>
    <x v="1"/>
    <n v="5000365"/>
  </r>
  <r>
    <x v="17"/>
    <n v="141"/>
    <s v="DUARTE MIGUEL ANGEL"/>
    <s v="GT/14"/>
    <s v="Quetzaltenango"/>
    <n v="5000371"/>
    <s v="FERRETERIAS DE OCCIDENTE , S.A."/>
    <n v="500019"/>
    <s v="SISTEMA MEJOR AGUA 1100 LTS TRICAPA"/>
    <x v="5"/>
    <n v="9.2012999999999998"/>
    <n v="2"/>
    <s v="Tradicional"/>
    <n v="5000371"/>
    <s v="FERRETERIAS DE OCCIDENTE , S.A."/>
    <s v="CGTM"/>
    <s v="Centro Guatemala Titancasa"/>
    <n v="2"/>
    <n v="1946.91"/>
    <n v="38"/>
    <n v="245.39902819005124"/>
    <x v="1"/>
    <n v="5000371"/>
  </r>
  <r>
    <x v="17"/>
    <n v="141"/>
    <s v="DUARTE MIGUEL ANGEL"/>
    <s v="GT/14"/>
    <s v="Quetzaltenango"/>
    <n v="5000373"/>
    <s v="MISCELANEA PEÑALONZO"/>
    <n v="700575"/>
    <s v="TIN. 750 L TRICAPA TERMINADO"/>
    <x v="5"/>
    <n v="9.2012999999999998"/>
    <n v="2"/>
    <s v="Tradicional"/>
    <n v="5000373"/>
    <s v="MISCELANEA PEÑALONZO"/>
    <s v="CGTM"/>
    <s v="Centro Guatemala Titancasa"/>
    <n v="0"/>
    <n v="0"/>
    <n v="0"/>
    <n v="0"/>
    <x v="1"/>
    <n v="5000373"/>
  </r>
  <r>
    <x v="17"/>
    <n v="141"/>
    <s v="DUARTE MIGUEL ANGEL"/>
    <s v="GT/14"/>
    <s v="Quetzaltenango"/>
    <n v="5000382"/>
    <s v="FERRO CONSTRUCCION  EL  TRAVIESO"/>
    <n v="500019"/>
    <s v="SISTEMA MEJOR AGUA 1100 LTS TRICAPA"/>
    <x v="5"/>
    <n v="9.2012999999999998"/>
    <n v="2"/>
    <s v="Tradicional"/>
    <n v="5000382"/>
    <s v="FERRO CONSTRUCCION  EL  TRAVIESO"/>
    <s v="CGTM"/>
    <s v="Centro Guatemala Titancasa"/>
    <n v="2"/>
    <n v="1946.91"/>
    <n v="38"/>
    <n v="245.39902819005124"/>
    <x v="1"/>
    <n v="5000382"/>
  </r>
  <r>
    <x v="17"/>
    <n v="141"/>
    <s v="DUARTE MIGUEL ANGEL"/>
    <s v="GT/14"/>
    <s v="Quetzaltenango"/>
    <n v="5000382"/>
    <s v="FERRO CONSTRUCCION  EL  TRAVIESO"/>
    <n v="500023"/>
    <s v="SISTEMA MEJOR AGUA 450 LTS TRICAPA"/>
    <x v="5"/>
    <n v="9.2012999999999998"/>
    <n v="2"/>
    <s v="Tradicional"/>
    <n v="5000382"/>
    <s v="FERRO CONSTRUCCION  EL  TRAVIESO"/>
    <s v="CGTM"/>
    <s v="Centro Guatemala Titancasa"/>
    <n v="3"/>
    <n v="1822"/>
    <n v="32"/>
    <n v="229.65469865698637"/>
    <x v="1"/>
    <n v="5000382"/>
  </r>
  <r>
    <x v="17"/>
    <n v="141"/>
    <s v="DUARTE MIGUEL ANGEL"/>
    <s v="GT/14"/>
    <s v="Quetzaltenango"/>
    <n v="5000382"/>
    <s v="FERRO CONSTRUCCION  EL  TRAVIESO"/>
    <n v="500027"/>
    <s v="SISTEMA MEJOR AGUA 750 LTS TRICAPA"/>
    <x v="5"/>
    <n v="9.2012999999999998"/>
    <n v="2"/>
    <s v="Tradicional"/>
    <n v="5000382"/>
    <s v="FERRO CONSTRUCCION  EL  TRAVIESO"/>
    <s v="CGTM"/>
    <s v="Centro Guatemala Titancasa"/>
    <n v="2"/>
    <n v="1514.95"/>
    <n v="30"/>
    <n v="190.95246198155957"/>
    <x v="1"/>
    <n v="5000382"/>
  </r>
  <r>
    <x v="17"/>
    <n v="141"/>
    <s v="DUARTE MIGUEL ANGEL"/>
    <s v="GT/14"/>
    <s v="Quetzaltenango"/>
    <n v="5000383"/>
    <s v="CORPORACION LA ROTONDA, S.A."/>
    <n v="310054"/>
    <s v="MULTICONECTOR C/VALV-TUERCA UNION INTEG"/>
    <x v="2"/>
    <n v="9.2012999999999998"/>
    <n v="2"/>
    <s v="Tradicional"/>
    <n v="5000383"/>
    <s v="CORPORACION LA ROTONDA, S.A."/>
    <s v="CGTM"/>
    <s v="Centro Guatemala Titancasa"/>
    <n v="6"/>
    <n v="277.55"/>
    <n v="0"/>
    <n v="34.983897701562334"/>
    <x v="1"/>
    <n v="5000383"/>
  </r>
  <r>
    <x v="17"/>
    <n v="141"/>
    <s v="DUARTE MIGUEL ANGEL"/>
    <s v="GT/14"/>
    <s v="Quetzaltenango"/>
    <n v="5000383"/>
    <s v="CORPORACION LA ROTONDA, S.A."/>
    <n v="310059"/>
    <s v="SISTEMA DE LLENADO LAT 3/4 PLG (BLISTER)"/>
    <x v="2"/>
    <n v="9.2012999999999998"/>
    <n v="2"/>
    <s v="Tradicional"/>
    <n v="5000383"/>
    <s v="CORPORACION LA ROTONDA, S.A."/>
    <s v="CGTM"/>
    <s v="Centro Guatemala Titancasa"/>
    <n v="23"/>
    <n v="1938.11"/>
    <n v="0"/>
    <n v="244.28982876733912"/>
    <x v="1"/>
    <n v="5000383"/>
  </r>
  <r>
    <x v="17"/>
    <n v="141"/>
    <s v="DUARTE MIGUEL ANGEL"/>
    <s v="GT/14"/>
    <s v="Quetzaltenango"/>
    <n v="5000383"/>
    <s v="CORPORACION LA ROTONDA, S.A."/>
    <n v="500019"/>
    <s v="SISTEMA MEJOR AGUA 1100 LTS TRICAPA"/>
    <x v="5"/>
    <n v="9.2012999999999998"/>
    <n v="2"/>
    <s v="Tradicional"/>
    <n v="5000383"/>
    <s v="CORPORACION LA ROTONDA, S.A."/>
    <s v="CGTM"/>
    <s v="Centro Guatemala Titancasa"/>
    <n v="13"/>
    <n v="11788.69"/>
    <n v="247"/>
    <n v="1485.9100161968324"/>
    <x v="1"/>
    <n v="5000383"/>
  </r>
  <r>
    <x v="17"/>
    <n v="141"/>
    <s v="DUARTE MIGUEL ANGEL"/>
    <s v="GT/14"/>
    <s v="Quetzaltenango"/>
    <n v="5000383"/>
    <s v="CORPORACION LA ROTONDA, S.A."/>
    <n v="500023"/>
    <s v="SISTEMA MEJOR AGUA 450 LTS TRICAPA"/>
    <x v="5"/>
    <n v="9.2012999999999998"/>
    <n v="2"/>
    <s v="Tradicional"/>
    <n v="5000383"/>
    <s v="CORPORACION LA ROTONDA, S.A."/>
    <s v="CGTM"/>
    <s v="Centro Guatemala Titancasa"/>
    <n v="0"/>
    <n v="0"/>
    <n v="0"/>
    <n v="0"/>
    <x v="1"/>
    <n v="5000383"/>
  </r>
  <r>
    <x v="17"/>
    <n v="141"/>
    <s v="DUARTE MIGUEL ANGEL"/>
    <s v="GT/14"/>
    <s v="Quetzaltenango"/>
    <n v="5000383"/>
    <s v="CORPORACION LA ROTONDA, S.A."/>
    <n v="500027"/>
    <s v="SISTEMA MEJOR AGUA 750 LTS TRICAPA"/>
    <x v="5"/>
    <n v="9.2012999999999998"/>
    <n v="2"/>
    <s v="Tradicional"/>
    <n v="5000383"/>
    <s v="CORPORACION LA ROTONDA, S.A."/>
    <s v="CGTM"/>
    <s v="Centro Guatemala Titancasa"/>
    <n v="0"/>
    <n v="0"/>
    <n v="0"/>
    <n v="0"/>
    <x v="1"/>
    <n v="5000383"/>
  </r>
  <r>
    <x v="17"/>
    <n v="141"/>
    <s v="DUARTE MIGUEL ANGEL"/>
    <s v="GT/14"/>
    <s v="Quetzaltenango"/>
    <n v="5000383"/>
    <s v="CORPORACION LA ROTONDA, S.A."/>
    <n v="700486"/>
    <s v="TAPA CLICK NEGRA 18 PLG"/>
    <x v="4"/>
    <n v="9.2012999999999998"/>
    <n v="2"/>
    <s v="Tradicional"/>
    <n v="5000383"/>
    <s v="CORPORACION LA ROTONDA, S.A."/>
    <s v="CGTM"/>
    <s v="Centro Guatemala Titancasa"/>
    <n v="4"/>
    <n v="256.48"/>
    <n v="4"/>
    <n v="32.328121356500475"/>
    <x v="1"/>
    <n v="5000383"/>
  </r>
  <r>
    <x v="17"/>
    <n v="141"/>
    <s v="DUARTE MIGUEL ANGEL"/>
    <s v="GT/14"/>
    <s v="Quetzaltenango"/>
    <n v="5000383"/>
    <s v="CORPORACION LA ROTONDA, S.A."/>
    <n v="700567"/>
    <s v="TIN. 450 L TRICAPA TERMINADO"/>
    <x v="5"/>
    <n v="9.2012999999999998"/>
    <n v="2"/>
    <s v="Tradicional"/>
    <n v="5000383"/>
    <s v="CORPORACION LA ROTONDA, S.A."/>
    <s v="CGTM"/>
    <s v="Centro Guatemala Titancasa"/>
    <n v="1"/>
    <n v="261.12"/>
    <n v="11"/>
    <n v="32.912971961203226"/>
    <x v="1"/>
    <n v="5000383"/>
  </r>
  <r>
    <x v="17"/>
    <n v="141"/>
    <s v="DUARTE MIGUEL ANGEL"/>
    <s v="GT/14"/>
    <s v="Quetzaltenango"/>
    <n v="5000859"/>
    <s v="JACOBO ESAU  MENDEZ / FERRETERIA"/>
    <n v="500019"/>
    <s v="SISTEMA MEJOR AGUA 1100 LTS TRICAPA"/>
    <x v="5"/>
    <n v="9.2012999999999998"/>
    <n v="2"/>
    <s v="Tradicional"/>
    <n v="5000859"/>
    <s v="JACOBO ESAU  MENDEZ / FERRETERIA"/>
    <s v="CGTM"/>
    <s v="Centro Guatemala Titancasa"/>
    <n v="13"/>
    <n v="11681.47"/>
    <n v="247"/>
    <n v="1472.3954295941967"/>
    <x v="1"/>
    <n v="5000859"/>
  </r>
  <r>
    <x v="17"/>
    <n v="141"/>
    <s v="DUARTE MIGUEL ANGEL"/>
    <s v="GT/14"/>
    <s v="Quetzaltenango"/>
    <n v="5000859"/>
    <s v="JACOBO ESAU  MENDEZ / FERRETERIA"/>
    <n v="500021"/>
    <s v="SISTEMA MEJOR AGUA 2500 LTS TRICAPA"/>
    <x v="5"/>
    <n v="9.2012999999999998"/>
    <n v="2"/>
    <s v="Tradicional"/>
    <n v="5000859"/>
    <s v="JACOBO ESAU  MENDEZ / FERRETERIA"/>
    <s v="CGTM"/>
    <s v="Centro Guatemala Titancasa"/>
    <n v="1"/>
    <n v="1831.3"/>
    <n v="39"/>
    <n v="230.82692077417076"/>
    <x v="1"/>
    <n v="5000859"/>
  </r>
  <r>
    <x v="17"/>
    <n v="141"/>
    <s v="DUARTE MIGUEL ANGEL"/>
    <s v="GT/14"/>
    <s v="Quetzaltenango"/>
    <n v="5000965"/>
    <s v="EL GIGANTE DEL AZULEJO , S.A."/>
    <n v="310049"/>
    <s v="JARRO DE AIRE ROSCADO 1.38"/>
    <x v="2"/>
    <n v="9.2012999999999998"/>
    <n v="2"/>
    <s v="Tradicional"/>
    <n v="5000965"/>
    <s v="EL GIGANTE DEL AZULEJO , S.A."/>
    <s v="CGTM"/>
    <s v="Centro Guatemala Titancasa"/>
    <n v="3"/>
    <n v="44.49"/>
    <n v="0"/>
    <n v="5.6077593541434272"/>
    <x v="1"/>
    <n v="5000965"/>
  </r>
  <r>
    <x v="17"/>
    <n v="141"/>
    <s v="DUARTE MIGUEL ANGEL"/>
    <s v="GT/14"/>
    <s v="Quetzaltenango"/>
    <n v="5000965"/>
    <s v="EL GIGANTE DEL AZULEJO , S.A."/>
    <n v="310063"/>
    <s v="SMA C/FILTRO-MULTIC-VALV ESF INTEG MX-GU"/>
    <x v="4"/>
    <n v="9.2012999999999998"/>
    <n v="2"/>
    <s v="Tradicional"/>
    <n v="5000965"/>
    <s v="EL GIGANTE DEL AZULEJO , S.A."/>
    <s v="CGTM"/>
    <s v="Centro Guatemala Titancasa"/>
    <n v="3"/>
    <n v="508.33"/>
    <n v="0"/>
    <n v="64.072652562187642"/>
    <x v="1"/>
    <n v="5000965"/>
  </r>
  <r>
    <x v="17"/>
    <n v="141"/>
    <s v="DUARTE MIGUEL ANGEL"/>
    <s v="GT/14"/>
    <s v="Quetzaltenango"/>
    <n v="5000965"/>
    <s v="EL GIGANTE DEL AZULEJO , S.A."/>
    <n v="500019"/>
    <s v="SISTEMA MEJOR AGUA 1100 LTS TRICAPA"/>
    <x v="5"/>
    <n v="9.2012999999999998"/>
    <n v="2"/>
    <s v="Tradicional"/>
    <n v="5000965"/>
    <s v="EL GIGANTE DEL AZULEJO , S.A."/>
    <s v="CGTM"/>
    <s v="Centro Guatemala Titancasa"/>
    <n v="3"/>
    <n v="2920.37"/>
    <n v="57"/>
    <n v="368.09917251202154"/>
    <x v="1"/>
    <n v="5000965"/>
  </r>
  <r>
    <x v="17"/>
    <n v="141"/>
    <s v="DUARTE MIGUEL ANGEL"/>
    <s v="GT/14"/>
    <s v="Quetzaltenango"/>
    <n v="5000965"/>
    <s v="EL GIGANTE DEL AZULEJO , S.A."/>
    <n v="500027"/>
    <s v="SISTEMA MEJOR AGUA 750 LTS TRICAPA"/>
    <x v="5"/>
    <n v="9.2012999999999998"/>
    <n v="2"/>
    <s v="Tradicional"/>
    <n v="5000965"/>
    <s v="EL GIGANTE DEL AZULEJO , S.A."/>
    <s v="CGTM"/>
    <s v="Centro Guatemala Titancasa"/>
    <n v="3"/>
    <n v="2272.42"/>
    <n v="45"/>
    <n v="286.42806274539464"/>
    <x v="1"/>
    <n v="5000965"/>
  </r>
  <r>
    <x v="17"/>
    <n v="141"/>
    <s v="DUARTE MIGUEL ANGEL"/>
    <s v="GT/14"/>
    <s v="Quetzaltenango"/>
    <n v="5001091"/>
    <s v="CORPORACION AZUFERMA, S.A."/>
    <n v="500027"/>
    <s v="SISTEMA MEJOR AGUA 750 LTS TRICAPA"/>
    <x v="5"/>
    <n v="9.2012999999999998"/>
    <n v="2"/>
    <s v="Tradicional"/>
    <n v="5001091"/>
    <s v="CORPORACION AZUFERMA, S.A."/>
    <s v="CGTM"/>
    <s v="Centro Guatemala Titancasa"/>
    <n v="-4"/>
    <n v="-2821.37"/>
    <n v="-60"/>
    <n v="-355.62067900651022"/>
    <x v="1"/>
    <n v="5001091"/>
  </r>
  <r>
    <x v="17"/>
    <n v="141"/>
    <s v="DUARTE MIGUEL ANGEL"/>
    <s v="GT/14"/>
    <s v="Quetzaltenango"/>
    <n v="5001213"/>
    <s v="GLORIA ORDOÑEZ / FERRETERIA MARNEL"/>
    <n v="310054"/>
    <s v="MULTICONECTOR C/VALV-TUERCA UNION INTEG"/>
    <x v="2"/>
    <n v="9.2012999999999998"/>
    <n v="2"/>
    <s v="Tradicional"/>
    <n v="5001213"/>
    <s v="GLORIA ORDOÑEZ / FERRETERIA MARNEL"/>
    <s v="CGTM"/>
    <s v="Centro Guatemala Titancasa"/>
    <n v="12"/>
    <n v="550.04999999999995"/>
    <n v="0"/>
    <n v="69.331266188954629"/>
    <x v="1"/>
    <s v="NO"/>
  </r>
  <r>
    <x v="17"/>
    <n v="141"/>
    <s v="DUARTE MIGUEL ANGEL"/>
    <s v="GT/14"/>
    <s v="Quetzaltenango"/>
    <n v="5001213"/>
    <s v="GLORIA ORDOÑEZ / FERRETERIA MARNEL"/>
    <n v="310059"/>
    <s v="SISTEMA DE LLENADO LAT 3/4 PLG (BLISTER)"/>
    <x v="2"/>
    <n v="9.2012999999999998"/>
    <n v="2"/>
    <s v="Tradicional"/>
    <n v="5001213"/>
    <s v="GLORIA ORDOÑEZ / FERRETERIA MARNEL"/>
    <s v="CGTM"/>
    <s v="Centro Guatemala Titancasa"/>
    <n v="15"/>
    <n v="1252.49"/>
    <n v="0"/>
    <n v="157.87058919917061"/>
    <x v="1"/>
    <s v="NO"/>
  </r>
  <r>
    <x v="17"/>
    <n v="141"/>
    <s v="DUARTE MIGUEL ANGEL"/>
    <s v="GT/14"/>
    <s v="Quetzaltenango"/>
    <n v="5001213"/>
    <s v="GLORIA ORDOÑEZ / FERRETERIA MARNEL"/>
    <n v="500017"/>
    <s v="SISTEMA MEJOR AGUA 1100 LTS H.E. TRICAPA"/>
    <x v="5"/>
    <n v="9.2012999999999998"/>
    <n v="2"/>
    <s v="Tradicional"/>
    <n v="5001213"/>
    <s v="GLORIA ORDOÑEZ / FERRETERIA MARNEL"/>
    <s v="CGTM"/>
    <s v="Centro Guatemala Titancasa"/>
    <n v="1"/>
    <n v="1048.31"/>
    <n v="29"/>
    <n v="132.13464168447058"/>
    <x v="1"/>
    <s v="NO"/>
  </r>
  <r>
    <x v="17"/>
    <n v="141"/>
    <s v="DUARTE MIGUEL ANGEL"/>
    <s v="GT/14"/>
    <s v="Quetzaltenango"/>
    <n v="5001213"/>
    <s v="GLORIA ORDOÑEZ / FERRETERIA MARNEL"/>
    <n v="500019"/>
    <s v="SISTEMA MEJOR AGUA 1100 LTS TRICAPA"/>
    <x v="5"/>
    <n v="9.2012999999999998"/>
    <n v="2"/>
    <s v="Tradicional"/>
    <n v="5001213"/>
    <s v="GLORIA ORDOÑEZ / FERRETERIA MARNEL"/>
    <s v="CGTM"/>
    <s v="Centro Guatemala Titancasa"/>
    <n v="13"/>
    <n v="11681.47"/>
    <n v="247"/>
    <n v="1472.3954295941967"/>
    <x v="1"/>
    <s v="NO"/>
  </r>
  <r>
    <x v="17"/>
    <n v="141"/>
    <s v="DUARTE MIGUEL ANGEL"/>
    <s v="GT/14"/>
    <s v="Quetzaltenango"/>
    <n v="5001944"/>
    <s v="SEMACOPE, R.L."/>
    <n v="500027"/>
    <s v="SISTEMA MEJOR AGUA 750 LTS TRICAPA"/>
    <x v="5"/>
    <n v="9.2012999999999998"/>
    <n v="2"/>
    <s v="Tradicional"/>
    <n v="5001944"/>
    <s v="SEMACOPE, R.L."/>
    <s v="CGTM"/>
    <s v="Centro Guatemala Titancasa"/>
    <n v="2"/>
    <n v="1514.95"/>
    <n v="30"/>
    <n v="190.95246198155957"/>
    <x v="1"/>
    <n v="5001944"/>
  </r>
  <r>
    <x v="17"/>
    <n v="141"/>
    <s v="DUARTE MIGUEL ANGEL"/>
    <s v="GT/14"/>
    <s v="Quetzaltenango"/>
    <n v="5002363"/>
    <s v="ALFREDO DE LEON / FERRETERIA LA"/>
    <n v="110500"/>
    <s v="GRIFO NACIONAL ARMADO MAQUILADO"/>
    <x v="2"/>
    <n v="9.2012999999999998"/>
    <n v="2"/>
    <s v="Tradicional"/>
    <n v="5002363"/>
    <s v="ALFREDO DE LEON / FERRETERIA LA"/>
    <s v="CGTM"/>
    <s v="Centro Guatemala Titancasa"/>
    <n v="2"/>
    <n v="60.16"/>
    <n v="0"/>
    <n v="7.5828905989046653"/>
    <x v="1"/>
    <s v="NO"/>
  </r>
  <r>
    <x v="17"/>
    <n v="141"/>
    <s v="DUARTE MIGUEL ANGEL"/>
    <s v="GT/14"/>
    <s v="Quetzaltenango"/>
    <n v="5002363"/>
    <s v="ALFREDO DE LEON / FERRETERIA LA"/>
    <n v="300002"/>
    <s v="CARTUCHO DE REPUESTO PURIFICADOR"/>
    <x v="8"/>
    <n v="9.2012999999999998"/>
    <n v="2"/>
    <s v="Tradicional"/>
    <n v="5002363"/>
    <s v="ALFREDO DE LEON / FERRETERIA LA"/>
    <s v="CGTM"/>
    <s v="Centro Guatemala Titancasa"/>
    <n v="6"/>
    <n v="592.76"/>
    <n v="0"/>
    <n v="74.714664750776748"/>
    <x v="1"/>
    <s v="NO"/>
  </r>
  <r>
    <x v="17"/>
    <n v="141"/>
    <s v="DUARTE MIGUEL ANGEL"/>
    <s v="GT/14"/>
    <s v="Quetzaltenango"/>
    <n v="5002363"/>
    <s v="ALFREDO DE LEON / FERRETERIA LA"/>
    <n v="310000"/>
    <s v="ADAPTADOR (ITEM ETA 02)"/>
    <x v="13"/>
    <n v="9.2012999999999998"/>
    <n v="2"/>
    <s v="Tradicional"/>
    <n v="5002363"/>
    <s v="ALFREDO DE LEON / FERRETERIA LA"/>
    <s v="CGTM"/>
    <s v="Centro Guatemala Titancasa"/>
    <n v="3"/>
    <n v="42.54"/>
    <n v="0"/>
    <n v="5.3619708457015367"/>
    <x v="1"/>
    <s v="NO"/>
  </r>
  <r>
    <x v="17"/>
    <n v="141"/>
    <s v="DUARTE MIGUEL ANGEL"/>
    <s v="GT/14"/>
    <s v="Quetzaltenango"/>
    <n v="5002363"/>
    <s v="ALFREDO DE LEON / FERRETERIA LA"/>
    <n v="310059"/>
    <s v="SISTEMA DE LLENADO LAT 3/4 PLG (BLISTER)"/>
    <x v="2"/>
    <n v="9.2012999999999998"/>
    <n v="2"/>
    <s v="Tradicional"/>
    <n v="5002363"/>
    <s v="ALFREDO DE LEON / FERRETERIA LA"/>
    <s v="CGTM"/>
    <s v="Centro Guatemala Titancasa"/>
    <n v="15"/>
    <n v="1118.1400000000001"/>
    <n v="0"/>
    <n v="140.93639119446914"/>
    <x v="1"/>
    <s v="NO"/>
  </r>
  <r>
    <x v="17"/>
    <n v="141"/>
    <s v="DUARTE MIGUEL ANGEL"/>
    <s v="GT/14"/>
    <s v="Quetzaltenango"/>
    <n v="5002363"/>
    <s v="ALFREDO DE LEON / FERRETERIA LA"/>
    <n v="310063"/>
    <s v="SMA C/FILTRO-MULTIC-VALV ESF INTEG MX-GU"/>
    <x v="4"/>
    <n v="9.2012999999999998"/>
    <n v="2"/>
    <s v="Tradicional"/>
    <n v="5002363"/>
    <s v="ALFREDO DE LEON / FERRETERIA LA"/>
    <s v="CGTM"/>
    <s v="Centro Guatemala Titancasa"/>
    <n v="3"/>
    <n v="453.8"/>
    <n v="0"/>
    <n v="57.199397503040849"/>
    <x v="1"/>
    <s v="NO"/>
  </r>
  <r>
    <x v="17"/>
    <n v="141"/>
    <s v="DUARTE MIGUEL ANGEL"/>
    <s v="GT/14"/>
    <s v="Quetzaltenango"/>
    <n v="5002363"/>
    <s v="ALFREDO DE LEON / FERRETERIA LA"/>
    <n v="310089"/>
    <s v="VALVULA DESVIADORA (ITEM PDVB 38C 3/8)"/>
    <x v="13"/>
    <n v="9.2012999999999998"/>
    <n v="2"/>
    <s v="Tradicional"/>
    <n v="5002363"/>
    <s v="ALFREDO DE LEON / FERRETERIA LA"/>
    <s v="CGTM"/>
    <s v="Centro Guatemala Titancasa"/>
    <n v="1"/>
    <n v="51.56"/>
    <n v="0"/>
    <n v="6.4989002539814589"/>
    <x v="1"/>
    <s v="NO"/>
  </r>
  <r>
    <x v="17"/>
    <n v="141"/>
    <s v="DUARTE MIGUEL ANGEL"/>
    <s v="GT/14"/>
    <s v="Quetzaltenango"/>
    <n v="5002363"/>
    <s v="ALFREDO DE LEON / FERRETERIA LA"/>
    <n v="500023"/>
    <s v="SISTEMA MEJOR AGUA 450 LTS TRICAPA"/>
    <x v="5"/>
    <n v="9.2012999999999998"/>
    <n v="2"/>
    <s v="Tradicional"/>
    <n v="5002363"/>
    <s v="ALFREDO DE LEON / FERRETERIA LA"/>
    <s v="CGTM"/>
    <s v="Centro Guatemala Titancasa"/>
    <n v="2"/>
    <n v="1084.3800000000001"/>
    <n v="21"/>
    <n v="136.68109886370084"/>
    <x v="1"/>
    <s v="NO"/>
  </r>
  <r>
    <x v="17"/>
    <n v="141"/>
    <s v="DUARTE MIGUEL ANGEL"/>
    <s v="GT/14"/>
    <s v="Quetzaltenango"/>
    <n v="5002363"/>
    <s v="ALFREDO DE LEON / FERRETERIA LA"/>
    <n v="500027"/>
    <s v="SISTEMA MEJOR AGUA 750 LTS TRICAPA"/>
    <x v="5"/>
    <n v="9.2012999999999998"/>
    <n v="2"/>
    <s v="Tradicional"/>
    <n v="5002363"/>
    <s v="ALFREDO DE LEON / FERRETERIA LA"/>
    <s v="CGTM"/>
    <s v="Centro Guatemala Titancasa"/>
    <n v="2"/>
    <n v="1352.45"/>
    <n v="30"/>
    <n v="170.47008627806875"/>
    <x v="1"/>
    <s v="NO"/>
  </r>
  <r>
    <x v="17"/>
    <n v="141"/>
    <s v="DUARTE MIGUEL ANGEL"/>
    <s v="GT/14"/>
    <s v="Quetzaltenango"/>
    <n v="5002363"/>
    <s v="ALFREDO DE LEON / FERRETERIA LA"/>
    <n v="700109"/>
    <s v="CODO DE ENTRADA"/>
    <x v="12"/>
    <n v="9.2012999999999998"/>
    <n v="2"/>
    <s v="Tradicional"/>
    <n v="5002363"/>
    <s v="ALFREDO DE LEON / FERRETERIA LA"/>
    <s v="CGTM"/>
    <s v="Centro Guatemala Titancasa"/>
    <n v="2"/>
    <n v="22.7"/>
    <n v="0"/>
    <n v="2.8612303290414878"/>
    <x v="1"/>
    <s v="NO"/>
  </r>
  <r>
    <x v="17"/>
    <n v="141"/>
    <s v="DUARTE MIGUEL ANGEL"/>
    <s v="GT/14"/>
    <s v="Quetzaltenango"/>
    <n v="5002363"/>
    <s v="ALFREDO DE LEON / FERRETERIA LA"/>
    <n v="700110"/>
    <s v="CODO DE SALIDA"/>
    <x v="12"/>
    <n v="9.2012999999999998"/>
    <n v="2"/>
    <s v="Tradicional"/>
    <n v="5002363"/>
    <s v="ALFREDO DE LEON / FERRETERIA LA"/>
    <s v="CGTM"/>
    <s v="Centro Guatemala Titancasa"/>
    <n v="2"/>
    <n v="22.7"/>
    <n v="0"/>
    <n v="2.8612303290414878"/>
    <x v="1"/>
    <s v="NO"/>
  </r>
  <r>
    <x v="17"/>
    <n v="141"/>
    <s v="DUARTE MIGUEL ANGEL"/>
    <s v="GT/14"/>
    <s v="Quetzaltenango"/>
    <n v="5800085"/>
    <s v="CORPORACION CIFUENTES, S.A."/>
    <n v="310059"/>
    <s v="SISTEMA DE LLENADO LAT 3/4 PLG (BLISTER)"/>
    <x v="2"/>
    <n v="9.2012999999999998"/>
    <n v="2"/>
    <s v="Tradicional"/>
    <n v="5300115"/>
    <s v="CORPORACION CIFUENTES, S.A."/>
    <s v="CGTM"/>
    <s v="Centro Guatemala Titancasa"/>
    <n v="30"/>
    <n v="2195.39"/>
    <n v="0"/>
    <n v="276.7187864349952"/>
    <x v="1"/>
    <n v="5800085"/>
  </r>
  <r>
    <x v="17"/>
    <n v="141"/>
    <s v="DUARTE MIGUEL ANGEL"/>
    <s v="GT/14"/>
    <s v="Quetzaltenango"/>
    <n v="5800085"/>
    <s v="CORPORACION CIFUENTES, S.A."/>
    <n v="500017"/>
    <s v="SISTEMA MEJOR AGUA 1100 LTS H.E. TRICAPA"/>
    <x v="5"/>
    <n v="9.2012999999999998"/>
    <n v="2"/>
    <s v="Tradicional"/>
    <n v="5300115"/>
    <s v="CORPORACION CIFUENTES, S.A."/>
    <s v="CGTM"/>
    <s v="Centro Guatemala Titancasa"/>
    <n v="2"/>
    <n v="1837.5"/>
    <n v="58"/>
    <n v="231.60840218562703"/>
    <x v="1"/>
    <n v="5800085"/>
  </r>
  <r>
    <x v="17"/>
    <n v="141"/>
    <s v="DUARTE MIGUEL ANGEL"/>
    <s v="GT/14"/>
    <s v="Quetzaltenango"/>
    <n v="5800085"/>
    <s v="CORPORACION CIFUENTES, S.A."/>
    <n v="510132"/>
    <s v="CISTERNA GPV 5,000 LITROS EQ C/HIDRO 1/2"/>
    <x v="11"/>
    <n v="9.2012999999999998"/>
    <n v="2"/>
    <s v="Tradicional"/>
    <n v="5300115"/>
    <s v="CORPORACION CIFUENTES, S.A."/>
    <s v="CGTM"/>
    <s v="Centro Guatemala Titancasa"/>
    <n v="1"/>
    <n v="6092.17"/>
    <n v="110"/>
    <n v="767.88993716637356"/>
    <x v="1"/>
    <n v="5800085"/>
  </r>
  <r>
    <x v="17"/>
    <n v="141"/>
    <s v="DUARTE MIGUEL ANGEL"/>
    <s v="GT/14"/>
    <s v="Quetzaltenango"/>
    <n v="5800086"/>
    <s v="CORPORACION CIFUENTES, S.A."/>
    <n v="310059"/>
    <s v="SISTEMA DE LLENADO LAT 3/4 PLG (BLISTER)"/>
    <x v="2"/>
    <n v="9.2012999999999998"/>
    <n v="2"/>
    <s v="Tradicional"/>
    <n v="5300116"/>
    <s v="CORPORACION CIFUENTES, S.A."/>
    <s v="CGTM"/>
    <s v="Centro Guatemala Titancasa"/>
    <n v="15"/>
    <n v="1097.69"/>
    <n v="0"/>
    <n v="138.35876299055289"/>
    <x v="1"/>
    <n v="5800086"/>
  </r>
  <r>
    <x v="17"/>
    <n v="141"/>
    <s v="DUARTE MIGUEL ANGEL"/>
    <s v="GT/14"/>
    <s v="Quetzaltenango"/>
    <n v="5800087"/>
    <s v="CORPORACION CIFUENTES, S.A."/>
    <n v="310059"/>
    <s v="SISTEMA DE LLENADO LAT 3/4 PLG (BLISTER)"/>
    <x v="2"/>
    <n v="9.2012999999999998"/>
    <n v="2"/>
    <s v="Tradicional"/>
    <n v="5300117"/>
    <s v="CORPORACION CIFUENTES, S.A."/>
    <s v="CGTM"/>
    <s v="Centro Guatemala Titancasa"/>
    <n v="30"/>
    <n v="2195.39"/>
    <n v="0"/>
    <n v="276.7187864349952"/>
    <x v="1"/>
    <n v="5800087"/>
  </r>
  <r>
    <x v="17"/>
    <n v="141"/>
    <s v="DUARTE MIGUEL ANGEL"/>
    <s v="GT/14"/>
    <s v="Quetzaltenango"/>
    <n v="5800087"/>
    <s v="CORPORACION CIFUENTES, S.A."/>
    <n v="500017"/>
    <s v="SISTEMA MEJOR AGUA 1100 LTS H.E. TRICAPA"/>
    <x v="5"/>
    <n v="9.2012999999999998"/>
    <n v="2"/>
    <s v="Tradicional"/>
    <n v="5300117"/>
    <s v="CORPORACION CIFUENTES, S.A."/>
    <s v="CGTM"/>
    <s v="Centro Guatemala Titancasa"/>
    <n v="1"/>
    <n v="918.75"/>
    <n v="29"/>
    <n v="115.80420109281351"/>
    <x v="1"/>
    <n v="5800087"/>
  </r>
  <r>
    <x v="17"/>
    <n v="141"/>
    <s v="DUARTE MIGUEL ANGEL"/>
    <s v="GT/14"/>
    <s v="Quetzaltenango"/>
    <n v="5800087"/>
    <s v="CORPORACION CIFUENTES, S.A."/>
    <n v="520016"/>
    <s v="Fosa Septica 10000 Lts. Terminada"/>
    <x v="7"/>
    <n v="9.2012999999999998"/>
    <n v="2"/>
    <s v="Tradicional"/>
    <n v="5300117"/>
    <s v="CORPORACION CIFUENTES, S.A."/>
    <s v="CGTM"/>
    <s v="Centro Guatemala Titancasa"/>
    <n v="1"/>
    <n v="11154.76"/>
    <n v="210"/>
    <n v="1406.0060627832083"/>
    <x v="1"/>
    <n v="5800087"/>
  </r>
  <r>
    <x v="17"/>
    <n v="141"/>
    <s v="DUARTE MIGUEL ANGEL"/>
    <s v="GT/14"/>
    <s v="Quetzaltenango"/>
    <n v="5800088"/>
    <s v="CORPORACION CIFUENTES, S.A."/>
    <n v="310063"/>
    <s v="SMA C/FILTRO-MULTIC-VALV ESF INTEG MX-GU"/>
    <x v="4"/>
    <n v="9.2012999999999998"/>
    <n v="2"/>
    <s v="Tradicional"/>
    <n v="5300118"/>
    <s v="CORPORACION CIFUENTES, S.A."/>
    <s v="CGTM"/>
    <s v="Centro Guatemala Titancasa"/>
    <n v="2"/>
    <n v="297"/>
    <n v="0"/>
    <n v="37.435480516534007"/>
    <x v="1"/>
    <n v="5800088"/>
  </r>
  <r>
    <x v="17"/>
    <n v="141"/>
    <s v="DUARTE MIGUEL ANGEL"/>
    <s v="GT/14"/>
    <s v="Quetzaltenango"/>
    <n v="5800210"/>
    <s v="FERRETERIAS EL TEJAR XELA S.A."/>
    <n v="300000"/>
    <s v="CARTUCHO DE REPUESTO FILTRO ESTANDAR"/>
    <x v="1"/>
    <n v="9.2012999999999998"/>
    <n v="2"/>
    <s v="Tradicional"/>
    <n v="5800210"/>
    <s v="FERRETERIAS EL TEJAR XELA S.A."/>
    <s v="CGTM"/>
    <s v="Centro Guatemala Titancasa"/>
    <n v="3"/>
    <n v="107.08"/>
    <n v="0"/>
    <n v="13.496940248183371"/>
    <x v="1"/>
    <n v="5800210"/>
  </r>
  <r>
    <x v="17"/>
    <n v="141"/>
    <s v="DUARTE MIGUEL ANGEL"/>
    <s v="GT/14"/>
    <s v="Quetzaltenango"/>
    <n v="5800210"/>
    <s v="FERRETERIAS EL TEJAR XELA S.A."/>
    <n v="300003"/>
    <s v="FILTRO ESTANDAR"/>
    <x v="1"/>
    <n v="9.2012999999999998"/>
    <n v="2"/>
    <s v="Tradicional"/>
    <n v="5800210"/>
    <s v="FERRETERIAS EL TEJAR XELA S.A."/>
    <s v="CGTM"/>
    <s v="Centro Guatemala Titancasa"/>
    <n v="2"/>
    <n v="228.82"/>
    <n v="2"/>
    <n v="28.841705898293974"/>
    <x v="1"/>
    <n v="5800210"/>
  </r>
  <r>
    <x v="17"/>
    <n v="141"/>
    <s v="DUARTE MIGUEL ANGEL"/>
    <s v="GT/14"/>
    <s v="Quetzaltenango"/>
    <n v="5800210"/>
    <s v="FERRETERIAS EL TEJAR XELA S.A."/>
    <n v="500019"/>
    <s v="SISTEMA MEJOR AGUA 1100 LTS TRICAPA"/>
    <x v="5"/>
    <n v="9.2012999999999998"/>
    <n v="2"/>
    <s v="Tradicional"/>
    <n v="5800210"/>
    <s v="FERRETERIAS EL TEJAR XELA S.A."/>
    <s v="CGTM"/>
    <s v="Centro Guatemala Titancasa"/>
    <n v="2"/>
    <n v="1771.3"/>
    <n v="38"/>
    <n v="223.26419743749724"/>
    <x v="1"/>
    <n v="5800210"/>
  </r>
  <r>
    <x v="17"/>
    <n v="141"/>
    <s v="DUARTE MIGUEL ANGEL"/>
    <s v="GT/14"/>
    <s v="Quetzaltenango"/>
    <n v="5800210"/>
    <s v="FERRETERIAS EL TEJAR XELA S.A."/>
    <n v="500021"/>
    <s v="SISTEMA MEJOR AGUA 2500 LTS TRICAPA"/>
    <x v="5"/>
    <n v="9.2012999999999998"/>
    <n v="2"/>
    <s v="Tradicional"/>
    <n v="5800210"/>
    <s v="FERRETERIAS EL TEJAR XELA S.A."/>
    <s v="CGTM"/>
    <s v="Centro Guatemala Titancasa"/>
    <n v="1"/>
    <n v="1666.11"/>
    <n v="39"/>
    <n v="210.00548297441907"/>
    <x v="1"/>
    <n v="5800210"/>
  </r>
  <r>
    <x v="17"/>
    <n v="141"/>
    <s v="DUARTE MIGUEL ANGEL"/>
    <s v="GT/14"/>
    <s v="Quetzaltenango"/>
    <n v="5800210"/>
    <s v="FERRETERIAS EL TEJAR XELA S.A."/>
    <n v="500027"/>
    <s v="SISTEMA MEJOR AGUA 750 LTS TRICAPA"/>
    <x v="5"/>
    <n v="9.2012999999999998"/>
    <n v="2"/>
    <s v="Tradicional"/>
    <n v="5800210"/>
    <s v="FERRETERIAS EL TEJAR XELA S.A."/>
    <s v="CGTM"/>
    <s v="Centro Guatemala Titancasa"/>
    <n v="2"/>
    <n v="1378.3"/>
    <n v="30"/>
    <n v="173.72835958228558"/>
    <x v="1"/>
    <n v="5800210"/>
  </r>
  <r>
    <x v="17"/>
    <n v="141"/>
    <s v="DUARTE MIGUEL ANGEL"/>
    <s v="GT/14"/>
    <s v="Quetzaltenango"/>
    <n v="5800282"/>
    <s v="CORPORACION DE NEGOCIOS"/>
    <n v="500019"/>
    <s v="SISTEMA MEJOR AGUA 1100 LTS TRICAPA"/>
    <x v="5"/>
    <n v="9.2012999999999998"/>
    <n v="2"/>
    <s v="Tradicional"/>
    <n v="5300555"/>
    <s v="CORPORACION DE NEGOCIOS LAJUJ NOJ"/>
    <s v="CGTM"/>
    <s v="Centro Guatemala Titancasa"/>
    <n v="4"/>
    <n v="3405.95"/>
    <n v="76"/>
    <n v="429.3042924757205"/>
    <x v="1"/>
    <s v="NO"/>
  </r>
  <r>
    <x v="17"/>
    <n v="141"/>
    <s v="DUARTE MIGUEL ANGEL"/>
    <s v="GT/14"/>
    <s v="Quetzaltenango"/>
    <n v="5800282"/>
    <s v="CORPORACION DE NEGOCIOS"/>
    <n v="500023"/>
    <s v="SISTEMA MEJOR AGUA 450 LTS TRICAPA"/>
    <x v="5"/>
    <n v="9.2012999999999998"/>
    <n v="2"/>
    <s v="Tradicional"/>
    <n v="5300555"/>
    <s v="CORPORACION DE NEGOCIOS LAJUJ NOJ"/>
    <s v="CGTM"/>
    <s v="Centro Guatemala Titancasa"/>
    <n v="4"/>
    <n v="2124.96"/>
    <n v="42"/>
    <n v="267.84140969162996"/>
    <x v="1"/>
    <s v="NO"/>
  </r>
  <r>
    <x v="17"/>
    <n v="141"/>
    <s v="DUARTE MIGUEL ANGEL"/>
    <s v="GT/14"/>
    <s v="Quetzaltenango"/>
    <n v="5800282"/>
    <s v="CORPORACION DE NEGOCIOS"/>
    <n v="500027"/>
    <s v="SISTEMA MEJOR AGUA 750 LTS TRICAPA"/>
    <x v="5"/>
    <n v="9.2012999999999998"/>
    <n v="2"/>
    <s v="Tradicional"/>
    <n v="5300555"/>
    <s v="CORPORACION DE NEGOCIOS LAJUJ NOJ"/>
    <s v="CGTM"/>
    <s v="Centro Guatemala Titancasa"/>
    <n v="4"/>
    <n v="2650.26"/>
    <n v="60"/>
    <n v="334.05305250420679"/>
    <x v="1"/>
    <s v="NO"/>
  </r>
  <r>
    <x v="17"/>
    <n v="141"/>
    <s v="DUARTE MIGUEL ANGEL"/>
    <s v="GT/17"/>
    <s v="San Marcos"/>
    <n v="5000428"/>
    <s v="COMERCIAL VELASQUEZ, S.A."/>
    <n v="300000"/>
    <s v="CARTUCHO DE REPUESTO FILTRO ESTANDAR"/>
    <x v="1"/>
    <n v="9.2012999999999998"/>
    <n v="2"/>
    <s v="Tradicional"/>
    <n v="5000428"/>
    <s v="COMERCIAL VELASQUEZ, S.A."/>
    <s v="CGTM"/>
    <s v="Centro Guatemala Titancasa"/>
    <n v="12"/>
    <n v="428.35"/>
    <n v="1"/>
    <n v="53.991542354401822"/>
    <x v="1"/>
    <n v="5000428"/>
  </r>
  <r>
    <x v="17"/>
    <n v="141"/>
    <s v="DUARTE MIGUEL ANGEL"/>
    <s v="GT/17"/>
    <s v="San Marcos"/>
    <n v="5000428"/>
    <s v="COMERCIAL VELASQUEZ, S.A."/>
    <n v="300003"/>
    <s v="FILTRO ESTANDAR"/>
    <x v="1"/>
    <n v="9.2012999999999998"/>
    <n v="2"/>
    <s v="Tradicional"/>
    <n v="5000428"/>
    <s v="COMERCIAL VELASQUEZ, S.A."/>
    <s v="CGTM"/>
    <s v="Centro Guatemala Titancasa"/>
    <n v="6"/>
    <n v="686.53"/>
    <n v="6"/>
    <n v="86.533940872108047"/>
    <x v="1"/>
    <n v="5000428"/>
  </r>
  <r>
    <x v="17"/>
    <n v="141"/>
    <s v="DUARTE MIGUEL ANGEL"/>
    <s v="GT/17"/>
    <s v="San Marcos"/>
    <n v="5000428"/>
    <s v="COMERCIAL VELASQUEZ, S.A."/>
    <n v="300008"/>
    <s v="PURIFICADOR SOBRE TARJA"/>
    <x v="8"/>
    <n v="9.2012999999999998"/>
    <n v="2"/>
    <s v="Tradicional"/>
    <n v="5000428"/>
    <s v="COMERCIAL VELASQUEZ, S.A."/>
    <s v="CGTM"/>
    <s v="Centro Guatemala Titancasa"/>
    <n v="6"/>
    <n v="2323.6999999999998"/>
    <n v="0"/>
    <n v="292.89167029047155"/>
    <x v="1"/>
    <n v="5000428"/>
  </r>
  <r>
    <x v="17"/>
    <n v="141"/>
    <s v="DUARTE MIGUEL ANGEL"/>
    <s v="GT/17"/>
    <s v="San Marcos"/>
    <n v="5000428"/>
    <s v="COMERCIAL VELASQUEZ, S.A."/>
    <n v="310059"/>
    <s v="SISTEMA DE LLENADO LAT 3/4 PLG (BLISTER)"/>
    <x v="2"/>
    <n v="9.2012999999999998"/>
    <n v="2"/>
    <s v="Tradicional"/>
    <n v="5000428"/>
    <s v="COMERCIAL VELASQUEZ, S.A."/>
    <s v="CGTM"/>
    <s v="Centro Guatemala Titancasa"/>
    <n v="15"/>
    <n v="1139.6099999999999"/>
    <n v="0"/>
    <n v="143.64258569510881"/>
    <x v="1"/>
    <n v="5000428"/>
  </r>
  <r>
    <x v="17"/>
    <n v="141"/>
    <s v="DUARTE MIGUEL ANGEL"/>
    <s v="GT/17"/>
    <s v="San Marcos"/>
    <n v="5000428"/>
    <s v="COMERCIAL VELASQUEZ, S.A."/>
    <n v="310063"/>
    <s v="SMA C/FILTRO-MULTIC-VALV ESF INTEG MX-GU"/>
    <x v="4"/>
    <n v="9.2012999999999998"/>
    <n v="2"/>
    <s v="Tradicional"/>
    <n v="5000428"/>
    <s v="COMERCIAL VELASQUEZ, S.A."/>
    <s v="CGTM"/>
    <s v="Centro Guatemala Titancasa"/>
    <n v="6"/>
    <n v="925.02"/>
    <n v="0"/>
    <n v="116.5945056814959"/>
    <x v="1"/>
    <n v="5000428"/>
  </r>
  <r>
    <x v="17"/>
    <n v="141"/>
    <s v="DUARTE MIGUEL ANGEL"/>
    <s v="GT/17"/>
    <s v="San Marcos"/>
    <n v="5000428"/>
    <s v="COMERCIAL VELASQUEZ, S.A."/>
    <n v="500019"/>
    <s v="SISTEMA MEJOR AGUA 1100 LTS TRICAPA"/>
    <x v="5"/>
    <n v="9.2012999999999998"/>
    <n v="2"/>
    <s v="Tradicional"/>
    <n v="5000428"/>
    <s v="COMERCIAL VELASQUEZ, S.A."/>
    <s v="CGTM"/>
    <s v="Centro Guatemala Titancasa"/>
    <n v="50"/>
    <n v="44286.080000000002"/>
    <n v="950"/>
    <n v="5582.0561784298525"/>
    <x v="1"/>
    <n v="5000428"/>
  </r>
  <r>
    <x v="17"/>
    <n v="141"/>
    <s v="DUARTE MIGUEL ANGEL"/>
    <s v="GT/17"/>
    <s v="San Marcos"/>
    <n v="5000428"/>
    <s v="COMERCIAL VELASQUEZ, S.A."/>
    <n v="500021"/>
    <s v="SISTEMA MEJOR AGUA 2500 LTS TRICAPA"/>
    <x v="5"/>
    <n v="9.2012999999999998"/>
    <n v="2"/>
    <s v="Tradicional"/>
    <n v="5000428"/>
    <s v="COMERCIAL VELASQUEZ, S.A."/>
    <s v="CGTM"/>
    <s v="Centro Guatemala Titancasa"/>
    <n v="15"/>
    <n v="24993.72"/>
    <n v="578"/>
    <n v="3150.3431585714015"/>
    <x v="1"/>
    <n v="5000428"/>
  </r>
  <r>
    <x v="17"/>
    <n v="141"/>
    <s v="DUARTE MIGUEL ANGEL"/>
    <s v="GT/17"/>
    <s v="San Marcos"/>
    <n v="5000428"/>
    <s v="COMERCIAL VELASQUEZ, S.A."/>
    <n v="500027"/>
    <s v="SISTEMA MEJOR AGUA 750 LTS TRICAPA"/>
    <x v="5"/>
    <n v="9.2012999999999998"/>
    <n v="2"/>
    <s v="Tradicional"/>
    <n v="5000428"/>
    <s v="COMERCIAL VELASQUEZ, S.A."/>
    <s v="CGTM"/>
    <s v="Centro Guatemala Titancasa"/>
    <n v="10"/>
    <n v="6892.05"/>
    <n v="150"/>
    <n v="868.71112287534743"/>
    <x v="1"/>
    <n v="5000428"/>
  </r>
  <r>
    <x v="17"/>
    <n v="141"/>
    <s v="DUARTE MIGUEL ANGEL"/>
    <s v="GT/17"/>
    <s v="San Marcos"/>
    <n v="5000428"/>
    <s v="COMERCIAL VELASQUEZ, S.A."/>
    <n v="510126"/>
    <s v="CISTERNA GPV 2,800 LITROS SIN EQUIPO"/>
    <x v="11"/>
    <n v="9.2012999999999998"/>
    <n v="2"/>
    <s v="Tradicional"/>
    <n v="5000428"/>
    <s v="COMERCIAL VELASQUEZ, S.A."/>
    <s v="CGTM"/>
    <s v="Centro Guatemala Titancasa"/>
    <n v="1"/>
    <n v="2711.44"/>
    <n v="50"/>
    <n v="341.76450939983488"/>
    <x v="1"/>
    <n v="5000428"/>
  </r>
  <r>
    <x v="17"/>
    <n v="141"/>
    <s v="DUARTE MIGUEL ANGEL"/>
    <s v="GT/17"/>
    <s v="San Marcos"/>
    <n v="5000428"/>
    <s v="COMERCIAL VELASQUEZ, S.A."/>
    <n v="510132"/>
    <s v="CISTERNA GPV 5,000 LITROS EQ C/HIDRO 1/2"/>
    <x v="11"/>
    <n v="9.2012999999999998"/>
    <n v="2"/>
    <s v="Tradicional"/>
    <n v="5000428"/>
    <s v="COMERCIAL VELASQUEZ, S.A."/>
    <s v="CGTM"/>
    <s v="Centro Guatemala Titancasa"/>
    <n v="2"/>
    <n v="12649.56"/>
    <n v="220"/>
    <n v="1594.4187101775349"/>
    <x v="1"/>
    <n v="5000428"/>
  </r>
  <r>
    <x v="17"/>
    <n v="141"/>
    <s v="DUARTE MIGUEL ANGEL"/>
    <s v="GT/17"/>
    <s v="San Marcos"/>
    <n v="5000428"/>
    <s v="COMERCIAL VELASQUEZ, S.A."/>
    <n v="700486"/>
    <s v="TAPA CLICK NEGRA 18 PLG"/>
    <x v="4"/>
    <n v="9.2012999999999998"/>
    <n v="2"/>
    <s v="Tradicional"/>
    <n v="5000428"/>
    <s v="COMERCIAL VELASQUEZ, S.A."/>
    <s v="CGTM"/>
    <s v="Centro Guatemala Titancasa"/>
    <n v="6"/>
    <n v="346.86"/>
    <n v="6"/>
    <n v="43.72010360930971"/>
    <x v="1"/>
    <n v="5000428"/>
  </r>
  <r>
    <x v="17"/>
    <n v="141"/>
    <s v="DUARTE MIGUEL ANGEL"/>
    <s v="GT/17"/>
    <s v="San Marcos"/>
    <n v="5001229"/>
    <s v="FERROC, SOCIEDAD ANONIMA."/>
    <n v="500023"/>
    <s v="SISTEMA MEJOR AGUA 450 LTS TRICAPA"/>
    <x v="5"/>
    <n v="9.2012999999999998"/>
    <n v="2"/>
    <s v="Tradicional"/>
    <n v="5001229"/>
    <s v="FERROC, SOCIEDAD ANONIMA."/>
    <s v="CGTM"/>
    <s v="Centro Guatemala Titancasa"/>
    <n v="1"/>
    <n v="607.33000000000004"/>
    <n v="11"/>
    <n v="76.55114606769898"/>
    <x v="1"/>
    <n v="5001229"/>
  </r>
  <r>
    <x v="17"/>
    <n v="141"/>
    <s v="DUARTE MIGUEL ANGEL"/>
    <s v="GT/17"/>
    <s v="San Marcos"/>
    <n v="5800175"/>
    <s v="MAKRO"/>
    <n v="510122"/>
    <s v="CISTERNA GPV 1,700 LITROS EQ C/HIDRO 1/2"/>
    <x v="11"/>
    <n v="9.2012999999999998"/>
    <n v="2"/>
    <s v="Tradicional"/>
    <n v="5300193"/>
    <s v="MAKRO"/>
    <s v="CGTM"/>
    <s v="Centro Guatemala Titancasa"/>
    <n v="1"/>
    <n v="2460.21"/>
    <n v="30"/>
    <n v="310.09812633529333"/>
    <x v="1"/>
    <n v="5800175"/>
  </r>
  <r>
    <x v="17"/>
    <n v="141"/>
    <s v="DUARTE MIGUEL ANGEL"/>
    <s v="GT/17"/>
    <s v="San Marcos"/>
    <n v="5800177"/>
    <s v="MAKRO"/>
    <n v="500019"/>
    <s v="SISTEMA MEJOR AGUA 1100 LTS TRICAPA"/>
    <x v="5"/>
    <n v="9.2012999999999998"/>
    <n v="2"/>
    <s v="Tradicional"/>
    <n v="5800177"/>
    <s v="MAKRO"/>
    <s v="CGTM"/>
    <s v="Centro Guatemala Titancasa"/>
    <n v="13"/>
    <n v="10751.01"/>
    <n v="247"/>
    <n v="1355.1152369968427"/>
    <x v="1"/>
    <n v="5800177"/>
  </r>
  <r>
    <x v="17"/>
    <n v="141"/>
    <s v="DUARTE MIGUEL ANGEL"/>
    <s v="GT/21"/>
    <s v="Totonicapán"/>
    <n v="5000490"/>
    <s v="FERRETERIA MONTUFAR"/>
    <n v="500019"/>
    <s v="SISTEMA MEJOR AGUA 1100 LTS TRICAPA"/>
    <x v="5"/>
    <n v="9.2012999999999998"/>
    <n v="2"/>
    <s v="Tradicional"/>
    <n v="5000490"/>
    <s v="FERRETERIA MONTUFAR"/>
    <s v="CGTM"/>
    <s v="Centro Guatemala Titancasa"/>
    <n v="2"/>
    <n v="1946.91"/>
    <n v="38"/>
    <n v="245.39902819005124"/>
    <x v="1"/>
    <n v="5000490"/>
  </r>
  <r>
    <x v="17"/>
    <n v="141"/>
    <s v="DUARTE MIGUEL ANGEL"/>
    <s v="GT/21"/>
    <s v="Totonicapán"/>
    <n v="5000495"/>
    <s v="DISTRIBUIDORA LA BENDICION DE OCCID"/>
    <n v="110500"/>
    <s v="GRIFO NACIONAL ARMADO MAQUILADO"/>
    <x v="2"/>
    <n v="9.2012999999999998"/>
    <n v="2"/>
    <s v="Tradicional"/>
    <n v="5000495"/>
    <s v="DISTRIBUIDORA LA BENDICION DE OCCID"/>
    <s v="CGTM"/>
    <s v="Centro Guatemala Titancasa"/>
    <n v="1"/>
    <n v="35.47"/>
    <n v="0"/>
    <n v="4.470829945863505"/>
    <x v="1"/>
    <n v="5000495"/>
  </r>
  <r>
    <x v="17"/>
    <n v="141"/>
    <s v="DUARTE MIGUEL ANGEL"/>
    <s v="GT/21"/>
    <s v="Totonicapán"/>
    <n v="5000495"/>
    <s v="DISTRIBUIDORA LA BENDICION DE OCCID"/>
    <n v="700109"/>
    <s v="CODO DE ENTRADA"/>
    <x v="12"/>
    <n v="9.2012999999999998"/>
    <n v="2"/>
    <s v="Tradicional"/>
    <n v="5000495"/>
    <s v="DISTRIBUIDORA LA BENDICION DE OCCID"/>
    <s v="CGTM"/>
    <s v="Centro Guatemala Titancasa"/>
    <n v="1"/>
    <n v="13.38"/>
    <n v="0"/>
    <n v="1.6864873040781987"/>
    <x v="1"/>
    <n v="5000495"/>
  </r>
  <r>
    <x v="17"/>
    <n v="141"/>
    <s v="DUARTE MIGUEL ANGEL"/>
    <s v="GT/21"/>
    <s v="Totonicapán"/>
    <n v="5000495"/>
    <s v="DISTRIBUIDORA LA BENDICION DE OCCID"/>
    <n v="700110"/>
    <s v="CODO DE SALIDA"/>
    <x v="12"/>
    <n v="9.2012999999999998"/>
    <n v="2"/>
    <s v="Tradicional"/>
    <n v="5000495"/>
    <s v="DISTRIBUIDORA LA BENDICION DE OCCID"/>
    <s v="CGTM"/>
    <s v="Centro Guatemala Titancasa"/>
    <n v="1"/>
    <n v="13.38"/>
    <n v="0"/>
    <n v="1.6864873040781987"/>
    <x v="1"/>
    <n v="5000495"/>
  </r>
  <r>
    <x v="17"/>
    <n v="141"/>
    <s v="DUARTE MIGUEL ANGEL"/>
    <s v="GT/21"/>
    <s v="Totonicapán"/>
    <n v="5000998"/>
    <s v="FERRETERIA EL CAMPESINO JR."/>
    <n v="500027"/>
    <s v="SISTEMA MEJOR AGUA 750 LTS TRICAPA"/>
    <x v="5"/>
    <n v="9.2012999999999998"/>
    <n v="2"/>
    <s v="Tradicional"/>
    <n v="5000998"/>
    <s v="FERRETERIA EL CAMPESINO JR."/>
    <s v="CGTM"/>
    <s v="Centro Guatemala Titancasa"/>
    <n v="13"/>
    <n v="9089.68"/>
    <n v="195"/>
    <n v="1145.7122509815786"/>
    <x v="1"/>
    <n v="5000998"/>
  </r>
  <r>
    <x v="17"/>
    <n v="141"/>
    <s v="DUARTE MIGUEL ANGEL"/>
    <s v="GT/23"/>
    <s v="Guatemala"/>
    <n v="5000125"/>
    <s v="FERRETERÍA ALDANA/DEVIS ENRIQUE ALD"/>
    <n v="300000"/>
    <s v="CARTUCHO DE REPUESTO FILTRO ESTANDAR"/>
    <x v="1"/>
    <n v="9.2012999999999998"/>
    <n v="2"/>
    <s v="Tradicional"/>
    <n v="5000125"/>
    <s v="FERRETERÍA ALDANA/DEVIS ENRIQUE ALD"/>
    <s v="CGTM"/>
    <s v="Centro Guatemala Titancasa"/>
    <n v="48"/>
    <n v="1698.1"/>
    <n v="6"/>
    <n v="214.0376749667555"/>
    <x v="1"/>
    <n v="5000125"/>
  </r>
  <r>
    <x v="17"/>
    <n v="141"/>
    <s v="DUARTE MIGUEL ANGEL"/>
    <s v="GT/23"/>
    <s v="Guatemala"/>
    <n v="5000125"/>
    <s v="FERRETERÍA ALDANA/DEVIS ENRIQUE ALD"/>
    <n v="300002"/>
    <s v="CARTUCHO DE REPUESTO PURIFICADOR"/>
    <x v="8"/>
    <n v="9.2012999999999998"/>
    <n v="2"/>
    <s v="Tradicional"/>
    <n v="5000125"/>
    <s v="FERRETERÍA ALDANA/DEVIS ENRIQUE ALD"/>
    <s v="CGTM"/>
    <s v="Centro Guatemala Titancasa"/>
    <n v="36"/>
    <n v="3592.49"/>
    <n v="0"/>
    <n v="452.81679932943848"/>
    <x v="1"/>
    <n v="5000125"/>
  </r>
  <r>
    <x v="17"/>
    <n v="141"/>
    <s v="DUARTE MIGUEL ANGEL"/>
    <s v="GT/23"/>
    <s v="Guatemala"/>
    <n v="5000125"/>
    <s v="FERRETERÍA ALDANA/DEVIS ENRIQUE ALD"/>
    <n v="310054"/>
    <s v="MULTICONECTOR C/VALV-TUERCA UNION INTEG"/>
    <x v="2"/>
    <n v="9.2012999999999998"/>
    <n v="2"/>
    <s v="Tradicional"/>
    <n v="5000125"/>
    <s v="FERRETERÍA ALDANA/DEVIS ENRIQUE ALD"/>
    <s v="CGTM"/>
    <s v="Centro Guatemala Titancasa"/>
    <n v="36"/>
    <n v="1488.02"/>
    <n v="0"/>
    <n v="187.55805965728257"/>
    <x v="1"/>
    <n v="5000125"/>
  </r>
  <r>
    <x v="17"/>
    <n v="141"/>
    <s v="DUARTE MIGUEL ANGEL"/>
    <s v="GT/23"/>
    <s v="Guatemala"/>
    <n v="5000125"/>
    <s v="FERRETERÍA ALDANA/DEVIS ENRIQUE ALD"/>
    <n v="310059"/>
    <s v="SISTEMA DE LLENADO LAT 3/4 PLG (BLISTER)"/>
    <x v="2"/>
    <n v="9.2012999999999998"/>
    <n v="2"/>
    <s v="Tradicional"/>
    <n v="5000125"/>
    <s v="FERRETERÍA ALDANA/DEVIS ENRIQUE ALD"/>
    <s v="CGTM"/>
    <s v="Centro Guatemala Titancasa"/>
    <n v="30"/>
    <n v="2258.86"/>
    <n v="0"/>
    <n v="284.71888727130641"/>
    <x v="1"/>
    <n v="5000125"/>
  </r>
  <r>
    <x v="17"/>
    <n v="141"/>
    <s v="DUARTE MIGUEL ANGEL"/>
    <s v="GT/23"/>
    <s v="Guatemala"/>
    <n v="5000125"/>
    <s v="FERRETERÍA ALDANA/DEVIS ENRIQUE ALD"/>
    <n v="500017"/>
    <s v="SISTEMA MEJOR AGUA 1100 LTS H.E. TRICAPA"/>
    <x v="5"/>
    <n v="9.2012999999999998"/>
    <n v="2"/>
    <s v="Tradicional"/>
    <n v="5000125"/>
    <s v="FERRETERÍA ALDANA/DEVIS ENRIQUE ALD"/>
    <s v="CGTM"/>
    <s v="Centro Guatemala Titancasa"/>
    <n v="1"/>
    <n v="945.31"/>
    <n v="29"/>
    <n v="119.151966623181"/>
    <x v="1"/>
    <n v="5000125"/>
  </r>
  <r>
    <x v="17"/>
    <n v="141"/>
    <s v="DUARTE MIGUEL ANGEL"/>
    <s v="GT/23"/>
    <s v="Guatemala"/>
    <n v="5000125"/>
    <s v="FERRETERÍA ALDANA/DEVIS ENRIQUE ALD"/>
    <n v="500019"/>
    <s v="SISTEMA MEJOR AGUA 1100 LTS TRICAPA"/>
    <x v="5"/>
    <n v="9.2012999999999998"/>
    <n v="2"/>
    <s v="Tradicional"/>
    <n v="5000125"/>
    <s v="FERRETERÍA ALDANA/DEVIS ENRIQUE ALD"/>
    <s v="CGTM"/>
    <s v="Centro Guatemala Titancasa"/>
    <n v="5"/>
    <n v="4389.05"/>
    <n v="95"/>
    <n v="553.21951434711639"/>
    <x v="1"/>
    <n v="5000125"/>
  </r>
  <r>
    <x v="17"/>
    <n v="141"/>
    <s v="DUARTE MIGUEL ANGEL"/>
    <s v="GT/23"/>
    <s v="Guatemala"/>
    <n v="5000125"/>
    <s v="FERRETERÍA ALDANA/DEVIS ENRIQUE ALD"/>
    <n v="500122"/>
    <s v="Sistema Mejor Agua 1700 lts BICAPA"/>
    <x v="5"/>
    <n v="9.2012999999999998"/>
    <n v="2"/>
    <s v="Tradicional"/>
    <n v="5000125"/>
    <s v="FERRETERÍA ALDANA/DEVIS ENRIQUE ALD"/>
    <s v="CGTM"/>
    <s v="Centro Guatemala Titancasa"/>
    <n v="1"/>
    <n v="1253.3699999999999"/>
    <n v="28"/>
    <n v="157.98150914144182"/>
    <x v="1"/>
    <n v="5000125"/>
  </r>
  <r>
    <x v="17"/>
    <n v="141"/>
    <s v="DUARTE MIGUEL ANGEL"/>
    <s v="GT/23"/>
    <s v="Guatemala"/>
    <n v="5000141"/>
    <s v="JOSE LUIS DEL CID MELGAR/FERRETERIA"/>
    <n v="500019"/>
    <s v="SISTEMA MEJOR AGUA 1100 LTS TRICAPA"/>
    <x v="5"/>
    <n v="9.2012999999999998"/>
    <n v="2"/>
    <s v="Tradicional"/>
    <n v="5000141"/>
    <s v="JOSE LUIS DEL CID MELGAR/FERRETERIA"/>
    <s v="CGTM"/>
    <s v="Centro Guatemala Titancasa"/>
    <n v="4"/>
    <n v="3733.07"/>
    <n v="76"/>
    <n v="470.53626010726464"/>
    <x v="1"/>
    <n v="5000141"/>
  </r>
  <r>
    <x v="17"/>
    <n v="141"/>
    <s v="DUARTE MIGUEL ANGEL"/>
    <s v="GT/23"/>
    <s v="Guatemala"/>
    <n v="5000141"/>
    <s v="JOSE LUIS DEL CID MELGAR/FERRETERIA"/>
    <n v="500027"/>
    <s v="SISTEMA MEJOR AGUA 750 LTS TRICAPA"/>
    <x v="5"/>
    <n v="9.2012999999999998"/>
    <n v="2"/>
    <s v="Tradicional"/>
    <n v="5000141"/>
    <s v="JOSE LUIS DEL CID MELGAR/FERRETERIA"/>
    <s v="CGTM"/>
    <s v="Centro Guatemala Titancasa"/>
    <n v="1"/>
    <n v="726.2"/>
    <n v="15"/>
    <n v="91.534161451538708"/>
    <x v="1"/>
    <n v="5000141"/>
  </r>
  <r>
    <x v="17"/>
    <n v="141"/>
    <s v="DUARTE MIGUEL ANGEL"/>
    <s v="GT/23"/>
    <s v="Guatemala"/>
    <n v="5000158"/>
    <s v="NOVEX S.A."/>
    <n v="310059"/>
    <s v="SISTEMA DE LLENADO LAT 3/4 PLG (BLISTER)"/>
    <x v="2"/>
    <n v="9.2012999999999998"/>
    <n v="2"/>
    <s v="Tradicional"/>
    <n v="5000158"/>
    <s v="NOVEX S.A."/>
    <s v="CGTM"/>
    <s v="Centro Guatemala Titancasa"/>
    <n v="36"/>
    <n v="3005.97"/>
    <n v="0"/>
    <n v="378.88865780567579"/>
    <x v="1"/>
    <n v="5000158"/>
  </r>
  <r>
    <x v="17"/>
    <n v="141"/>
    <s v="DUARTE MIGUEL ANGEL"/>
    <s v="GT/23"/>
    <s v="Guatemala"/>
    <n v="5000163"/>
    <s v="FERRETERIA LA CENTRAL"/>
    <n v="500021"/>
    <s v="SISTEMA MEJOR AGUA 2500 LTS TRICAPA"/>
    <x v="5"/>
    <n v="9.2012999999999998"/>
    <n v="2"/>
    <s v="Tradicional"/>
    <n v="5000163"/>
    <s v="FERRETERIA LA CENTRAL"/>
    <s v="CGTM"/>
    <s v="Centro Guatemala Titancasa"/>
    <n v="1"/>
    <n v="1927.68"/>
    <n v="39"/>
    <n v="242.97517536064737"/>
    <x v="1"/>
    <n v="5000163"/>
  </r>
  <r>
    <x v="17"/>
    <n v="141"/>
    <s v="DUARTE MIGUEL ANGEL"/>
    <s v="GT/23"/>
    <s v="Guatemala"/>
    <n v="5000163"/>
    <s v="FERRETERIA LA CENTRAL"/>
    <n v="500027"/>
    <s v="SISTEMA MEJOR AGUA 750 LTS TRICAPA"/>
    <x v="5"/>
    <n v="9.2012999999999998"/>
    <n v="2"/>
    <s v="Tradicional"/>
    <n v="5000163"/>
    <s v="FERRETERIA LA CENTRAL"/>
    <s v="CGTM"/>
    <s v="Centro Guatemala Titancasa"/>
    <n v="1"/>
    <n v="797.34"/>
    <n v="15"/>
    <n v="100.50103042105462"/>
    <x v="1"/>
    <n v="5000163"/>
  </r>
  <r>
    <x v="17"/>
    <n v="141"/>
    <s v="DUARTE MIGUEL ANGEL"/>
    <s v="GT/23"/>
    <s v="Guatemala"/>
    <n v="5000192"/>
    <s v="AHISA"/>
    <n v="110500"/>
    <s v="GRIFO NACIONAL ARMADO MAQUILADO"/>
    <x v="2"/>
    <n v="9.2012999999999998"/>
    <n v="2"/>
    <s v="Tradicional"/>
    <n v="5000192"/>
    <s v="AHISA"/>
    <s v="CGTM"/>
    <s v="Centro Guatemala Titancasa"/>
    <n v="1"/>
    <n v="33.700000000000003"/>
    <n v="0"/>
    <n v="4.2477296074316362"/>
    <x v="1"/>
    <n v="5000192"/>
  </r>
  <r>
    <x v="17"/>
    <n v="141"/>
    <s v="DUARTE MIGUEL ANGEL"/>
    <s v="GT/23"/>
    <s v="Guatemala"/>
    <n v="5000192"/>
    <s v="AHISA"/>
    <n v="310063"/>
    <s v="SMA C/FILTRO-MULTIC-VALV ESF INTEG MX-GU"/>
    <x v="4"/>
    <n v="9.2012999999999998"/>
    <n v="2"/>
    <s v="Tradicional"/>
    <n v="5000192"/>
    <s v="AHISA"/>
    <s v="CGTM"/>
    <s v="Centro Guatemala Titancasa"/>
    <n v="1"/>
    <n v="169.44"/>
    <n v="0"/>
    <n v="21.357130702766067"/>
    <x v="1"/>
    <n v="5000192"/>
  </r>
  <r>
    <x v="17"/>
    <n v="141"/>
    <s v="DUARTE MIGUEL ANGEL"/>
    <s v="GT/23"/>
    <s v="Guatemala"/>
    <n v="5000192"/>
    <s v="AHISA"/>
    <n v="700110"/>
    <s v="CODO DE SALIDA"/>
    <x v="12"/>
    <n v="9.2012999999999998"/>
    <n v="2"/>
    <s v="Tradicional"/>
    <n v="5000192"/>
    <s v="AHISA"/>
    <s v="CGTM"/>
    <s v="Centro Guatemala Titancasa"/>
    <n v="2"/>
    <n v="25.42"/>
    <n v="0"/>
    <n v="3.2040737869706883"/>
    <x v="1"/>
    <n v="5000192"/>
  </r>
  <r>
    <x v="17"/>
    <n v="141"/>
    <s v="DUARTE MIGUEL ANGEL"/>
    <s v="GT/23"/>
    <s v="Guatemala"/>
    <n v="5000237"/>
    <s v="DISTRIBUIDORA POLIDUCTO PVC, SOCIED"/>
    <n v="500027"/>
    <s v="SISTEMA MEJOR AGUA 750 LTS TRICAPA"/>
    <x v="5"/>
    <n v="9.2012999999999998"/>
    <n v="2"/>
    <s v="Tradicional"/>
    <n v="5000237"/>
    <s v="DISTRIBUIDORA POLIDUCTO PVC, SOCIED"/>
    <s v="CGTM"/>
    <s v="Centro Guatemala Titancasa"/>
    <n v="2"/>
    <n v="1452.4"/>
    <n v="30"/>
    <n v="183.06832290307742"/>
    <x v="1"/>
    <n v="5000237"/>
  </r>
  <r>
    <x v="17"/>
    <n v="141"/>
    <s v="DUARTE MIGUEL ANGEL"/>
    <s v="GT/23"/>
    <s v="Guatemala"/>
    <n v="5000252"/>
    <s v="CONSTRUMART SAN JOSÉ, S.A."/>
    <n v="500019"/>
    <s v="SISTEMA MEJOR AGUA 1100 LTS TRICAPA"/>
    <x v="5"/>
    <n v="9.2012999999999998"/>
    <n v="2"/>
    <s v="Tradicional"/>
    <n v="5000252"/>
    <s v="CONSTRUMART SAN JOSÉ, S.A."/>
    <s v="CGTM"/>
    <s v="Centro Guatemala Titancasa"/>
    <n v="3"/>
    <n v="2799.8"/>
    <n v="57"/>
    <n v="352.90187996697614"/>
    <x v="1"/>
    <n v="5000252"/>
  </r>
  <r>
    <x v="17"/>
    <n v="141"/>
    <s v="DUARTE MIGUEL ANGEL"/>
    <s v="GT/23"/>
    <s v="Guatemala"/>
    <n v="5000252"/>
    <s v="CONSTRUMART SAN JOSÉ, S.A."/>
    <n v="500027"/>
    <s v="SISTEMA MEJOR AGUA 750 LTS TRICAPA"/>
    <x v="5"/>
    <n v="9.2012999999999998"/>
    <n v="2"/>
    <s v="Tradicional"/>
    <n v="5000252"/>
    <s v="CONSTRUMART SAN JOSÉ, S.A."/>
    <s v="CGTM"/>
    <s v="Centro Guatemala Titancasa"/>
    <n v="1"/>
    <n v="726.2"/>
    <n v="15"/>
    <n v="91.534161451538708"/>
    <x v="1"/>
    <n v="5000252"/>
  </r>
  <r>
    <x v="17"/>
    <n v="141"/>
    <s v="DUARTE MIGUEL ANGEL"/>
    <s v="GT/23"/>
    <s v="Guatemala"/>
    <n v="5000253"/>
    <s v="DISTRIBUIDORA LA UNION, S.A."/>
    <n v="500019"/>
    <s v="SISTEMA MEJOR AGUA 1100 LTS TRICAPA"/>
    <x v="5"/>
    <n v="9.2012999999999998"/>
    <n v="2"/>
    <s v="Tradicional"/>
    <n v="5000253"/>
    <s v="DISTRIBUIDORA LA UNION, S.A."/>
    <s v="CGTM"/>
    <s v="Centro Guatemala Titancasa"/>
    <n v="1"/>
    <n v="944.25"/>
    <n v="19"/>
    <n v="119.01835851089977"/>
    <x v="1"/>
    <n v="5000253"/>
  </r>
  <r>
    <x v="17"/>
    <n v="141"/>
    <s v="DUARTE MIGUEL ANGEL"/>
    <s v="GT/23"/>
    <s v="Guatemala"/>
    <n v="5000253"/>
    <s v="DISTRIBUIDORA LA UNION, S.A."/>
    <n v="520016"/>
    <s v="Fosa Septica 10000 Lts. Terminada"/>
    <x v="7"/>
    <n v="9.2012999999999998"/>
    <n v="2"/>
    <s v="Tradicional"/>
    <n v="5000253"/>
    <s v="DISTRIBUIDORA LA UNION, S.A."/>
    <s v="CGTM"/>
    <s v="Centro Guatemala Titancasa"/>
    <n v="1"/>
    <n v="12345.94"/>
    <n v="210"/>
    <n v="1556.1488091861879"/>
    <x v="1"/>
    <n v="5000253"/>
  </r>
  <r>
    <x v="17"/>
    <n v="141"/>
    <s v="DUARTE MIGUEL ANGEL"/>
    <s v="GT/23"/>
    <s v="Guatemala"/>
    <n v="5000253"/>
    <s v="DISTRIBUIDORA LA UNION, S.A."/>
    <n v="520018"/>
    <s v="Fosa Septica 1700 Lts.  Terminada"/>
    <x v="7"/>
    <n v="9.2012999999999998"/>
    <n v="2"/>
    <s v="Tradicional"/>
    <n v="5000253"/>
    <s v="DISTRIBUIDORA LA UNION, S.A."/>
    <s v="CGTM"/>
    <s v="Centro Guatemala Titancasa"/>
    <n v="1"/>
    <n v="2206.48"/>
    <n v="30"/>
    <n v="278.11662979839042"/>
    <x v="1"/>
    <n v="5000253"/>
  </r>
  <r>
    <x v="18"/>
    <n v="141"/>
    <s v="DUARTE MIGUEL ANGEL"/>
    <s v="GT/23"/>
    <s v="Guatemala"/>
    <n v="5000620"/>
    <s v="COMERCIAL MAYORISTA, S.A."/>
    <n v="300006"/>
    <s v="FILTRO JUMBO"/>
    <x v="1"/>
    <n v="9.2012999999999998"/>
    <n v="5"/>
    <s v="Agroindustria"/>
    <n v="5000620"/>
    <s v="COMERCIAL MAYORISTA, S.A."/>
    <s v="CGTM"/>
    <s v="Centro Guatemala Titancasa"/>
    <n v="-1"/>
    <n v="-7.14"/>
    <n v="-4"/>
    <n v="-0.89996407706415071"/>
    <x v="1"/>
    <s v="NO"/>
  </r>
  <r>
    <x v="18"/>
    <n v="141"/>
    <s v="DUARTE MIGUEL ANGEL"/>
    <s v="GT/23"/>
    <s v="Guatemala"/>
    <n v="5000620"/>
    <s v="COMERCIAL MAYORISTA, S.A."/>
    <n v="310028"/>
    <s v="CONEXION ROSCADA HEX 2 PLG EPDM"/>
    <x v="9"/>
    <n v="9.2012999999999998"/>
    <n v="5"/>
    <s v="Agroindustria"/>
    <n v="5000620"/>
    <s v="COMERCIAL MAYORISTA, S.A."/>
    <s v="CGTM"/>
    <s v="Centro Guatemala Titancasa"/>
    <n v="-4"/>
    <n v="-443.96"/>
    <n v="-1"/>
    <n v="-55.959110875826383"/>
    <x v="1"/>
    <s v="NO"/>
  </r>
  <r>
    <x v="18"/>
    <n v="141"/>
    <s v="DUARTE MIGUEL ANGEL"/>
    <s v="GT/23"/>
    <s v="Guatemala"/>
    <n v="5000620"/>
    <s v="COMERCIAL MAYORISTA, S.A."/>
    <n v="550066"/>
    <s v="TANQUE VERTICAL 22000 L STD NEGRO"/>
    <x v="6"/>
    <n v="9.2012999999999998"/>
    <n v="5"/>
    <s v="Agroindustria"/>
    <n v="5000620"/>
    <s v="COMERCIAL MAYORISTA, S.A."/>
    <s v="CGTM"/>
    <s v="Centro Guatemala Titancasa"/>
    <n v="-2"/>
    <n v="-56742.45"/>
    <n v="-800"/>
    <n v="-7152.1241799171876"/>
    <x v="1"/>
    <s v="NO"/>
  </r>
  <r>
    <x v="17"/>
    <n v="141"/>
    <s v="DUARTE MIGUEL ANGEL"/>
    <s v="GT/23"/>
    <s v="Guatemala"/>
    <n v="5000723"/>
    <s v="SANDRA JUDITH LEMUS /"/>
    <n v="310054"/>
    <s v="MULTICONECTOR C/VALV-TUERCA UNION INTEG"/>
    <x v="2"/>
    <n v="9.2012999999999998"/>
    <n v="2"/>
    <s v="Tradicional"/>
    <n v="5000723"/>
    <s v="SANDRA JUDITH LEMUS /"/>
    <s v="CGTM"/>
    <s v="Centro Guatemala Titancasa"/>
    <n v="6"/>
    <n v="289.5"/>
    <n v="0"/>
    <n v="36.49014009944981"/>
    <x v="1"/>
    <n v="5000723"/>
  </r>
  <r>
    <x v="17"/>
    <n v="141"/>
    <s v="DUARTE MIGUEL ANGEL"/>
    <s v="GT/23"/>
    <s v="Guatemala"/>
    <n v="5000723"/>
    <s v="SANDRA JUDITH LEMUS /"/>
    <n v="500019"/>
    <s v="SISTEMA MEJOR AGUA 1100 LTS TRICAPA"/>
    <x v="5"/>
    <n v="9.2012999999999998"/>
    <n v="2"/>
    <s v="Tradicional"/>
    <n v="5000723"/>
    <s v="SANDRA JUDITH LEMUS /"/>
    <s v="CGTM"/>
    <s v="Centro Guatemala Titancasa"/>
    <n v="3"/>
    <n v="3074.07"/>
    <n v="57"/>
    <n v="387.47234879280029"/>
    <x v="1"/>
    <n v="5000723"/>
  </r>
  <r>
    <x v="17"/>
    <n v="141"/>
    <s v="DUARTE MIGUEL ANGEL"/>
    <s v="GT/23"/>
    <s v="Guatemala"/>
    <n v="5000723"/>
    <s v="SANDRA JUDITH LEMUS /"/>
    <n v="500021"/>
    <s v="SISTEMA MEJOR AGUA 2500 LTS TRICAPA"/>
    <x v="5"/>
    <n v="9.2012999999999998"/>
    <n v="2"/>
    <s v="Tradicional"/>
    <n v="5000723"/>
    <s v="SANDRA JUDITH LEMUS /"/>
    <s v="CGTM"/>
    <s v="Centro Guatemala Titancasa"/>
    <n v="1"/>
    <n v="1927.68"/>
    <n v="39"/>
    <n v="242.97517536064737"/>
    <x v="1"/>
    <n v="5000723"/>
  </r>
  <r>
    <x v="17"/>
    <n v="141"/>
    <s v="DUARTE MIGUEL ANGEL"/>
    <s v="GT/23"/>
    <s v="Guatemala"/>
    <n v="5001823"/>
    <s v="DISTRIBUIDORA LA ECONOMICA  / LOREN"/>
    <n v="510127"/>
    <s v="CISTERNA GPV 2,800 LITROS EQ C/HIDRO 1/2"/>
    <x v="11"/>
    <n v="9.2012999999999998"/>
    <n v="2"/>
    <s v="Tradicional"/>
    <n v="5001823"/>
    <s v="DISTRIBUIDORA LA ECONOMICA  / LOREN"/>
    <s v="CGTM"/>
    <s v="Centro Guatemala Titancasa"/>
    <n v="1"/>
    <n v="4028.45"/>
    <n v="50"/>
    <n v="507.7675470937084"/>
    <x v="1"/>
    <n v="5001823"/>
  </r>
  <r>
    <x v="17"/>
    <n v="141"/>
    <s v="DUARTE MIGUEL ANGEL"/>
    <s v="GT/23"/>
    <s v="Guatemala"/>
    <n v="5002364"/>
    <s v="SERVIMACO"/>
    <n v="520016"/>
    <s v="Fosa Septica 10000 Lts. Terminada"/>
    <x v="7"/>
    <n v="9.2012999999999998"/>
    <n v="2"/>
    <s v="Tradicional"/>
    <n v="5002364"/>
    <s v="SERVIMACO"/>
    <s v="CGTM"/>
    <s v="Centro Guatemala Titancasa"/>
    <n v="1"/>
    <n v="12727.78"/>
    <n v="210"/>
    <n v="1604.2779805007783"/>
    <x v="1"/>
    <s v="NO"/>
  </r>
  <r>
    <x v="17"/>
    <n v="141"/>
    <s v="DUARTE MIGUEL ANGEL"/>
    <s v="GT/23"/>
    <s v="Guatemala"/>
    <n v="5800015"/>
    <s v="DIVISION DMC GUATEMALA S.A."/>
    <n v="500019"/>
    <s v="SISTEMA MEJOR AGUA 1100 LTS TRICAPA"/>
    <x v="5"/>
    <n v="9.2012999999999998"/>
    <n v="2"/>
    <s v="Tradicional"/>
    <n v="5300054"/>
    <s v="ACEROS INTEGRADOS, S.A."/>
    <s v="CGTM"/>
    <s v="Centro Guatemala Titancasa"/>
    <n v="3"/>
    <n v="2559.44"/>
    <n v="57"/>
    <n v="322.60561028026194"/>
    <x v="1"/>
    <n v="5800015"/>
  </r>
  <r>
    <x v="17"/>
    <n v="141"/>
    <s v="DUARTE MIGUEL ANGEL"/>
    <s v="GT/23"/>
    <s v="Guatemala"/>
    <n v="5800015"/>
    <s v="DIVISION DMC GUATEMALA S.A."/>
    <n v="500021"/>
    <s v="SISTEMA MEJOR AGUA 2500 LTS TRICAPA"/>
    <x v="5"/>
    <n v="9.2012999999999998"/>
    <n v="2"/>
    <s v="Tradicional"/>
    <n v="5300054"/>
    <s v="ACEROS INTEGRADOS, S.A."/>
    <s v="CGTM"/>
    <s v="Centro Guatemala Titancasa"/>
    <n v="1"/>
    <n v="1604.97"/>
    <n v="39"/>
    <n v="202.29906789434875"/>
    <x v="1"/>
    <n v="5800015"/>
  </r>
  <r>
    <x v="17"/>
    <n v="141"/>
    <s v="DUARTE MIGUEL ANGEL"/>
    <s v="GT/23"/>
    <s v="Guatemala"/>
    <n v="5800015"/>
    <s v="DIVISION DMC GUATEMALA S.A."/>
    <n v="500023"/>
    <s v="SISTEMA MEJOR AGUA 450 LTS TRICAPA"/>
    <x v="5"/>
    <n v="9.2012999999999998"/>
    <n v="2"/>
    <s v="Tradicional"/>
    <n v="5300054"/>
    <s v="ACEROS INTEGRADOS, S.A."/>
    <s v="CGTM"/>
    <s v="Centro Guatemala Titancasa"/>
    <n v="2"/>
    <n v="1064.55"/>
    <n v="21"/>
    <n v="134.18161880093021"/>
    <x v="1"/>
    <n v="5800015"/>
  </r>
  <r>
    <x v="17"/>
    <n v="141"/>
    <s v="DUARTE MIGUEL ANGEL"/>
    <s v="GT/23"/>
    <s v="Guatemala"/>
    <n v="5800153"/>
    <s v="INSTALACIONES MODERNAS, S.A."/>
    <n v="300002"/>
    <s v="CARTUCHO DE REPUESTO PURIFICADOR"/>
    <x v="8"/>
    <n v="9.2012999999999998"/>
    <n v="2"/>
    <s v="Tradicional"/>
    <n v="5300171"/>
    <s v="INSTALACIONES MODERNAS, S.A."/>
    <s v="CGTM"/>
    <s v="Centro Guatemala Titancasa"/>
    <n v="6"/>
    <n v="603.05999999999995"/>
    <n v="0"/>
    <n v="76.0129322569057"/>
    <x v="1"/>
    <n v="5800153"/>
  </r>
  <r>
    <x v="17"/>
    <n v="141"/>
    <s v="DUARTE MIGUEL ANGEL"/>
    <s v="GT/23"/>
    <s v="Guatemala"/>
    <n v="5800153"/>
    <s v="INSTALACIONES MODERNAS, S.A."/>
    <n v="300003"/>
    <s v="FILTRO ESTANDAR"/>
    <x v="1"/>
    <n v="9.2012999999999998"/>
    <n v="2"/>
    <s v="Tradicional"/>
    <n v="5300171"/>
    <s v="INSTALACIONES MODERNAS, S.A."/>
    <s v="CGTM"/>
    <s v="Centro Guatemala Titancasa"/>
    <n v="6"/>
    <n v="685.3"/>
    <n v="6"/>
    <n v="86.378905043706226"/>
    <x v="1"/>
    <n v="5800153"/>
  </r>
  <r>
    <x v="17"/>
    <n v="141"/>
    <s v="DUARTE MIGUEL ANGEL"/>
    <s v="GT/23"/>
    <s v="Guatemala"/>
    <n v="5800153"/>
    <s v="INSTALACIONES MODERNAS, S.A."/>
    <n v="300008"/>
    <s v="PURIFICADOR SOBRE TARJA"/>
    <x v="8"/>
    <n v="9.2012999999999998"/>
    <n v="2"/>
    <s v="Tradicional"/>
    <n v="5300171"/>
    <s v="INSTALACIONES MODERNAS, S.A."/>
    <s v="CGTM"/>
    <s v="Centro Guatemala Titancasa"/>
    <n v="6"/>
    <n v="2319.56"/>
    <n v="0"/>
    <n v="292.3698423802411"/>
    <x v="1"/>
    <n v="5800153"/>
  </r>
  <r>
    <x v="17"/>
    <n v="141"/>
    <s v="DUARTE MIGUEL ANGEL"/>
    <s v="GT/23"/>
    <s v="Guatemala"/>
    <n v="5800153"/>
    <s v="INSTALACIONES MODERNAS, S.A."/>
    <n v="500019"/>
    <s v="SISTEMA MEJOR AGUA 1100 LTS TRICAPA"/>
    <x v="5"/>
    <n v="9.2012999999999998"/>
    <n v="2"/>
    <s v="Tradicional"/>
    <n v="5300171"/>
    <s v="INSTALACIONES MODERNAS, S.A."/>
    <s v="CGTM"/>
    <s v="Centro Guatemala Titancasa"/>
    <n v="1"/>
    <n v="884.14"/>
    <n v="19"/>
    <n v="111.44177018144234"/>
    <x v="1"/>
    <n v="5800153"/>
  </r>
  <r>
    <x v="17"/>
    <n v="141"/>
    <s v="DUARTE MIGUEL ANGEL"/>
    <s v="GT/23"/>
    <s v="Guatemala"/>
    <n v="5800153"/>
    <s v="INSTALACIONES MODERNAS, S.A."/>
    <n v="500023"/>
    <s v="SISTEMA MEJOR AGUA 450 LTS TRICAPA"/>
    <x v="5"/>
    <n v="9.2012999999999998"/>
    <n v="2"/>
    <s v="Tradicional"/>
    <n v="5300171"/>
    <s v="INSTALACIONES MODERNAS, S.A."/>
    <s v="CGTM"/>
    <s v="Centro Guatemala Titancasa"/>
    <n v="2"/>
    <n v="1103.23"/>
    <n v="21"/>
    <n v="139.05705444530577"/>
    <x v="1"/>
    <n v="5800153"/>
  </r>
  <r>
    <x v="17"/>
    <n v="141"/>
    <s v="DUARTE MIGUEL ANGEL"/>
    <s v="GT/23"/>
    <s v="Guatemala"/>
    <n v="5800153"/>
    <s v="INSTALACIONES MODERNAS, S.A."/>
    <n v="500027"/>
    <s v="SISTEMA MEJOR AGUA 750 LTS TRICAPA"/>
    <x v="5"/>
    <n v="9.2012999999999998"/>
    <n v="2"/>
    <s v="Tradicional"/>
    <n v="5300171"/>
    <s v="INSTALACIONES MODERNAS, S.A."/>
    <s v="CGTM"/>
    <s v="Centro Guatemala Titancasa"/>
    <n v="1"/>
    <n v="687.98"/>
    <n v="15"/>
    <n v="86.716706686077657"/>
    <x v="1"/>
    <n v="5800153"/>
  </r>
  <r>
    <x v="17"/>
    <n v="141"/>
    <s v="DUARTE MIGUEL ANGEL"/>
    <s v="GT/23"/>
    <s v="Guatemala"/>
    <n v="5800161"/>
    <s v="INSTALACIONES MODERNAS, S.A."/>
    <n v="110500"/>
    <s v="GRIFO NACIONAL ARMADO MAQUILADO"/>
    <x v="2"/>
    <n v="9.2012999999999998"/>
    <n v="2"/>
    <s v="Tradicional"/>
    <n v="5300179"/>
    <s v="INSTALACIONES MODERNAS, S.A."/>
    <s v="CGTM"/>
    <s v="Centro Guatemala Titancasa"/>
    <n v="5"/>
    <n v="153.02000000000001"/>
    <n v="0"/>
    <n v="19.28746541629641"/>
    <x v="1"/>
    <n v="5800161"/>
  </r>
  <r>
    <x v="17"/>
    <n v="141"/>
    <s v="DUARTE MIGUEL ANGEL"/>
    <s v="GT/23"/>
    <s v="Guatemala"/>
    <n v="5800161"/>
    <s v="INSTALACIONES MODERNAS, S.A."/>
    <n v="300000"/>
    <s v="CARTUCHO DE REPUESTO FILTRO ESTANDAR"/>
    <x v="1"/>
    <n v="9.2012999999999998"/>
    <n v="2"/>
    <s v="Tradicional"/>
    <n v="5300179"/>
    <s v="INSTALACIONES MODERNAS, S.A."/>
    <s v="CGTM"/>
    <s v="Centro Guatemala Titancasa"/>
    <n v="18"/>
    <n v="641.38"/>
    <n v="2"/>
    <n v="80.842991561261215"/>
    <x v="1"/>
    <n v="5800161"/>
  </r>
  <r>
    <x v="17"/>
    <n v="141"/>
    <s v="DUARTE MIGUEL ANGEL"/>
    <s v="GT/23"/>
    <s v="Guatemala"/>
    <n v="5800161"/>
    <s v="INSTALACIONES MODERNAS, S.A."/>
    <n v="300002"/>
    <s v="CARTUCHO DE REPUESTO PURIFICADOR"/>
    <x v="8"/>
    <n v="9.2012999999999998"/>
    <n v="2"/>
    <s v="Tradicional"/>
    <n v="5300179"/>
    <s v="INSTALACIONES MODERNAS, S.A."/>
    <s v="CGTM"/>
    <s v="Centro Guatemala Titancasa"/>
    <n v="6"/>
    <n v="603.05999999999995"/>
    <n v="0"/>
    <n v="76.0129322569057"/>
    <x v="1"/>
    <n v="5800161"/>
  </r>
  <r>
    <x v="17"/>
    <n v="141"/>
    <s v="DUARTE MIGUEL ANGEL"/>
    <s v="GT/23"/>
    <s v="Guatemala"/>
    <n v="5800161"/>
    <s v="INSTALACIONES MODERNAS, S.A."/>
    <n v="300003"/>
    <s v="FILTRO ESTANDAR"/>
    <x v="1"/>
    <n v="9.2012999999999998"/>
    <n v="2"/>
    <s v="Tradicional"/>
    <n v="5300179"/>
    <s v="INSTALACIONES MODERNAS, S.A."/>
    <s v="CGTM"/>
    <s v="Centro Guatemala Titancasa"/>
    <n v="6"/>
    <n v="685.3"/>
    <n v="6"/>
    <n v="86.378905043706226"/>
    <x v="1"/>
    <n v="5800161"/>
  </r>
  <r>
    <x v="17"/>
    <n v="141"/>
    <s v="DUARTE MIGUEL ANGEL"/>
    <s v="GT/23"/>
    <s v="Guatemala"/>
    <n v="5800161"/>
    <s v="INSTALACIONES MODERNAS, S.A."/>
    <n v="300008"/>
    <s v="PURIFICADOR SOBRE TARJA"/>
    <x v="8"/>
    <n v="9.2012999999999998"/>
    <n v="2"/>
    <s v="Tradicional"/>
    <n v="5300179"/>
    <s v="INSTALACIONES MODERNAS, S.A."/>
    <s v="CGTM"/>
    <s v="Centro Guatemala Titancasa"/>
    <n v="6"/>
    <n v="2319.56"/>
    <n v="0"/>
    <n v="292.3698423802411"/>
    <x v="1"/>
    <n v="5800161"/>
  </r>
  <r>
    <x v="17"/>
    <n v="141"/>
    <s v="DUARTE MIGUEL ANGEL"/>
    <s v="GT/23"/>
    <s v="Guatemala"/>
    <n v="5800161"/>
    <s v="INSTALACIONES MODERNAS, S.A."/>
    <n v="310000"/>
    <s v="ADAPTADOR (ITEM ETA 02)"/>
    <x v="13"/>
    <n v="9.2012999999999998"/>
    <n v="2"/>
    <s v="Tradicional"/>
    <n v="5300179"/>
    <s v="INSTALACIONES MODERNAS, S.A."/>
    <s v="CGTM"/>
    <s v="Centro Guatemala Titancasa"/>
    <n v="9"/>
    <n v="129.84"/>
    <n v="0"/>
    <n v="16.365733300561534"/>
    <x v="1"/>
    <n v="5800161"/>
  </r>
  <r>
    <x v="17"/>
    <n v="141"/>
    <s v="DUARTE MIGUEL ANGEL"/>
    <s v="GT/23"/>
    <s v="Guatemala"/>
    <n v="5800161"/>
    <s v="INSTALACIONES MODERNAS, S.A."/>
    <n v="310035"/>
    <s v="ELECTRONIVEL 5 MTS"/>
    <x v="2"/>
    <n v="9.2012999999999998"/>
    <n v="2"/>
    <s v="Tradicional"/>
    <n v="5300179"/>
    <s v="INSTALACIONES MODERNAS, S.A."/>
    <s v="CGTM"/>
    <s v="Centro Guatemala Titancasa"/>
    <n v="10"/>
    <n v="882.98"/>
    <n v="0"/>
    <n v="111.29555753026665"/>
    <x v="1"/>
    <n v="5800161"/>
  </r>
  <r>
    <x v="17"/>
    <n v="141"/>
    <s v="DUARTE MIGUEL ANGEL"/>
    <s v="GT/23"/>
    <s v="Guatemala"/>
    <n v="5800161"/>
    <s v="INSTALACIONES MODERNAS, S.A."/>
    <n v="310054"/>
    <s v="MULTICONECTOR C/VALV-TUERCA UNION INTEG"/>
    <x v="2"/>
    <n v="9.2012999999999998"/>
    <n v="2"/>
    <s v="Tradicional"/>
    <n v="5300179"/>
    <s v="INSTALACIONES MODERNAS, S.A."/>
    <s v="CGTM"/>
    <s v="Centro Guatemala Titancasa"/>
    <n v="5"/>
    <n v="208.16"/>
    <n v="0"/>
    <n v="26.237608162699388"/>
    <x v="1"/>
    <n v="5800161"/>
  </r>
  <r>
    <x v="17"/>
    <n v="141"/>
    <s v="DUARTE MIGUEL ANGEL"/>
    <s v="GT/23"/>
    <s v="Guatemala"/>
    <n v="5800161"/>
    <s v="INSTALACIONES MODERNAS, S.A."/>
    <n v="310059"/>
    <s v="SISTEMA DE LLENADO LAT 3/4 PLG (BLISTER)"/>
    <x v="2"/>
    <n v="9.2012999999999998"/>
    <n v="2"/>
    <s v="Tradicional"/>
    <n v="5300179"/>
    <s v="INSTALACIONES MODERNAS, S.A."/>
    <s v="CGTM"/>
    <s v="Centro Guatemala Titancasa"/>
    <n v="30"/>
    <n v="2275.16"/>
    <n v="0"/>
    <n v="286.77342711110271"/>
    <x v="1"/>
    <n v="5800161"/>
  </r>
  <r>
    <x v="17"/>
    <n v="141"/>
    <s v="DUARTE MIGUEL ANGEL"/>
    <s v="GT/23"/>
    <s v="Guatemala"/>
    <n v="5800161"/>
    <s v="INSTALACIONES MODERNAS, S.A."/>
    <n v="310089"/>
    <s v="VALVULA DESVIADORA (ITEM PDVB 38C 3/8)"/>
    <x v="13"/>
    <n v="9.2012999999999998"/>
    <n v="2"/>
    <s v="Tradicional"/>
    <n v="5300179"/>
    <s v="INSTALACIONES MODERNAS, S.A."/>
    <s v="CGTM"/>
    <s v="Centro Guatemala Titancasa"/>
    <n v="5"/>
    <n v="262.3"/>
    <n v="0"/>
    <n v="33.061705520157808"/>
    <x v="1"/>
    <n v="5800161"/>
  </r>
  <r>
    <x v="17"/>
    <n v="141"/>
    <s v="DUARTE MIGUEL ANGEL"/>
    <s v="GT/23"/>
    <s v="Guatemala"/>
    <n v="5800161"/>
    <s v="INSTALACIONES MODERNAS, S.A."/>
    <n v="310125"/>
    <s v="KIT CIS 2800 GUATEMALA"/>
    <x v="2"/>
    <n v="9.2012999999999998"/>
    <n v="2"/>
    <s v="Tradicional"/>
    <n v="5300179"/>
    <s v="INSTALACIONES MODERNAS, S.A."/>
    <s v="CGTM"/>
    <s v="Centro Guatemala Titancasa"/>
    <n v="1"/>
    <n v="282.77999999999997"/>
    <n v="0"/>
    <n v="35.643115085742373"/>
    <x v="1"/>
    <n v="5800161"/>
  </r>
  <r>
    <x v="17"/>
    <n v="141"/>
    <s v="DUARTE MIGUEL ANGEL"/>
    <s v="GT/23"/>
    <s v="Guatemala"/>
    <n v="5800161"/>
    <s v="INSTALACIONES MODERNAS, S.A."/>
    <n v="500019"/>
    <s v="SISTEMA MEJOR AGUA 1100 LTS TRICAPA"/>
    <x v="5"/>
    <n v="9.2012999999999998"/>
    <n v="2"/>
    <s v="Tradicional"/>
    <n v="5300179"/>
    <s v="INSTALACIONES MODERNAS, S.A."/>
    <s v="CGTM"/>
    <s v="Centro Guatemala Titancasa"/>
    <n v="9"/>
    <n v="7957.29"/>
    <n v="171"/>
    <n v="1002.9797129946494"/>
    <x v="1"/>
    <n v="5800161"/>
  </r>
  <r>
    <x v="17"/>
    <n v="141"/>
    <s v="DUARTE MIGUEL ANGEL"/>
    <s v="GT/23"/>
    <s v="Guatemala"/>
    <n v="5800161"/>
    <s v="INSTALACIONES MODERNAS, S.A."/>
    <n v="500023"/>
    <s v="SISTEMA MEJOR AGUA 450 LTS TRICAPA"/>
    <x v="5"/>
    <n v="9.2012999999999998"/>
    <n v="2"/>
    <s v="Tradicional"/>
    <n v="5300179"/>
    <s v="INSTALACIONES MODERNAS, S.A."/>
    <s v="CGTM"/>
    <s v="Centro Guatemala Titancasa"/>
    <n v="2"/>
    <n v="1103.22"/>
    <n v="21"/>
    <n v="139.05579399141632"/>
    <x v="1"/>
    <n v="5800161"/>
  </r>
  <r>
    <x v="17"/>
    <n v="141"/>
    <s v="DUARTE MIGUEL ANGEL"/>
    <s v="GT/23"/>
    <s v="Guatemala"/>
    <n v="5800161"/>
    <s v="INSTALACIONES MODERNAS, S.A."/>
    <n v="500027"/>
    <s v="SISTEMA MEJOR AGUA 750 LTS TRICAPA"/>
    <x v="5"/>
    <n v="9.2012999999999998"/>
    <n v="2"/>
    <s v="Tradicional"/>
    <n v="5300179"/>
    <s v="INSTALACIONES MODERNAS, S.A."/>
    <s v="CGTM"/>
    <s v="Centro Guatemala Titancasa"/>
    <n v="1"/>
    <n v="687.98"/>
    <n v="15"/>
    <n v="86.716706686077657"/>
    <x v="1"/>
    <n v="5800161"/>
  </r>
  <r>
    <x v="17"/>
    <n v="141"/>
    <s v="DUARTE MIGUEL ANGEL"/>
    <s v="GT/23"/>
    <s v="Guatemala"/>
    <n v="5800161"/>
    <s v="INSTALACIONES MODERNAS, S.A."/>
    <n v="510126"/>
    <s v="CISTERNA GPV 2,800 LITROS SIN EQUIPO"/>
    <x v="11"/>
    <n v="9.2012999999999998"/>
    <n v="2"/>
    <s v="Tradicional"/>
    <n v="5300179"/>
    <s v="INSTALACIONES MODERNAS, S.A."/>
    <s v="CGTM"/>
    <s v="Centro Guatemala Titancasa"/>
    <n v="1"/>
    <n v="2706.61"/>
    <n v="50"/>
    <n v="341.15571017123267"/>
    <x v="1"/>
    <n v="5800161"/>
  </r>
  <r>
    <x v="17"/>
    <n v="141"/>
    <s v="DUARTE MIGUEL ANGEL"/>
    <s v="GT/23"/>
    <s v="Guatemala"/>
    <n v="5800161"/>
    <s v="INSTALACIONES MODERNAS, S.A."/>
    <n v="700109"/>
    <s v="CODO DE ENTRADA"/>
    <x v="12"/>
    <n v="9.2012999999999998"/>
    <n v="2"/>
    <s v="Tradicional"/>
    <n v="5300179"/>
    <s v="INSTALACIONES MODERNAS, S.A."/>
    <s v="CGTM"/>
    <s v="Centro Guatemala Titancasa"/>
    <n v="4"/>
    <n v="46.18"/>
    <n v="0"/>
    <n v="5.8207760614597319"/>
    <x v="1"/>
    <n v="5800161"/>
  </r>
  <r>
    <x v="17"/>
    <n v="141"/>
    <s v="DUARTE MIGUEL ANGEL"/>
    <s v="GT/23"/>
    <s v="Guatemala"/>
    <n v="5800161"/>
    <s v="INSTALACIONES MODERNAS, S.A."/>
    <n v="700110"/>
    <s v="CODO DE SALIDA"/>
    <x v="12"/>
    <n v="9.2012999999999998"/>
    <n v="2"/>
    <s v="Tradicional"/>
    <n v="5300179"/>
    <s v="INSTALACIONES MODERNAS, S.A."/>
    <s v="CGTM"/>
    <s v="Centro Guatemala Titancasa"/>
    <n v="2"/>
    <n v="23.09"/>
    <n v="0"/>
    <n v="2.910388030729866"/>
    <x v="1"/>
    <n v="5800161"/>
  </r>
  <r>
    <x v="17"/>
    <n v="141"/>
    <s v="DUARTE MIGUEL ANGEL"/>
    <s v="GT/23"/>
    <s v="Guatemala"/>
    <n v="5800161"/>
    <s v="INSTALACIONES MODERNAS, S.A."/>
    <n v="700486"/>
    <s v="TAPA CLICK NEGRA 18 PLG"/>
    <x v="4"/>
    <n v="9.2012999999999998"/>
    <n v="2"/>
    <s v="Tradicional"/>
    <n v="5300179"/>
    <s v="INSTALACIONES MODERNAS, S.A."/>
    <s v="CGTM"/>
    <s v="Centro Guatemala Titancasa"/>
    <n v="2"/>
    <n v="115.42"/>
    <n v="2"/>
    <n v="14.548158791980992"/>
    <x v="1"/>
    <n v="5800161"/>
  </r>
  <r>
    <x v="17"/>
    <n v="141"/>
    <s v="DUARTE MIGUEL ANGEL"/>
    <s v="GT/23"/>
    <s v="Guatemala"/>
    <n v="5800183"/>
    <s v="DISTRIBUIDORA MARISCAL, S.A."/>
    <n v="300000"/>
    <s v="CARTUCHO DE REPUESTO FILTRO ESTANDAR"/>
    <x v="1"/>
    <n v="9.2012999999999998"/>
    <n v="2"/>
    <s v="Tradicional"/>
    <n v="5300201"/>
    <s v="DISTRIBUIDORA MARISCAL, S.A."/>
    <s v="CGTM"/>
    <s v="Centro Guatemala Titancasa"/>
    <n v="2"/>
    <n v="75.02"/>
    <n v="0"/>
    <n v="9.45592507862081"/>
    <x v="1"/>
    <n v="5800183"/>
  </r>
  <r>
    <x v="17"/>
    <n v="141"/>
    <s v="DUARTE MIGUEL ANGEL"/>
    <s v="GT/23"/>
    <s v="Guatemala"/>
    <n v="5800183"/>
    <s v="DISTRIBUIDORA MARISCAL, S.A."/>
    <n v="500019"/>
    <s v="SISTEMA MEJOR AGUA 1100 LTS TRICAPA"/>
    <x v="5"/>
    <n v="9.2012999999999998"/>
    <n v="2"/>
    <s v="Tradicional"/>
    <n v="5300201"/>
    <s v="DISTRIBUIDORA MARISCAL, S.A."/>
    <s v="CGTM"/>
    <s v="Centro Guatemala Titancasa"/>
    <n v="2"/>
    <n v="1768.29"/>
    <n v="38"/>
    <n v="222.88480081677412"/>
    <x v="1"/>
    <n v="5800183"/>
  </r>
  <r>
    <x v="17"/>
    <n v="141"/>
    <s v="DUARTE MIGUEL ANGEL"/>
    <s v="GT/23"/>
    <s v="Guatemala"/>
    <n v="5800183"/>
    <s v="DISTRIBUIDORA MARISCAL, S.A."/>
    <n v="500023"/>
    <s v="SISTEMA MEJOR AGUA 450 LTS TRICAPA"/>
    <x v="5"/>
    <n v="9.2012999999999998"/>
    <n v="2"/>
    <s v="Tradicional"/>
    <n v="5300201"/>
    <s v="DISTRIBUIDORA MARISCAL, S.A."/>
    <s v="CGTM"/>
    <s v="Centro Guatemala Titancasa"/>
    <n v="1"/>
    <n v="551.61"/>
    <n v="11"/>
    <n v="69.527896995708161"/>
    <x v="1"/>
    <n v="5800183"/>
  </r>
  <r>
    <x v="17"/>
    <n v="141"/>
    <s v="DUARTE MIGUEL ANGEL"/>
    <s v="GT/23"/>
    <s v="Guatemala"/>
    <n v="5800183"/>
    <s v="DISTRIBUIDORA MARISCAL, S.A."/>
    <n v="500027"/>
    <s v="SISTEMA MEJOR AGUA 750 LTS TRICAPA"/>
    <x v="5"/>
    <n v="9.2012999999999998"/>
    <n v="2"/>
    <s v="Tradicional"/>
    <n v="5300201"/>
    <s v="DISTRIBUIDORA MARISCAL, S.A."/>
    <s v="CGTM"/>
    <s v="Centro Guatemala Titancasa"/>
    <n v="2"/>
    <n v="1375.95"/>
    <n v="30"/>
    <n v="173.43215291826587"/>
    <x v="1"/>
    <n v="5800183"/>
  </r>
  <r>
    <x v="17"/>
    <n v="141"/>
    <s v="DUARTE MIGUEL ANGEL"/>
    <s v="GT/23"/>
    <s v="Guatemala"/>
    <n v="5800212"/>
    <s v="FERRETERIA EL TEJAR PROCERES S.A."/>
    <n v="300006"/>
    <s v="FILTRO JUMBO"/>
    <x v="1"/>
    <n v="9.2012999999999998"/>
    <n v="2"/>
    <s v="Tradicional"/>
    <n v="5800212"/>
    <s v="FERRETERIA EL TEJAR PROCERES S.A."/>
    <s v="CGTM"/>
    <s v="Centro Guatemala Titancasa"/>
    <n v="1"/>
    <n v="321.27"/>
    <n v="4"/>
    <n v="40.494602106218444"/>
    <x v="1"/>
    <n v="5800212"/>
  </r>
  <r>
    <x v="17"/>
    <n v="141"/>
    <s v="DUARTE MIGUEL ANGEL"/>
    <s v="GT/23"/>
    <s v="Guatemala"/>
    <n v="5800212"/>
    <s v="FERRETERIA EL TEJAR PROCERES S.A."/>
    <n v="310035"/>
    <s v="ELECTRONIVEL 5 MTS"/>
    <x v="2"/>
    <n v="9.2012999999999998"/>
    <n v="2"/>
    <s v="Tradicional"/>
    <n v="5800212"/>
    <s v="FERRETERIA EL TEJAR PROCERES S.A."/>
    <s v="CGTM"/>
    <s v="Centro Guatemala Titancasa"/>
    <n v="1"/>
    <n v="88.45"/>
    <n v="0"/>
    <n v="11.148714652146237"/>
    <x v="1"/>
    <n v="5800212"/>
  </r>
  <r>
    <x v="17"/>
    <n v="141"/>
    <s v="DUARTE MIGUEL ANGEL"/>
    <s v="GT/23"/>
    <s v="Guatemala"/>
    <n v="5800212"/>
    <s v="FERRETERIA EL TEJAR PROCERES S.A."/>
    <n v="500019"/>
    <s v="SISTEMA MEJOR AGUA 1100 LTS TRICAPA"/>
    <x v="5"/>
    <n v="9.2012999999999998"/>
    <n v="2"/>
    <s v="Tradicional"/>
    <n v="5800212"/>
    <s v="FERRETERIA EL TEJAR PROCERES S.A."/>
    <s v="CGTM"/>
    <s v="Centro Guatemala Titancasa"/>
    <n v="3"/>
    <n v="2656.95"/>
    <n v="57"/>
    <n v="334.89629615624585"/>
    <x v="1"/>
    <n v="5800212"/>
  </r>
  <r>
    <x v="17"/>
    <n v="141"/>
    <s v="DUARTE MIGUEL ANGEL"/>
    <s v="GT/23"/>
    <s v="Guatemala"/>
    <n v="5800214"/>
    <s v="FERRETERIAS EL TEJAR S.A."/>
    <n v="110500"/>
    <s v="GRIFO NACIONAL ARMADO MAQUILADO"/>
    <x v="2"/>
    <n v="9.2012999999999998"/>
    <n v="2"/>
    <s v="Tradicional"/>
    <n v="5800214"/>
    <s v="FERRETERIAS EL TEJAR S.A."/>
    <s v="CGTM"/>
    <s v="Centro Guatemala Titancasa"/>
    <n v="1"/>
    <n v="29.12"/>
    <n v="0"/>
    <n v="3.6704417260655564"/>
    <x v="1"/>
    <n v="5800214"/>
  </r>
  <r>
    <x v="17"/>
    <n v="141"/>
    <s v="DUARTE MIGUEL ANGEL"/>
    <s v="GT/23"/>
    <s v="Guatemala"/>
    <n v="5800214"/>
    <s v="FERRETERIAS EL TEJAR S.A."/>
    <n v="300000"/>
    <s v="CARTUCHO DE REPUESTO FILTRO ESTANDAR"/>
    <x v="1"/>
    <n v="9.2012999999999998"/>
    <n v="2"/>
    <s v="Tradicional"/>
    <n v="5800214"/>
    <s v="FERRETERIAS EL TEJAR S.A."/>
    <s v="CGTM"/>
    <s v="Centro Guatemala Titancasa"/>
    <n v="2"/>
    <n v="71.39"/>
    <n v="0"/>
    <n v="8.998380316752062"/>
    <x v="1"/>
    <n v="5800214"/>
  </r>
  <r>
    <x v="17"/>
    <n v="141"/>
    <s v="DUARTE MIGUEL ANGEL"/>
    <s v="GT/23"/>
    <s v="Guatemala"/>
    <n v="5800214"/>
    <s v="FERRETERIAS EL TEJAR S.A."/>
    <n v="300003"/>
    <s v="FILTRO ESTANDAR"/>
    <x v="1"/>
    <n v="9.2012999999999998"/>
    <n v="2"/>
    <s v="Tradicional"/>
    <n v="5800214"/>
    <s v="FERRETERIAS EL TEJAR S.A."/>
    <s v="CGTM"/>
    <s v="Centro Guatemala Titancasa"/>
    <n v="3"/>
    <n v="343.23"/>
    <n v="3"/>
    <n v="43.262558847440964"/>
    <x v="1"/>
    <n v="5800214"/>
  </r>
  <r>
    <x v="17"/>
    <n v="141"/>
    <s v="DUARTE MIGUEL ANGEL"/>
    <s v="GT/23"/>
    <s v="Guatemala"/>
    <n v="5800214"/>
    <s v="FERRETERIAS EL TEJAR S.A."/>
    <n v="310088"/>
    <s v="VALVULA DE PIE (PICHANCHA)"/>
    <x v="2"/>
    <n v="9.2012999999999998"/>
    <n v="2"/>
    <s v="Tradicional"/>
    <n v="5800214"/>
    <s v="FERRETERIAS EL TEJAR S.A."/>
    <s v="CGTM"/>
    <s v="Centro Guatemala Titancasa"/>
    <n v="2"/>
    <n v="26.49"/>
    <n v="0"/>
    <n v="3.3389423531413658"/>
    <x v="1"/>
    <n v="5800214"/>
  </r>
  <r>
    <x v="17"/>
    <n v="141"/>
    <s v="DUARTE MIGUEL ANGEL"/>
    <s v="GT/23"/>
    <s v="Guatemala"/>
    <n v="5800214"/>
    <s v="FERRETERIAS EL TEJAR S.A."/>
    <n v="500019"/>
    <s v="SISTEMA MEJOR AGUA 1100 LTS TRICAPA"/>
    <x v="5"/>
    <n v="9.2012999999999998"/>
    <n v="2"/>
    <s v="Tradicional"/>
    <n v="5800214"/>
    <s v="FERRETERIAS EL TEJAR S.A."/>
    <s v="CGTM"/>
    <s v="Centro Guatemala Titancasa"/>
    <n v="5"/>
    <n v="4428.25"/>
    <n v="95"/>
    <n v="558.16049359374313"/>
    <x v="1"/>
    <n v="5800214"/>
  </r>
  <r>
    <x v="17"/>
    <n v="141"/>
    <s v="DUARTE MIGUEL ANGEL"/>
    <s v="GT/23"/>
    <s v="Guatemala"/>
    <n v="5800214"/>
    <s v="FERRETERIAS EL TEJAR S.A."/>
    <n v="500021"/>
    <s v="SISTEMA MEJOR AGUA 2500 LTS TRICAPA"/>
    <x v="5"/>
    <n v="9.2012999999999998"/>
    <n v="2"/>
    <s v="Tradicional"/>
    <n v="5800214"/>
    <s v="FERRETERIAS EL TEJAR S.A."/>
    <s v="CGTM"/>
    <s v="Centro Guatemala Titancasa"/>
    <n v="2"/>
    <n v="3332.22"/>
    <n v="77"/>
    <n v="420.01096594883813"/>
    <x v="1"/>
    <n v="5800214"/>
  </r>
  <r>
    <x v="17"/>
    <n v="141"/>
    <s v="DUARTE MIGUEL ANGEL"/>
    <s v="GT/23"/>
    <s v="Guatemala"/>
    <n v="5800224"/>
    <s v="DIVISION DMC GUATEMALA S.A."/>
    <n v="300000"/>
    <s v="CARTUCHO DE REPUESTO FILTRO ESTANDAR"/>
    <x v="1"/>
    <n v="9.2012999999999998"/>
    <n v="2"/>
    <s v="Tradicional"/>
    <n v="5300316"/>
    <s v="DIVISION DMC GUATEMALA S.A."/>
    <s v="CGTM"/>
    <s v="Centro Guatemala Titancasa"/>
    <n v="2"/>
    <n v="72.39"/>
    <n v="0"/>
    <n v="9.1244257056966216"/>
    <x v="1"/>
    <n v="5800224"/>
  </r>
  <r>
    <x v="17"/>
    <n v="141"/>
    <s v="DUARTE MIGUEL ANGEL"/>
    <s v="GT/23"/>
    <s v="Guatemala"/>
    <n v="5800224"/>
    <s v="DIVISION DMC GUATEMALA S.A."/>
    <n v="300002"/>
    <s v="CARTUCHO DE REPUESTO PURIFICADOR"/>
    <x v="8"/>
    <n v="9.2012999999999998"/>
    <n v="2"/>
    <s v="Tradicional"/>
    <n v="5300316"/>
    <s v="DIVISION DMC GUATEMALA S.A."/>
    <s v="CGTM"/>
    <s v="Centro Guatemala Titancasa"/>
    <n v="2"/>
    <n v="204.18"/>
    <n v="0"/>
    <n v="25.735947514700044"/>
    <x v="1"/>
    <n v="5800224"/>
  </r>
  <r>
    <x v="17"/>
    <n v="141"/>
    <s v="DUARTE MIGUEL ANGEL"/>
    <s v="GT/23"/>
    <s v="Guatemala"/>
    <n v="5800224"/>
    <s v="DIVISION DMC GUATEMALA S.A."/>
    <n v="300003"/>
    <s v="FILTRO ESTANDAR"/>
    <x v="1"/>
    <n v="9.2012999999999998"/>
    <n v="2"/>
    <s v="Tradicional"/>
    <n v="5300316"/>
    <s v="DIVISION DMC GUATEMALA S.A."/>
    <s v="CGTM"/>
    <s v="Centro Guatemala Titancasa"/>
    <n v="2"/>
    <n v="232.03"/>
    <n v="2"/>
    <n v="29.246311596806009"/>
    <x v="1"/>
    <n v="5800224"/>
  </r>
  <r>
    <x v="17"/>
    <n v="141"/>
    <s v="DUARTE MIGUEL ANGEL"/>
    <s v="GT/23"/>
    <s v="Guatemala"/>
    <n v="5800224"/>
    <s v="DIVISION DMC GUATEMALA S.A."/>
    <n v="310035"/>
    <s v="ELECTRONIVEL 5 MTS"/>
    <x v="2"/>
    <n v="9.2012999999999998"/>
    <n v="2"/>
    <s v="Tradicional"/>
    <n v="5300316"/>
    <s v="DIVISION DMC GUATEMALA S.A."/>
    <s v="CGTM"/>
    <s v="Centro Guatemala Titancasa"/>
    <n v="4"/>
    <n v="358.75"/>
    <n v="0"/>
    <n v="45.218783283860517"/>
    <x v="1"/>
    <n v="5800224"/>
  </r>
  <r>
    <x v="17"/>
    <n v="141"/>
    <s v="DUARTE MIGUEL ANGEL"/>
    <s v="GT/23"/>
    <s v="Guatemala"/>
    <n v="5800224"/>
    <s v="DIVISION DMC GUATEMALA S.A."/>
    <n v="500019"/>
    <s v="SISTEMA MEJOR AGUA 1100 LTS TRICAPA"/>
    <x v="5"/>
    <n v="9.2012999999999998"/>
    <n v="2"/>
    <s v="Tradicional"/>
    <n v="5300316"/>
    <s v="DIVISION DMC GUATEMALA S.A."/>
    <s v="CGTM"/>
    <s v="Centro Guatemala Titancasa"/>
    <n v="1"/>
    <n v="853.15"/>
    <n v="19"/>
    <n v="107.53562357805045"/>
    <x v="1"/>
    <n v="5800224"/>
  </r>
  <r>
    <x v="17"/>
    <n v="141"/>
    <s v="DUARTE MIGUEL ANGEL"/>
    <s v="GT/23"/>
    <s v="Guatemala"/>
    <n v="5800224"/>
    <s v="DIVISION DMC GUATEMALA S.A."/>
    <n v="500027"/>
    <s v="SISTEMA MEJOR AGUA 750 LTS TRICAPA"/>
    <x v="5"/>
    <n v="9.2012999999999998"/>
    <n v="2"/>
    <s v="Tradicional"/>
    <n v="5300316"/>
    <s v="DIVISION DMC GUATEMALA S.A."/>
    <s v="CGTM"/>
    <s v="Centro Guatemala Titancasa"/>
    <n v="2"/>
    <n v="1327.71"/>
    <n v="30"/>
    <n v="167.35172335558033"/>
    <x v="1"/>
    <n v="5800224"/>
  </r>
  <r>
    <x v="17"/>
    <n v="141"/>
    <s v="DUARTE MIGUEL ANGEL"/>
    <s v="GT/23"/>
    <s v="Guatemala"/>
    <n v="5800224"/>
    <s v="DIVISION DMC GUATEMALA S.A."/>
    <n v="520017"/>
    <s v="Fosa Septica 1100 Lts.  Terminada"/>
    <x v="7"/>
    <n v="9.2012999999999998"/>
    <n v="2"/>
    <s v="Tradicional"/>
    <n v="5300316"/>
    <s v="DIVISION DMC GUATEMALA S.A."/>
    <s v="CGTM"/>
    <s v="Centro Guatemala Titancasa"/>
    <n v="1"/>
    <n v="1279.74"/>
    <n v="26"/>
    <n v="161.30532604790986"/>
    <x v="1"/>
    <n v="5800224"/>
  </r>
  <r>
    <x v="17"/>
    <n v="141"/>
    <s v="DUARTE MIGUEL ANGEL"/>
    <s v="GT/23"/>
    <s v="Guatemala"/>
    <n v="5800226"/>
    <s v="DIVISION DMC GUATEMALA S.A."/>
    <n v="500019"/>
    <s v="SISTEMA MEJOR AGUA 1100 LTS TRICAPA"/>
    <x v="5"/>
    <n v="9.2012999999999998"/>
    <n v="2"/>
    <s v="Tradicional"/>
    <n v="5300317"/>
    <s v="DIVISION DMC GUATEMALA S.A."/>
    <s v="CGTM"/>
    <s v="Centro Guatemala Titancasa"/>
    <n v="3"/>
    <n v="2559.44"/>
    <n v="57"/>
    <n v="322.60561028026194"/>
    <x v="1"/>
    <n v="5800226"/>
  </r>
  <r>
    <x v="17"/>
    <n v="141"/>
    <s v="DUARTE MIGUEL ANGEL"/>
    <s v="GT/23"/>
    <s v="Guatemala"/>
    <n v="5800232"/>
    <s v="SUPER NEGOCIOS HM, S.A."/>
    <n v="510142"/>
    <s v="CISTERNA GPV 10,000 LITROS EQ C/HIDRO 1/"/>
    <x v="11"/>
    <n v="9.2012999999999998"/>
    <n v="2"/>
    <s v="Tradicional"/>
    <n v="5300310"/>
    <s v="SUPER NEGOCIOS HM"/>
    <s v="CGTM"/>
    <s v="Centro Guatemala Titancasa"/>
    <n v="1"/>
    <n v="10795.18"/>
    <n v="210"/>
    <n v="1360.6826618265238"/>
    <x v="1"/>
    <n v="5800232"/>
  </r>
  <r>
    <x v="17"/>
    <n v="141"/>
    <s v="DUARTE MIGUEL ANGEL"/>
    <s v="GT/23"/>
    <s v="Guatemala"/>
    <n v="5800244"/>
    <s v="DIVISION DMC GUATEMALA S.A."/>
    <n v="300003"/>
    <s v="FILTRO ESTANDAR"/>
    <x v="1"/>
    <n v="9.2012999999999998"/>
    <n v="2"/>
    <s v="Tradicional"/>
    <n v="5300328"/>
    <s v="DIVISION DMC GUATEMALA S.A."/>
    <s v="CGTM"/>
    <s v="Centro Guatemala Titancasa"/>
    <n v="2"/>
    <n v="232.03"/>
    <n v="2"/>
    <n v="29.246311596806009"/>
    <x v="1"/>
    <n v="5800244"/>
  </r>
  <r>
    <x v="17"/>
    <n v="141"/>
    <s v="DUARTE MIGUEL ANGEL"/>
    <s v="GT/23"/>
    <s v="Guatemala"/>
    <n v="5800244"/>
    <s v="DIVISION DMC GUATEMALA S.A."/>
    <n v="310035"/>
    <s v="ELECTRONIVEL 5 MTS"/>
    <x v="2"/>
    <n v="9.2012999999999998"/>
    <n v="2"/>
    <s v="Tradicional"/>
    <n v="5300328"/>
    <s v="DIVISION DMC GUATEMALA S.A."/>
    <s v="CGTM"/>
    <s v="Centro Guatemala Titancasa"/>
    <n v="3"/>
    <n v="269.06"/>
    <n v="0"/>
    <n v="33.913772349423027"/>
    <x v="1"/>
    <n v="5800244"/>
  </r>
  <r>
    <x v="17"/>
    <n v="141"/>
    <s v="DUARTE MIGUEL ANGEL"/>
    <s v="GT/23"/>
    <s v="Guatemala"/>
    <n v="5800244"/>
    <s v="DIVISION DMC GUATEMALA S.A."/>
    <n v="500019"/>
    <s v="SISTEMA MEJOR AGUA 1100 LTS TRICAPA"/>
    <x v="5"/>
    <n v="9.2012999999999998"/>
    <n v="2"/>
    <s v="Tradicional"/>
    <n v="5300328"/>
    <s v="DIVISION DMC GUATEMALA S.A."/>
    <s v="CGTM"/>
    <s v="Centro Guatemala Titancasa"/>
    <n v="5"/>
    <n v="4265.74"/>
    <n v="95"/>
    <n v="537.67685743636275"/>
    <x v="1"/>
    <n v="5800244"/>
  </r>
  <r>
    <x v="17"/>
    <n v="141"/>
    <s v="DUARTE MIGUEL ANGEL"/>
    <s v="GT/23"/>
    <s v="Guatemala"/>
    <n v="5800244"/>
    <s v="DIVISION DMC GUATEMALA S.A."/>
    <n v="500027"/>
    <s v="SISTEMA MEJOR AGUA 750 LTS TRICAPA"/>
    <x v="5"/>
    <n v="9.2012999999999998"/>
    <n v="2"/>
    <s v="Tradicional"/>
    <n v="5300328"/>
    <s v="DIVISION DMC GUATEMALA S.A."/>
    <s v="CGTM"/>
    <s v="Centro Guatemala Titancasa"/>
    <n v="2"/>
    <n v="1327.71"/>
    <n v="30"/>
    <n v="167.35172335558033"/>
    <x v="1"/>
    <n v="5800244"/>
  </r>
  <r>
    <x v="17"/>
    <n v="141"/>
    <s v="DUARTE MIGUEL ANGEL"/>
    <s v="GT/23"/>
    <s v="Guatemala"/>
    <n v="5800246"/>
    <s v="DIVISION DMC GUATEMALA S.A."/>
    <n v="300000"/>
    <s v="CARTUCHO DE REPUESTO FILTRO ESTANDAR"/>
    <x v="1"/>
    <n v="9.2012999999999998"/>
    <n v="2"/>
    <s v="Tradicional"/>
    <n v="5300330"/>
    <s v="DIVISION DMC GUATEMALA S.A."/>
    <s v="CGTM"/>
    <s v="Centro Guatemala Titancasa"/>
    <n v="2"/>
    <n v="72.39"/>
    <n v="0"/>
    <n v="9.1244257056966216"/>
    <x v="1"/>
    <n v="5800246"/>
  </r>
  <r>
    <x v="17"/>
    <n v="141"/>
    <s v="DUARTE MIGUEL ANGEL"/>
    <s v="GT/23"/>
    <s v="Guatemala"/>
    <n v="5800246"/>
    <s v="DIVISION DMC GUATEMALA S.A."/>
    <n v="300002"/>
    <s v="CARTUCHO DE REPUESTO PURIFICADOR"/>
    <x v="8"/>
    <n v="9.2012999999999998"/>
    <n v="2"/>
    <s v="Tradicional"/>
    <n v="5300330"/>
    <s v="DIVISION DMC GUATEMALA S.A."/>
    <s v="CGTM"/>
    <s v="Centro Guatemala Titancasa"/>
    <n v="2"/>
    <n v="204.18"/>
    <n v="0"/>
    <n v="25.735947514700044"/>
    <x v="1"/>
    <n v="5800246"/>
  </r>
  <r>
    <x v="17"/>
    <n v="141"/>
    <s v="DUARTE MIGUEL ANGEL"/>
    <s v="GT/23"/>
    <s v="Guatemala"/>
    <n v="5800246"/>
    <s v="DIVISION DMC GUATEMALA S.A."/>
    <n v="500019"/>
    <s v="SISTEMA MEJOR AGUA 1100 LTS TRICAPA"/>
    <x v="5"/>
    <n v="9.2012999999999998"/>
    <n v="2"/>
    <s v="Tradicional"/>
    <n v="5300330"/>
    <s v="DIVISION DMC GUATEMALA S.A."/>
    <s v="CGTM"/>
    <s v="Centro Guatemala Titancasa"/>
    <n v="14"/>
    <n v="11944.05"/>
    <n v="266"/>
    <n v="1505.492427823259"/>
    <x v="1"/>
    <n v="5800246"/>
  </r>
  <r>
    <x v="17"/>
    <n v="141"/>
    <s v="DUARTE MIGUEL ANGEL"/>
    <s v="GT/23"/>
    <s v="Guatemala"/>
    <n v="5800246"/>
    <s v="DIVISION DMC GUATEMALA S.A."/>
    <n v="500021"/>
    <s v="SISTEMA MEJOR AGUA 2500 LTS TRICAPA"/>
    <x v="5"/>
    <n v="9.2012999999999998"/>
    <n v="2"/>
    <s v="Tradicional"/>
    <n v="5300330"/>
    <s v="DIVISION DMC GUATEMALA S.A."/>
    <s v="CGTM"/>
    <s v="Centro Guatemala Titancasa"/>
    <n v="6"/>
    <n v="9629.7999999999993"/>
    <n v="231"/>
    <n v="1213.7918864583135"/>
    <x v="1"/>
    <n v="5800246"/>
  </r>
  <r>
    <x v="19"/>
    <s v="#"/>
    <s v="Sin asignar"/>
    <s v="HN/06"/>
    <s v="Cortes"/>
    <n v="6000399"/>
    <s v="SISTEMAS TECNICOS DE AGUA EN HONDUR"/>
    <n v="310027"/>
    <s v="CONEXION ROSCADA HEX 1 1/2 PLG EPDM"/>
    <x v="9"/>
    <n v="9.2012999999999998"/>
    <n v="2"/>
    <s v="Tradicional"/>
    <n v="6000399"/>
    <s v="SISTEMAS TECNICOS DE AGUA EN HONDUR"/>
    <s v="CHON"/>
    <s v="Centro Honduras"/>
    <n v="1"/>
    <n v="598.62"/>
    <n v="0"/>
    <n v="28.932258438696206"/>
    <x v="0"/>
    <n v="6000399"/>
  </r>
  <r>
    <x v="19"/>
    <s v="#"/>
    <s v="Sin asignar"/>
    <s v="HN/06"/>
    <s v="Cortes"/>
    <n v="6000399"/>
    <s v="SISTEMAS TECNICOS DE AGUA EN HONDUR"/>
    <n v="310063"/>
    <s v="SMA C/FILTRO-MULTIC-VALV ESF INTEG MX-GU"/>
    <x v="4"/>
    <n v="9.2012999999999998"/>
    <n v="2"/>
    <s v="Tradicional"/>
    <n v="6000399"/>
    <s v="SISTEMAS TECNICOS DE AGUA EN HONDUR"/>
    <s v="CHON"/>
    <s v="Centro Honduras"/>
    <n v="1"/>
    <n v="0"/>
    <n v="0"/>
    <n v="0"/>
    <x v="0"/>
    <n v="6000399"/>
  </r>
  <r>
    <x v="19"/>
    <s v="#"/>
    <s v="Sin asignar"/>
    <s v="HN/06"/>
    <s v="Cortes"/>
    <n v="6000399"/>
    <s v="SISTEMAS TECNICOS DE AGUA EN HONDUR"/>
    <n v="550333"/>
    <s v="TANQUE BICAPA 10000 LTS. TERMINADO"/>
    <x v="6"/>
    <n v="9.2012999999999998"/>
    <n v="2"/>
    <s v="Tradicional"/>
    <n v="6000399"/>
    <s v="SISTEMAS TECNICOS DE AGUA EN HONDUR"/>
    <s v="CHON"/>
    <s v="Centro Honduras"/>
    <n v="1"/>
    <n v="30535.58"/>
    <n v="190"/>
    <n v="1475.8332366701466"/>
    <x v="0"/>
    <n v="6000399"/>
  </r>
  <r>
    <x v="19"/>
    <s v="#"/>
    <s v="Sin asignar"/>
    <s v="HN/4"/>
    <s v="Comayagua"/>
    <n v="6000077"/>
    <s v="FERRETERÍA EL CARMEN"/>
    <n v="320010"/>
    <s v="SISTEMA HIDRONEUMATICO 1/2 HP CONSTRUCT"/>
    <x v="3"/>
    <n v="9.2012999999999998"/>
    <n v="2"/>
    <s v="Tradicional"/>
    <n v="6000077"/>
    <s v="FERRETERÍA EL CARMEN"/>
    <s v="CHON"/>
    <s v="Centro Honduras"/>
    <n v="3"/>
    <n v="7551.88"/>
    <n v="0"/>
    <n v="364.99439353516607"/>
    <x v="0"/>
    <n v="6000077"/>
  </r>
  <r>
    <x v="19"/>
    <s v="#"/>
    <s v="Sin asignar"/>
    <s v="HN/5"/>
    <s v="Copan"/>
    <n v="6000166"/>
    <s v="PROVEEDORA FERRETERA"/>
    <n v="400065"/>
    <s v="NC DIFERENCIA EN DESCUENTO"/>
    <x v="0"/>
    <n v="9.2012999999999998"/>
    <n v="2"/>
    <s v="Tradicional"/>
    <n v="6000166"/>
    <s v="PROVEEDORA FERRETERA"/>
    <s v="CHON"/>
    <s v="Centro Honduras"/>
    <n v="-1"/>
    <n v="-21868.12"/>
    <n v="0"/>
    <n v="-1056.9210841743029"/>
    <x v="0"/>
    <n v="6000166"/>
  </r>
  <r>
    <x v="19"/>
    <s v="#"/>
    <s v="Sin asignar"/>
    <s v="HN/6"/>
    <s v="Cortes"/>
    <n v="6000022"/>
    <s v="COMERCIAL FERRETERA PEÑA BLANCA"/>
    <n v="310063"/>
    <s v="SMA C/FILTRO-MULTIC-VALV ESF INTEG MX-GU"/>
    <x v="4"/>
    <n v="9.2012999999999998"/>
    <n v="2"/>
    <s v="Tradicional"/>
    <n v="6000022"/>
    <s v="COMERCIAL FERRETERA PEÑA BLANCA"/>
    <s v="CHON"/>
    <s v="Centro Honduras"/>
    <n v="1"/>
    <n v="0"/>
    <n v="0"/>
    <n v="0"/>
    <x v="0"/>
    <n v="6000022"/>
  </r>
  <r>
    <x v="19"/>
    <s v="#"/>
    <s v="Sin asignar"/>
    <s v="HN/6"/>
    <s v="Cortes"/>
    <n v="6000022"/>
    <s v="COMERCIAL FERRETERA PEÑA BLANCA"/>
    <n v="400065"/>
    <s v="NC DIFERENCIA EN DESCUENTO"/>
    <x v="0"/>
    <n v="9.2012999999999998"/>
    <n v="2"/>
    <s v="Tradicional"/>
    <n v="6000022"/>
    <s v="COMERCIAL FERRETERA PEÑA BLANCA"/>
    <s v="CHON"/>
    <s v="Centro Honduras"/>
    <n v="-1"/>
    <n v="-1148.1500000000001"/>
    <n v="0"/>
    <n v="-55.491918957584197"/>
    <x v="0"/>
    <n v="6000022"/>
  </r>
  <r>
    <x v="19"/>
    <s v="#"/>
    <s v="Sin asignar"/>
    <s v="HN/6"/>
    <s v="Cortes"/>
    <n v="6000022"/>
    <s v="COMERCIAL FERRETERA PEÑA BLANCA"/>
    <n v="500019"/>
    <s v="SISTEMA MEJOR AGUA 1100 LTS TRICAPA"/>
    <x v="5"/>
    <n v="9.2012999999999998"/>
    <n v="2"/>
    <s v="Tradicional"/>
    <n v="6000022"/>
    <s v="COMERCIAL FERRETERA PEÑA BLANCA"/>
    <s v="CHON"/>
    <s v="Centro Honduras"/>
    <n v="4"/>
    <n v="13734.84"/>
    <n v="76"/>
    <n v="663.82670223871935"/>
    <x v="0"/>
    <n v="6000022"/>
  </r>
  <r>
    <x v="19"/>
    <s v="#"/>
    <s v="Sin asignar"/>
    <s v="HN/6"/>
    <s v="Cortes"/>
    <n v="6000022"/>
    <s v="COMERCIAL FERRETERA PEÑA BLANCA"/>
    <n v="500021"/>
    <s v="SISTEMA MEJOR AGUA 2500 LTS TRICAPA"/>
    <x v="5"/>
    <n v="9.2012999999999998"/>
    <n v="2"/>
    <s v="Tradicional"/>
    <n v="6000022"/>
    <s v="COMERCIAL FERRETERA PEÑA BLANCA"/>
    <s v="CHON"/>
    <s v="Centro Honduras"/>
    <n v="1"/>
    <n v="6645.6"/>
    <n v="39"/>
    <n v="321.19243707226542"/>
    <x v="0"/>
    <n v="6000022"/>
  </r>
  <r>
    <x v="19"/>
    <s v="#"/>
    <s v="Sin asignar"/>
    <s v="HN/6"/>
    <s v="Cortes"/>
    <n v="6000022"/>
    <s v="COMERCIAL FERRETERA PEÑA BLANCA"/>
    <n v="550094"/>
    <s v="TANQUE VERTICAL 5000 L STD NEGRO"/>
    <x v="6"/>
    <n v="9.2012999999999998"/>
    <n v="2"/>
    <s v="Tradicional"/>
    <n v="6000022"/>
    <s v="COMERCIAL FERRETERA PEÑA BLANCA"/>
    <s v="CHON"/>
    <s v="Centro Honduras"/>
    <n v="1"/>
    <n v="13706.13"/>
    <n v="85"/>
    <n v="662.439102192321"/>
    <x v="0"/>
    <n v="6000022"/>
  </r>
  <r>
    <x v="19"/>
    <s v="#"/>
    <s v="Sin asignar"/>
    <s v="HN/6"/>
    <s v="Cortes"/>
    <n v="6000179"/>
    <s v="ACCESORIOS ELECTRICOS Y CONTROLES ,"/>
    <n v="300000"/>
    <s v="CARTUCHO DE REPUESTO FILTRO ESTANDAR"/>
    <x v="1"/>
    <n v="9.2012999999999998"/>
    <n v="2"/>
    <s v="Tradicional"/>
    <n v="6000179"/>
    <s v="ACCESORIOS ELECTRICOS Y CONTROLES ,"/>
    <s v="CHON"/>
    <s v="Centro Honduras"/>
    <n v="20"/>
    <n v="2452.59"/>
    <n v="2"/>
    <n v="118.53758264702471"/>
    <x v="0"/>
    <n v="6000179"/>
  </r>
  <r>
    <x v="19"/>
    <s v="#"/>
    <s v="Sin asignar"/>
    <s v="HN/6"/>
    <s v="Cortes"/>
    <n v="6000179"/>
    <s v="ACCESORIOS ELECTRICOS Y CONTROLES ,"/>
    <n v="310035"/>
    <s v="ELECTRONIVEL 5 MTS"/>
    <x v="2"/>
    <n v="9.2012999999999998"/>
    <n v="2"/>
    <s v="Tradicional"/>
    <n v="6000179"/>
    <s v="ACCESORIOS ELECTRICOS Y CONTROLES ,"/>
    <s v="CHON"/>
    <s v="Centro Honduras"/>
    <n v="20"/>
    <n v="5346.6"/>
    <n v="0"/>
    <n v="258.409697250899"/>
    <x v="0"/>
    <n v="6000179"/>
  </r>
  <r>
    <x v="19"/>
    <s v="#"/>
    <s v="Sin asignar"/>
    <s v="HN/6"/>
    <s v="Cortes"/>
    <n v="6000227"/>
    <s v="SINHCO S DE R.L."/>
    <n v="500019"/>
    <s v="SISTEMA MEJOR AGUA 1100 LTS TRICAPA"/>
    <x v="5"/>
    <n v="9.2012999999999998"/>
    <n v="2"/>
    <s v="Tradicional"/>
    <n v="6000227"/>
    <s v="SINHCO S DE R.L."/>
    <s v="CHON"/>
    <s v="Centro Honduras"/>
    <n v="1"/>
    <n v="3250.67"/>
    <n v="19"/>
    <n v="157.1100607044813"/>
    <x v="0"/>
    <n v="6000227"/>
  </r>
  <r>
    <x v="19"/>
    <s v="#"/>
    <s v="Sin asignar"/>
    <s v="HN/6"/>
    <s v="Cortes"/>
    <n v="6000227"/>
    <s v="SINHCO S DE R.L."/>
    <n v="550146"/>
    <s v="TVC 450 L REF 40% NEGRO"/>
    <x v="6"/>
    <n v="9.2012999999999998"/>
    <n v="2"/>
    <s v="Tradicional"/>
    <n v="6000227"/>
    <s v="SINHCO S DE R.L."/>
    <s v="CHON"/>
    <s v="Centro Honduras"/>
    <n v="1"/>
    <n v="2755.18"/>
    <n v="20"/>
    <n v="133.16223949271159"/>
    <x v="0"/>
    <n v="6000227"/>
  </r>
  <r>
    <x v="18"/>
    <s v="#"/>
    <s v="Sin asignar"/>
    <s v="GT/16"/>
    <s v="Sacatepéquez"/>
    <n v="5002342"/>
    <s v="CODECOMAR SOCIEDAD ANÓNIMA"/>
    <n v="520000"/>
    <s v="BIODIGESTOR AUTOLIMPIABLE 1300 LTS"/>
    <x v="10"/>
    <n v="9.2012999999999998"/>
    <n v="3"/>
    <s v="Constructoras"/>
    <n v="5002342"/>
    <s v="CODECOMAR SOCIEDAD ANÓNIMA"/>
    <s v="CGTM"/>
    <s v="Centro Guatemala Titancasa"/>
    <n v="1"/>
    <n v="4240.08"/>
    <n v="35"/>
    <n v="534.44253275604547"/>
    <x v="1"/>
    <s v="NO"/>
  </r>
  <r>
    <x v="18"/>
    <s v="#"/>
    <s v="Sin asignar"/>
    <s v="GT/18"/>
    <s v="Santa Rosa"/>
    <n v="5002345"/>
    <s v="JORGE AURELIO VELIZ MARTINEZ"/>
    <n v="310028"/>
    <s v="CONEXION ROSCADA HEX 2 PLG EPDM"/>
    <x v="9"/>
    <n v="9.2012999999999998"/>
    <n v="3"/>
    <s v="Constructoras"/>
    <n v="5002345"/>
    <s v="JORGE AURELIO VELIZ MARTINEZ"/>
    <s v="CGTM"/>
    <s v="Centro Guatemala Titancasa"/>
    <n v="2"/>
    <n v="443.2"/>
    <n v="1"/>
    <n v="55.863316380228518"/>
    <x v="1"/>
    <s v="NO"/>
  </r>
  <r>
    <x v="18"/>
    <s v="#"/>
    <s v="Sin asignar"/>
    <s v="GT/18"/>
    <s v="Santa Rosa"/>
    <n v="5002345"/>
    <s v="JORGE AURELIO VELIZ MARTINEZ"/>
    <n v="550053"/>
    <s v="TANQUE VERTICAL 15000 L STD NEGRO"/>
    <x v="6"/>
    <n v="9.2012999999999998"/>
    <n v="3"/>
    <s v="Constructoras"/>
    <n v="5002345"/>
    <s v="JORGE AURELIO VELIZ MARTINEZ"/>
    <s v="CGTM"/>
    <s v="Centro Guatemala Titancasa"/>
    <n v="1"/>
    <n v="19761.43"/>
    <n v="400"/>
    <n v="2490.8371304506754"/>
    <x v="1"/>
    <s v="NO"/>
  </r>
  <r>
    <x v="18"/>
    <s v="#"/>
    <s v="Sin asignar"/>
    <s v="GT/23"/>
    <s v="Guatemala"/>
    <n v="5000787"/>
    <s v="TRANSPORTES ANGEL"/>
    <n v="520000"/>
    <s v="BIODIGESTOR AUTOLIMPIABLE 1300 LTS"/>
    <x v="10"/>
    <n v="9.2012999999999998"/>
    <n v="3"/>
    <s v="Constructoras"/>
    <n v="5000787"/>
    <s v="TRANSPORTES ANGEL"/>
    <s v="CGTM"/>
    <s v="Centro Guatemala Titancasa"/>
    <n v="1"/>
    <n v="4028.08"/>
    <n v="35"/>
    <n v="507.72091029979896"/>
    <x v="1"/>
    <s v="NO"/>
  </r>
  <r>
    <x v="18"/>
    <s v="#"/>
    <s v="Sin asignar"/>
    <s v="GT/23"/>
    <s v="Guatemala"/>
    <n v="5002157"/>
    <s v="ADMICA, S. A."/>
    <n v="300001"/>
    <s v="CARTUCHO  FILTRO JUMBO"/>
    <x v="1"/>
    <n v="9.2012999999999998"/>
    <n v="5"/>
    <s v="Agroindustria"/>
    <n v="5002157"/>
    <s v="ADMICA, S. A."/>
    <s v="CGTM"/>
    <s v="Centro Guatemala Titancasa"/>
    <n v="9"/>
    <n v="1328.67"/>
    <n v="4"/>
    <n v="167.47272692896712"/>
    <x v="1"/>
    <s v="NO"/>
  </r>
  <r>
    <x v="18"/>
    <s v="#"/>
    <s v="Sin asignar"/>
    <s v="GT/23"/>
    <s v="Guatemala"/>
    <n v="5002160"/>
    <s v="FPC GROUP, SOCIEDAD ANONIMA"/>
    <n v="570012"/>
    <s v="BEBEDERO 850 L STD NEGRO TIPO CANOA"/>
    <x v="6"/>
    <n v="9.2012999999999998"/>
    <n v="5"/>
    <s v="Agroindustria"/>
    <n v="5002160"/>
    <s v="FPC GROUP, SOCIEDAD ANONIMA"/>
    <s v="CGTM"/>
    <s v="Centro Guatemala Titancasa"/>
    <n v="2"/>
    <n v="2985.72"/>
    <n v="80"/>
    <n v="376.3362386795485"/>
    <x v="1"/>
    <s v="NO"/>
  </r>
  <r>
    <x v="18"/>
    <s v="#"/>
    <s v="Sin asignar"/>
    <s v="GT/23"/>
    <s v="Guatemala"/>
    <n v="5002198"/>
    <s v="ALIMENTOS PARA ANIMALES, S.A."/>
    <n v="500021"/>
    <s v="SISTEMA MEJOR AGUA 2500 LTS TRICAPA"/>
    <x v="5"/>
    <n v="9.2012999999999998"/>
    <n v="5"/>
    <s v="Agroindustria"/>
    <n v="5002198"/>
    <s v="ALIMENTOS PARA ANIMALES, S.A."/>
    <s v="CGTM"/>
    <s v="Centro Guatemala Titancasa"/>
    <n v="1"/>
    <n v="1927.68"/>
    <n v="39"/>
    <n v="242.97517536064737"/>
    <x v="1"/>
    <s v="NO"/>
  </r>
  <r>
    <x v="18"/>
    <s v="#"/>
    <s v="Sin asignar"/>
    <s v="GT/23"/>
    <s v="Guatemala"/>
    <n v="5002317"/>
    <s v="CONSTRUCCION DE PROYECTOS, S.A."/>
    <n v="310028"/>
    <s v="CONEXION ROSCADA HEX 2 PLG EPDM"/>
    <x v="9"/>
    <n v="9.2012999999999998"/>
    <n v="3"/>
    <s v="Constructoras"/>
    <n v="5002317"/>
    <s v="CONSTRUCCION DE PROYECTOS, S.A."/>
    <s v="CGTM"/>
    <s v="Centro Guatemala Titancasa"/>
    <n v="6"/>
    <n v="1331.76"/>
    <n v="2"/>
    <n v="167.8622071808058"/>
    <x v="1"/>
    <s v="NO"/>
  </r>
  <r>
    <x v="18"/>
    <s v="#"/>
    <s v="Sin asignar"/>
    <s v="GT/23"/>
    <s v="Guatemala"/>
    <n v="5002317"/>
    <s v="CONSTRUCCION DE PROYECTOS, S.A."/>
    <n v="550046"/>
    <s v="TANQUE VERTICAL 10000 L STD NEGRO"/>
    <x v="6"/>
    <n v="9.2012999999999998"/>
    <n v="3"/>
    <s v="Constructoras"/>
    <n v="5002317"/>
    <s v="CONSTRUCCION DE PROYECTOS, S.A."/>
    <s v="CGTM"/>
    <s v="Centro Guatemala Titancasa"/>
    <n v="3"/>
    <n v="33221.79"/>
    <n v="600"/>
    <n v="4187.4534419844585"/>
    <x v="1"/>
    <s v="NO"/>
  </r>
  <r>
    <x v="18"/>
    <s v="#"/>
    <s v="Sin asignar"/>
    <s v="GT/23"/>
    <s v="Guatemala"/>
    <n v="5002349"/>
    <s v="AGROINDUSTRIAS SUCCESSO,"/>
    <n v="310028"/>
    <s v="CONEXION ROSCADA HEX 2 PLG EPDM"/>
    <x v="9"/>
    <n v="9.2012999999999998"/>
    <n v="5"/>
    <s v="Agroindustria"/>
    <n v="5002349"/>
    <s v="AGROINDUSTRIAS SUCCESSO,"/>
    <s v="CGTM"/>
    <s v="Centro Guatemala Titancasa"/>
    <n v="1"/>
    <n v="255.26"/>
    <n v="0"/>
    <n v="32.174345981988111"/>
    <x v="1"/>
    <s v="NO"/>
  </r>
  <r>
    <x v="18"/>
    <s v="#"/>
    <s v="Sin asignar"/>
    <s v="GT/23"/>
    <s v="Guatemala"/>
    <n v="5002349"/>
    <s v="AGROINDUSTRIAS SUCCESSO,"/>
    <n v="540004"/>
    <s v="EMPAQ. VITON P/CONEXIÓN HEXA. 2PLG 300GV"/>
    <x v="9"/>
    <n v="9.2012999999999998"/>
    <n v="5"/>
    <s v="Agroindustria"/>
    <n v="5002349"/>
    <s v="AGROINDUSTRIAS SUCCESSO,"/>
    <s v="CGTM"/>
    <s v="Centro Guatemala Titancasa"/>
    <n v="1"/>
    <n v="457.21"/>
    <n v="0"/>
    <n v="57.629212279341786"/>
    <x v="1"/>
    <s v="NO"/>
  </r>
  <r>
    <x v="18"/>
    <s v="#"/>
    <s v="Sin asignar"/>
    <s v="GT/23"/>
    <s v="Guatemala"/>
    <n v="5002349"/>
    <s v="AGROINDUSTRIAS SUCCESSO,"/>
    <n v="560041"/>
    <s v="TOLVA 600 L ANGULO 45 REF 40% NEUTRA"/>
    <x v="6"/>
    <n v="9.2012999999999998"/>
    <n v="5"/>
    <s v="Agroindustria"/>
    <n v="5002349"/>
    <s v="AGROINDUSTRIAS SUCCESSO,"/>
    <s v="CGTM"/>
    <s v="Centro Guatemala Titancasa"/>
    <n v="1"/>
    <n v="1953.27"/>
    <n v="28"/>
    <n v="246.20067686373864"/>
    <x v="1"/>
    <s v="NO"/>
  </r>
  <r>
    <x v="18"/>
    <s v="#"/>
    <s v="Sin asignar"/>
    <s v="GT/23"/>
    <s v="Guatemala"/>
    <n v="5002358"/>
    <s v="PRODUCTOS INNOVADORES ASAMA, S.A."/>
    <n v="520000"/>
    <s v="BIODIGESTOR AUTOLIMPIABLE 1300 LTS"/>
    <x v="10"/>
    <n v="9.2012999999999998"/>
    <n v="5"/>
    <s v="Agroindustria"/>
    <n v="5002358"/>
    <s v="PRODUCTOS INNOVADORES ASAMA, S.A."/>
    <s v="CGTM"/>
    <s v="Centro Guatemala Titancasa"/>
    <n v="2"/>
    <n v="8130.08"/>
    <n v="70"/>
    <n v="1024.7590957503796"/>
    <x v="1"/>
    <s v="NO"/>
  </r>
  <r>
    <x v="18"/>
    <s v="#"/>
    <s v="Sin asignar"/>
    <s v="GT/23"/>
    <s v="Guatemala"/>
    <n v="5002369"/>
    <s v="JULIO ABDEL ABDALLA LÓPEZ"/>
    <n v="520000"/>
    <s v="BIODIGESTOR AUTOLIMPIABLE 1300 LTS"/>
    <x v="10"/>
    <n v="9.2012999999999998"/>
    <n v="3"/>
    <s v="Constructoras"/>
    <n v="5002369"/>
    <s v="JULIO ABDEL ABDALLA LÓPEZ"/>
    <s v="CGTM"/>
    <s v="Centro Guatemala Titancasa"/>
    <n v="1"/>
    <n v="4240.08"/>
    <n v="35"/>
    <n v="534.44253275604547"/>
    <x v="1"/>
    <s v="NO"/>
  </r>
  <r>
    <x v="18"/>
    <s v="#"/>
    <s v="Sin asignar"/>
    <s v="GT/23"/>
    <s v="Guatemala"/>
    <n v="5002370"/>
    <s v="JUAN CARLOS ALONZO CASTILLO"/>
    <n v="520002"/>
    <s v="BIODIGESTOR AUTOLIMPIABLE 600 LTS"/>
    <x v="10"/>
    <n v="9.2012999999999998"/>
    <n v="3"/>
    <s v="Constructoras"/>
    <n v="5002370"/>
    <s v="JUAN CARLOS ALONZO CASTILLO"/>
    <s v="CGTM"/>
    <s v="Centro Guatemala Titancasa"/>
    <n v="1"/>
    <n v="3386.19"/>
    <n v="23"/>
    <n v="426.81363559017603"/>
    <x v="1"/>
    <s v="NO"/>
  </r>
  <r>
    <x v="18"/>
    <n v="225"/>
    <s v="MORALES RAUL"/>
    <s v="GT/23"/>
    <s v="Guatemala"/>
    <n v="5000519"/>
    <s v="INGENIERIA COLOMBO GUATEMALTECA,"/>
    <n v="550096"/>
    <s v="TANQUE VERTICAL 5000 L REF 20% NEGRO"/>
    <x v="6"/>
    <n v="9.2012999999999998"/>
    <n v="5"/>
    <s v="Agroindustria"/>
    <n v="5000519"/>
    <s v="INGENIERIA COLOMBO GUATEMALTECA,"/>
    <s v="CGTM"/>
    <s v="Centro Guatemala Titancasa"/>
    <n v="1"/>
    <n v="7165.18"/>
    <n v="108"/>
    <n v="903.13789995777483"/>
    <x v="1"/>
    <s v="NO"/>
  </r>
  <r>
    <x v="18"/>
    <n v="225"/>
    <s v="MORALES RAUL"/>
    <s v="GT/23"/>
    <s v="Guatemala"/>
    <n v="5000519"/>
    <s v="INGENIERIA COLOMBO GUATEMALTECA,"/>
    <n v="560073"/>
    <s v="TOLVA 3000 LTS 45° R-20 NEGRO TERMINADA"/>
    <x v="6"/>
    <n v="9.2012999999999998"/>
    <n v="5"/>
    <s v="Agroindustria"/>
    <n v="5000519"/>
    <s v="INGENIERIA COLOMBO GUATEMALTECA,"/>
    <s v="CGTM"/>
    <s v="Centro Guatemala Titancasa"/>
    <n v="1"/>
    <n v="6133.93"/>
    <n v="108"/>
    <n v="773.15359260869843"/>
    <x v="1"/>
    <s v="NO"/>
  </r>
  <r>
    <x v="18"/>
    <n v="225"/>
    <s v="MORALES RAUL"/>
    <s v="GT/23"/>
    <s v="Guatemala"/>
    <n v="5000521"/>
    <s v="QUISERTEC, S. A."/>
    <n v="520007"/>
    <s v="FSS 2500 LTS."/>
    <x v="7"/>
    <n v="9.2012999999999998"/>
    <n v="5"/>
    <s v="Agroindustria"/>
    <n v="5000521"/>
    <s v="QUISERTEC, S. A."/>
    <s v="CGTM"/>
    <s v="Centro Guatemala Titancasa"/>
    <n v="-8"/>
    <n v="-23600.32"/>
    <n v="-400"/>
    <n v="-2974.7115136160533"/>
    <x v="1"/>
    <s v="NO"/>
  </r>
  <r>
    <x v="18"/>
    <n v="225"/>
    <s v="MORALES RAUL"/>
    <s v="GT/23"/>
    <s v="Guatemala"/>
    <n v="5000521"/>
    <s v="QUISERTEC, S. A."/>
    <n v="550142"/>
    <s v="TVC 450 L STD NEGRO"/>
    <x v="6"/>
    <n v="9.2012999999999998"/>
    <n v="5"/>
    <s v="Agroindustria"/>
    <n v="5000521"/>
    <s v="QUISERTEC, S. A."/>
    <s v="CGTM"/>
    <s v="Centro Guatemala Titancasa"/>
    <n v="15"/>
    <n v="11049.15"/>
    <n v="210"/>
    <n v="1392.6944092567733"/>
    <x v="1"/>
    <s v="NO"/>
  </r>
  <r>
    <x v="18"/>
    <n v="225"/>
    <s v="MORALES RAUL"/>
    <s v="GT/23"/>
    <s v="Guatemala"/>
    <n v="5002353"/>
    <s v="ALBERTO JOSÉ PEREZ ZARCO (COPROPIED"/>
    <n v="520000"/>
    <s v="BIODIGESTOR AUTOLIMPIABLE 1300 LTS"/>
    <x v="10"/>
    <n v="9.2012999999999998"/>
    <n v="3"/>
    <s v="Constructoras"/>
    <n v="5002353"/>
    <s v="ALBERTO JOSÉ PEREZ ZARCO (COPROPIED"/>
    <s v="CGTM"/>
    <s v="Centro Guatemala Titancasa"/>
    <n v="1"/>
    <n v="4240.08"/>
    <n v="35"/>
    <n v="534.44253275604547"/>
    <x v="1"/>
    <s v="NO"/>
  </r>
  <r>
    <x v="18"/>
    <n v="225"/>
    <s v="MORALES RAUL"/>
    <s v="GT/23"/>
    <s v="Guatemala"/>
    <n v="5002358"/>
    <s v="PRODUCTOS INNOVADORES ASAMA, S.A."/>
    <n v="310028"/>
    <s v="CONEXION ROSCADA HEX 2 PLG EPDM"/>
    <x v="9"/>
    <n v="9.2012999999999998"/>
    <n v="5"/>
    <s v="Agroindustria"/>
    <n v="5002358"/>
    <s v="PRODUCTOS INNOVADORES ASAMA, S.A."/>
    <s v="CGTM"/>
    <s v="Centro Guatemala Titancasa"/>
    <n v="18"/>
    <n v="3995.28"/>
    <n v="5"/>
    <n v="503.58662154241745"/>
    <x v="1"/>
    <s v="NO"/>
  </r>
  <r>
    <x v="18"/>
    <n v="225"/>
    <s v="MORALES RAUL"/>
    <s v="GT/23"/>
    <s v="Guatemala"/>
    <n v="5002358"/>
    <s v="PRODUCTOS INNOVADORES ASAMA, S.A."/>
    <n v="310029"/>
    <s v="CONEXION ROSCADA HEXAGONAL DE 3 P epdm"/>
    <x v="9"/>
    <n v="9.2012999999999998"/>
    <n v="5"/>
    <s v="Agroindustria"/>
    <n v="5002358"/>
    <s v="PRODUCTOS INNOVADORES ASAMA, S.A."/>
    <s v="CGTM"/>
    <s v="Centro Guatemala Titancasa"/>
    <n v="4"/>
    <n v="1394.64"/>
    <n v="4"/>
    <n v="175.78794123763967"/>
    <x v="1"/>
    <s v="NO"/>
  </r>
  <r>
    <x v="18"/>
    <n v="225"/>
    <s v="MORALES RAUL"/>
    <s v="GT/23"/>
    <s v="Guatemala"/>
    <n v="5002358"/>
    <s v="PRODUCTOS INNOVADORES ASAMA, S.A."/>
    <n v="550066"/>
    <s v="TANQUE VERTICAL 22000 L STD NEGRO"/>
    <x v="6"/>
    <n v="9.2012999999999998"/>
    <n v="5"/>
    <s v="Agroindustria"/>
    <n v="5002358"/>
    <s v="PRODUCTOS INNOVADORES ASAMA, S.A."/>
    <s v="CGTM"/>
    <s v="Centro Guatemala Titancasa"/>
    <n v="4"/>
    <n v="111752.84"/>
    <n v="1600"/>
    <n v="14085.930183459062"/>
    <x v="1"/>
    <s v="NO"/>
  </r>
  <r>
    <x v="18"/>
    <n v="225"/>
    <s v="MORALES RAUL"/>
    <s v="GT/23"/>
    <s v="Guatemala"/>
    <n v="5002368"/>
    <s v="COBROS CABRILS, SOCIEDAD ANÓNIMA"/>
    <n v="520021"/>
    <s v="Fosa Septica 750 Lts.  Terminada"/>
    <x v="7"/>
    <n v="9.2012999999999998"/>
    <n v="3"/>
    <s v="Constructoras"/>
    <n v="5002368"/>
    <s v="COBROS CABRILS, SOCIEDAD ANÓNIMA"/>
    <s v="CGTM"/>
    <s v="Centro Guatemala Titancasa"/>
    <n v="1"/>
    <n v="1309.3"/>
    <n v="20"/>
    <n v="165.03122774511101"/>
    <x v="1"/>
    <s v="NO"/>
  </r>
  <r>
    <x v="20"/>
    <s v="#"/>
    <s v="Sin asignar"/>
    <s v="HN/08"/>
    <s v="Fco. Morazan"/>
    <n v="6000229"/>
    <s v="KINGDOM SOLUTIONS"/>
    <n v="520000"/>
    <s v="BIODIGESTOR AUTOLIMPIABLE 1300 LTS"/>
    <x v="10"/>
    <n v="9.2012999999999998"/>
    <n v="2"/>
    <s v="Tradicional"/>
    <n v="6000229"/>
    <s v="KINGDOM SOLUTIONS"/>
    <s v="CHON"/>
    <s v="Centro Honduras"/>
    <n v="1"/>
    <n v="9344.25"/>
    <n v="35"/>
    <n v="451.62249159030273"/>
    <x v="0"/>
    <n v="6000229"/>
  </r>
  <r>
    <x v="20"/>
    <s v="#"/>
    <s v="Sin asignar"/>
    <s v="HN/8"/>
    <s v="Fco. Morazan"/>
    <n v="6000041"/>
    <s v="COMPAÑIA DE SERVICIOS AGUILAR"/>
    <n v="310053"/>
    <s v="MENBRANA (VEJIGAS) P/TANQ. HIDRO"/>
    <x v="2"/>
    <n v="9.2012999999999998"/>
    <n v="2"/>
    <s v="Tradicional"/>
    <n v="6000041"/>
    <s v="COMPAÑIA DE SERVICIOS AGUILAR"/>
    <s v="CHON"/>
    <s v="Centro Honduras"/>
    <n v="1"/>
    <n v="201.04"/>
    <n v="0"/>
    <n v="9.7165835363260253"/>
    <x v="0"/>
    <n v="6000041"/>
  </r>
  <r>
    <x v="20"/>
    <s v="#"/>
    <s v="Sin asignar"/>
    <s v="HN/8"/>
    <s v="Fco. Morazan"/>
    <n v="6000041"/>
    <s v="COMPAÑIA DE SERVICIOS AGUILAR"/>
    <n v="310054"/>
    <s v="MULTICONECTOR C/VALV-TUERCA UNION INTEG"/>
    <x v="2"/>
    <n v="9.2012999999999998"/>
    <n v="2"/>
    <s v="Tradicional"/>
    <n v="6000041"/>
    <s v="COMPAÑIA DE SERVICIOS AGUILAR"/>
    <s v="CHON"/>
    <s v="Centro Honduras"/>
    <n v="1"/>
    <n v="173.36"/>
    <n v="0"/>
    <n v="8.3787650311255462"/>
    <x v="0"/>
    <n v="6000041"/>
  </r>
  <r>
    <x v="20"/>
    <s v="#"/>
    <s v="Sin asignar"/>
    <s v="HN/8"/>
    <s v="Fco. Morazan"/>
    <n v="6000041"/>
    <s v="COMPAÑIA DE SERVICIOS AGUILAR"/>
    <n v="310063"/>
    <s v="SMA C/FILTRO-MULTIC-VALV ESF INTEG MX-GU"/>
    <x v="4"/>
    <n v="9.2012999999999998"/>
    <n v="2"/>
    <s v="Tradicional"/>
    <n v="6000041"/>
    <s v="COMPAÑIA DE SERVICIOS AGUILAR"/>
    <s v="CHON"/>
    <s v="Centro Honduras"/>
    <n v="1"/>
    <n v="0"/>
    <n v="0"/>
    <n v="0"/>
    <x v="0"/>
    <n v="6000041"/>
  </r>
  <r>
    <x v="20"/>
    <s v="#"/>
    <s v="Sin asignar"/>
    <s v="HN/8"/>
    <s v="Fco. Morazan"/>
    <n v="6000041"/>
    <s v="COMPAÑIA DE SERVICIOS AGUILAR"/>
    <n v="400065"/>
    <s v="NC DIFERENCIA EN DESCUENTO"/>
    <x v="0"/>
    <n v="9.2012999999999998"/>
    <n v="2"/>
    <s v="Tradicional"/>
    <n v="6000041"/>
    <s v="COMPAÑIA DE SERVICIOS AGUILAR"/>
    <s v="CHON"/>
    <s v="Centro Honduras"/>
    <n v="-2"/>
    <n v="-3403.35"/>
    <n v="0"/>
    <n v="-164.48932838417815"/>
    <x v="0"/>
    <n v="6000041"/>
  </r>
  <r>
    <x v="20"/>
    <s v="#"/>
    <s v="Sin asignar"/>
    <s v="HN/8"/>
    <s v="Fco. Morazan"/>
    <n v="6000041"/>
    <s v="COMPAÑIA DE SERVICIOS AGUILAR"/>
    <n v="500019"/>
    <s v="SISTEMA MEJOR AGUA 1100 LTS TRICAPA"/>
    <x v="5"/>
    <n v="9.2012999999999998"/>
    <n v="2"/>
    <s v="Tradicional"/>
    <n v="6000041"/>
    <s v="COMPAÑIA DE SERVICIOS AGUILAR"/>
    <s v="CHON"/>
    <s v="Centro Honduras"/>
    <n v="7"/>
    <n v="21540.13"/>
    <n v="133"/>
    <n v="1041.0688048563586"/>
    <x v="0"/>
    <n v="6000041"/>
  </r>
  <r>
    <x v="20"/>
    <s v="#"/>
    <s v="Sin asignar"/>
    <s v="HN/8"/>
    <s v="Fco. Morazan"/>
    <n v="6000041"/>
    <s v="COMPAÑIA DE SERVICIOS AGUILAR"/>
    <n v="500027"/>
    <s v="SISTEMA MEJOR AGUA 750 LTS TRICAPA"/>
    <x v="5"/>
    <n v="9.2012999999999998"/>
    <n v="2"/>
    <s v="Tradicional"/>
    <n v="6000041"/>
    <s v="COMPAÑIA DE SERVICIOS AGUILAR"/>
    <s v="CHON"/>
    <s v="Centro Honduras"/>
    <n v="5"/>
    <n v="11530.62"/>
    <n v="75"/>
    <n v="557.29323744345209"/>
    <x v="0"/>
    <n v="6000041"/>
  </r>
  <r>
    <x v="20"/>
    <s v="#"/>
    <s v="Sin asignar"/>
    <s v="HN/8"/>
    <s v="Fco. Morazan"/>
    <n v="6000041"/>
    <s v="COMPAÑIA DE SERVICIOS AGUILAR"/>
    <n v="510088"/>
    <s v="Cisterna 1700 Cel  Eq/Tan Hidr/Rot 0.5HP"/>
    <x v="11"/>
    <n v="9.2012999999999998"/>
    <n v="2"/>
    <s v="Tradicional"/>
    <n v="6000041"/>
    <s v="COMPAÑIA DE SERVICIOS AGUILAR"/>
    <s v="CHON"/>
    <s v="Centro Honduras"/>
    <n v="1"/>
    <n v="6533.86"/>
    <n v="28"/>
    <n v="315.79186482619957"/>
    <x v="0"/>
    <n v="6000041"/>
  </r>
  <r>
    <x v="20"/>
    <s v="#"/>
    <s v="Sin asignar"/>
    <s v="HN/8"/>
    <s v="Fco. Morazan"/>
    <n v="6000041"/>
    <s v="COMPAÑIA DE SERVICIOS AGUILAR"/>
    <n v="510094"/>
    <s v="Cisterna 10000 CEL/Equ/Hidro/Roto 0.5HP"/>
    <x v="11"/>
    <n v="9.2012999999999998"/>
    <n v="2"/>
    <s v="Tradicional"/>
    <n v="6000041"/>
    <s v="COMPAÑIA DE SERVICIOS AGUILAR"/>
    <s v="CHON"/>
    <s v="Centro Honduras"/>
    <n v="1"/>
    <n v="36151.839999999997"/>
    <n v="190"/>
    <n v="1747.2760313962028"/>
    <x v="0"/>
    <n v="6000041"/>
  </r>
  <r>
    <x v="20"/>
    <s v="#"/>
    <s v="Sin asignar"/>
    <s v="HN/8"/>
    <s v="Fco. Morazan"/>
    <n v="6000041"/>
    <s v="COMPAÑIA DE SERVICIOS AGUILAR"/>
    <n v="520000"/>
    <s v="BIODIGESTOR AUTOLIMPIABLE 1300 LTS"/>
    <x v="10"/>
    <n v="9.2012999999999998"/>
    <n v="2"/>
    <s v="Tradicional"/>
    <n v="6000041"/>
    <s v="COMPAÑIA DE SERVICIOS AGUILAR"/>
    <s v="CHON"/>
    <s v="Centro Honduras"/>
    <n v="1"/>
    <n v="8384.26"/>
    <n v="35"/>
    <n v="405.2246452461045"/>
    <x v="0"/>
    <n v="6000041"/>
  </r>
  <r>
    <x v="20"/>
    <s v="#"/>
    <s v="Sin asignar"/>
    <s v="HN/8"/>
    <s v="Fco. Morazan"/>
    <n v="6000041"/>
    <s v="COMPAÑIA DE SERVICIOS AGUILAR"/>
    <n v="550333"/>
    <s v="TANQUE BICAPA 10000 LTS. TERMINADO"/>
    <x v="6"/>
    <n v="9.2012999999999998"/>
    <n v="2"/>
    <s v="Tradicional"/>
    <n v="6000041"/>
    <s v="COMPAÑIA DE SERVICIOS AGUILAR"/>
    <s v="CHON"/>
    <s v="Centro Honduras"/>
    <n v="1"/>
    <n v="25930.7"/>
    <n v="190"/>
    <n v="1253.2720488729074"/>
    <x v="0"/>
    <n v="6000041"/>
  </r>
  <r>
    <x v="20"/>
    <s v="#"/>
    <s v="Sin asignar"/>
    <s v="HN/8"/>
    <s v="Fco. Morazan"/>
    <n v="6000047"/>
    <s v="EMINSA  S.A DE C. V"/>
    <n v="300003"/>
    <s v="FILTRO ESTANDAR"/>
    <x v="1"/>
    <n v="9.2012999999999998"/>
    <n v="2"/>
    <s v="Tradicional"/>
    <n v="6000047"/>
    <s v="EMINSA  S.A DE C. V"/>
    <s v="CHON"/>
    <s v="Centro Honduras"/>
    <n v="3"/>
    <n v="1073.1600000000001"/>
    <n v="3"/>
    <n v="51.867532768820325"/>
    <x v="0"/>
    <n v="6000047"/>
  </r>
  <r>
    <x v="20"/>
    <s v="#"/>
    <s v="Sin asignar"/>
    <s v="HN/8"/>
    <s v="Fco. Morazan"/>
    <n v="6000047"/>
    <s v="EMINSA  S.A DE C. V"/>
    <n v="400065"/>
    <s v="NC DIFERENCIA EN DESCUENTO"/>
    <x v="0"/>
    <n v="9.2012999999999998"/>
    <n v="2"/>
    <s v="Tradicional"/>
    <n v="6000047"/>
    <s v="EMINSA  S.A DE C. V"/>
    <s v="CHON"/>
    <s v="Centro Honduras"/>
    <n v="-3"/>
    <n v="-3968.25"/>
    <n v="0"/>
    <n v="-191.79184549356222"/>
    <x v="0"/>
    <n v="6000047"/>
  </r>
  <r>
    <x v="20"/>
    <s v="#"/>
    <s v="Sin asignar"/>
    <s v="HN/8"/>
    <s v="Fco. Morazan"/>
    <n v="6000047"/>
    <s v="EMINSA  S.A DE C. V"/>
    <n v="500019"/>
    <s v="SISTEMA MEJOR AGUA 1100 LTS TRICAPA"/>
    <x v="5"/>
    <n v="9.2012999999999998"/>
    <n v="2"/>
    <s v="Tradicional"/>
    <n v="6000047"/>
    <s v="EMINSA  S.A DE C. V"/>
    <s v="CHON"/>
    <s v="Centro Honduras"/>
    <n v="7"/>
    <n v="21538.94"/>
    <n v="133"/>
    <n v="1041.0112902602173"/>
    <x v="0"/>
    <n v="6000047"/>
  </r>
  <r>
    <x v="20"/>
    <s v="#"/>
    <s v="Sin asignar"/>
    <s v="HN/8"/>
    <s v="Fco. Morazan"/>
    <n v="6000047"/>
    <s v="EMINSA  S.A DE C. V"/>
    <n v="500021"/>
    <s v="SISTEMA MEJOR AGUA 2500 LTS TRICAPA"/>
    <x v="5"/>
    <n v="9.2012999999999998"/>
    <n v="2"/>
    <s v="Tradicional"/>
    <n v="6000047"/>
    <s v="EMINSA  S.A DE C. V"/>
    <s v="CHON"/>
    <s v="Centro Honduras"/>
    <n v="7"/>
    <n v="41633.83"/>
    <n v="270"/>
    <n v="2012.2293430769826"/>
    <x v="0"/>
    <n v="6000047"/>
  </r>
  <r>
    <x v="20"/>
    <s v="#"/>
    <s v="Sin asignar"/>
    <s v="HN/8"/>
    <s v="Fco. Morazan"/>
    <n v="6000047"/>
    <s v="EMINSA  S.A DE C. V"/>
    <n v="500023"/>
    <s v="SISTEMA MEJOR AGUA 450 LTS TRICAPA"/>
    <x v="5"/>
    <n v="9.2012999999999998"/>
    <n v="2"/>
    <s v="Tradicional"/>
    <n v="6000047"/>
    <s v="EMINSA  S.A DE C. V"/>
    <s v="CHON"/>
    <s v="Centro Honduras"/>
    <n v="5"/>
    <n v="7845.58"/>
    <n v="53"/>
    <n v="379.18938251556278"/>
    <x v="0"/>
    <n v="6000047"/>
  </r>
  <r>
    <x v="20"/>
    <s v="#"/>
    <s v="Sin asignar"/>
    <s v="HN/8"/>
    <s v="Fco. Morazan"/>
    <n v="6000047"/>
    <s v="EMINSA  S.A DE C. V"/>
    <n v="500027"/>
    <s v="SISTEMA MEJOR AGUA 750 LTS TRICAPA"/>
    <x v="5"/>
    <n v="9.2012999999999998"/>
    <n v="2"/>
    <s v="Tradicional"/>
    <n v="6000047"/>
    <s v="EMINSA  S.A DE C. V"/>
    <s v="CHON"/>
    <s v="Centro Honduras"/>
    <n v="5"/>
    <n v="11531.16"/>
    <n v="75"/>
    <n v="557.31933650388589"/>
    <x v="0"/>
    <n v="6000047"/>
  </r>
  <r>
    <x v="20"/>
    <s v="#"/>
    <s v="Sin asignar"/>
    <s v="HN/8"/>
    <s v="Fco. Morazan"/>
    <n v="6000047"/>
    <s v="EMINSA  S.A DE C. V"/>
    <n v="500122"/>
    <s v="Sistema Mejor Agua 1700 lts BICAPA"/>
    <x v="5"/>
    <n v="9.2012999999999998"/>
    <n v="2"/>
    <s v="Tradicional"/>
    <n v="6000047"/>
    <s v="EMINSA  S.A DE C. V"/>
    <s v="CHON"/>
    <s v="Centro Honduras"/>
    <n v="3"/>
    <n v="12460.11"/>
    <n v="83"/>
    <n v="602.21697018907321"/>
    <x v="0"/>
    <n v="6000047"/>
  </r>
  <r>
    <x v="20"/>
    <s v="#"/>
    <s v="Sin asignar"/>
    <s v="HN/8"/>
    <s v="Fco. Morazan"/>
    <n v="6000047"/>
    <s v="EMINSA  S.A DE C. V"/>
    <n v="510063"/>
    <s v="CISTERNA 2800 AZUL EQ C/HIDRO 1/2"/>
    <x v="11"/>
    <n v="9.2012999999999998"/>
    <n v="2"/>
    <s v="Tradicional"/>
    <n v="6000047"/>
    <s v="EMINSA  S.A DE C. V"/>
    <s v="CHON"/>
    <s v="Centro Honduras"/>
    <n v="3"/>
    <n v="28155.65"/>
    <n v="150"/>
    <n v="1360.8074275992731"/>
    <x v="0"/>
    <n v="6000047"/>
  </r>
  <r>
    <x v="20"/>
    <s v="#"/>
    <s v="Sin asignar"/>
    <s v="HN/8"/>
    <s v="Fco. Morazan"/>
    <n v="6000047"/>
    <s v="EMINSA  S.A DE C. V"/>
    <n v="510088"/>
    <s v="Cisterna 1700 Cel  Eq/Tan Hidr/Rot 0.5HP"/>
    <x v="11"/>
    <n v="9.2012999999999998"/>
    <n v="2"/>
    <s v="Tradicional"/>
    <n v="6000047"/>
    <s v="EMINSA  S.A DE C. V"/>
    <s v="CHON"/>
    <s v="Centro Honduras"/>
    <n v="1"/>
    <n v="6522.92"/>
    <n v="28"/>
    <n v="315.26311719444766"/>
    <x v="0"/>
    <n v="6000047"/>
  </r>
  <r>
    <x v="20"/>
    <s v="#"/>
    <s v="Sin asignar"/>
    <s v="HN/8"/>
    <s v="Fco. Morazan"/>
    <n v="6000047"/>
    <s v="EMINSA  S.A DE C. V"/>
    <n v="520000"/>
    <s v="BIODIGESTOR AUTOLIMPIABLE 1300 LTS"/>
    <x v="10"/>
    <n v="9.2012999999999998"/>
    <n v="2"/>
    <s v="Tradicional"/>
    <n v="6000047"/>
    <s v="EMINSA  S.A DE C. V"/>
    <s v="CHON"/>
    <s v="Centro Honduras"/>
    <n v="1"/>
    <n v="8365.0400000000009"/>
    <n v="35"/>
    <n v="404.29571202103392"/>
    <x v="0"/>
    <n v="6000047"/>
  </r>
  <r>
    <x v="21"/>
    <s v="#"/>
    <s v="Sin asignar"/>
    <s v="CR/01"/>
    <s v="San José"/>
    <n v="7000652"/>
    <s v="MADERAS EL PUENTE,S.A."/>
    <n v="520021"/>
    <s v="Fosa Septica 750 Lts.  Terminada"/>
    <x v="7"/>
    <n v="9.2012999999999998"/>
    <n v="2"/>
    <s v="Tradicional"/>
    <n v="7000652"/>
    <s v="MADERAS EL PUENTE,S.A."/>
    <s v="CCSR"/>
    <s v="Centro Costa Rica"/>
    <n v="1"/>
    <n v="87424.16"/>
    <n v="20"/>
    <n v="172.9219692624167"/>
    <x v="5"/>
    <n v="7000652"/>
  </r>
  <r>
    <x v="21"/>
    <s v="#"/>
    <s v="Sin asignar"/>
    <s v="CR/03"/>
    <s v="Cartago"/>
    <n v="7000506"/>
    <s v="IMPORTADORA QUIMICA DEL NORTE, S.A."/>
    <n v="310059"/>
    <s v="SISTEMA DE LLENADO LAT 3/4 PLG (BLISTER)"/>
    <x v="2"/>
    <n v="9.2012999999999998"/>
    <n v="2"/>
    <s v="Tradicional"/>
    <n v="7000506"/>
    <s v="IMPORTADORA QUIMICA DEL NORTE, S.A."/>
    <s v="CCSR"/>
    <s v="Centro Costa Rica"/>
    <n v="2"/>
    <n v="15975.92"/>
    <n v="0"/>
    <n v="31.599818027177246"/>
    <x v="5"/>
    <n v="7000506"/>
  </r>
  <r>
    <x v="21"/>
    <s v="#"/>
    <s v="Sin asignar"/>
    <s v="CR/1"/>
    <s v="San José"/>
    <n v="7000000"/>
    <s v="ABONOS DEL PACIFICO S.A"/>
    <n v="110427"/>
    <s v="EMPAQUE VITON 3 PLG (TF-300-GB)"/>
    <x v="9"/>
    <n v="9.2012999999999998"/>
    <n v="2"/>
    <s v="Tradicional"/>
    <n v="7000000"/>
    <s v="ABONOS DEL PACIFICO S.A"/>
    <s v="CCSR"/>
    <s v="Centro Costa Rica"/>
    <n v="6"/>
    <n v="173938.39"/>
    <n v="0"/>
    <n v="344.04412840951801"/>
    <x v="5"/>
    <n v="7000000"/>
  </r>
  <r>
    <x v="21"/>
    <s v="#"/>
    <s v="Sin asignar"/>
    <s v="CR/1"/>
    <s v="San José"/>
    <n v="7000000"/>
    <s v="ABONOS DEL PACIFICO S.A"/>
    <n v="310029"/>
    <s v="CONEXION ROSCADA HEXAGONAL DE 3 P epdm"/>
    <x v="9"/>
    <n v="9.2012999999999998"/>
    <n v="2"/>
    <s v="Tradicional"/>
    <n v="7000000"/>
    <s v="ABONOS DEL PACIFICO S.A"/>
    <s v="CCSR"/>
    <s v="Centro Costa Rica"/>
    <n v="6"/>
    <n v="152519.79999999999"/>
    <n v="6"/>
    <n v="301.67889708645686"/>
    <x v="5"/>
    <n v="7000000"/>
  </r>
  <r>
    <x v="21"/>
    <s v="#"/>
    <s v="Sin asignar"/>
    <s v="CR/1"/>
    <s v="San José"/>
    <n v="7000000"/>
    <s v="ABONOS DEL PACIFICO S.A"/>
    <n v="310037"/>
    <s v="EMPAQUE VITON 2(200-G-V)"/>
    <x v="2"/>
    <n v="9.2012999999999998"/>
    <n v="2"/>
    <s v="Tradicional"/>
    <n v="7000000"/>
    <s v="ABONOS DEL PACIFICO S.A"/>
    <s v="CCSR"/>
    <s v="Centro Costa Rica"/>
    <n v="6"/>
    <n v="173938.39"/>
    <n v="0"/>
    <n v="344.04412840951801"/>
    <x v="5"/>
    <n v="7000000"/>
  </r>
  <r>
    <x v="21"/>
    <s v="#"/>
    <s v="Sin asignar"/>
    <s v="CR/1"/>
    <s v="San José"/>
    <n v="7000155"/>
    <s v="INSTITUTO COSTARRICENSE DE"/>
    <n v="500021"/>
    <s v="SISTEMA MEJOR AGUA 2500 LTS TRICAPA"/>
    <x v="5"/>
    <n v="9.2012999999999998"/>
    <n v="4"/>
    <s v="Gobierno"/>
    <n v="7000155"/>
    <s v="INSTITUTO COSTARRICENSE DE"/>
    <s v="CCSR"/>
    <s v="Centro Costa Rica"/>
    <n v="10"/>
    <n v="1236735.5"/>
    <n v="385"/>
    <n v="2446.2201079969145"/>
    <x v="5"/>
    <s v="NO"/>
  </r>
  <r>
    <x v="21"/>
    <s v="#"/>
    <s v="Sin asignar"/>
    <s v="CR/1"/>
    <s v="San José"/>
    <n v="7000155"/>
    <s v="INSTITUTO COSTARRICENSE DE"/>
    <n v="500122"/>
    <s v="Sistema Mejor Agua 1700 lts BICAPA"/>
    <x v="5"/>
    <n v="9.2012999999999998"/>
    <n v="4"/>
    <s v="Gobierno"/>
    <n v="7000155"/>
    <s v="INSTITUTO COSTARRICENSE DE"/>
    <s v="CCSR"/>
    <s v="Centro Costa Rica"/>
    <n v="7"/>
    <n v="618367.75"/>
    <n v="193"/>
    <n v="1223.1100539984573"/>
    <x v="5"/>
    <s v="NO"/>
  </r>
  <r>
    <x v="22"/>
    <s v="#"/>
    <s v="Sin asignar"/>
    <s v="CR/01"/>
    <s v="San José"/>
    <n v="7000619"/>
    <s v="PUNTO FERRETERO CRHL,S.A."/>
    <n v="520017"/>
    <s v="Fosa Septica 1100 Lts.  Terminada"/>
    <x v="7"/>
    <n v="9.2012999999999998"/>
    <n v="2"/>
    <s v="Tradicional"/>
    <n v="7000619"/>
    <s v="PUNTO FERRETERO CRHL,S.A."/>
    <s v="CCSR"/>
    <s v="Centro Costa Rica"/>
    <n v="2"/>
    <n v="192131.8"/>
    <n v="52"/>
    <n v="380.03006507506376"/>
    <x v="5"/>
    <n v="7000619"/>
  </r>
  <r>
    <x v="22"/>
    <s v="#"/>
    <s v="Sin asignar"/>
    <s v="CR/04"/>
    <s v="Heredia"/>
    <n v="7000580"/>
    <s v="DEPOSITO EL RAFAELEÑO, S.A."/>
    <n v="310054"/>
    <s v="MULTICONECTOR C/VALV-TUERCA UNION INTEG"/>
    <x v="2"/>
    <n v="9.2012999999999998"/>
    <n v="2"/>
    <s v="Tradicional"/>
    <n v="7000580"/>
    <s v="DEPOSITO EL RAFAELEÑO, S.A."/>
    <s v="CCSR"/>
    <s v="Centro Costa Rica"/>
    <n v="1"/>
    <n v="5830.56"/>
    <n v="0"/>
    <n v="11.532646319995253"/>
    <x v="5"/>
    <n v="7000580"/>
  </r>
  <r>
    <x v="22"/>
    <n v="510"/>
    <s v="ALVARO LUIS DIEGO"/>
    <s v="CR/04"/>
    <s v="Heredia"/>
    <n v="7000580"/>
    <s v="DEPOSITO EL RAFAELEÑO, S.A."/>
    <n v="310059"/>
    <s v="SISTEMA DE LLENADO LAT 3/4 PLG (BLISTER)"/>
    <x v="2"/>
    <n v="9.2012999999999998"/>
    <n v="2"/>
    <s v="Tradicional"/>
    <n v="7000580"/>
    <s v="DEPOSITO EL RAFAELEÑO, S.A."/>
    <s v="CCSR"/>
    <s v="Centro Costa Rica"/>
    <n v="-1"/>
    <n v="-8017.67"/>
    <n v="0"/>
    <n v="-15.858674367545543"/>
    <x v="5"/>
    <n v="7000580"/>
  </r>
  <r>
    <x v="23"/>
    <s v="#"/>
    <s v="Sin asignar"/>
    <s v="GT/23"/>
    <s v="Guatemala"/>
    <n v="5400008"/>
    <s v="RODOLFO OBREGON GUACHIN"/>
    <n v="400089"/>
    <s v="DESPERDICIO"/>
    <x v="0"/>
    <n v="9.2012999999999998"/>
    <n v="10"/>
    <s v="Venta Directa"/>
    <n v="5400008"/>
    <s v="RODOLFO OBREGON GUACHIN"/>
    <s v="CGTM"/>
    <s v="Centro Guatemala Titancasa"/>
    <n v="35"/>
    <n v="187.25"/>
    <n v="0"/>
    <n v="23.601999079868662"/>
    <x v="1"/>
    <n v="5400008"/>
  </r>
  <r>
    <x v="23"/>
    <s v="#"/>
    <s v="Sin asignar"/>
    <s v="GT/23"/>
    <s v="Guatemala"/>
    <s v="EMPLGTM"/>
    <s v="EMPLEADOS TITANCASA"/>
    <n v="300008"/>
    <s v="PURIFICADOR SOBRE TARJA"/>
    <x v="8"/>
    <n v="9.2012999999999998"/>
    <n v="9"/>
    <s v="Empleados"/>
    <s v="EMPLGTM"/>
    <s v="EMPLEADOS TITANCASA"/>
    <s v="CGTM"/>
    <s v="Centro Guatemala Titancasa"/>
    <n v="1"/>
    <n v="247.19"/>
    <n v="0"/>
    <n v="31.157159693205521"/>
    <x v="1"/>
    <s v="EMPLGTM"/>
  </r>
  <r>
    <x v="23"/>
    <s v="#"/>
    <s v="Sin asignar"/>
    <s v="GT/23"/>
    <s v="Guatemala"/>
    <s v="EMPLGTM"/>
    <s v="EMPLEADOS TITANCASA"/>
    <n v="310053"/>
    <s v="MENBRANA (VEJIGAS) P/TANQ. HIDRO"/>
    <x v="2"/>
    <n v="9.2012999999999998"/>
    <n v="9"/>
    <s v="Empleados"/>
    <s v="EMPLGTM"/>
    <s v="EMPLEADOS TITANCASA"/>
    <s v="CGTM"/>
    <s v="Centro Guatemala Titancasa"/>
    <n v="1"/>
    <n v="39.35"/>
    <n v="0"/>
    <n v="4.9598860549683943"/>
    <x v="1"/>
    <s v="EMPLGTM"/>
  </r>
  <r>
    <x v="23"/>
    <s v="#"/>
    <s v="Sin asignar"/>
    <s v="GT/23"/>
    <s v="Guatemala"/>
    <s v="EMPLGTM"/>
    <s v="EMPLEADOS TITANCASA"/>
    <n v="500019"/>
    <s v="SISTEMA MEJOR AGUA 1100 LTS TRICAPA"/>
    <x v="5"/>
    <n v="9.2012999999999998"/>
    <n v="9"/>
    <s v="Empleados"/>
    <s v="EMPLGTM"/>
    <s v="EMPLEADOS TITANCASA"/>
    <s v="CGTM"/>
    <s v="Centro Guatemala Titancasa"/>
    <n v="4"/>
    <n v="3536.56"/>
    <n v="76"/>
    <n v="445.76708072576935"/>
    <x v="1"/>
    <s v="EMPLGTM"/>
  </r>
  <r>
    <x v="23"/>
    <s v="#"/>
    <s v="Sin asignar"/>
    <s v="GT/23"/>
    <s v="Guatemala"/>
    <s v="EMPLGTM"/>
    <s v="EMPLEADOS TITANCASA"/>
    <n v="500021"/>
    <s v="SISTEMA MEJOR AGUA 2500 LTS TRICAPA"/>
    <x v="5"/>
    <n v="9.2012999999999998"/>
    <n v="9"/>
    <s v="Empleados"/>
    <s v="EMPLGTM"/>
    <s v="EMPLEADOS TITANCASA"/>
    <s v="CGTM"/>
    <s v="Centro Guatemala Titancasa"/>
    <n v="1"/>
    <n v="1663.28"/>
    <n v="39"/>
    <n v="209.64877452370598"/>
    <x v="1"/>
    <s v="EMPLGTM"/>
  </r>
  <r>
    <x v="23"/>
    <s v="#"/>
    <s v="Sin asignar"/>
    <s v="GT/23"/>
    <s v="Guatemala"/>
    <s v="VTAUNIGTM"/>
    <s v="VENTA UNICA GUATEMALA"/>
    <n v="300008"/>
    <s v="PURIFICADOR SOBRE TARJA"/>
    <x v="8"/>
    <n v="9.2012999999999998"/>
    <n v="10"/>
    <s v="Venta Directa"/>
    <s v="VTAUNIGTM"/>
    <s v="VENTA UNICA GUATEMALA"/>
    <s v="CGTM"/>
    <s v="Centro Guatemala Titancasa"/>
    <n v="1"/>
    <n v="471.63"/>
    <n v="0"/>
    <n v="59.446786787922328"/>
    <x v="1"/>
    <s v="VTAUNIGTM"/>
  </r>
  <r>
    <x v="23"/>
    <s v="#"/>
    <s v="Sin asignar"/>
    <s v="GT/23"/>
    <s v="Guatemala"/>
    <s v="VTAUNIGTM"/>
    <s v="VENTA UNICA GUATEMALA"/>
    <n v="400089"/>
    <s v="DESPERDICIO"/>
    <x v="0"/>
    <n v="9.2012999999999998"/>
    <n v="10"/>
    <s v="Venta Directa"/>
    <s v="VTAUNIGTM"/>
    <s v="VENTA UNICA GUATEMALA"/>
    <s v="CGTM"/>
    <s v="Centro Guatemala Titancasa"/>
    <n v="90"/>
    <n v="602.1"/>
    <n v="0"/>
    <n v="75.891928683518941"/>
    <x v="1"/>
    <s v="VTAUNIGTM"/>
  </r>
  <r>
    <x v="23"/>
    <n v="219"/>
    <s v="Planta Guatemala"/>
    <s v="GT/23"/>
    <s v="Guatemala"/>
    <s v="VTAUNIGTM"/>
    <s v="VENTA UNICA GUATEMALA"/>
    <n v="310061"/>
    <s v="SISTEMA DUO PARA WC"/>
    <x v="14"/>
    <n v="9.2012999999999998"/>
    <n v="10"/>
    <s v="Venta Directa"/>
    <s v="VTAUNIGTM"/>
    <s v="VENTA UNICA GUATEMALA"/>
    <s v="CGTM"/>
    <s v="Centro Guatemala Titancasa"/>
    <n v="0"/>
    <n v="0"/>
    <n v="0"/>
    <n v="0"/>
    <x v="1"/>
    <s v="VTAUNIGTM"/>
  </r>
  <r>
    <x v="24"/>
    <s v="#"/>
    <s v="Sin asignar"/>
    <s v="CR/#"/>
    <s v="CR/Sin asignar"/>
    <s v="VTAUNICSR"/>
    <s v="VENTA UNICA COSTA RICA"/>
    <n v="310028"/>
    <s v="CONEXION ROSCADA HEX 2 PLG EPDM"/>
    <x v="9"/>
    <n v="9.2012999999999998"/>
    <n v="2"/>
    <s v="Tradicional"/>
    <s v="VTAUNICSR"/>
    <s v="VENTA UNICA COSTA RICA"/>
    <s v="CCSR"/>
    <s v="Centro Costa Rica"/>
    <n v="2"/>
    <n v="32334.02"/>
    <n v="1"/>
    <n v="63.955574895662323"/>
    <x v="5"/>
    <s v="VTAUNICSR"/>
  </r>
  <r>
    <x v="24"/>
    <s v="#"/>
    <s v="Sin asignar"/>
    <s v="CR/#"/>
    <s v="CR/Sin asignar"/>
    <s v="VTAUNICSR"/>
    <s v="VENTA UNICA COSTA RICA"/>
    <n v="310029"/>
    <s v="CONEXION ROSCADA HEXAGONAL DE 3 P epdm"/>
    <x v="9"/>
    <n v="9.2012999999999998"/>
    <n v="2"/>
    <s v="Tradicional"/>
    <s v="VTAUNICSR"/>
    <s v="VENTA UNICA COSTA RICA"/>
    <s v="CCSR"/>
    <s v="Centro Costa Rica"/>
    <n v="2"/>
    <n v="50974.1"/>
    <n v="2"/>
    <n v="100.82500939533595"/>
    <x v="5"/>
    <s v="VTAUNICSR"/>
  </r>
  <r>
    <x v="24"/>
    <s v="#"/>
    <s v="Sin asignar"/>
    <s v="CR/#"/>
    <s v="CR/Sin asignar"/>
    <s v="VTAUNICSR"/>
    <s v="VENTA UNICA COSTA RICA"/>
    <n v="310063"/>
    <s v="SMA C/FILTRO-MULTIC-VALV ESF INTEG MX-GU"/>
    <x v="4"/>
    <n v="9.2012999999999998"/>
    <n v="2"/>
    <s v="Tradicional"/>
    <s v="VTAUNICSR"/>
    <s v="VENTA UNICA COSTA RICA"/>
    <s v="CCSR"/>
    <s v="Centro Costa Rica"/>
    <n v="2"/>
    <n v="0"/>
    <n v="0"/>
    <n v="0"/>
    <x v="5"/>
    <s v="VTAUNICSR"/>
  </r>
  <r>
    <x v="24"/>
    <s v="#"/>
    <s v="Sin asignar"/>
    <s v="CR/#"/>
    <s v="CR/Sin asignar"/>
    <s v="VTAUNICSR"/>
    <s v="VENTA UNICA COSTA RICA"/>
    <n v="400065"/>
    <s v="NC DIFERENCIA EN DESCUENTO"/>
    <x v="0"/>
    <n v="9.2012999999999998"/>
    <n v="2"/>
    <s v="Tradicional"/>
    <s v="VTAUNICSR"/>
    <s v="VENTA UNICA COSTA RICA"/>
    <s v="CCSR"/>
    <s v="Centro Costa Rica"/>
    <n v="-1"/>
    <n v="-32334.02"/>
    <n v="0"/>
    <n v="-63.955574895662323"/>
    <x v="5"/>
    <s v="VTAUNICSR"/>
  </r>
  <r>
    <x v="24"/>
    <s v="#"/>
    <s v="Sin asignar"/>
    <s v="CR/#"/>
    <s v="CR/Sin asignar"/>
    <s v="VTAUNICSR"/>
    <s v="VENTA UNICA COSTA RICA"/>
    <n v="500021"/>
    <s v="SISTEMA MEJOR AGUA 2500 LTS TRICAPA"/>
    <x v="5"/>
    <n v="9.2012999999999998"/>
    <n v="2"/>
    <s v="Tradicional"/>
    <s v="VTAUNICSR"/>
    <s v="VENTA UNICA COSTA RICA"/>
    <s v="CCSR"/>
    <s v="Centro Costa Rica"/>
    <n v="1"/>
    <n v="131458.6"/>
    <n v="39"/>
    <n v="260.02057084083316"/>
    <x v="5"/>
    <s v="VTAUNICSR"/>
  </r>
  <r>
    <x v="24"/>
    <s v="#"/>
    <s v="Sin asignar"/>
    <s v="CR/#"/>
    <s v="CR/Sin asignar"/>
    <s v="VTAUNICSR"/>
    <s v="VENTA UNICA COSTA RICA"/>
    <n v="500023"/>
    <s v="SISTEMA MEJOR AGUA 450 LTS TRICAPA"/>
    <x v="5"/>
    <n v="9.2012999999999998"/>
    <n v="2"/>
    <s v="Tradicional"/>
    <s v="VTAUNICSR"/>
    <s v="VENTA UNICA COSTA RICA"/>
    <s v="CCSR"/>
    <s v="Centro Costa Rica"/>
    <n v="1"/>
    <n v="43611.11"/>
    <n v="11"/>
    <n v="86.261269458235262"/>
    <x v="5"/>
    <s v="VTAUNICSR"/>
  </r>
  <r>
    <x v="24"/>
    <s v="#"/>
    <s v="Sin asignar"/>
    <s v="CR/#"/>
    <s v="CR/Sin asignar"/>
    <s v="VTAUNICSR"/>
    <s v="VENTA UNICA COSTA RICA"/>
    <n v="550334"/>
    <s v="TANQUE BICAPA 5000 LTS TERMINADO"/>
    <x v="6"/>
    <n v="9.2012999999999998"/>
    <n v="2"/>
    <s v="Tradicional"/>
    <s v="VTAUNICSR"/>
    <s v="VENTA UNICA COSTA RICA"/>
    <s v="CCSR"/>
    <s v="Centro Costa Rica"/>
    <n v="2"/>
    <n v="605864.69999999995"/>
    <n v="180"/>
    <n v="1198.3794528947524"/>
    <x v="5"/>
    <s v="VTAUNICSR"/>
  </r>
  <r>
    <x v="24"/>
    <s v="#"/>
    <s v="Sin asignar"/>
    <s v="CR/#"/>
    <s v="CR/Sin asignar"/>
    <s v="VTAUNICSR"/>
    <s v="VENTA UNICA COSTA RICA"/>
    <n v="700486"/>
    <s v="TAPA CLICK NEGRA 18 PLG"/>
    <x v="4"/>
    <n v="9.2012999999999998"/>
    <n v="2"/>
    <s v="Tradicional"/>
    <s v="VTAUNICSR"/>
    <s v="VENTA UNICA COSTA RICA"/>
    <s v="CCSR"/>
    <s v="Centro Costa Rica"/>
    <n v="1"/>
    <n v="5800.27"/>
    <n v="1"/>
    <n v="11.472733746068794"/>
    <x v="5"/>
    <s v="VTAUNICSR"/>
  </r>
  <r>
    <x v="24"/>
    <s v="#"/>
    <s v="Sin asignar"/>
    <s v="HN/#"/>
    <s v="HN/Sin asignar"/>
    <s v="VTAUNIHON"/>
    <s v="VENTA UNICA HONDURAS"/>
    <n v="520001"/>
    <s v="BIODIGESTOR AUTOLIMPIABLE 3000 LTS"/>
    <x v="10"/>
    <n v="9.2012999999999998"/>
    <n v="2"/>
    <s v="Tradicional"/>
    <s v="VTAUNIHON"/>
    <s v="VENTA UNICA HONDURAS"/>
    <s v="CHON"/>
    <s v="Centro Honduras"/>
    <n v="1"/>
    <n v="55538.81"/>
    <n v="132"/>
    <n v="2684.2791826160924"/>
    <x v="0"/>
    <s v="VTAUNIHON"/>
  </r>
  <r>
    <x v="24"/>
    <s v="#"/>
    <s v="Sin asignar"/>
    <s v="HN/02"/>
    <s v="Choluteca"/>
    <n v="6000393"/>
    <s v="ACICAFOC / PROYECTO REGIONAL COSECH"/>
    <n v="510136"/>
    <s v="CISTERNA GPV 6,000 LITROS SIN EQUIPO"/>
    <x v="11"/>
    <n v="9.2012999999999998"/>
    <n v="11"/>
    <n v="11"/>
    <n v="6000393"/>
    <s v="ACICAFOC / PROYECTO REGIONAL COSECH"/>
    <s v="CHON"/>
    <s v=" Honduras APT CA 1"/>
    <n v="206"/>
    <n v="2584796.48"/>
    <n v="24720"/>
    <n v="124927.33248269728"/>
    <x v="6"/>
    <s v="NO"/>
  </r>
  <r>
    <x v="24"/>
    <s v="#"/>
    <s v="Sin asignar"/>
    <s v="NI/06"/>
    <s v="Chinandega"/>
    <n v="8000315"/>
    <s v="ACICAFOC / PROYECTO REGIONAL COSECH"/>
    <n v="510136"/>
    <s v="CISTERNA GPV 6,000 LITROS SIN EQUIPO"/>
    <x v="11"/>
    <n v="9.2012999999999998"/>
    <n v="11"/>
    <n v="11"/>
    <n v="8000315"/>
    <s v="ACICAFOC / PROYECTO REGIONAL COSECH"/>
    <s v="CNIC"/>
    <s v=" Nicaragua APT CA 1"/>
    <n v="592"/>
    <n v="8971743.6799999997"/>
    <n v="71040"/>
    <n v="358551.35359800496"/>
    <x v="7"/>
    <s v="NO"/>
  </r>
  <r>
    <x v="24"/>
    <s v="#"/>
    <s v="Sin asignar"/>
    <s v="SV/#"/>
    <s v="SV/Sin asignar"/>
    <s v="VTAUNISLV"/>
    <s v="VENTA UNICA EL SALVADOR"/>
    <n v="310028"/>
    <s v="CONEXION ROSCADA HEX 2 PLG EPDM"/>
    <x v="9"/>
    <n v="9.2012999999999998"/>
    <n v="10"/>
    <s v="Venta Directa"/>
    <s v="VTAUNISLV"/>
    <s v="VENTA UNICA EL SALVADOR"/>
    <s v="CSLV"/>
    <s v="Centro El Salvador"/>
    <n v="1"/>
    <n v="36.65"/>
    <n v="0"/>
    <n v="36.65"/>
    <x v="4"/>
    <s v="NO"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  <r>
    <x v="25"/>
    <m/>
    <m/>
    <m/>
    <m/>
    <m/>
    <m/>
    <m/>
    <m/>
    <x v="15"/>
    <m/>
    <m/>
    <m/>
    <m/>
    <m/>
    <m/>
    <m/>
    <m/>
    <m/>
    <m/>
    <m/>
    <x v="8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43">
  <r>
    <x v="0"/>
    <x v="0"/>
    <x v="0"/>
    <x v="0"/>
    <x v="0"/>
    <m/>
    <x v="0"/>
    <n v="0"/>
    <n v="0"/>
    <s v="0"/>
    <s v="0"/>
    <n v="1"/>
    <m/>
    <x v="0"/>
  </r>
  <r>
    <x v="0"/>
    <x v="0"/>
    <x v="1"/>
    <x v="1"/>
    <x v="1"/>
    <m/>
    <x v="1"/>
    <n v="3000"/>
    <n v="374.12895038995214"/>
    <s v="0"/>
    <s v="0"/>
    <n v="1"/>
    <m/>
    <x v="1"/>
  </r>
  <r>
    <x v="0"/>
    <x v="0"/>
    <x v="2"/>
    <x v="2"/>
    <x v="0"/>
    <m/>
    <x v="1"/>
    <n v="1200"/>
    <n v="149.65158015598087"/>
    <s v="0"/>
    <s v="0"/>
    <n v="1"/>
    <m/>
    <x v="2"/>
  </r>
  <r>
    <x v="0"/>
    <x v="0"/>
    <x v="3"/>
    <x v="3"/>
    <x v="1"/>
    <m/>
    <x v="0"/>
    <n v="0"/>
    <n v="0"/>
    <s v="0"/>
    <s v="0"/>
    <n v="1"/>
    <m/>
    <x v="3"/>
  </r>
  <r>
    <x v="0"/>
    <x v="0"/>
    <x v="4"/>
    <x v="4"/>
    <x v="2"/>
    <m/>
    <x v="0"/>
    <n v="0"/>
    <n v="0"/>
    <s v="0"/>
    <s v="0"/>
    <n v="1"/>
    <m/>
    <x v="3"/>
  </r>
  <r>
    <x v="0"/>
    <x v="0"/>
    <x v="5"/>
    <x v="5"/>
    <x v="0"/>
    <m/>
    <x v="0"/>
    <n v="0"/>
    <n v="0"/>
    <s v="0"/>
    <s v="0"/>
    <n v="1"/>
    <m/>
    <x v="4"/>
  </r>
  <r>
    <x v="0"/>
    <x v="0"/>
    <x v="6"/>
    <x v="6"/>
    <x v="0"/>
    <m/>
    <x v="0"/>
    <n v="0"/>
    <n v="0"/>
    <s v="0"/>
    <s v="0"/>
    <n v="1"/>
    <m/>
    <x v="3"/>
  </r>
  <r>
    <x v="0"/>
    <x v="0"/>
    <x v="7"/>
    <x v="7"/>
    <x v="0"/>
    <m/>
    <x v="1"/>
    <n v="7000"/>
    <n v="872.96755090988836"/>
    <s v="0"/>
    <s v="0"/>
    <n v="1"/>
    <m/>
    <x v="3"/>
  </r>
  <r>
    <x v="0"/>
    <x v="0"/>
    <x v="8"/>
    <x v="8"/>
    <x v="3"/>
    <m/>
    <x v="2"/>
    <n v="15000"/>
    <n v="1870.6447519497608"/>
    <s v="0"/>
    <s v="0"/>
    <n v="1"/>
    <m/>
    <x v="5"/>
  </r>
  <r>
    <x v="0"/>
    <x v="0"/>
    <x v="9"/>
    <x v="9"/>
    <x v="4"/>
    <m/>
    <x v="1"/>
    <n v="0"/>
    <n v="0"/>
    <s v="0"/>
    <s v="0"/>
    <n v="1"/>
    <m/>
    <x v="6"/>
  </r>
  <r>
    <x v="0"/>
    <x v="0"/>
    <x v="10"/>
    <x v="10"/>
    <x v="4"/>
    <m/>
    <x v="1"/>
    <n v="26766"/>
    <n v="3337.9784953791532"/>
    <s v="0"/>
    <s v="0"/>
    <n v="1"/>
    <m/>
    <x v="7"/>
  </r>
  <r>
    <x v="0"/>
    <x v="0"/>
    <x v="11"/>
    <x v="11"/>
    <x v="4"/>
    <m/>
    <x v="1"/>
    <n v="12000"/>
    <n v="1496.5158015598086"/>
    <n v="22177.26"/>
    <n v="2795.3413624246091"/>
    <n v="1"/>
    <n v="1"/>
    <x v="8"/>
  </r>
  <r>
    <x v="0"/>
    <x v="0"/>
    <x v="12"/>
    <x v="12"/>
    <x v="3"/>
    <m/>
    <x v="1"/>
    <n v="8000"/>
    <n v="997.67720103987244"/>
    <s v="0"/>
    <s v="0"/>
    <n v="1"/>
    <m/>
    <x v="3"/>
  </r>
  <r>
    <x v="0"/>
    <x v="0"/>
    <x v="13"/>
    <x v="13"/>
    <x v="3"/>
    <m/>
    <x v="1"/>
    <n v="12000"/>
    <n v="1496.5158015598086"/>
    <s v="0"/>
    <s v="0"/>
    <n v="1"/>
    <m/>
    <x v="9"/>
  </r>
  <r>
    <x v="0"/>
    <x v="0"/>
    <x v="14"/>
    <x v="14"/>
    <x v="3"/>
    <m/>
    <x v="1"/>
    <n v="10000"/>
    <n v="1247.0965012998406"/>
    <s v="0"/>
    <s v="0"/>
    <n v="1"/>
    <m/>
    <x v="10"/>
  </r>
  <r>
    <x v="0"/>
    <x v="0"/>
    <x v="15"/>
    <x v="15"/>
    <x v="4"/>
    <m/>
    <x v="1"/>
    <n v="6000"/>
    <n v="748.25790077990428"/>
    <s v="0"/>
    <s v="0"/>
    <n v="1"/>
    <m/>
    <x v="7"/>
  </r>
  <r>
    <x v="0"/>
    <x v="0"/>
    <x v="16"/>
    <x v="16"/>
    <x v="3"/>
    <m/>
    <x v="1"/>
    <n v="5000"/>
    <n v="623.54825064992031"/>
    <n v="5745.61"/>
    <n v="724.20764717374732"/>
    <n v="1"/>
    <n v="1"/>
    <x v="11"/>
  </r>
  <r>
    <x v="0"/>
    <x v="0"/>
    <x v="17"/>
    <x v="17"/>
    <x v="3"/>
    <m/>
    <x v="1"/>
    <n v="5000"/>
    <n v="623.54825064992031"/>
    <s v="0"/>
    <s v="0"/>
    <n v="1"/>
    <m/>
    <x v="9"/>
  </r>
  <r>
    <x v="0"/>
    <x v="0"/>
    <x v="18"/>
    <x v="18"/>
    <x v="3"/>
    <m/>
    <x v="1"/>
    <n v="2000"/>
    <n v="249.41930025996811"/>
    <s v="0"/>
    <s v="0"/>
    <n v="1"/>
    <m/>
    <x v="3"/>
  </r>
  <r>
    <x v="0"/>
    <x v="0"/>
    <x v="19"/>
    <x v="19"/>
    <x v="3"/>
    <m/>
    <x v="1"/>
    <n v="2000"/>
    <n v="249.41930025996811"/>
    <s v="0"/>
    <s v="0"/>
    <n v="1"/>
    <m/>
    <x v="3"/>
  </r>
  <r>
    <x v="0"/>
    <x v="0"/>
    <x v="20"/>
    <x v="20"/>
    <x v="3"/>
    <m/>
    <x v="1"/>
    <n v="1200"/>
    <n v="149.65158015598087"/>
    <s v="0"/>
    <s v="0"/>
    <n v="1"/>
    <m/>
    <x v="12"/>
  </r>
  <r>
    <x v="0"/>
    <x v="0"/>
    <x v="21"/>
    <x v="21"/>
    <x v="3"/>
    <m/>
    <x v="1"/>
    <n v="0"/>
    <n v="0"/>
    <s v="0"/>
    <s v="0"/>
    <n v="1"/>
    <m/>
    <x v="13"/>
  </r>
  <r>
    <x v="0"/>
    <x v="0"/>
    <x v="22"/>
    <x v="22"/>
    <x v="3"/>
    <m/>
    <x v="1"/>
    <n v="0"/>
    <n v="0"/>
    <s v="0"/>
    <s v="0"/>
    <n v="1"/>
    <m/>
    <x v="10"/>
  </r>
  <r>
    <x v="0"/>
    <x v="0"/>
    <x v="23"/>
    <x v="23"/>
    <x v="3"/>
    <m/>
    <x v="1"/>
    <n v="1000"/>
    <n v="124.70965012998406"/>
    <n v="1946.91"/>
    <n v="245.39902819005124"/>
    <n v="1"/>
    <n v="1"/>
    <x v="11"/>
  </r>
  <r>
    <x v="0"/>
    <x v="0"/>
    <x v="24"/>
    <x v="24"/>
    <x v="3"/>
    <m/>
    <x v="1"/>
    <n v="1000"/>
    <n v="124.70965012998406"/>
    <s v="0"/>
    <s v="0"/>
    <n v="1"/>
    <m/>
    <x v="3"/>
  </r>
  <r>
    <x v="0"/>
    <x v="0"/>
    <x v="25"/>
    <x v="25"/>
    <x v="3"/>
    <m/>
    <x v="1"/>
    <n v="2000"/>
    <n v="249.41930025996811"/>
    <s v="0"/>
    <s v="0"/>
    <n v="1"/>
    <m/>
    <x v="3"/>
  </r>
  <r>
    <x v="0"/>
    <x v="0"/>
    <x v="26"/>
    <x v="26"/>
    <x v="3"/>
    <m/>
    <x v="1"/>
    <n v="1000"/>
    <n v="124.70965012998406"/>
    <s v="0"/>
    <s v="0"/>
    <n v="1"/>
    <m/>
    <x v="3"/>
  </r>
  <r>
    <x v="0"/>
    <x v="0"/>
    <x v="27"/>
    <x v="27"/>
    <x v="3"/>
    <m/>
    <x v="1"/>
    <n v="1000"/>
    <n v="124.70965012998406"/>
    <s v="0"/>
    <s v="0"/>
    <n v="1"/>
    <m/>
    <x v="14"/>
  </r>
  <r>
    <x v="0"/>
    <x v="0"/>
    <x v="28"/>
    <x v="28"/>
    <x v="3"/>
    <m/>
    <x v="1"/>
    <n v="2000"/>
    <n v="249.41930025996811"/>
    <s v="0"/>
    <s v="0"/>
    <n v="1"/>
    <m/>
    <x v="15"/>
  </r>
  <r>
    <x v="0"/>
    <x v="0"/>
    <x v="29"/>
    <x v="29"/>
    <x v="3"/>
    <m/>
    <x v="0"/>
    <n v="0"/>
    <n v="0"/>
    <s v="0"/>
    <s v="0"/>
    <n v="1"/>
    <m/>
    <x v="16"/>
  </r>
  <r>
    <x v="0"/>
    <x v="0"/>
    <x v="30"/>
    <x v="15"/>
    <x v="4"/>
    <m/>
    <x v="1"/>
    <n v="5000"/>
    <n v="623.54825064992031"/>
    <s v="0"/>
    <s v="0"/>
    <n v="1"/>
    <m/>
    <x v="17"/>
  </r>
  <r>
    <x v="0"/>
    <x v="0"/>
    <x v="31"/>
    <x v="30"/>
    <x v="3"/>
    <m/>
    <x v="1"/>
    <n v="60000"/>
    <n v="7482.5790077990432"/>
    <n v="14268.9"/>
    <n v="1798.529050311017"/>
    <n v="1"/>
    <n v="1"/>
    <x v="11"/>
  </r>
  <r>
    <x v="0"/>
    <x v="0"/>
    <x v="32"/>
    <x v="30"/>
    <x v="3"/>
    <m/>
    <x v="1"/>
    <n v="40000"/>
    <n v="4988.3860051993624"/>
    <n v="10125.06"/>
    <n v="1276.2171257869959"/>
    <n v="1"/>
    <n v="1"/>
    <x v="11"/>
  </r>
  <r>
    <x v="0"/>
    <x v="0"/>
    <x v="33"/>
    <x v="30"/>
    <x v="3"/>
    <m/>
    <x v="1"/>
    <n v="24000"/>
    <n v="2993.0316031196171"/>
    <n v="1097.69"/>
    <n v="138.35876299055289"/>
    <n v="1"/>
    <n v="1"/>
    <x v="18"/>
  </r>
  <r>
    <x v="0"/>
    <x v="0"/>
    <x v="34"/>
    <x v="31"/>
    <x v="3"/>
    <m/>
    <x v="1"/>
    <n v="15000"/>
    <n v="1870.6447519497608"/>
    <s v="0"/>
    <s v="0"/>
    <n v="1"/>
    <m/>
    <x v="10"/>
  </r>
  <r>
    <x v="0"/>
    <x v="0"/>
    <x v="35"/>
    <x v="32"/>
    <x v="3"/>
    <m/>
    <x v="2"/>
    <n v="20000"/>
    <n v="2494.1930025996812"/>
    <s v="0"/>
    <s v="0"/>
    <n v="1"/>
    <m/>
    <x v="1"/>
  </r>
  <r>
    <x v="0"/>
    <x v="0"/>
    <x v="36"/>
    <x v="33"/>
    <x v="3"/>
    <m/>
    <x v="1"/>
    <n v="25000"/>
    <n v="3117.7412532496014"/>
    <n v="14154.09"/>
    <n v="1784.0577792062923"/>
    <n v="1"/>
    <n v="1"/>
    <x v="19"/>
  </r>
  <r>
    <x v="0"/>
    <x v="0"/>
    <x v="37"/>
    <x v="34"/>
    <x v="2"/>
    <m/>
    <x v="2"/>
    <n v="5000"/>
    <n v="623.54825064992031"/>
    <s v="0"/>
    <s v="0"/>
    <n v="1"/>
    <m/>
    <x v="20"/>
  </r>
  <r>
    <x v="0"/>
    <x v="0"/>
    <x v="38"/>
    <x v="35"/>
    <x v="3"/>
    <m/>
    <x v="1"/>
    <n v="10000"/>
    <n v="1247.0965012998406"/>
    <s v="0"/>
    <s v="0"/>
    <n v="1"/>
    <m/>
    <x v="21"/>
  </r>
  <r>
    <x v="0"/>
    <x v="0"/>
    <x v="39"/>
    <x v="30"/>
    <x v="3"/>
    <m/>
    <x v="1"/>
    <n v="0"/>
    <n v="0"/>
    <n v="297"/>
    <n v="37.435480516534007"/>
    <n v="1"/>
    <n v="1"/>
    <x v="11"/>
  </r>
  <r>
    <x v="0"/>
    <x v="0"/>
    <x v="40"/>
    <x v="36"/>
    <x v="4"/>
    <s v="FERRETERIAS EL TEJAR S.A."/>
    <x v="1"/>
    <n v="7000"/>
    <n v="872.96755090988836"/>
    <n v="3066.61"/>
    <n v="386.53205019127392"/>
    <n v="1"/>
    <n v="1"/>
    <x v="22"/>
  </r>
  <r>
    <x v="0"/>
    <x v="0"/>
    <x v="41"/>
    <x v="37"/>
    <x v="3"/>
    <m/>
    <x v="1"/>
    <n v="5000"/>
    <n v="623.54825064992031"/>
    <s v="0"/>
    <s v="0"/>
    <n v="1"/>
    <m/>
    <x v="1"/>
  </r>
  <r>
    <x v="0"/>
    <x v="0"/>
    <x v="42"/>
    <x v="38"/>
    <x v="3"/>
    <s v="FERRETERIAS EL TEJAR S.A."/>
    <x v="1"/>
    <n v="6000"/>
    <n v="748.25790077990428"/>
    <n v="5151.6099999999997"/>
    <n v="649.33668614067926"/>
    <n v="1"/>
    <n v="1"/>
    <x v="11"/>
  </r>
  <r>
    <x v="0"/>
    <x v="0"/>
    <x v="43"/>
    <x v="39"/>
    <x v="3"/>
    <m/>
    <x v="1"/>
    <n v="3000"/>
    <n v="374.12895038995214"/>
    <n v="13512.769999999999"/>
    <n v="1703.2223503683674"/>
    <n v="1"/>
    <n v="1"/>
    <x v="23"/>
  </r>
  <r>
    <x v="0"/>
    <x v="0"/>
    <x v="44"/>
    <x v="40"/>
    <x v="3"/>
    <m/>
    <x v="1"/>
    <n v="5000"/>
    <n v="623.54825064992031"/>
    <s v="0"/>
    <s v="0"/>
    <n v="1"/>
    <m/>
    <x v="24"/>
  </r>
  <r>
    <x v="0"/>
    <x v="0"/>
    <x v="45"/>
    <x v="41"/>
    <x v="3"/>
    <m/>
    <x v="2"/>
    <n v="10000"/>
    <n v="1247.0965012998406"/>
    <s v="0"/>
    <s v="0"/>
    <n v="1"/>
    <m/>
    <x v="25"/>
  </r>
  <r>
    <x v="0"/>
    <x v="0"/>
    <x v="46"/>
    <x v="42"/>
    <x v="3"/>
    <m/>
    <x v="1"/>
    <n v="5000"/>
    <n v="623.54825064992031"/>
    <n v="0"/>
    <n v="0"/>
    <n v="1"/>
    <m/>
    <x v="18"/>
  </r>
  <r>
    <x v="0"/>
    <x v="0"/>
    <x v="47"/>
    <x v="43"/>
    <x v="3"/>
    <m/>
    <x v="2"/>
    <n v="0"/>
    <n v="0"/>
    <s v="0"/>
    <s v="0"/>
    <n v="1"/>
    <m/>
    <x v="26"/>
  </r>
  <r>
    <x v="0"/>
    <x v="0"/>
    <x v="48"/>
    <x v="44"/>
    <x v="3"/>
    <m/>
    <x v="1"/>
    <n v="5000"/>
    <n v="623.54825064992031"/>
    <n v="5283.86"/>
    <n v="666.00618882859726"/>
    <n v="1"/>
    <n v="1"/>
    <x v="18"/>
  </r>
  <r>
    <x v="0"/>
    <x v="0"/>
    <x v="49"/>
    <x v="45"/>
    <x v="3"/>
    <m/>
    <x v="1"/>
    <n v="2700"/>
    <n v="336.71605535095694"/>
    <s v="0"/>
    <s v="0"/>
    <n v="1"/>
    <m/>
    <x v="3"/>
  </r>
  <r>
    <x v="0"/>
    <x v="0"/>
    <x v="50"/>
    <x v="46"/>
    <x v="3"/>
    <m/>
    <x v="1"/>
    <n v="3000"/>
    <n v="374.12895038995214"/>
    <n v="4676.53"/>
    <n v="589.45504276089821"/>
    <n v="1"/>
    <n v="1"/>
    <x v="27"/>
  </r>
  <r>
    <x v="0"/>
    <x v="0"/>
    <x v="51"/>
    <x v="47"/>
    <x v="3"/>
    <m/>
    <x v="1"/>
    <n v="0"/>
    <n v="0"/>
    <s v="0"/>
    <s v="0"/>
    <n v="1"/>
    <m/>
    <x v="28"/>
  </r>
  <r>
    <x v="0"/>
    <x v="0"/>
    <x v="52"/>
    <x v="48"/>
    <x v="3"/>
    <m/>
    <x v="1"/>
    <n v="5000"/>
    <n v="623.54825064992031"/>
    <n v="1514.95"/>
    <n v="190.95246198155957"/>
    <n v="1"/>
    <n v="1"/>
    <x v="23"/>
  </r>
  <r>
    <x v="0"/>
    <x v="0"/>
    <x v="53"/>
    <x v="49"/>
    <x v="3"/>
    <m/>
    <x v="1"/>
    <n v="1000"/>
    <n v="124.70965012998406"/>
    <s v="0"/>
    <s v="0"/>
    <n v="1"/>
    <m/>
    <x v="29"/>
  </r>
  <r>
    <x v="0"/>
    <x v="0"/>
    <x v="54"/>
    <x v="50"/>
    <x v="3"/>
    <m/>
    <x v="1"/>
    <n v="2000"/>
    <n v="249.41930025996811"/>
    <s v="0"/>
    <s v="0"/>
    <n v="1"/>
    <m/>
    <x v="15"/>
  </r>
  <r>
    <x v="0"/>
    <x v="0"/>
    <x v="55"/>
    <x v="51"/>
    <x v="3"/>
    <m/>
    <x v="1"/>
    <n v="0"/>
    <n v="0"/>
    <s v="0"/>
    <s v="0"/>
    <n v="1"/>
    <m/>
    <x v="13"/>
  </r>
  <r>
    <x v="0"/>
    <x v="0"/>
    <x v="56"/>
    <x v="52"/>
    <x v="3"/>
    <m/>
    <x v="1"/>
    <n v="1000"/>
    <n v="124.70965012998406"/>
    <s v="0"/>
    <s v="0"/>
    <n v="1"/>
    <m/>
    <x v="3"/>
  </r>
  <r>
    <x v="0"/>
    <x v="0"/>
    <x v="57"/>
    <x v="53"/>
    <x v="3"/>
    <m/>
    <x v="1"/>
    <n v="1000"/>
    <n v="124.70965012998406"/>
    <s v="0"/>
    <s v="0"/>
    <n v="1"/>
    <m/>
    <x v="3"/>
  </r>
  <r>
    <x v="0"/>
    <x v="0"/>
    <x v="58"/>
    <x v="54"/>
    <x v="3"/>
    <m/>
    <x v="1"/>
    <n v="0"/>
    <n v="0"/>
    <s v="0"/>
    <s v="0"/>
    <n v="1"/>
    <m/>
    <x v="1"/>
  </r>
  <r>
    <x v="0"/>
    <x v="0"/>
    <x v="59"/>
    <x v="55"/>
    <x v="3"/>
    <m/>
    <x v="1"/>
    <n v="1000"/>
    <n v="124.70965012998406"/>
    <s v="0"/>
    <s v="0"/>
    <n v="1"/>
    <m/>
    <x v="16"/>
  </r>
  <r>
    <x v="0"/>
    <x v="0"/>
    <x v="60"/>
    <x v="34"/>
    <x v="3"/>
    <m/>
    <x v="1"/>
    <n v="25000"/>
    <n v="3117.7412532496014"/>
    <s v="0"/>
    <s v="0"/>
    <n v="1"/>
    <m/>
    <x v="30"/>
  </r>
  <r>
    <x v="0"/>
    <x v="0"/>
    <x v="61"/>
    <x v="56"/>
    <x v="3"/>
    <m/>
    <x v="1"/>
    <n v="10000"/>
    <n v="1247.0965012998406"/>
    <n v="-3005.9"/>
    <n v="-378.87983462844966"/>
    <n v="1"/>
    <m/>
    <x v="31"/>
  </r>
  <r>
    <x v="0"/>
    <x v="0"/>
    <x v="62"/>
    <x v="57"/>
    <x v="3"/>
    <m/>
    <x v="1"/>
    <n v="1500"/>
    <n v="187.06447519497607"/>
    <s v="0"/>
    <s v="0"/>
    <n v="1"/>
    <m/>
    <x v="9"/>
  </r>
  <r>
    <x v="0"/>
    <x v="0"/>
    <x v="63"/>
    <x v="58"/>
    <x v="1"/>
    <m/>
    <x v="1"/>
    <n v="50000"/>
    <n v="6235.4825064992028"/>
    <n v="97382.920000000013"/>
    <n v="12274.668027956868"/>
    <n v="1"/>
    <n v="1"/>
    <x v="11"/>
  </r>
  <r>
    <x v="0"/>
    <x v="0"/>
    <x v="64"/>
    <x v="59"/>
    <x v="4"/>
    <m/>
    <x v="2"/>
    <n v="50000"/>
    <n v="6235.4825064992028"/>
    <n v="74448.36"/>
    <n v="9383.8724924845428"/>
    <n v="1"/>
    <n v="1"/>
    <x v="8"/>
  </r>
  <r>
    <x v="0"/>
    <x v="0"/>
    <x v="65"/>
    <x v="60"/>
    <x v="1"/>
    <m/>
    <x v="1"/>
    <n v="15000"/>
    <n v="1870.6447519497608"/>
    <s v="0"/>
    <s v="0"/>
    <n v="1"/>
    <m/>
    <x v="32"/>
  </r>
  <r>
    <x v="0"/>
    <x v="0"/>
    <x v="66"/>
    <x v="61"/>
    <x v="2"/>
    <m/>
    <x v="1"/>
    <n v="12000"/>
    <n v="1496.5158015598086"/>
    <n v="9089.68"/>
    <n v="1145.7122509815786"/>
    <n v="1"/>
    <n v="1"/>
    <x v="11"/>
  </r>
  <r>
    <x v="0"/>
    <x v="0"/>
    <x v="67"/>
    <x v="62"/>
    <x v="2"/>
    <m/>
    <x v="1"/>
    <n v="15000"/>
    <n v="1870.6447519497608"/>
    <n v="62.230000000000004"/>
    <n v="7.8438045540199024"/>
    <n v="1"/>
    <n v="1"/>
    <x v="33"/>
  </r>
  <r>
    <x v="0"/>
    <x v="0"/>
    <x v="68"/>
    <x v="63"/>
    <x v="2"/>
    <m/>
    <x v="1"/>
    <n v="6000"/>
    <n v="748.25790077990428"/>
    <s v="0"/>
    <s v="0"/>
    <n v="1"/>
    <m/>
    <x v="3"/>
  </r>
  <r>
    <x v="0"/>
    <x v="0"/>
    <x v="69"/>
    <x v="64"/>
    <x v="2"/>
    <m/>
    <x v="1"/>
    <n v="12000"/>
    <n v="1496.5158015598086"/>
    <s v="0"/>
    <s v="0"/>
    <n v="1"/>
    <m/>
    <x v="34"/>
  </r>
  <r>
    <x v="0"/>
    <x v="0"/>
    <x v="70"/>
    <x v="65"/>
    <x v="2"/>
    <m/>
    <x v="1"/>
    <n v="3000"/>
    <n v="374.12895038995214"/>
    <s v="0"/>
    <s v="0"/>
    <n v="1"/>
    <m/>
    <x v="35"/>
  </r>
  <r>
    <x v="0"/>
    <x v="0"/>
    <x v="71"/>
    <x v="66"/>
    <x v="2"/>
    <m/>
    <x v="1"/>
    <n v="12000"/>
    <n v="1496.5158015598086"/>
    <s v="0"/>
    <s v="0"/>
    <n v="1"/>
    <m/>
    <x v="36"/>
  </r>
  <r>
    <x v="0"/>
    <x v="0"/>
    <x v="72"/>
    <x v="67"/>
    <x v="1"/>
    <m/>
    <x v="2"/>
    <n v="15000"/>
    <n v="1870.6447519497608"/>
    <s v="0"/>
    <s v="0"/>
    <n v="1"/>
    <m/>
    <x v="3"/>
  </r>
  <r>
    <x v="0"/>
    <x v="0"/>
    <x v="73"/>
    <x v="67"/>
    <x v="1"/>
    <m/>
    <x v="2"/>
    <n v="15000"/>
    <n v="1870.6447519497608"/>
    <n v="2460.21"/>
    <n v="310.09812633529333"/>
    <n v="1"/>
    <n v="1"/>
    <x v="18"/>
  </r>
  <r>
    <x v="0"/>
    <x v="0"/>
    <x v="74"/>
    <x v="67"/>
    <x v="1"/>
    <m/>
    <x v="2"/>
    <n v="0"/>
    <n v="0"/>
    <n v="10751.01"/>
    <n v="1355.1152369968427"/>
    <n v="1"/>
    <n v="1"/>
    <x v="37"/>
  </r>
  <r>
    <x v="0"/>
    <x v="0"/>
    <x v="75"/>
    <x v="68"/>
    <x v="1"/>
    <m/>
    <x v="0"/>
    <n v="0"/>
    <n v="0"/>
    <s v="0"/>
    <s v="0"/>
    <n v="1"/>
    <m/>
    <x v="28"/>
  </r>
  <r>
    <x v="0"/>
    <x v="0"/>
    <x v="76"/>
    <x v="69"/>
    <x v="1"/>
    <m/>
    <x v="1"/>
    <n v="1500"/>
    <n v="187.06447519497607"/>
    <s v="0"/>
    <s v="0"/>
    <n v="1"/>
    <m/>
    <x v="3"/>
  </r>
  <r>
    <x v="0"/>
    <x v="0"/>
    <x v="77"/>
    <x v="70"/>
    <x v="2"/>
    <m/>
    <x v="1"/>
    <n v="2000"/>
    <n v="249.41930025996811"/>
    <s v="0"/>
    <s v="0"/>
    <n v="1"/>
    <m/>
    <x v="5"/>
  </r>
  <r>
    <x v="0"/>
    <x v="0"/>
    <x v="78"/>
    <x v="71"/>
    <x v="2"/>
    <m/>
    <x v="1"/>
    <n v="2000"/>
    <n v="249.41930025996811"/>
    <n v="1946.91"/>
    <n v="245.39902819005124"/>
    <n v="1"/>
    <n v="1"/>
    <x v="11"/>
  </r>
  <r>
    <x v="0"/>
    <x v="0"/>
    <x v="79"/>
    <x v="72"/>
    <x v="2"/>
    <m/>
    <x v="1"/>
    <n v="0"/>
    <n v="0"/>
    <s v="0"/>
    <s v="0"/>
    <n v="1"/>
    <m/>
    <x v="3"/>
  </r>
  <r>
    <x v="0"/>
    <x v="0"/>
    <x v="80"/>
    <x v="73"/>
    <x v="2"/>
    <m/>
    <x v="1"/>
    <n v="1000"/>
    <n v="124.70965012998406"/>
    <s v="0"/>
    <s v="0"/>
    <n v="1"/>
    <m/>
    <x v="5"/>
  </r>
  <r>
    <x v="0"/>
    <x v="0"/>
    <x v="81"/>
    <x v="74"/>
    <x v="2"/>
    <m/>
    <x v="1"/>
    <n v="1000"/>
    <n v="124.70965012998406"/>
    <s v="0"/>
    <s v="0"/>
    <n v="1"/>
    <m/>
    <x v="35"/>
  </r>
  <r>
    <x v="0"/>
    <x v="0"/>
    <x v="82"/>
    <x v="75"/>
    <x v="1"/>
    <m/>
    <x v="1"/>
    <n v="2000"/>
    <n v="249.41930025996811"/>
    <n v="607.33000000000004"/>
    <n v="76.55114606769898"/>
    <n v="1"/>
    <n v="1"/>
    <x v="37"/>
  </r>
  <r>
    <x v="0"/>
    <x v="0"/>
    <x v="83"/>
    <x v="76"/>
    <x v="2"/>
    <m/>
    <x v="1"/>
    <n v="10000"/>
    <n v="1247.0965012998406"/>
    <s v="0"/>
    <s v="0"/>
    <n v="1"/>
    <m/>
    <x v="5"/>
  </r>
  <r>
    <x v="0"/>
    <x v="0"/>
    <x v="84"/>
    <x v="77"/>
    <x v="1"/>
    <m/>
    <x v="1"/>
    <n v="10000"/>
    <n v="1247.0965012998406"/>
    <s v="0"/>
    <s v="0"/>
    <n v="1"/>
    <m/>
    <x v="3"/>
  </r>
  <r>
    <x v="0"/>
    <x v="0"/>
    <x v="85"/>
    <x v="78"/>
    <x v="1"/>
    <m/>
    <x v="0"/>
    <n v="0"/>
    <n v="0"/>
    <s v="0"/>
    <s v="0"/>
    <n v="1"/>
    <m/>
    <x v="3"/>
  </r>
  <r>
    <x v="0"/>
    <x v="0"/>
    <x v="86"/>
    <x v="79"/>
    <x v="1"/>
    <m/>
    <x v="0"/>
    <n v="0"/>
    <n v="0"/>
    <s v="0"/>
    <s v="0"/>
    <n v="1"/>
    <m/>
    <x v="3"/>
  </r>
  <r>
    <x v="0"/>
    <x v="0"/>
    <x v="87"/>
    <x v="80"/>
    <x v="2"/>
    <m/>
    <x v="0"/>
    <n v="0"/>
    <n v="0"/>
    <s v="0"/>
    <s v="0"/>
    <n v="1"/>
    <m/>
    <x v="3"/>
  </r>
  <r>
    <x v="0"/>
    <x v="0"/>
    <x v="88"/>
    <x v="81"/>
    <x v="2"/>
    <m/>
    <x v="1"/>
    <n v="3000"/>
    <n v="374.12895038995214"/>
    <s v="0"/>
    <s v="0"/>
    <n v="1"/>
    <m/>
    <x v="5"/>
  </r>
  <r>
    <x v="0"/>
    <x v="0"/>
    <x v="89"/>
    <x v="82"/>
    <x v="0"/>
    <s v="COMERCIAL MAYORISTA, S.A."/>
    <x v="1"/>
    <n v="20000"/>
    <n v="2494.1930025996812"/>
    <s v="0"/>
    <s v="0"/>
    <n v="1"/>
    <m/>
    <x v="38"/>
  </r>
  <r>
    <x v="0"/>
    <x v="0"/>
    <x v="90"/>
    <x v="83"/>
    <x v="0"/>
    <s v="INSTALACIONES MODERNAS, S.A."/>
    <x v="1"/>
    <n v="30000"/>
    <n v="3741.2895038995216"/>
    <n v="21083.329999999998"/>
    <n v="2657.4565300964878"/>
    <n v="1"/>
    <n v="1"/>
    <x v="11"/>
  </r>
  <r>
    <x v="0"/>
    <x v="0"/>
    <x v="91"/>
    <x v="84"/>
    <x v="0"/>
    <s v="DIVISION DMC GUATEMALA S.A."/>
    <x v="1"/>
    <n v="24000"/>
    <n v="2993.0316031196171"/>
    <n v="21850.42"/>
    <n v="2754.1446875019692"/>
    <n v="1"/>
    <n v="1"/>
    <x v="22"/>
  </r>
  <r>
    <x v="0"/>
    <x v="0"/>
    <x v="92"/>
    <x v="84"/>
    <x v="0"/>
    <s v="DIVISION DMC GUATEMALA S.A."/>
    <x v="1"/>
    <n v="24000"/>
    <n v="2993.0316031196171"/>
    <n v="4327.95"/>
    <n v="545.51814108260385"/>
    <n v="1"/>
    <n v="1"/>
    <x v="19"/>
  </r>
  <r>
    <x v="0"/>
    <x v="0"/>
    <x v="93"/>
    <x v="85"/>
    <x v="0"/>
    <s v="SUPER NEGOCIOS HM, S.A."/>
    <x v="1"/>
    <n v="10000"/>
    <n v="1247.0965012998406"/>
    <n v="10795.18"/>
    <n v="1360.6826618265238"/>
    <n v="1"/>
    <n v="1"/>
    <x v="39"/>
  </r>
  <r>
    <x v="0"/>
    <x v="0"/>
    <x v="94"/>
    <x v="86"/>
    <x v="0"/>
    <m/>
    <x v="2"/>
    <n v="12000"/>
    <n v="1496.5158015598086"/>
    <n v="15625.2"/>
    <n v="1969.4844113365223"/>
    <n v="1"/>
    <n v="1"/>
    <x v="40"/>
  </r>
  <r>
    <x v="0"/>
    <x v="0"/>
    <x v="95"/>
    <x v="84"/>
    <x v="0"/>
    <s v="DIVISION DMC GUATEMALA S.A."/>
    <x v="1"/>
    <n v="16000"/>
    <n v="1995.3544020797449"/>
    <n v="6094.54"/>
    <n v="768.18866473817218"/>
    <n v="1"/>
    <n v="1"/>
    <x v="11"/>
  </r>
  <r>
    <x v="0"/>
    <x v="0"/>
    <x v="96"/>
    <x v="84"/>
    <x v="0"/>
    <s v="DIVISION DMC GUATEMALA S.A."/>
    <x v="1"/>
    <n v="12000"/>
    <n v="1496.5158015598086"/>
    <n v="5228.96"/>
    <n v="659.0862969755409"/>
    <n v="1"/>
    <n v="1"/>
    <x v="41"/>
  </r>
  <r>
    <x v="0"/>
    <x v="0"/>
    <x v="97"/>
    <x v="87"/>
    <x v="0"/>
    <s v="DISTRIBUIDORA DEL ATLANTICO, S.A."/>
    <x v="1"/>
    <n v="10000"/>
    <n v="1247.0965012998406"/>
    <s v="0"/>
    <s v="0"/>
    <n v="1"/>
    <m/>
    <x v="42"/>
  </r>
  <r>
    <x v="0"/>
    <x v="0"/>
    <x v="98"/>
    <x v="88"/>
    <x v="0"/>
    <s v="FERRETERIAS EL TEJAR S.A."/>
    <x v="1"/>
    <n v="8500"/>
    <n v="1060.0320261048644"/>
    <n v="10662.71"/>
    <n v="1343.985429153038"/>
    <n v="1"/>
    <n v="1"/>
    <x v="19"/>
  </r>
  <r>
    <x v="0"/>
    <x v="0"/>
    <x v="99"/>
    <x v="85"/>
    <x v="0"/>
    <s v="SUPER NEGOCIOS HM, S.A."/>
    <x v="1"/>
    <n v="8000"/>
    <n v="997.67720103987244"/>
    <s v="0"/>
    <s v="0"/>
    <n v="1"/>
    <m/>
    <x v="15"/>
  </r>
  <r>
    <x v="0"/>
    <x v="0"/>
    <x v="100"/>
    <x v="89"/>
    <x v="0"/>
    <s v="DISTRIBUIDORA MARISCAL, S.A."/>
    <x v="1"/>
    <n v="7500"/>
    <n v="935.3223759748804"/>
    <n v="3770.87"/>
    <n v="475.30077580936893"/>
    <n v="1"/>
    <n v="1"/>
    <x v="19"/>
  </r>
  <r>
    <x v="0"/>
    <x v="0"/>
    <x v="101"/>
    <x v="90"/>
    <x v="0"/>
    <s v="FERRETERIAS EL TEJAR S.A."/>
    <x v="1"/>
    <n v="7000"/>
    <n v="872.96755090988836"/>
    <n v="3066.6699999999996"/>
    <n v="386.53961291461053"/>
    <n v="1"/>
    <n v="1"/>
    <x v="43"/>
  </r>
  <r>
    <x v="0"/>
    <x v="0"/>
    <x v="102"/>
    <x v="91"/>
    <x v="0"/>
    <m/>
    <x v="1"/>
    <n v="0"/>
    <n v="0"/>
    <s v="0"/>
    <s v="0"/>
    <n v="1"/>
    <m/>
    <x v="0"/>
  </r>
  <r>
    <x v="0"/>
    <x v="0"/>
    <x v="103"/>
    <x v="92"/>
    <x v="0"/>
    <m/>
    <x v="1"/>
    <n v="3000"/>
    <n v="374.12895038995214"/>
    <n v="3005.97"/>
    <n v="378.88865780567579"/>
    <n v="1"/>
    <n v="1"/>
    <x v="43"/>
  </r>
  <r>
    <x v="0"/>
    <x v="0"/>
    <x v="104"/>
    <x v="84"/>
    <x v="0"/>
    <s v="DIVISION DMC GUATEMALA S.A."/>
    <x v="1"/>
    <n v="5000"/>
    <n v="623.54825064992031"/>
    <n v="2559.44"/>
    <n v="322.60561028026194"/>
    <n v="1"/>
    <n v="1"/>
    <x v="19"/>
  </r>
  <r>
    <x v="0"/>
    <x v="0"/>
    <x v="105"/>
    <x v="93"/>
    <x v="0"/>
    <m/>
    <x v="1"/>
    <n v="3000"/>
    <n v="374.12895038995214"/>
    <n v="4459.2700000000004"/>
    <n v="562.07042155880333"/>
    <n v="1"/>
    <n v="1"/>
    <x v="27"/>
  </r>
  <r>
    <x v="0"/>
    <x v="0"/>
    <x v="106"/>
    <x v="94"/>
    <x v="0"/>
    <m/>
    <x v="1"/>
    <n v="5000"/>
    <n v="623.54825064992031"/>
    <n v="3790.35"/>
    <n v="477.75613998600898"/>
    <n v="1"/>
    <n v="1"/>
    <x v="19"/>
  </r>
  <r>
    <x v="0"/>
    <x v="0"/>
    <x v="107"/>
    <x v="95"/>
    <x v="0"/>
    <m/>
    <x v="1"/>
    <n v="5000"/>
    <n v="623.54825064992031"/>
    <s v="0"/>
    <s v="0"/>
    <n v="1"/>
    <m/>
    <x v="25"/>
  </r>
  <r>
    <x v="0"/>
    <x v="0"/>
    <x v="108"/>
    <x v="96"/>
    <x v="0"/>
    <m/>
    <x v="1"/>
    <n v="0"/>
    <n v="0"/>
    <s v="0"/>
    <s v="0"/>
    <n v="1"/>
    <m/>
    <x v="26"/>
  </r>
  <r>
    <x v="0"/>
    <x v="0"/>
    <x v="109"/>
    <x v="97"/>
    <x v="0"/>
    <m/>
    <x v="1"/>
    <n v="2000"/>
    <n v="249.41930025996811"/>
    <n v="3526"/>
    <n v="444.43604141851483"/>
    <n v="1"/>
    <n v="1"/>
    <x v="27"/>
  </r>
  <r>
    <x v="0"/>
    <x v="0"/>
    <x v="110"/>
    <x v="91"/>
    <x v="0"/>
    <m/>
    <x v="1"/>
    <n v="4000"/>
    <n v="498.83860051993622"/>
    <s v="0"/>
    <s v="0"/>
    <n v="1"/>
    <m/>
    <x v="31"/>
  </r>
  <r>
    <x v="0"/>
    <x v="0"/>
    <x v="111"/>
    <x v="43"/>
    <x v="0"/>
    <m/>
    <x v="2"/>
    <n v="20000"/>
    <n v="2494.1930025996812"/>
    <s v="0"/>
    <s v="0"/>
    <n v="1"/>
    <m/>
    <x v="3"/>
  </r>
  <r>
    <x v="0"/>
    <x v="0"/>
    <x v="112"/>
    <x v="43"/>
    <x v="0"/>
    <m/>
    <x v="2"/>
    <n v="0"/>
    <n v="0"/>
    <s v="0"/>
    <s v="0"/>
    <n v="1"/>
    <m/>
    <x v="44"/>
  </r>
  <r>
    <x v="0"/>
    <x v="0"/>
    <x v="113"/>
    <x v="43"/>
    <x v="5"/>
    <m/>
    <x v="2"/>
    <n v="0"/>
    <n v="0"/>
    <s v="0"/>
    <s v="0"/>
    <n v="1"/>
    <m/>
    <x v="31"/>
  </r>
  <r>
    <x v="0"/>
    <x v="0"/>
    <x v="114"/>
    <x v="43"/>
    <x v="0"/>
    <m/>
    <x v="2"/>
    <n v="0"/>
    <n v="0"/>
    <s v="0"/>
    <s v="0"/>
    <n v="1"/>
    <m/>
    <x v="45"/>
  </r>
  <r>
    <x v="0"/>
    <x v="0"/>
    <x v="115"/>
    <x v="43"/>
    <x v="0"/>
    <m/>
    <x v="2"/>
    <n v="0"/>
    <n v="0"/>
    <s v="0"/>
    <s v="0"/>
    <n v="1"/>
    <m/>
    <x v="46"/>
  </r>
  <r>
    <x v="0"/>
    <x v="0"/>
    <x v="116"/>
    <x v="98"/>
    <x v="0"/>
    <m/>
    <x v="1"/>
    <n v="12000"/>
    <n v="1496.5158015598086"/>
    <s v="0"/>
    <s v="0"/>
    <n v="1"/>
    <m/>
    <x v="3"/>
  </r>
  <r>
    <x v="0"/>
    <x v="0"/>
    <x v="117"/>
    <x v="99"/>
    <x v="0"/>
    <m/>
    <x v="1"/>
    <n v="1000"/>
    <n v="124.70965012998406"/>
    <s v="0"/>
    <s v="0"/>
    <n v="1"/>
    <m/>
    <x v="12"/>
  </r>
  <r>
    <x v="0"/>
    <x v="0"/>
    <x v="118"/>
    <x v="100"/>
    <x v="0"/>
    <m/>
    <x v="1"/>
    <n v="2000"/>
    <n v="249.41930025996811"/>
    <n v="5291.25"/>
    <n v="666.93766425289755"/>
    <n v="1"/>
    <n v="1"/>
    <x v="11"/>
  </r>
  <r>
    <x v="0"/>
    <x v="0"/>
    <x v="119"/>
    <x v="101"/>
    <x v="0"/>
    <m/>
    <x v="1"/>
    <n v="0"/>
    <n v="0"/>
    <s v="0"/>
    <s v="0"/>
    <n v="1"/>
    <m/>
    <x v="47"/>
  </r>
  <r>
    <x v="0"/>
    <x v="0"/>
    <x v="120"/>
    <x v="102"/>
    <x v="0"/>
    <m/>
    <x v="1"/>
    <n v="1000"/>
    <n v="124.70965012998406"/>
    <s v="0"/>
    <s v="0"/>
    <n v="1"/>
    <m/>
    <x v="48"/>
  </r>
  <r>
    <x v="0"/>
    <x v="0"/>
    <x v="121"/>
    <x v="103"/>
    <x v="0"/>
    <m/>
    <x v="1"/>
    <n v="2000"/>
    <n v="249.41930025996811"/>
    <s v="0"/>
    <s v="0"/>
    <n v="1"/>
    <m/>
    <x v="47"/>
  </r>
  <r>
    <x v="0"/>
    <x v="0"/>
    <x v="122"/>
    <x v="82"/>
    <x v="0"/>
    <s v="COMERCIAL MAYORISTA, S.A."/>
    <x v="1"/>
    <n v="0"/>
    <n v="0"/>
    <s v="0"/>
    <s v="0"/>
    <n v="1"/>
    <m/>
    <x v="47"/>
  </r>
  <r>
    <x v="0"/>
    <x v="0"/>
    <x v="123"/>
    <x v="83"/>
    <x v="0"/>
    <s v="INSTALACIONES MODERNAS, S.A."/>
    <x v="1"/>
    <n v="2000"/>
    <n v="249.41930025996811"/>
    <s v="0"/>
    <s v="0"/>
    <n v="1"/>
    <m/>
    <x v="3"/>
  </r>
  <r>
    <x v="0"/>
    <x v="0"/>
    <x v="124"/>
    <x v="104"/>
    <x v="0"/>
    <m/>
    <x v="1"/>
    <n v="2000"/>
    <n v="249.41930025996811"/>
    <s v="0"/>
    <s v="0"/>
    <n v="1"/>
    <m/>
    <x v="49"/>
  </r>
  <r>
    <x v="0"/>
    <x v="0"/>
    <x v="125"/>
    <x v="105"/>
    <x v="0"/>
    <m/>
    <x v="1"/>
    <n v="2000"/>
    <n v="249.41930025996811"/>
    <n v="228.56"/>
    <n v="28.808934097168393"/>
    <n v="1"/>
    <n v="1"/>
    <x v="33"/>
  </r>
  <r>
    <x v="0"/>
    <x v="0"/>
    <x v="126"/>
    <x v="106"/>
    <x v="0"/>
    <m/>
    <x v="1"/>
    <n v="2000"/>
    <n v="249.41930025996811"/>
    <n v="2457.1600000000003"/>
    <n v="309.71368789901243"/>
    <n v="1"/>
    <n v="1"/>
    <x v="19"/>
  </r>
  <r>
    <x v="0"/>
    <x v="0"/>
    <x v="127"/>
    <x v="107"/>
    <x v="0"/>
    <m/>
    <x v="1"/>
    <n v="5000"/>
    <n v="623.54825064992031"/>
    <s v="0"/>
    <s v="0"/>
    <n v="1"/>
    <m/>
    <x v="50"/>
  </r>
  <r>
    <x v="0"/>
    <x v="0"/>
    <x v="128"/>
    <x v="108"/>
    <x v="0"/>
    <m/>
    <x v="1"/>
    <n v="5000"/>
    <n v="623.54825064992031"/>
    <n v="4028.45"/>
    <n v="507.7675470937084"/>
    <n v="1"/>
    <n v="1"/>
    <x v="51"/>
  </r>
  <r>
    <x v="0"/>
    <x v="0"/>
    <x v="129"/>
    <x v="109"/>
    <x v="0"/>
    <m/>
    <x v="1"/>
    <n v="0"/>
    <n v="0"/>
    <n v="15496.67"/>
    <n v="1953.2837974954782"/>
    <n v="1"/>
    <n v="1"/>
    <x v="43"/>
  </r>
  <r>
    <x v="0"/>
    <x v="0"/>
    <x v="130"/>
    <x v="110"/>
    <x v="0"/>
    <m/>
    <x v="1"/>
    <n v="1000"/>
    <n v="124.70965012998406"/>
    <s v="0"/>
    <s v="0"/>
    <n v="1"/>
    <m/>
    <x v="29"/>
  </r>
  <r>
    <x v="0"/>
    <x v="0"/>
    <x v="131"/>
    <x v="87"/>
    <x v="0"/>
    <s v="DISTRIBUIDORA DEL ATLANTICO, S.A."/>
    <x v="1"/>
    <n v="1300"/>
    <n v="162.12254516897926"/>
    <s v="0"/>
    <s v="0"/>
    <n v="1"/>
    <m/>
    <x v="42"/>
  </r>
  <r>
    <x v="0"/>
    <x v="0"/>
    <x v="132"/>
    <x v="106"/>
    <x v="0"/>
    <m/>
    <x v="1"/>
    <n v="2000"/>
    <n v="249.41930025996811"/>
    <s v="0"/>
    <s v="0"/>
    <n v="1"/>
    <m/>
    <x v="52"/>
  </r>
  <r>
    <x v="0"/>
    <x v="0"/>
    <x v="133"/>
    <x v="111"/>
    <x v="0"/>
    <m/>
    <x v="1"/>
    <n v="1200"/>
    <n v="149.65158015598087"/>
    <s v="0"/>
    <s v="0"/>
    <n v="1"/>
    <m/>
    <x v="3"/>
  </r>
  <r>
    <x v="0"/>
    <x v="0"/>
    <x v="134"/>
    <x v="112"/>
    <x v="0"/>
    <m/>
    <x v="1"/>
    <n v="2000"/>
    <n v="249.41930025996811"/>
    <s v="0"/>
    <s v="0"/>
    <n v="1"/>
    <m/>
    <x v="53"/>
  </r>
  <r>
    <x v="0"/>
    <x v="0"/>
    <x v="135"/>
    <x v="113"/>
    <x v="0"/>
    <m/>
    <x v="1"/>
    <n v="1000"/>
    <n v="124.70965012998406"/>
    <s v="0"/>
    <s v="0"/>
    <n v="1"/>
    <m/>
    <x v="53"/>
  </r>
  <r>
    <x v="0"/>
    <x v="0"/>
    <x v="136"/>
    <x v="114"/>
    <x v="0"/>
    <m/>
    <x v="1"/>
    <n v="1000"/>
    <n v="124.70965012998406"/>
    <s v="0"/>
    <s v="0"/>
    <n v="1"/>
    <m/>
    <x v="49"/>
  </r>
  <r>
    <x v="0"/>
    <x v="0"/>
    <x v="137"/>
    <x v="115"/>
    <x v="0"/>
    <m/>
    <x v="1"/>
    <n v="1000"/>
    <n v="124.70965012998406"/>
    <s v="0"/>
    <s v="0"/>
    <n v="1"/>
    <m/>
    <x v="3"/>
  </r>
  <r>
    <x v="0"/>
    <x v="0"/>
    <x v="138"/>
    <x v="83"/>
    <x v="0"/>
    <s v="INSTALACIONES MODERNAS, S.A."/>
    <x v="1"/>
    <n v="0"/>
    <n v="0"/>
    <s v="0"/>
    <s v="0"/>
    <n v="1"/>
    <m/>
    <x v="54"/>
  </r>
  <r>
    <x v="0"/>
    <x v="0"/>
    <x v="139"/>
    <x v="116"/>
    <x v="0"/>
    <m/>
    <x v="1"/>
    <n v="1000"/>
    <n v="124.70965012998406"/>
    <s v="0"/>
    <s v="0"/>
    <n v="1"/>
    <m/>
    <x v="3"/>
  </r>
  <r>
    <x v="0"/>
    <x v="0"/>
    <x v="140"/>
    <x v="83"/>
    <x v="0"/>
    <s v="INSTALACIONES MODERNAS, S.A."/>
    <x v="1"/>
    <n v="0"/>
    <n v="0"/>
    <s v="0"/>
    <s v="0"/>
    <n v="1"/>
    <m/>
    <x v="5"/>
  </r>
  <r>
    <x v="0"/>
    <x v="0"/>
    <x v="141"/>
    <x v="111"/>
    <x v="0"/>
    <m/>
    <x v="1"/>
    <n v="0"/>
    <n v="0"/>
    <s v="0"/>
    <s v="0"/>
    <n v="1"/>
    <m/>
    <x v="4"/>
  </r>
  <r>
    <x v="0"/>
    <x v="0"/>
    <x v="142"/>
    <x v="83"/>
    <x v="0"/>
    <s v="INSTALACIONES MODERNAS, S.A."/>
    <x v="1"/>
    <n v="0"/>
    <n v="0"/>
    <n v="6283.27"/>
    <n v="791.97721099367891"/>
    <n v="1"/>
    <n v="1"/>
    <x v="39"/>
  </r>
  <r>
    <x v="0"/>
    <x v="0"/>
    <x v="143"/>
    <x v="82"/>
    <x v="0"/>
    <s v="COMERCIAL MAYORISTA, S.A."/>
    <x v="1"/>
    <n v="20000"/>
    <n v="2494.1930025996812"/>
    <s v="0"/>
    <s v="0"/>
    <n v="1"/>
    <m/>
    <x v="19"/>
  </r>
  <r>
    <x v="0"/>
    <x v="0"/>
    <x v="144"/>
    <x v="117"/>
    <x v="0"/>
    <m/>
    <x v="0"/>
    <n v="0"/>
    <n v="0"/>
    <s v="0"/>
    <s v="0"/>
    <n v="1"/>
    <m/>
    <x v="3"/>
  </r>
  <r>
    <x v="0"/>
    <x v="0"/>
    <x v="145"/>
    <x v="118"/>
    <x v="0"/>
    <m/>
    <x v="1"/>
    <n v="5000"/>
    <n v="623.54825064992031"/>
    <s v="0"/>
    <s v="0"/>
    <n v="1"/>
    <m/>
    <x v="38"/>
  </r>
  <r>
    <x v="0"/>
    <x v="0"/>
    <x v="146"/>
    <x v="111"/>
    <x v="0"/>
    <m/>
    <x v="1"/>
    <n v="0"/>
    <n v="0"/>
    <s v="0"/>
    <s v="0"/>
    <n v="1"/>
    <m/>
    <x v="3"/>
  </r>
  <r>
    <x v="0"/>
    <x v="0"/>
    <x v="147"/>
    <x v="111"/>
    <x v="0"/>
    <m/>
    <x v="1"/>
    <n v="0"/>
    <n v="0"/>
    <s v="0"/>
    <s v="0"/>
    <n v="1"/>
    <m/>
    <x v="3"/>
  </r>
  <r>
    <x v="0"/>
    <x v="0"/>
    <x v="148"/>
    <x v="119"/>
    <x v="0"/>
    <m/>
    <x v="0"/>
    <n v="0"/>
    <n v="0"/>
    <s v="0"/>
    <s v="0"/>
    <n v="1"/>
    <m/>
    <x v="3"/>
  </r>
  <r>
    <x v="0"/>
    <x v="1"/>
    <x v="149"/>
    <x v="120"/>
    <x v="5"/>
    <s v="FFAC,S.A."/>
    <x v="1"/>
    <n v="235000"/>
    <n v="29306.767780546252"/>
    <n v="230714"/>
    <n v="29080.435864954972"/>
    <n v="1"/>
    <n v="1"/>
    <x v="40"/>
  </r>
  <r>
    <x v="0"/>
    <x v="1"/>
    <x v="150"/>
    <x v="120"/>
    <x v="5"/>
    <s v="FFAC,S.A."/>
    <x v="1"/>
    <n v="14268"/>
    <n v="1779.3572880546124"/>
    <s v="0"/>
    <s v="0"/>
    <n v="1"/>
    <m/>
    <x v="13"/>
  </r>
  <r>
    <x v="0"/>
    <x v="1"/>
    <x v="151"/>
    <x v="121"/>
    <x v="6"/>
    <m/>
    <x v="2"/>
    <n v="15000"/>
    <n v="1870.6447519497608"/>
    <s v="0"/>
    <s v="0"/>
    <n v="1"/>
    <m/>
    <x v="55"/>
  </r>
  <r>
    <x v="0"/>
    <x v="1"/>
    <x v="152"/>
    <x v="121"/>
    <x v="6"/>
    <m/>
    <x v="2"/>
    <n v="9813"/>
    <n v="1223.7757967255334"/>
    <n v="1461.9499999999998"/>
    <n v="184.27205636749795"/>
    <n v="1"/>
    <n v="1"/>
    <x v="43"/>
  </r>
  <r>
    <x v="0"/>
    <x v="1"/>
    <x v="153"/>
    <x v="121"/>
    <x v="6"/>
    <m/>
    <x v="2"/>
    <n v="30000"/>
    <n v="3741.2895038995216"/>
    <n v="5375.6900000000005"/>
    <n v="677.580936895376"/>
    <n v="1"/>
    <n v="1"/>
    <x v="8"/>
  </r>
  <r>
    <x v="0"/>
    <x v="1"/>
    <x v="154"/>
    <x v="122"/>
    <x v="5"/>
    <s v="FERRETERIAS EL TEJAR S.A."/>
    <x v="1"/>
    <n v="9000"/>
    <n v="1122.3868511698565"/>
    <n v="5473.45"/>
    <n v="689.9031341185962"/>
    <n v="1"/>
    <n v="1"/>
    <x v="1"/>
  </r>
  <r>
    <x v="0"/>
    <x v="1"/>
    <x v="155"/>
    <x v="123"/>
    <x v="5"/>
    <m/>
    <x v="1"/>
    <n v="13083"/>
    <n v="1631.5763526505814"/>
    <n v="13920.659999999998"/>
    <n v="1754.6350040649638"/>
    <n v="1"/>
    <n v="1"/>
    <x v="22"/>
  </r>
  <r>
    <x v="0"/>
    <x v="1"/>
    <x v="156"/>
    <x v="120"/>
    <x v="5"/>
    <s v="FFAC,S.A."/>
    <x v="1"/>
    <n v="7708"/>
    <n v="961.26198320191702"/>
    <s v="0"/>
    <s v="0"/>
    <n v="1"/>
    <m/>
    <x v="56"/>
  </r>
  <r>
    <x v="0"/>
    <x v="1"/>
    <x v="157"/>
    <x v="124"/>
    <x v="6"/>
    <m/>
    <x v="2"/>
    <n v="0"/>
    <n v="0"/>
    <s v="0"/>
    <s v="0"/>
    <n v="1"/>
    <m/>
    <x v="3"/>
  </r>
  <r>
    <x v="0"/>
    <x v="1"/>
    <x v="158"/>
    <x v="124"/>
    <x v="6"/>
    <m/>
    <x v="2"/>
    <n v="5230"/>
    <n v="652.2314701798166"/>
    <s v="0"/>
    <s v="0"/>
    <n v="1"/>
    <m/>
    <x v="28"/>
  </r>
  <r>
    <x v="0"/>
    <x v="1"/>
    <x v="159"/>
    <x v="124"/>
    <x v="6"/>
    <m/>
    <x v="2"/>
    <n v="12000"/>
    <n v="1496.5158015598086"/>
    <s v="0"/>
    <s v="0"/>
    <n v="1"/>
    <m/>
    <x v="25"/>
  </r>
  <r>
    <x v="0"/>
    <x v="1"/>
    <x v="160"/>
    <x v="124"/>
    <x v="6"/>
    <m/>
    <x v="2"/>
    <n v="5230"/>
    <n v="652.2314701798166"/>
    <n v="0"/>
    <n v="0"/>
    <n v="1"/>
    <m/>
    <x v="57"/>
  </r>
  <r>
    <x v="0"/>
    <x v="1"/>
    <x v="161"/>
    <x v="120"/>
    <x v="5"/>
    <s v="FFAC,S.A."/>
    <x v="1"/>
    <n v="4068"/>
    <n v="507.31885672877513"/>
    <s v="0"/>
    <s v="0"/>
    <n v="1"/>
    <m/>
    <x v="58"/>
  </r>
  <r>
    <x v="0"/>
    <x v="1"/>
    <x v="162"/>
    <x v="120"/>
    <x v="5"/>
    <s v="FFAC,S.A."/>
    <x v="1"/>
    <n v="3539"/>
    <n v="441.34745181001358"/>
    <s v="0"/>
    <s v="0"/>
    <n v="1"/>
    <m/>
    <x v="58"/>
  </r>
  <r>
    <x v="0"/>
    <x v="1"/>
    <x v="163"/>
    <x v="125"/>
    <x v="6"/>
    <m/>
    <x v="1"/>
    <n v="3000"/>
    <n v="374.12895038995214"/>
    <s v="0"/>
    <s v="0"/>
    <n v="1"/>
    <m/>
    <x v="44"/>
  </r>
  <r>
    <x v="0"/>
    <x v="1"/>
    <x v="164"/>
    <x v="120"/>
    <x v="5"/>
    <s v="FFAC,S.A."/>
    <x v="1"/>
    <n v="2463"/>
    <n v="307.1598682701507"/>
    <s v="0"/>
    <s v="0"/>
    <n v="1"/>
    <m/>
    <x v="3"/>
  </r>
  <r>
    <x v="0"/>
    <x v="1"/>
    <x v="165"/>
    <x v="126"/>
    <x v="6"/>
    <m/>
    <x v="1"/>
    <n v="1500"/>
    <n v="187.06447519497607"/>
    <s v="0"/>
    <s v="0"/>
    <n v="1"/>
    <m/>
    <x v="0"/>
  </r>
  <r>
    <x v="0"/>
    <x v="1"/>
    <x v="166"/>
    <x v="120"/>
    <x v="5"/>
    <s v="FFAC,S.A."/>
    <x v="1"/>
    <n v="1232"/>
    <n v="153.64228896014035"/>
    <s v="0"/>
    <s v="0"/>
    <n v="1"/>
    <m/>
    <x v="3"/>
  </r>
  <r>
    <x v="0"/>
    <x v="1"/>
    <x v="167"/>
    <x v="127"/>
    <x v="5"/>
    <m/>
    <x v="1"/>
    <n v="1086"/>
    <n v="135.43468004116269"/>
    <s v="0"/>
    <s v="0"/>
    <n v="1"/>
    <m/>
    <x v="59"/>
  </r>
  <r>
    <x v="0"/>
    <x v="1"/>
    <x v="168"/>
    <x v="120"/>
    <x v="5"/>
    <s v="FFAC,S.A."/>
    <x v="1"/>
    <n v="616"/>
    <n v="76.821144480070174"/>
    <n v="0"/>
    <n v="0"/>
    <n v="1"/>
    <m/>
    <x v="41"/>
  </r>
  <r>
    <x v="0"/>
    <x v="1"/>
    <x v="169"/>
    <x v="128"/>
    <x v="5"/>
    <m/>
    <x v="1"/>
    <n v="1600"/>
    <n v="199.53544020797449"/>
    <n v="1178.1300000000001"/>
    <n v="148.49785407725321"/>
    <n v="1"/>
    <n v="1"/>
    <x v="22"/>
  </r>
  <r>
    <x v="0"/>
    <x v="1"/>
    <x v="170"/>
    <x v="120"/>
    <x v="5"/>
    <s v="FFAC,S.A."/>
    <x v="1"/>
    <n v="336"/>
    <n v="41.902442443674644"/>
    <s v="0"/>
    <s v="0"/>
    <n v="1"/>
    <m/>
    <x v="32"/>
  </r>
  <r>
    <x v="0"/>
    <x v="1"/>
    <x v="171"/>
    <x v="120"/>
    <x v="5"/>
    <s v="FFAC,S.A."/>
    <x v="1"/>
    <n v="0"/>
    <n v="0"/>
    <n v="9054.02"/>
    <n v="1141.2174724118154"/>
    <n v="1"/>
    <n v="1"/>
    <x v="41"/>
  </r>
  <r>
    <x v="0"/>
    <x v="1"/>
    <x v="172"/>
    <x v="129"/>
    <x v="6"/>
    <m/>
    <x v="0"/>
    <n v="0"/>
    <n v="0"/>
    <s v="0"/>
    <s v="0"/>
    <n v="1"/>
    <m/>
    <x v="13"/>
  </r>
  <r>
    <x v="0"/>
    <x v="1"/>
    <x v="173"/>
    <x v="130"/>
    <x v="5"/>
    <m/>
    <x v="0"/>
    <n v="0"/>
    <n v="0"/>
    <s v="0"/>
    <s v="0"/>
    <n v="1"/>
    <m/>
    <x v="3"/>
  </r>
  <r>
    <x v="0"/>
    <x v="1"/>
    <x v="174"/>
    <x v="131"/>
    <x v="6"/>
    <m/>
    <x v="1"/>
    <n v="0"/>
    <n v="0"/>
    <s v="0"/>
    <s v="0"/>
    <n v="1"/>
    <m/>
    <x v="42"/>
  </r>
  <r>
    <x v="0"/>
    <x v="1"/>
    <x v="175"/>
    <x v="132"/>
    <x v="5"/>
    <m/>
    <x v="1"/>
    <n v="0"/>
    <n v="0"/>
    <s v="0"/>
    <s v="0"/>
    <n v="1"/>
    <m/>
    <x v="5"/>
  </r>
  <r>
    <x v="0"/>
    <x v="1"/>
    <x v="176"/>
    <x v="133"/>
    <x v="6"/>
    <m/>
    <x v="0"/>
    <n v="0"/>
    <n v="0"/>
    <s v="0"/>
    <s v="0"/>
    <n v="1"/>
    <m/>
    <x v="3"/>
  </r>
  <r>
    <x v="0"/>
    <x v="1"/>
    <x v="177"/>
    <x v="134"/>
    <x v="7"/>
    <m/>
    <x v="2"/>
    <n v="25000"/>
    <n v="3117.7412532496014"/>
    <n v="25419.239999999998"/>
    <n v="3203.9779924750901"/>
    <n v="1"/>
    <n v="1"/>
    <x v="43"/>
  </r>
  <r>
    <x v="0"/>
    <x v="1"/>
    <x v="178"/>
    <x v="38"/>
    <x v="7"/>
    <s v="FERRETERIAS EL TEJAR S.A."/>
    <x v="1"/>
    <n v="15000"/>
    <n v="1870.6447519497608"/>
    <n v="10221.24"/>
    <n v="1288.3401712956834"/>
    <n v="1"/>
    <n v="1"/>
    <x v="43"/>
  </r>
  <r>
    <x v="0"/>
    <x v="1"/>
    <x v="179"/>
    <x v="135"/>
    <x v="7"/>
    <m/>
    <x v="1"/>
    <n v="5000"/>
    <n v="623.54825064992031"/>
    <n v="3461.86"/>
    <n v="436.35149017161081"/>
    <n v="1"/>
    <n v="1"/>
    <x v="23"/>
  </r>
  <r>
    <x v="0"/>
    <x v="1"/>
    <x v="180"/>
    <x v="136"/>
    <x v="7"/>
    <m/>
    <x v="1"/>
    <n v="4500"/>
    <n v="561.19342558492826"/>
    <s v="0"/>
    <s v="0"/>
    <n v="1"/>
    <m/>
    <x v="1"/>
  </r>
  <r>
    <x v="0"/>
    <x v="1"/>
    <x v="181"/>
    <x v="137"/>
    <x v="7"/>
    <m/>
    <x v="2"/>
    <n v="1554"/>
    <n v="193.79879630199522"/>
    <s v="0"/>
    <s v="0"/>
    <n v="1"/>
    <m/>
    <x v="3"/>
  </r>
  <r>
    <x v="0"/>
    <x v="1"/>
    <x v="182"/>
    <x v="137"/>
    <x v="7"/>
    <m/>
    <x v="2"/>
    <n v="5119"/>
    <n v="638.3886990153884"/>
    <n v="6669.14"/>
    <n v="840.61434522571585"/>
    <n v="1"/>
    <n v="1"/>
    <x v="15"/>
  </r>
  <r>
    <x v="0"/>
    <x v="1"/>
    <x v="183"/>
    <x v="137"/>
    <x v="7"/>
    <m/>
    <x v="2"/>
    <n v="2064"/>
    <n v="257.40071786828707"/>
    <n v="2475.41"/>
    <n v="312.01401624725065"/>
    <n v="1"/>
    <n v="1"/>
    <x v="60"/>
  </r>
  <r>
    <x v="0"/>
    <x v="1"/>
    <x v="184"/>
    <x v="137"/>
    <x v="7"/>
    <m/>
    <x v="2"/>
    <n v="2923"/>
    <n v="364.52630732994339"/>
    <n v="7337.6799999999994"/>
    <n v="924.88072955071118"/>
    <n v="1"/>
    <n v="1"/>
    <x v="11"/>
  </r>
  <r>
    <x v="0"/>
    <x v="1"/>
    <x v="185"/>
    <x v="137"/>
    <x v="7"/>
    <m/>
    <x v="2"/>
    <n v="1931"/>
    <n v="240.8143344009992"/>
    <n v="7337.65"/>
    <n v="924.87694818904288"/>
    <n v="1"/>
    <n v="1"/>
    <x v="11"/>
  </r>
  <r>
    <x v="0"/>
    <x v="1"/>
    <x v="186"/>
    <x v="137"/>
    <x v="7"/>
    <m/>
    <x v="2"/>
    <n v="5009"/>
    <n v="624.67063750109014"/>
    <n v="9144.5400000000009"/>
    <n v="1152.6271010190769"/>
    <n v="1"/>
    <n v="1"/>
    <x v="11"/>
  </r>
  <r>
    <x v="0"/>
    <x v="1"/>
    <x v="187"/>
    <x v="137"/>
    <x v="7"/>
    <m/>
    <x v="2"/>
    <n v="1554"/>
    <n v="193.79879630199522"/>
    <s v="0"/>
    <s v="0"/>
    <n v="1"/>
    <m/>
    <x v="61"/>
  </r>
  <r>
    <x v="0"/>
    <x v="1"/>
    <x v="188"/>
    <x v="137"/>
    <x v="7"/>
    <m/>
    <x v="2"/>
    <n v="1554"/>
    <n v="193.79879630199522"/>
    <n v="4848.8300000000008"/>
    <n v="611.1726632760458"/>
    <n v="1"/>
    <n v="1"/>
    <x v="62"/>
  </r>
  <r>
    <x v="0"/>
    <x v="1"/>
    <x v="189"/>
    <x v="137"/>
    <x v="7"/>
    <m/>
    <x v="2"/>
    <n v="5655"/>
    <n v="705.23307148505978"/>
    <n v="10539.71"/>
    <n v="1328.4818463128572"/>
    <n v="1"/>
    <n v="1"/>
    <x v="11"/>
  </r>
  <r>
    <x v="0"/>
    <x v="1"/>
    <x v="190"/>
    <x v="137"/>
    <x v="7"/>
    <m/>
    <x v="2"/>
    <n v="1554"/>
    <n v="193.79879630199522"/>
    <s v="0"/>
    <s v="0"/>
    <n v="1"/>
    <m/>
    <x v="3"/>
  </r>
  <r>
    <x v="0"/>
    <x v="1"/>
    <x v="191"/>
    <x v="137"/>
    <x v="7"/>
    <m/>
    <x v="2"/>
    <n v="1227"/>
    <n v="153.01874070949043"/>
    <n v="491.56999999999994"/>
    <n v="61.96013184347683"/>
    <n v="1"/>
    <n v="1"/>
    <x v="11"/>
  </r>
  <r>
    <x v="0"/>
    <x v="1"/>
    <x v="192"/>
    <x v="138"/>
    <x v="7"/>
    <m/>
    <x v="1"/>
    <n v="499"/>
    <n v="62.230115414862041"/>
    <n v="973.46"/>
    <n v="122.70014432197034"/>
    <n v="1"/>
    <n v="1"/>
    <x v="43"/>
  </r>
  <r>
    <x v="0"/>
    <x v="1"/>
    <x v="193"/>
    <x v="139"/>
    <x v="5"/>
    <m/>
    <x v="1"/>
    <n v="450"/>
    <n v="56.119342558492825"/>
    <s v="0"/>
    <s v="0"/>
    <n v="1"/>
    <m/>
    <x v="3"/>
  </r>
  <r>
    <x v="0"/>
    <x v="1"/>
    <x v="194"/>
    <x v="140"/>
    <x v="7"/>
    <m/>
    <x v="1"/>
    <n v="450"/>
    <n v="56.119342558492825"/>
    <s v="0"/>
    <s v="0"/>
    <n v="1"/>
    <m/>
    <x v="9"/>
  </r>
  <r>
    <x v="0"/>
    <x v="1"/>
    <x v="195"/>
    <x v="141"/>
    <x v="7"/>
    <m/>
    <x v="1"/>
    <n v="450"/>
    <n v="56.119342558492825"/>
    <s v="0"/>
    <s v="0"/>
    <n v="1"/>
    <m/>
    <x v="44"/>
  </r>
  <r>
    <x v="0"/>
    <x v="1"/>
    <x v="196"/>
    <x v="142"/>
    <x v="7"/>
    <m/>
    <x v="1"/>
    <n v="224"/>
    <n v="27.934961629116426"/>
    <s v="0"/>
    <s v="0"/>
    <n v="1"/>
    <m/>
    <x v="17"/>
  </r>
  <r>
    <x v="0"/>
    <x v="1"/>
    <x v="197"/>
    <x v="143"/>
    <x v="7"/>
    <m/>
    <x v="1"/>
    <n v="990"/>
    <n v="123.4625536286842"/>
    <n v="232.98"/>
    <n v="29.366054716303339"/>
    <n v="1"/>
    <n v="1"/>
    <x v="11"/>
  </r>
  <r>
    <x v="0"/>
    <x v="1"/>
    <x v="198"/>
    <x v="144"/>
    <x v="7"/>
    <m/>
    <x v="1"/>
    <n v="278"/>
    <n v="34.669282736135564"/>
    <s v="0"/>
    <s v="0"/>
    <n v="1"/>
    <m/>
    <x v="1"/>
  </r>
  <r>
    <x v="0"/>
    <x v="1"/>
    <x v="199"/>
    <x v="145"/>
    <x v="7"/>
    <m/>
    <x v="1"/>
    <n v="250"/>
    <n v="31.177412532496014"/>
    <n v="908.95"/>
    <n v="114.56895628115686"/>
    <n v="1"/>
    <n v="1"/>
    <x v="11"/>
  </r>
  <r>
    <x v="0"/>
    <x v="1"/>
    <x v="200"/>
    <x v="146"/>
    <x v="7"/>
    <m/>
    <x v="1"/>
    <n v="45000"/>
    <n v="5611.9342558492826"/>
    <n v="40248.630000000005"/>
    <n v="5073.1542228356429"/>
    <n v="1"/>
    <n v="1"/>
    <x v="63"/>
  </r>
  <r>
    <x v="0"/>
    <x v="1"/>
    <x v="201"/>
    <x v="147"/>
    <x v="7"/>
    <m/>
    <x v="1"/>
    <n v="0"/>
    <n v="0"/>
    <n v="15571.82"/>
    <n v="1962.7561084746617"/>
    <n v="1"/>
    <n v="1"/>
    <x v="63"/>
  </r>
  <r>
    <x v="0"/>
    <x v="1"/>
    <x v="202"/>
    <x v="148"/>
    <x v="7"/>
    <m/>
    <x v="1"/>
    <n v="800"/>
    <n v="99.767720103987244"/>
    <n v="2704.38"/>
    <n v="340.87462895388632"/>
    <n v="1"/>
    <n v="1"/>
    <x v="23"/>
  </r>
  <r>
    <x v="0"/>
    <x v="1"/>
    <x v="203"/>
    <x v="149"/>
    <x v="7"/>
    <m/>
    <x v="1"/>
    <n v="0"/>
    <n v="0"/>
    <s v="0"/>
    <s v="0"/>
    <n v="1"/>
    <m/>
    <x v="64"/>
  </r>
  <r>
    <x v="0"/>
    <x v="1"/>
    <x v="204"/>
    <x v="150"/>
    <x v="7"/>
    <m/>
    <x v="1"/>
    <n v="0"/>
    <n v="0"/>
    <s v="0"/>
    <s v="0"/>
    <n v="1"/>
    <m/>
    <x v="65"/>
  </r>
  <r>
    <x v="0"/>
    <x v="1"/>
    <x v="205"/>
    <x v="151"/>
    <x v="7"/>
    <m/>
    <x v="1"/>
    <n v="2500"/>
    <n v="311.77412532496015"/>
    <s v="0"/>
    <s v="0"/>
    <n v="1"/>
    <m/>
    <x v="10"/>
  </r>
  <r>
    <x v="0"/>
    <x v="1"/>
    <x v="206"/>
    <x v="152"/>
    <x v="7"/>
    <m/>
    <x v="0"/>
    <n v="0"/>
    <n v="0"/>
    <s v="0"/>
    <s v="0"/>
    <n v="1"/>
    <m/>
    <x v="3"/>
  </r>
  <r>
    <x v="0"/>
    <x v="1"/>
    <x v="207"/>
    <x v="153"/>
    <x v="7"/>
    <m/>
    <x v="1"/>
    <n v="0"/>
    <n v="0"/>
    <n v="1389.94"/>
    <n v="175.19552790960026"/>
    <n v="1"/>
    <n v="1"/>
    <x v="63"/>
  </r>
  <r>
    <x v="0"/>
    <x v="1"/>
    <x v="208"/>
    <x v="154"/>
    <x v="7"/>
    <m/>
    <x v="0"/>
    <n v="0"/>
    <n v="0"/>
    <s v="0"/>
    <s v="0"/>
    <n v="1"/>
    <m/>
    <x v="3"/>
  </r>
  <r>
    <x v="0"/>
    <x v="1"/>
    <x v="209"/>
    <x v="155"/>
    <x v="7"/>
    <m/>
    <x v="0"/>
    <n v="0"/>
    <n v="0"/>
    <s v="0"/>
    <s v="0"/>
    <n v="1"/>
    <m/>
    <x v="3"/>
  </r>
  <r>
    <x v="0"/>
    <x v="1"/>
    <x v="210"/>
    <x v="156"/>
    <x v="7"/>
    <m/>
    <x v="1"/>
    <n v="2500"/>
    <n v="311.77412532496015"/>
    <s v="0"/>
    <s v="0"/>
    <n v="1"/>
    <m/>
    <x v="1"/>
  </r>
  <r>
    <x v="0"/>
    <x v="1"/>
    <x v="211"/>
    <x v="157"/>
    <x v="7"/>
    <m/>
    <x v="0"/>
    <n v="0"/>
    <n v="0"/>
    <s v="0"/>
    <s v="0"/>
    <n v="1"/>
    <m/>
    <x v="9"/>
  </r>
  <r>
    <x v="0"/>
    <x v="1"/>
    <x v="212"/>
    <x v="158"/>
    <x v="7"/>
    <m/>
    <x v="0"/>
    <n v="0"/>
    <n v="0"/>
    <n v="459.7"/>
    <n v="57.943065297813739"/>
    <n v="1"/>
    <n v="1"/>
    <x v="11"/>
  </r>
  <r>
    <x v="0"/>
    <x v="1"/>
    <x v="213"/>
    <x v="159"/>
    <x v="7"/>
    <m/>
    <x v="0"/>
    <n v="0"/>
    <n v="0"/>
    <s v="0"/>
    <s v="0"/>
    <n v="1"/>
    <m/>
    <x v="3"/>
  </r>
  <r>
    <x v="0"/>
    <x v="1"/>
    <x v="214"/>
    <x v="160"/>
    <x v="7"/>
    <m/>
    <x v="1"/>
    <n v="0"/>
    <n v="0"/>
    <s v="0"/>
    <s v="0"/>
    <n v="1"/>
    <m/>
    <x v="66"/>
  </r>
  <r>
    <x v="0"/>
    <x v="1"/>
    <x v="215"/>
    <x v="161"/>
    <x v="7"/>
    <m/>
    <x v="1"/>
    <n v="0"/>
    <n v="0"/>
    <s v="0"/>
    <s v="0"/>
    <n v="1"/>
    <m/>
    <x v="67"/>
  </r>
  <r>
    <x v="0"/>
    <x v="1"/>
    <x v="216"/>
    <x v="162"/>
    <x v="0"/>
    <m/>
    <x v="1"/>
    <n v="7981"/>
    <n v="995.30771768740271"/>
    <n v="11681.47"/>
    <n v="1472.3954295941967"/>
    <n v="1"/>
    <n v="1"/>
    <x v="42"/>
  </r>
  <r>
    <x v="0"/>
    <x v="1"/>
    <x v="217"/>
    <x v="163"/>
    <x v="8"/>
    <m/>
    <x v="2"/>
    <n v="14827"/>
    <n v="1849.0699824772735"/>
    <n v="14915.589999999998"/>
    <n v="1880.0413428875738"/>
    <n v="1"/>
    <n v="1"/>
    <x v="27"/>
  </r>
  <r>
    <x v="0"/>
    <x v="1"/>
    <x v="218"/>
    <x v="164"/>
    <x v="8"/>
    <m/>
    <x v="2"/>
    <n v="14342"/>
    <n v="1788.5858021642312"/>
    <n v="18709.989999999998"/>
    <n v="2358.3079666988078"/>
    <n v="1"/>
    <n v="1"/>
    <x v="27"/>
  </r>
  <r>
    <x v="0"/>
    <x v="1"/>
    <x v="219"/>
    <x v="165"/>
    <x v="0"/>
    <m/>
    <x v="1"/>
    <n v="12000"/>
    <n v="1496.5158015598086"/>
    <n v="1958.37"/>
    <n v="246.84350834735585"/>
    <n v="1"/>
    <n v="1"/>
    <x v="40"/>
  </r>
  <r>
    <x v="0"/>
    <x v="1"/>
    <x v="220"/>
    <x v="166"/>
    <x v="3"/>
    <m/>
    <x v="2"/>
    <n v="13600"/>
    <n v="1696.051241767783"/>
    <n v="25021.759999999998"/>
    <n v="3153.8774712774066"/>
    <n v="1"/>
    <n v="1"/>
    <x v="41"/>
  </r>
  <r>
    <x v="0"/>
    <x v="1"/>
    <x v="221"/>
    <x v="167"/>
    <x v="0"/>
    <m/>
    <x v="1"/>
    <n v="1288"/>
    <n v="160.62602936741945"/>
    <n v="4440.6100000000006"/>
    <n v="559.71841460109783"/>
    <n v="1"/>
    <n v="1"/>
    <x v="8"/>
  </r>
  <r>
    <x v="0"/>
    <x v="1"/>
    <x v="222"/>
    <x v="168"/>
    <x v="0"/>
    <m/>
    <x v="1"/>
    <n v="4000"/>
    <n v="498.83860051993622"/>
    <n v="6747.6399999999994"/>
    <n v="850.5089082578636"/>
    <n v="1"/>
    <n v="1"/>
    <x v="22"/>
  </r>
  <r>
    <x v="0"/>
    <x v="1"/>
    <x v="223"/>
    <x v="169"/>
    <x v="0"/>
    <m/>
    <x v="1"/>
    <n v="5000"/>
    <n v="623.54825064992031"/>
    <s v="0"/>
    <s v="0"/>
    <n v="1"/>
    <m/>
    <x v="32"/>
  </r>
  <r>
    <x v="0"/>
    <x v="1"/>
    <x v="224"/>
    <x v="170"/>
    <x v="5"/>
    <m/>
    <x v="1"/>
    <n v="3500"/>
    <n v="436.48377545494418"/>
    <s v="0"/>
    <s v="0"/>
    <n v="1"/>
    <m/>
    <x v="31"/>
  </r>
  <r>
    <x v="0"/>
    <x v="1"/>
    <x v="225"/>
    <x v="171"/>
    <x v="0"/>
    <m/>
    <x v="1"/>
    <n v="4730"/>
    <n v="589.87664511482456"/>
    <s v="0"/>
    <s v="0"/>
    <n v="1"/>
    <m/>
    <x v="29"/>
  </r>
  <r>
    <x v="0"/>
    <x v="1"/>
    <x v="226"/>
    <x v="172"/>
    <x v="0"/>
    <m/>
    <x v="1"/>
    <n v="4590"/>
    <n v="572.41729409662685"/>
    <s v="0"/>
    <s v="0"/>
    <n v="1"/>
    <m/>
    <x v="30"/>
  </r>
  <r>
    <x v="0"/>
    <x v="1"/>
    <x v="227"/>
    <x v="173"/>
    <x v="0"/>
    <m/>
    <x v="1"/>
    <n v="9000"/>
    <n v="1122.3868511698565"/>
    <s v="0"/>
    <s v="0"/>
    <n v="1"/>
    <m/>
    <x v="68"/>
  </r>
  <r>
    <x v="0"/>
    <x v="1"/>
    <x v="228"/>
    <x v="174"/>
    <x v="0"/>
    <m/>
    <x v="1"/>
    <n v="3600"/>
    <n v="448.9547404679426"/>
    <n v="10227.240000000002"/>
    <n v="1289.0964436293509"/>
    <n v="1"/>
    <n v="1"/>
    <x v="69"/>
  </r>
  <r>
    <x v="0"/>
    <x v="1"/>
    <x v="229"/>
    <x v="175"/>
    <x v="0"/>
    <m/>
    <x v="1"/>
    <n v="2000"/>
    <n v="249.41930025996811"/>
    <s v="0"/>
    <s v="0"/>
    <n v="1"/>
    <m/>
    <x v="56"/>
  </r>
  <r>
    <x v="0"/>
    <x v="1"/>
    <x v="230"/>
    <x v="176"/>
    <x v="0"/>
    <m/>
    <x v="1"/>
    <n v="2645"/>
    <n v="329.85702459380781"/>
    <s v="0"/>
    <s v="0"/>
    <n v="1"/>
    <m/>
    <x v="70"/>
  </r>
  <r>
    <x v="0"/>
    <x v="1"/>
    <x v="231"/>
    <x v="177"/>
    <x v="0"/>
    <m/>
    <x v="1"/>
    <n v="1200"/>
    <n v="149.65158015598087"/>
    <s v="0"/>
    <s v="0"/>
    <n v="1"/>
    <m/>
    <x v="71"/>
  </r>
  <r>
    <x v="0"/>
    <x v="1"/>
    <x v="232"/>
    <x v="178"/>
    <x v="0"/>
    <m/>
    <x v="1"/>
    <n v="2500"/>
    <n v="311.77412532496015"/>
    <n v="1481.79"/>
    <n v="186.77279688415797"/>
    <n v="1"/>
    <n v="1"/>
    <x v="60"/>
  </r>
  <r>
    <x v="0"/>
    <x v="1"/>
    <x v="233"/>
    <x v="179"/>
    <x v="0"/>
    <m/>
    <x v="1"/>
    <n v="2000"/>
    <n v="249.41930025996811"/>
    <n v="1730.93"/>
    <n v="218.1757450858054"/>
    <n v="1"/>
    <n v="1"/>
    <x v="72"/>
  </r>
  <r>
    <x v="0"/>
    <x v="1"/>
    <x v="234"/>
    <x v="180"/>
    <x v="0"/>
    <m/>
    <x v="1"/>
    <n v="980"/>
    <n v="122.21545712738437"/>
    <s v="0"/>
    <s v="0"/>
    <n v="1"/>
    <m/>
    <x v="73"/>
  </r>
  <r>
    <x v="0"/>
    <x v="1"/>
    <x v="235"/>
    <x v="181"/>
    <x v="0"/>
    <m/>
    <x v="1"/>
    <n v="2500"/>
    <n v="311.77412532496015"/>
    <s v="0"/>
    <s v="0"/>
    <n v="1"/>
    <m/>
    <x v="17"/>
  </r>
  <r>
    <x v="0"/>
    <x v="1"/>
    <x v="236"/>
    <x v="182"/>
    <x v="0"/>
    <m/>
    <x v="1"/>
    <n v="0"/>
    <n v="0"/>
    <s v="0"/>
    <s v="0"/>
    <n v="1"/>
    <m/>
    <x v="3"/>
  </r>
  <r>
    <x v="0"/>
    <x v="1"/>
    <x v="237"/>
    <x v="183"/>
    <x v="0"/>
    <m/>
    <x v="1"/>
    <n v="1463"/>
    <n v="182.45021814016667"/>
    <n v="3031.16"/>
    <n v="382.06374115318926"/>
    <n v="1"/>
    <n v="1"/>
    <x v="69"/>
  </r>
  <r>
    <x v="0"/>
    <x v="1"/>
    <x v="238"/>
    <x v="184"/>
    <x v="0"/>
    <m/>
    <x v="1"/>
    <n v="1130"/>
    <n v="140.92190464688198"/>
    <s v="0"/>
    <s v="0"/>
    <n v="1"/>
    <m/>
    <x v="50"/>
  </r>
  <r>
    <x v="0"/>
    <x v="1"/>
    <x v="239"/>
    <x v="185"/>
    <x v="0"/>
    <m/>
    <x v="1"/>
    <n v="900"/>
    <n v="112.23868511698565"/>
    <s v="0"/>
    <s v="0"/>
    <n v="1"/>
    <m/>
    <x v="74"/>
  </r>
  <r>
    <x v="0"/>
    <x v="1"/>
    <x v="240"/>
    <x v="186"/>
    <x v="0"/>
    <m/>
    <x v="1"/>
    <n v="600"/>
    <n v="74.825790077990433"/>
    <s v="0"/>
    <s v="0"/>
    <n v="1"/>
    <m/>
    <x v="75"/>
  </r>
  <r>
    <x v="0"/>
    <x v="1"/>
    <x v="241"/>
    <x v="187"/>
    <x v="0"/>
    <m/>
    <x v="1"/>
    <n v="1500"/>
    <n v="187.06447519497607"/>
    <s v="0"/>
    <s v="0"/>
    <n v="1"/>
    <m/>
    <x v="25"/>
  </r>
  <r>
    <x v="0"/>
    <x v="1"/>
    <x v="242"/>
    <x v="188"/>
    <x v="8"/>
    <m/>
    <x v="1"/>
    <n v="450"/>
    <n v="56.119342558492825"/>
    <s v="0"/>
    <s v="0"/>
    <n v="1"/>
    <m/>
    <x v="4"/>
  </r>
  <r>
    <x v="0"/>
    <x v="1"/>
    <x v="243"/>
    <x v="189"/>
    <x v="0"/>
    <m/>
    <x v="1"/>
    <n v="450"/>
    <n v="56.119342558492825"/>
    <s v="0"/>
    <s v="0"/>
    <n v="1"/>
    <m/>
    <x v="76"/>
  </r>
  <r>
    <x v="0"/>
    <x v="1"/>
    <x v="244"/>
    <x v="190"/>
    <x v="0"/>
    <m/>
    <x v="1"/>
    <n v="250"/>
    <n v="31.177412532496014"/>
    <n v="2847.95"/>
    <n v="358.9709654446566"/>
    <n v="1"/>
    <n v="1"/>
    <x v="40"/>
  </r>
  <r>
    <x v="0"/>
    <x v="1"/>
    <x v="245"/>
    <x v="191"/>
    <x v="0"/>
    <m/>
    <x v="1"/>
    <n v="300"/>
    <n v="37.412895038995217"/>
    <s v="0"/>
    <s v="0"/>
    <n v="1"/>
    <m/>
    <x v="9"/>
  </r>
  <r>
    <x v="0"/>
    <x v="1"/>
    <x v="246"/>
    <x v="192"/>
    <x v="3"/>
    <m/>
    <x v="1"/>
    <n v="200"/>
    <n v="24.941930025996811"/>
    <s v="0"/>
    <s v="0"/>
    <n v="1"/>
    <m/>
    <x v="9"/>
  </r>
  <r>
    <x v="0"/>
    <x v="1"/>
    <x v="247"/>
    <x v="193"/>
    <x v="0"/>
    <m/>
    <x v="1"/>
    <n v="2200"/>
    <n v="274.36123028596489"/>
    <s v="0"/>
    <s v="0"/>
    <n v="1"/>
    <m/>
    <x v="60"/>
  </r>
  <r>
    <x v="0"/>
    <x v="1"/>
    <x v="248"/>
    <x v="194"/>
    <x v="5"/>
    <m/>
    <x v="1"/>
    <n v="0"/>
    <n v="0"/>
    <s v="0"/>
    <s v="0"/>
    <n v="1"/>
    <m/>
    <x v="77"/>
  </r>
  <r>
    <x v="0"/>
    <x v="1"/>
    <x v="249"/>
    <x v="195"/>
    <x v="5"/>
    <m/>
    <x v="1"/>
    <n v="0"/>
    <n v="0"/>
    <s v="0"/>
    <s v="0"/>
    <n v="1"/>
    <m/>
    <x v="3"/>
  </r>
  <r>
    <x v="0"/>
    <x v="1"/>
    <x v="250"/>
    <x v="196"/>
    <x v="5"/>
    <m/>
    <x v="0"/>
    <n v="0"/>
    <n v="0"/>
    <s v="0"/>
    <s v="0"/>
    <n v="1"/>
    <m/>
    <x v="3"/>
  </r>
  <r>
    <x v="0"/>
    <x v="1"/>
    <x v="251"/>
    <x v="101"/>
    <x v="0"/>
    <m/>
    <x v="1"/>
    <n v="0"/>
    <n v="0"/>
    <s v="0"/>
    <s v="0"/>
    <n v="1"/>
    <m/>
    <x v="66"/>
  </r>
  <r>
    <x v="0"/>
    <x v="1"/>
    <x v="252"/>
    <x v="197"/>
    <x v="0"/>
    <m/>
    <x v="1"/>
    <n v="1500"/>
    <n v="187.06447519497607"/>
    <n v="3530.2700000000004"/>
    <n v="444.97425522930808"/>
    <n v="1"/>
    <n v="1"/>
    <x v="38"/>
  </r>
  <r>
    <x v="0"/>
    <x v="1"/>
    <x v="253"/>
    <x v="198"/>
    <x v="5"/>
    <m/>
    <x v="0"/>
    <n v="0"/>
    <n v="0"/>
    <s v="0"/>
    <s v="0"/>
    <n v="1"/>
    <m/>
    <x v="3"/>
  </r>
  <r>
    <x v="0"/>
    <x v="1"/>
    <x v="254"/>
    <x v="199"/>
    <x v="0"/>
    <m/>
    <x v="1"/>
    <n v="3000"/>
    <n v="374.12895038995214"/>
    <n v="2804.76"/>
    <n v="353.52706509614109"/>
    <n v="1"/>
    <n v="1"/>
    <x v="18"/>
  </r>
  <r>
    <x v="0"/>
    <x v="1"/>
    <x v="255"/>
    <x v="200"/>
    <x v="0"/>
    <m/>
    <x v="0"/>
    <n v="0"/>
    <n v="0"/>
    <s v="0"/>
    <s v="0"/>
    <n v="1"/>
    <m/>
    <x v="3"/>
  </r>
  <r>
    <x v="0"/>
    <x v="1"/>
    <x v="256"/>
    <x v="201"/>
    <x v="0"/>
    <m/>
    <x v="0"/>
    <n v="0"/>
    <n v="0"/>
    <s v="0"/>
    <s v="0"/>
    <n v="1"/>
    <m/>
    <x v="3"/>
  </r>
  <r>
    <x v="0"/>
    <x v="1"/>
    <x v="257"/>
    <x v="202"/>
    <x v="0"/>
    <m/>
    <x v="0"/>
    <n v="0"/>
    <n v="0"/>
    <s v="0"/>
    <s v="0"/>
    <n v="1"/>
    <m/>
    <x v="3"/>
  </r>
  <r>
    <x v="0"/>
    <x v="1"/>
    <x v="258"/>
    <x v="203"/>
    <x v="5"/>
    <m/>
    <x v="0"/>
    <n v="0"/>
    <n v="0"/>
    <s v="0"/>
    <s v="0"/>
    <n v="1"/>
    <m/>
    <x v="3"/>
  </r>
  <r>
    <x v="0"/>
    <x v="1"/>
    <x v="259"/>
    <x v="204"/>
    <x v="0"/>
    <m/>
    <x v="0"/>
    <n v="0"/>
    <n v="0"/>
    <s v="0"/>
    <s v="0"/>
    <n v="1"/>
    <m/>
    <x v="3"/>
  </r>
  <r>
    <x v="0"/>
    <x v="1"/>
    <x v="260"/>
    <x v="205"/>
    <x v="0"/>
    <m/>
    <x v="1"/>
    <n v="1500"/>
    <n v="187.06447519497607"/>
    <n v="1831.3"/>
    <n v="230.82692077417076"/>
    <n v="1"/>
    <n v="1"/>
    <x v="19"/>
  </r>
  <r>
    <x v="0"/>
    <x v="1"/>
    <x v="261"/>
    <x v="206"/>
    <x v="0"/>
    <m/>
    <x v="0"/>
    <n v="0"/>
    <n v="0"/>
    <s v="0"/>
    <s v="0"/>
    <n v="1"/>
    <m/>
    <x v="3"/>
  </r>
  <r>
    <x v="0"/>
    <x v="1"/>
    <x v="262"/>
    <x v="207"/>
    <x v="0"/>
    <m/>
    <x v="0"/>
    <n v="0"/>
    <n v="0"/>
    <s v="0"/>
    <s v="0"/>
    <n v="1"/>
    <m/>
    <x v="3"/>
  </r>
  <r>
    <x v="0"/>
    <x v="1"/>
    <x v="263"/>
    <x v="208"/>
    <x v="0"/>
    <m/>
    <x v="1"/>
    <n v="0"/>
    <n v="0"/>
    <s v="0"/>
    <s v="0"/>
    <n v="1"/>
    <m/>
    <x v="15"/>
  </r>
  <r>
    <x v="0"/>
    <x v="1"/>
    <x v="264"/>
    <x v="209"/>
    <x v="0"/>
    <m/>
    <x v="1"/>
    <n v="0"/>
    <n v="0"/>
    <s v="0"/>
    <s v="0"/>
    <n v="1"/>
    <m/>
    <x v="54"/>
  </r>
  <r>
    <x v="0"/>
    <x v="1"/>
    <x v="265"/>
    <x v="84"/>
    <x v="0"/>
    <s v="DIVISION DMC GUATEMALA S.A."/>
    <x v="1"/>
    <n v="26132"/>
    <n v="3258.9125771967433"/>
    <n v="19198.09"/>
    <n v="2419.8307210426474"/>
    <n v="1"/>
    <n v="1"/>
    <x v="19"/>
  </r>
  <r>
    <x v="0"/>
    <x v="1"/>
    <x v="266"/>
    <x v="88"/>
    <x v="0"/>
    <s v="FERRETERIAS EL TEJAR S.A."/>
    <x v="1"/>
    <n v="52702"/>
    <n v="6572.4479811504198"/>
    <n v="21347.460000000003"/>
    <n v="2690.7488986784138"/>
    <n v="1"/>
    <n v="1"/>
    <x v="69"/>
  </r>
  <r>
    <x v="0"/>
    <x v="1"/>
    <x v="267"/>
    <x v="89"/>
    <x v="0"/>
    <s v="DISTRIBUIDORA MARISCAL, S.A."/>
    <x v="1"/>
    <n v="18000"/>
    <n v="2244.7737023397131"/>
    <n v="7503.4699999999993"/>
    <n v="945.77779458382975"/>
    <n v="1"/>
    <n v="1"/>
    <x v="41"/>
  </r>
  <r>
    <x v="0"/>
    <x v="1"/>
    <x v="268"/>
    <x v="89"/>
    <x v="0"/>
    <s v="DISTRIBUIDORA MARISCAL, S.A."/>
    <x v="1"/>
    <n v="15000"/>
    <n v="1870.6447519497608"/>
    <n v="16435.59"/>
    <n v="2071.6303340833033"/>
    <n v="1"/>
    <n v="1"/>
    <x v="69"/>
  </r>
  <r>
    <x v="0"/>
    <x v="1"/>
    <x v="269"/>
    <x v="84"/>
    <x v="0"/>
    <s v="DIVISION DMC GUATEMALA S.A."/>
    <x v="1"/>
    <n v="6955"/>
    <n v="867.35561665403907"/>
    <n v="2236.7799999999997"/>
    <n v="281.93580508341051"/>
    <n v="1"/>
    <n v="1"/>
    <x v="41"/>
  </r>
  <r>
    <x v="0"/>
    <x v="1"/>
    <x v="270"/>
    <x v="87"/>
    <x v="0"/>
    <s v="DISTRIBUIDORA DEL ATLANTICO, S.A."/>
    <x v="1"/>
    <n v="15000"/>
    <n v="1870.6447519497608"/>
    <n v="2828.26"/>
    <n v="356.48913173633827"/>
    <n v="1"/>
    <n v="1"/>
    <x v="72"/>
  </r>
  <r>
    <x v="0"/>
    <x v="1"/>
    <x v="271"/>
    <x v="210"/>
    <x v="0"/>
    <m/>
    <x v="2"/>
    <n v="8000"/>
    <n v="997.67720103987244"/>
    <n v="6522.6399999999994"/>
    <n v="822.14869574533782"/>
    <n v="1"/>
    <n v="1"/>
    <x v="78"/>
  </r>
  <r>
    <x v="0"/>
    <x v="1"/>
    <x v="272"/>
    <x v="85"/>
    <x v="0"/>
    <s v="SUPER NEGOCIOS HM, S.A."/>
    <x v="1"/>
    <n v="10000"/>
    <n v="1247.0965012998406"/>
    <n v="2388.87"/>
    <n v="301.10604828798853"/>
    <n v="1"/>
    <n v="1"/>
    <x v="18"/>
  </r>
  <r>
    <x v="0"/>
    <x v="1"/>
    <x v="273"/>
    <x v="84"/>
    <x v="0"/>
    <s v="DIVISION DMC GUATEMALA S.A."/>
    <x v="1"/>
    <n v="9000"/>
    <n v="1122.3868511698565"/>
    <s v="0"/>
    <s v="0"/>
    <n v="1"/>
    <m/>
    <x v="58"/>
  </r>
  <r>
    <x v="0"/>
    <x v="1"/>
    <x v="274"/>
    <x v="211"/>
    <x v="0"/>
    <m/>
    <x v="1"/>
    <n v="25000"/>
    <n v="3117.7412532496014"/>
    <n v="4443.2"/>
    <n v="560.04487215846427"/>
    <n v="1"/>
    <n v="1"/>
    <x v="63"/>
  </r>
  <r>
    <x v="0"/>
    <x v="1"/>
    <x v="275"/>
    <x v="212"/>
    <x v="0"/>
    <m/>
    <x v="2"/>
    <n v="6000"/>
    <n v="748.25790077990428"/>
    <n v="7498.23"/>
    <n v="945.11731674576004"/>
    <n v="1"/>
    <n v="1"/>
    <x v="22"/>
  </r>
  <r>
    <x v="0"/>
    <x v="1"/>
    <x v="276"/>
    <x v="213"/>
    <x v="0"/>
    <m/>
    <x v="1"/>
    <n v="5000"/>
    <n v="623.54825064992031"/>
    <n v="3678.6499999999996"/>
    <n v="463.67687004090169"/>
    <n v="1"/>
    <n v="1"/>
    <x v="43"/>
  </r>
  <r>
    <x v="0"/>
    <x v="1"/>
    <x v="277"/>
    <x v="84"/>
    <x v="0"/>
    <s v="DIVISION DMC GUATEMALA S.A."/>
    <x v="1"/>
    <n v="4740"/>
    <n v="591.12374161612445"/>
    <n v="6257.2999999999993"/>
    <n v="788.70381224278844"/>
    <n v="1"/>
    <n v="1"/>
    <x v="22"/>
  </r>
  <r>
    <x v="0"/>
    <x v="1"/>
    <x v="278"/>
    <x v="214"/>
    <x v="0"/>
    <m/>
    <x v="2"/>
    <n v="2000"/>
    <n v="249.41930025996811"/>
    <n v="14343.29"/>
    <n v="1807.9055667946027"/>
    <n v="1"/>
    <n v="1"/>
    <x v="22"/>
  </r>
  <r>
    <x v="0"/>
    <x v="1"/>
    <x v="279"/>
    <x v="82"/>
    <x v="0"/>
    <s v="COMERCIAL MAYORISTA, S.A."/>
    <x v="1"/>
    <n v="1609"/>
    <n v="200.65782705914432"/>
    <s v="0"/>
    <s v="0"/>
    <n v="1"/>
    <m/>
    <x v="31"/>
  </r>
  <r>
    <x v="0"/>
    <x v="1"/>
    <x v="280"/>
    <x v="84"/>
    <x v="0"/>
    <s v="DIVISION DMC GUATEMALA S.A."/>
    <x v="1"/>
    <n v="9000"/>
    <n v="1122.3868511698565"/>
    <s v="0"/>
    <s v="0"/>
    <n v="1"/>
    <m/>
    <x v="45"/>
  </r>
  <r>
    <x v="0"/>
    <x v="1"/>
    <x v="281"/>
    <x v="82"/>
    <x v="0"/>
    <s v="COMERCIAL MAYORISTA, S.A."/>
    <x v="1"/>
    <n v="8776"/>
    <n v="1094.45188954074"/>
    <n v="0.1"/>
    <n v="1.2604538894455893E-2"/>
    <n v="1"/>
    <m/>
    <x v="57"/>
  </r>
  <r>
    <x v="0"/>
    <x v="1"/>
    <x v="282"/>
    <x v="87"/>
    <x v="0"/>
    <s v="DISTRIBUIDORA DEL ATLANTICO, S.A."/>
    <x v="1"/>
    <n v="18000"/>
    <n v="2244.7737023397131"/>
    <s v="0"/>
    <s v="0"/>
    <n v="1"/>
    <m/>
    <x v="42"/>
  </r>
  <r>
    <x v="0"/>
    <x v="1"/>
    <x v="283"/>
    <x v="84"/>
    <x v="0"/>
    <s v="DIVISION DMC GUATEMALA S.A."/>
    <x v="1"/>
    <n v="3000"/>
    <n v="374.12895038995214"/>
    <n v="1517.01"/>
    <n v="191.21211548278535"/>
    <n v="1"/>
    <n v="1"/>
    <x v="11"/>
  </r>
  <r>
    <x v="0"/>
    <x v="1"/>
    <x v="284"/>
    <x v="89"/>
    <x v="0"/>
    <s v="DISTRIBUIDORA MARISCAL, S.A."/>
    <x v="1"/>
    <n v="10000"/>
    <n v="1247.0965012998406"/>
    <n v="4702.57"/>
    <n v="592.73726468901452"/>
    <n v="1"/>
    <n v="1"/>
    <x v="63"/>
  </r>
  <r>
    <x v="0"/>
    <x v="1"/>
    <x v="285"/>
    <x v="83"/>
    <x v="0"/>
    <s v="INSTALACIONES MODERNAS, S.A."/>
    <x v="1"/>
    <n v="7000"/>
    <n v="872.96755090988836"/>
    <n v="8173.3499999999995"/>
    <n v="1030.2130797300106"/>
    <n v="1"/>
    <n v="1"/>
    <x v="11"/>
  </r>
  <r>
    <x v="0"/>
    <x v="1"/>
    <x v="286"/>
    <x v="215"/>
    <x v="0"/>
    <s v="FERRETERIAS EL TEJAR S.A."/>
    <x v="1"/>
    <n v="1771"/>
    <n v="220.86079038020176"/>
    <n v="4535.62"/>
    <n v="571.69398700472038"/>
    <n v="1"/>
    <n v="1"/>
    <x v="43"/>
  </r>
  <r>
    <x v="0"/>
    <x v="1"/>
    <x v="287"/>
    <x v="83"/>
    <x v="0"/>
    <s v="INSTALACIONES MODERNAS, S.A."/>
    <x v="1"/>
    <n v="2500"/>
    <n v="311.77412532496015"/>
    <s v="0"/>
    <s v="0"/>
    <n v="1"/>
    <m/>
    <x v="35"/>
  </r>
  <r>
    <x v="0"/>
    <x v="1"/>
    <x v="288"/>
    <x v="84"/>
    <x v="0"/>
    <s v="DIVISION DMC GUATEMALA S.A."/>
    <x v="1"/>
    <n v="2655"/>
    <n v="331.10412109510764"/>
    <n v="10379.42"/>
    <n v="1308.2780309189338"/>
    <n v="1"/>
    <n v="1"/>
    <x v="22"/>
  </r>
  <r>
    <x v="0"/>
    <x v="1"/>
    <x v="289"/>
    <x v="216"/>
    <x v="0"/>
    <m/>
    <x v="1"/>
    <n v="607"/>
    <n v="75.698757628900324"/>
    <s v="0"/>
    <s v="0"/>
    <n v="1"/>
    <m/>
    <x v="77"/>
  </r>
  <r>
    <x v="0"/>
    <x v="1"/>
    <x v="290"/>
    <x v="189"/>
    <x v="0"/>
    <m/>
    <x v="1"/>
    <n v="699"/>
    <n v="87.172045440858852"/>
    <s v="0"/>
    <s v="0"/>
    <n v="1"/>
    <m/>
    <x v="70"/>
  </r>
  <r>
    <x v="0"/>
    <x v="1"/>
    <x v="291"/>
    <x v="217"/>
    <x v="0"/>
    <m/>
    <x v="1"/>
    <n v="450"/>
    <n v="56.119342558492825"/>
    <s v="0"/>
    <s v="0"/>
    <n v="1"/>
    <m/>
    <x v="79"/>
  </r>
  <r>
    <x v="0"/>
    <x v="1"/>
    <x v="292"/>
    <x v="218"/>
    <x v="0"/>
    <m/>
    <x v="1"/>
    <n v="485"/>
    <n v="60.484180313042266"/>
    <s v="0"/>
    <s v="0"/>
    <n v="1"/>
    <m/>
    <x v="55"/>
  </r>
  <r>
    <x v="0"/>
    <x v="1"/>
    <x v="293"/>
    <x v="219"/>
    <x v="0"/>
    <m/>
    <x v="1"/>
    <n v="350"/>
    <n v="43.648377545494419"/>
    <s v="0"/>
    <s v="0"/>
    <n v="1"/>
    <m/>
    <x v="56"/>
  </r>
  <r>
    <x v="0"/>
    <x v="1"/>
    <x v="294"/>
    <x v="220"/>
    <x v="0"/>
    <m/>
    <x v="1"/>
    <n v="450"/>
    <n v="56.119342558492825"/>
    <s v="0"/>
    <s v="0"/>
    <n v="1"/>
    <m/>
    <x v="80"/>
  </r>
  <r>
    <x v="0"/>
    <x v="1"/>
    <x v="295"/>
    <x v="83"/>
    <x v="0"/>
    <s v="INSTALACIONES MODERNAS, S.A."/>
    <x v="1"/>
    <n v="244"/>
    <n v="30.429154631716109"/>
    <s v="0"/>
    <s v="0"/>
    <n v="1"/>
    <m/>
    <x v="60"/>
  </r>
  <r>
    <x v="0"/>
    <x v="1"/>
    <x v="296"/>
    <x v="221"/>
    <x v="0"/>
    <m/>
    <x v="1"/>
    <n v="0"/>
    <n v="0"/>
    <s v="0"/>
    <s v="0"/>
    <n v="1"/>
    <m/>
    <x v="34"/>
  </r>
  <r>
    <x v="0"/>
    <x v="1"/>
    <x v="297"/>
    <x v="84"/>
    <x v="0"/>
    <s v="DIVISION DMC GUATEMALA S.A."/>
    <x v="1"/>
    <n v="0"/>
    <n v="0"/>
    <s v="0"/>
    <s v="0"/>
    <n v="1"/>
    <m/>
    <x v="81"/>
  </r>
  <r>
    <x v="0"/>
    <x v="1"/>
    <x v="298"/>
    <x v="222"/>
    <x v="0"/>
    <m/>
    <x v="1"/>
    <n v="0"/>
    <n v="0"/>
    <n v="511.67"/>
    <n v="64.493644161262466"/>
    <n v="1"/>
    <n v="1"/>
    <x v="72"/>
  </r>
  <r>
    <x v="0"/>
    <x v="1"/>
    <x v="299"/>
    <x v="111"/>
    <x v="0"/>
    <m/>
    <x v="1"/>
    <n v="0"/>
    <n v="0"/>
    <s v="0"/>
    <s v="0"/>
    <n v="1"/>
    <m/>
    <x v="3"/>
  </r>
  <r>
    <x v="0"/>
    <x v="1"/>
    <x v="300"/>
    <x v="111"/>
    <x v="0"/>
    <m/>
    <x v="1"/>
    <n v="100"/>
    <n v="12.470965012998406"/>
    <s v="0"/>
    <s v="0"/>
    <n v="1"/>
    <m/>
    <x v="68"/>
  </r>
  <r>
    <x v="0"/>
    <x v="1"/>
    <x v="301"/>
    <x v="223"/>
    <x v="0"/>
    <m/>
    <x v="0"/>
    <n v="0"/>
    <n v="0"/>
    <s v="0"/>
    <s v="0"/>
    <n v="1"/>
    <m/>
    <x v="9"/>
  </r>
  <r>
    <x v="0"/>
    <x v="1"/>
    <x v="302"/>
    <x v="224"/>
    <x v="0"/>
    <m/>
    <x v="1"/>
    <n v="0"/>
    <n v="0"/>
    <s v="0"/>
    <s v="0"/>
    <n v="1"/>
    <m/>
    <x v="82"/>
  </r>
  <r>
    <x v="0"/>
    <x v="1"/>
    <x v="303"/>
    <x v="225"/>
    <x v="0"/>
    <m/>
    <x v="1"/>
    <n v="0"/>
    <n v="0"/>
    <s v="0"/>
    <s v="0"/>
    <n v="1"/>
    <m/>
    <x v="80"/>
  </r>
  <r>
    <x v="0"/>
    <x v="1"/>
    <x v="304"/>
    <x v="111"/>
    <x v="0"/>
    <m/>
    <x v="1"/>
    <n v="0"/>
    <n v="0"/>
    <s v="0"/>
    <s v="0"/>
    <n v="1"/>
    <m/>
    <x v="3"/>
  </r>
  <r>
    <x v="0"/>
    <x v="1"/>
    <x v="305"/>
    <x v="226"/>
    <x v="0"/>
    <m/>
    <x v="1"/>
    <n v="0"/>
    <n v="0"/>
    <s v="0"/>
    <s v="0"/>
    <n v="1"/>
    <m/>
    <x v="3"/>
  </r>
  <r>
    <x v="0"/>
    <x v="1"/>
    <x v="306"/>
    <x v="227"/>
    <x v="0"/>
    <m/>
    <x v="1"/>
    <n v="680"/>
    <n v="84.802562088389152"/>
    <s v="0"/>
    <s v="0"/>
    <n v="1"/>
    <m/>
    <x v="32"/>
  </r>
  <r>
    <x v="0"/>
    <x v="1"/>
    <x v="307"/>
    <x v="228"/>
    <x v="0"/>
    <m/>
    <x v="0"/>
    <n v="0"/>
    <n v="0"/>
    <s v="0"/>
    <s v="0"/>
    <n v="1"/>
    <m/>
    <x v="3"/>
  </r>
  <r>
    <x v="0"/>
    <x v="1"/>
    <x v="308"/>
    <x v="229"/>
    <x v="0"/>
    <m/>
    <x v="0"/>
    <n v="0"/>
    <n v="0"/>
    <s v="0"/>
    <s v="0"/>
    <n v="1"/>
    <m/>
    <x v="3"/>
  </r>
  <r>
    <x v="0"/>
    <x v="1"/>
    <x v="309"/>
    <x v="230"/>
    <x v="0"/>
    <m/>
    <x v="1"/>
    <n v="0"/>
    <n v="0"/>
    <s v="0"/>
    <s v="0"/>
    <n v="1"/>
    <m/>
    <x v="3"/>
  </r>
  <r>
    <x v="0"/>
    <x v="1"/>
    <x v="310"/>
    <x v="231"/>
    <x v="0"/>
    <m/>
    <x v="0"/>
    <n v="0"/>
    <n v="0"/>
    <s v="0"/>
    <s v="0"/>
    <n v="1"/>
    <m/>
    <x v="3"/>
  </r>
  <r>
    <x v="0"/>
    <x v="1"/>
    <x v="311"/>
    <x v="232"/>
    <x v="0"/>
    <m/>
    <x v="0"/>
    <n v="0"/>
    <n v="0"/>
    <s v="0"/>
    <s v="0"/>
    <n v="1"/>
    <m/>
    <x v="3"/>
  </r>
  <r>
    <x v="0"/>
    <x v="1"/>
    <x v="312"/>
    <x v="111"/>
    <x v="0"/>
    <m/>
    <x v="1"/>
    <n v="0"/>
    <n v="0"/>
    <s v="0"/>
    <s v="0"/>
    <n v="1"/>
    <m/>
    <x v="53"/>
  </r>
  <r>
    <x v="0"/>
    <x v="1"/>
    <x v="313"/>
    <x v="233"/>
    <x v="0"/>
    <m/>
    <x v="0"/>
    <n v="0"/>
    <n v="0"/>
    <s v="0"/>
    <s v="0"/>
    <n v="1"/>
    <m/>
    <x v="83"/>
  </r>
  <r>
    <x v="0"/>
    <x v="1"/>
    <x v="314"/>
    <x v="234"/>
    <x v="0"/>
    <m/>
    <x v="1"/>
    <n v="0"/>
    <n v="0"/>
    <s v="0"/>
    <s v="0"/>
    <n v="1"/>
    <m/>
    <x v="20"/>
  </r>
  <r>
    <x v="0"/>
    <x v="1"/>
    <x v="315"/>
    <x v="235"/>
    <x v="0"/>
    <s v="FERRETERIAS EL TEJAR S.A."/>
    <x v="1"/>
    <n v="0"/>
    <n v="0"/>
    <s v="0"/>
    <s v="0"/>
    <n v="1"/>
    <m/>
    <x v="84"/>
  </r>
  <r>
    <x v="0"/>
    <x v="1"/>
    <x v="316"/>
    <x v="236"/>
    <x v="5"/>
    <m/>
    <x v="0"/>
    <n v="0"/>
    <n v="0"/>
    <s v="0"/>
    <s v="0"/>
    <n v="1"/>
    <m/>
    <x v="3"/>
  </r>
  <r>
    <x v="0"/>
    <x v="1"/>
    <x v="317"/>
    <x v="237"/>
    <x v="5"/>
    <m/>
    <x v="0"/>
    <n v="0"/>
    <n v="0"/>
    <s v="0"/>
    <s v="0"/>
    <n v="1"/>
    <m/>
    <x v="66"/>
  </r>
  <r>
    <x v="0"/>
    <x v="2"/>
    <x v="318"/>
    <x v="238"/>
    <x v="9"/>
    <m/>
    <x v="2"/>
    <n v="27000"/>
    <n v="3367.1605535095696"/>
    <n v="26094.440000000002"/>
    <n v="3289.0838390904569"/>
    <n v="1"/>
    <n v="1"/>
    <x v="63"/>
  </r>
  <r>
    <x v="0"/>
    <x v="2"/>
    <x v="319"/>
    <x v="239"/>
    <x v="9"/>
    <m/>
    <x v="1"/>
    <n v="12054"/>
    <n v="1503.2501226668278"/>
    <n v="11676.46"/>
    <n v="1471.7639421955846"/>
    <n v="1"/>
    <n v="1"/>
    <x v="39"/>
  </r>
  <r>
    <x v="0"/>
    <x v="2"/>
    <x v="320"/>
    <x v="240"/>
    <x v="9"/>
    <s v="FERRETERIAS EL TEJAR S.A."/>
    <x v="1"/>
    <n v="6000"/>
    <n v="748.25790077990428"/>
    <n v="5989.18"/>
    <n v="754.90852255897346"/>
    <n v="1"/>
    <n v="1"/>
    <x v="40"/>
  </r>
  <r>
    <x v="0"/>
    <x v="2"/>
    <x v="321"/>
    <x v="241"/>
    <x v="9"/>
    <m/>
    <x v="1"/>
    <n v="3603"/>
    <n v="449.32886941833254"/>
    <n v="3973.39"/>
    <n v="500.827487978421"/>
    <n v="1"/>
    <n v="1"/>
    <x v="39"/>
  </r>
  <r>
    <x v="0"/>
    <x v="2"/>
    <x v="322"/>
    <x v="242"/>
    <x v="9"/>
    <m/>
    <x v="1"/>
    <n v="3154"/>
    <n v="393.33423650996968"/>
    <n v="2272.42"/>
    <n v="286.42806274539464"/>
    <n v="1"/>
    <n v="1"/>
    <x v="39"/>
  </r>
  <r>
    <x v="0"/>
    <x v="2"/>
    <x v="323"/>
    <x v="243"/>
    <x v="9"/>
    <m/>
    <x v="1"/>
    <n v="2889"/>
    <n v="360.28617922552394"/>
    <s v="0"/>
    <s v="0"/>
    <n v="1"/>
    <m/>
    <x v="26"/>
  </r>
  <r>
    <x v="0"/>
    <x v="2"/>
    <x v="324"/>
    <x v="244"/>
    <x v="9"/>
    <m/>
    <x v="1"/>
    <n v="2270"/>
    <n v="283.0909057950638"/>
    <s v="0"/>
    <s v="0"/>
    <n v="1"/>
    <m/>
    <x v="50"/>
  </r>
  <r>
    <x v="0"/>
    <x v="2"/>
    <x v="325"/>
    <x v="245"/>
    <x v="9"/>
    <m/>
    <x v="1"/>
    <n v="2247"/>
    <n v="280.22258384207419"/>
    <s v="0"/>
    <s v="0"/>
    <n v="1"/>
    <m/>
    <x v="6"/>
  </r>
  <r>
    <x v="0"/>
    <x v="2"/>
    <x v="326"/>
    <x v="246"/>
    <x v="9"/>
    <m/>
    <x v="1"/>
    <n v="2239"/>
    <n v="279.22490664103429"/>
    <n v="3526.9"/>
    <n v="444.54948226856493"/>
    <n v="1"/>
    <n v="1"/>
    <x v="39"/>
  </r>
  <r>
    <x v="0"/>
    <x v="2"/>
    <x v="327"/>
    <x v="247"/>
    <x v="9"/>
    <m/>
    <x v="1"/>
    <n v="1933"/>
    <n v="241.06375370125917"/>
    <s v="0"/>
    <s v="0"/>
    <n v="1"/>
    <m/>
    <x v="85"/>
  </r>
  <r>
    <x v="0"/>
    <x v="2"/>
    <x v="328"/>
    <x v="248"/>
    <x v="9"/>
    <m/>
    <x v="1"/>
    <n v="1319"/>
    <n v="164.49202852144896"/>
    <n v="1730.93"/>
    <n v="218.1757450858054"/>
    <n v="1"/>
    <n v="1"/>
    <x v="39"/>
  </r>
  <r>
    <x v="0"/>
    <x v="2"/>
    <x v="329"/>
    <x v="249"/>
    <x v="9"/>
    <m/>
    <x v="1"/>
    <n v="1172"/>
    <n v="146.1597099523413"/>
    <s v="0"/>
    <s v="0"/>
    <n v="1"/>
    <m/>
    <x v="3"/>
  </r>
  <r>
    <x v="0"/>
    <x v="2"/>
    <x v="330"/>
    <x v="250"/>
    <x v="9"/>
    <m/>
    <x v="1"/>
    <n v="1167"/>
    <n v="145.53616170169138"/>
    <s v="0"/>
    <s v="0"/>
    <n v="1"/>
    <m/>
    <x v="3"/>
  </r>
  <r>
    <x v="0"/>
    <x v="2"/>
    <x v="331"/>
    <x v="251"/>
    <x v="9"/>
    <m/>
    <x v="1"/>
    <n v="1127"/>
    <n v="140.54777569649204"/>
    <s v="0"/>
    <s v="0"/>
    <n v="1"/>
    <m/>
    <x v="85"/>
  </r>
  <r>
    <x v="0"/>
    <x v="2"/>
    <x v="332"/>
    <x v="252"/>
    <x v="9"/>
    <m/>
    <x v="1"/>
    <n v="971"/>
    <n v="121.09307027621452"/>
    <s v="0"/>
    <s v="0"/>
    <n v="1"/>
    <m/>
    <x v="53"/>
  </r>
  <r>
    <x v="0"/>
    <x v="2"/>
    <x v="333"/>
    <x v="253"/>
    <x v="9"/>
    <m/>
    <x v="1"/>
    <n v="933"/>
    <n v="116.35410357127512"/>
    <s v="0"/>
    <s v="0"/>
    <n v="1"/>
    <m/>
    <x v="86"/>
  </r>
  <r>
    <x v="0"/>
    <x v="2"/>
    <x v="334"/>
    <x v="254"/>
    <x v="9"/>
    <m/>
    <x v="1"/>
    <n v="838"/>
    <n v="104.50668680892663"/>
    <n v="1109.3499999999999"/>
    <n v="139.82845222564646"/>
    <n v="1"/>
    <n v="1"/>
    <x v="39"/>
  </r>
  <r>
    <x v="0"/>
    <x v="2"/>
    <x v="335"/>
    <x v="255"/>
    <x v="9"/>
    <m/>
    <x v="1"/>
    <n v="789"/>
    <n v="98.395913952557422"/>
    <s v="0"/>
    <s v="0"/>
    <n v="1"/>
    <m/>
    <x v="15"/>
  </r>
  <r>
    <x v="0"/>
    <x v="2"/>
    <x v="336"/>
    <x v="256"/>
    <x v="9"/>
    <m/>
    <x v="1"/>
    <n v="640"/>
    <n v="79.814176083189793"/>
    <s v="0"/>
    <s v="0"/>
    <n v="1"/>
    <m/>
    <x v="15"/>
  </r>
  <r>
    <x v="0"/>
    <x v="2"/>
    <x v="337"/>
    <x v="257"/>
    <x v="9"/>
    <m/>
    <x v="1"/>
    <n v="571"/>
    <n v="71.209210224220897"/>
    <n v="235.39"/>
    <n v="29.669824103659725"/>
    <n v="1"/>
    <n v="1"/>
    <x v="39"/>
  </r>
  <r>
    <x v="0"/>
    <x v="2"/>
    <x v="338"/>
    <x v="258"/>
    <x v="9"/>
    <m/>
    <x v="1"/>
    <n v="538"/>
    <n v="67.093791769931414"/>
    <s v="0"/>
    <s v="0"/>
    <n v="1"/>
    <m/>
    <x v="87"/>
  </r>
  <r>
    <x v="0"/>
    <x v="2"/>
    <x v="339"/>
    <x v="259"/>
    <x v="9"/>
    <m/>
    <x v="1"/>
    <n v="530"/>
    <n v="66.096114568891551"/>
    <s v="0"/>
    <s v="0"/>
    <n v="1"/>
    <m/>
    <x v="15"/>
  </r>
  <r>
    <x v="0"/>
    <x v="2"/>
    <x v="340"/>
    <x v="260"/>
    <x v="9"/>
    <m/>
    <x v="1"/>
    <n v="401"/>
    <n v="50.008569702123602"/>
    <n v="443.52"/>
    <n v="55.903650904690771"/>
    <n v="1"/>
    <n v="1"/>
    <x v="39"/>
  </r>
  <r>
    <x v="0"/>
    <x v="2"/>
    <x v="341"/>
    <x v="261"/>
    <x v="9"/>
    <m/>
    <x v="1"/>
    <n v="372"/>
    <n v="46.391989848354065"/>
    <s v="0"/>
    <s v="0"/>
    <n v="1"/>
    <m/>
    <x v="88"/>
  </r>
  <r>
    <x v="0"/>
    <x v="2"/>
    <x v="342"/>
    <x v="238"/>
    <x v="9"/>
    <m/>
    <x v="2"/>
    <n v="0"/>
    <n v="0"/>
    <s v="0"/>
    <s v="0"/>
    <n v="1"/>
    <m/>
    <x v="3"/>
  </r>
  <r>
    <x v="0"/>
    <x v="2"/>
    <x v="343"/>
    <x v="244"/>
    <x v="9"/>
    <m/>
    <x v="0"/>
    <n v="0"/>
    <n v="0"/>
    <s v="0"/>
    <s v="0"/>
    <n v="1"/>
    <m/>
    <x v="3"/>
  </r>
  <r>
    <x v="0"/>
    <x v="2"/>
    <x v="344"/>
    <x v="262"/>
    <x v="9"/>
    <m/>
    <x v="0"/>
    <n v="0"/>
    <n v="0"/>
    <s v="0"/>
    <s v="0"/>
    <n v="1"/>
    <m/>
    <x v="3"/>
  </r>
  <r>
    <x v="0"/>
    <x v="2"/>
    <x v="345"/>
    <x v="263"/>
    <x v="9"/>
    <m/>
    <x v="0"/>
    <n v="0"/>
    <n v="0"/>
    <s v="0"/>
    <s v="0"/>
    <n v="1"/>
    <m/>
    <x v="3"/>
  </r>
  <r>
    <x v="0"/>
    <x v="2"/>
    <x v="346"/>
    <x v="264"/>
    <x v="9"/>
    <m/>
    <x v="0"/>
    <n v="0"/>
    <n v="0"/>
    <s v="0"/>
    <s v="0"/>
    <n v="1"/>
    <m/>
    <x v="3"/>
  </r>
  <r>
    <x v="0"/>
    <x v="2"/>
    <x v="347"/>
    <x v="265"/>
    <x v="9"/>
    <m/>
    <x v="0"/>
    <n v="0"/>
    <n v="0"/>
    <s v="0"/>
    <s v="0"/>
    <n v="1"/>
    <m/>
    <x v="3"/>
  </r>
  <r>
    <x v="0"/>
    <x v="2"/>
    <x v="348"/>
    <x v="266"/>
    <x v="9"/>
    <m/>
    <x v="0"/>
    <n v="0"/>
    <n v="0"/>
    <s v="0"/>
    <s v="0"/>
    <n v="1"/>
    <m/>
    <x v="3"/>
  </r>
  <r>
    <x v="0"/>
    <x v="2"/>
    <x v="349"/>
    <x v="267"/>
    <x v="9"/>
    <m/>
    <x v="0"/>
    <n v="0"/>
    <n v="0"/>
    <s v="0"/>
    <s v="0"/>
    <n v="1"/>
    <m/>
    <x v="54"/>
  </r>
  <r>
    <x v="0"/>
    <x v="2"/>
    <x v="350"/>
    <x v="268"/>
    <x v="9"/>
    <m/>
    <x v="0"/>
    <n v="0"/>
    <n v="0"/>
    <s v="0"/>
    <s v="0"/>
    <n v="1"/>
    <m/>
    <x v="15"/>
  </r>
  <r>
    <x v="0"/>
    <x v="2"/>
    <x v="351"/>
    <x v="269"/>
    <x v="9"/>
    <m/>
    <x v="0"/>
    <n v="0"/>
    <n v="0"/>
    <s v="0"/>
    <s v="0"/>
    <n v="1"/>
    <m/>
    <x v="3"/>
  </r>
  <r>
    <x v="0"/>
    <x v="2"/>
    <x v="352"/>
    <x v="270"/>
    <x v="9"/>
    <m/>
    <x v="0"/>
    <n v="0"/>
    <n v="0"/>
    <s v="0"/>
    <s v="0"/>
    <n v="1"/>
    <m/>
    <x v="3"/>
  </r>
  <r>
    <x v="0"/>
    <x v="2"/>
    <x v="353"/>
    <x v="271"/>
    <x v="10"/>
    <m/>
    <x v="1"/>
    <n v="37737"/>
    <n v="4706.1680669552079"/>
    <n v="44041.99"/>
    <n v="5551.2897594423757"/>
    <n v="1"/>
    <n v="1"/>
    <x v="11"/>
  </r>
  <r>
    <x v="0"/>
    <x v="2"/>
    <x v="354"/>
    <x v="272"/>
    <x v="11"/>
    <m/>
    <x v="2"/>
    <n v="16983"/>
    <n v="2117.943988157519"/>
    <n v="10648.32"/>
    <n v="1342.1716360061257"/>
    <n v="1"/>
    <n v="1"/>
    <x v="8"/>
  </r>
  <r>
    <x v="0"/>
    <x v="2"/>
    <x v="355"/>
    <x v="273"/>
    <x v="12"/>
    <m/>
    <x v="2"/>
    <n v="13843"/>
    <n v="1726.3556867493692"/>
    <n v="5700.18"/>
    <n v="718.48140515399598"/>
    <n v="1"/>
    <n v="1"/>
    <x v="23"/>
  </r>
  <r>
    <x v="0"/>
    <x v="2"/>
    <x v="356"/>
    <x v="274"/>
    <x v="10"/>
    <m/>
    <x v="2"/>
    <n v="12069"/>
    <n v="1505.1207674187774"/>
    <n v="167.31"/>
    <n v="21.088654024314156"/>
    <n v="1"/>
    <n v="1"/>
    <x v="89"/>
  </r>
  <r>
    <x v="0"/>
    <x v="2"/>
    <x v="357"/>
    <x v="275"/>
    <x v="10"/>
    <m/>
    <x v="1"/>
    <n v="10000"/>
    <n v="1247.0965012998406"/>
    <s v="0"/>
    <s v="0"/>
    <n v="1"/>
    <m/>
    <x v="3"/>
  </r>
  <r>
    <x v="0"/>
    <x v="2"/>
    <x v="358"/>
    <x v="276"/>
    <x v="12"/>
    <m/>
    <x v="1"/>
    <n v="10000"/>
    <n v="1247.0965012998406"/>
    <n v="1954.42"/>
    <n v="246.34562906102488"/>
    <n v="1"/>
    <n v="1"/>
    <x v="23"/>
  </r>
  <r>
    <x v="0"/>
    <x v="2"/>
    <x v="359"/>
    <x v="277"/>
    <x v="12"/>
    <m/>
    <x v="1"/>
    <n v="8913"/>
    <n v="1111.5371116085478"/>
    <n v="2779.87"/>
    <n v="350.38979536531104"/>
    <n v="1"/>
    <n v="1"/>
    <x v="23"/>
  </r>
  <r>
    <x v="0"/>
    <x v="2"/>
    <x v="360"/>
    <x v="278"/>
    <x v="12"/>
    <m/>
    <x v="1"/>
    <n v="6917"/>
    <n v="862.61664994909972"/>
    <s v="0"/>
    <s v="0"/>
    <n v="1"/>
    <m/>
    <x v="87"/>
  </r>
  <r>
    <x v="0"/>
    <x v="2"/>
    <x v="361"/>
    <x v="279"/>
    <x v="12"/>
    <m/>
    <x v="1"/>
    <n v="5941"/>
    <n v="740.9000314222352"/>
    <n v="4978.3999999999996"/>
    <n v="627.50436432159222"/>
    <n v="1"/>
    <n v="1"/>
    <x v="23"/>
  </r>
  <r>
    <x v="0"/>
    <x v="2"/>
    <x v="362"/>
    <x v="280"/>
    <x v="12"/>
    <m/>
    <x v="1"/>
    <n v="5470"/>
    <n v="682.16178621101278"/>
    <n v="12651.63"/>
    <n v="1594.6796241326501"/>
    <n v="1"/>
    <n v="1"/>
    <x v="90"/>
  </r>
  <r>
    <x v="0"/>
    <x v="2"/>
    <x v="363"/>
    <x v="281"/>
    <x v="11"/>
    <m/>
    <x v="1"/>
    <n v="5437"/>
    <n v="678.04636775672327"/>
    <s v="0"/>
    <s v="0"/>
    <n v="1"/>
    <m/>
    <x v="53"/>
  </r>
  <r>
    <x v="0"/>
    <x v="2"/>
    <x v="364"/>
    <x v="282"/>
    <x v="10"/>
    <m/>
    <x v="1"/>
    <n v="4957"/>
    <n v="618.1857356943309"/>
    <s v="0"/>
    <s v="0"/>
    <n v="1"/>
    <m/>
    <x v="3"/>
  </r>
  <r>
    <x v="0"/>
    <x v="2"/>
    <x v="365"/>
    <x v="283"/>
    <x v="10"/>
    <m/>
    <x v="1"/>
    <n v="4945"/>
    <n v="616.68921989277112"/>
    <s v="0"/>
    <s v="0"/>
    <n v="1"/>
    <m/>
    <x v="85"/>
  </r>
  <r>
    <x v="0"/>
    <x v="2"/>
    <x v="366"/>
    <x v="284"/>
    <x v="10"/>
    <m/>
    <x v="1"/>
    <n v="4591"/>
    <n v="572.54200374675679"/>
    <s v="0"/>
    <s v="0"/>
    <n v="1"/>
    <m/>
    <x v="85"/>
  </r>
  <r>
    <x v="0"/>
    <x v="2"/>
    <x v="367"/>
    <x v="285"/>
    <x v="12"/>
    <m/>
    <x v="1"/>
    <n v="4132"/>
    <n v="515.30027433709415"/>
    <n v="1946.91"/>
    <n v="245.39902819005124"/>
    <n v="1"/>
    <n v="1"/>
    <x v="23"/>
  </r>
  <r>
    <x v="0"/>
    <x v="2"/>
    <x v="368"/>
    <x v="286"/>
    <x v="10"/>
    <m/>
    <x v="1"/>
    <n v="3892"/>
    <n v="485.36995830589791"/>
    <n v="11199.22"/>
    <n v="1411.6100407756833"/>
    <n v="1"/>
    <n v="1"/>
    <x v="27"/>
  </r>
  <r>
    <x v="0"/>
    <x v="2"/>
    <x v="369"/>
    <x v="287"/>
    <x v="11"/>
    <m/>
    <x v="1"/>
    <n v="3765"/>
    <n v="469.53183273938993"/>
    <n v="2799.8"/>
    <n v="352.90187996697614"/>
    <n v="1"/>
    <n v="1"/>
    <x v="90"/>
  </r>
  <r>
    <x v="0"/>
    <x v="2"/>
    <x v="370"/>
    <x v="34"/>
    <x v="11"/>
    <m/>
    <x v="1"/>
    <n v="3648"/>
    <n v="454.94080367418184"/>
    <s v="0"/>
    <s v="0"/>
    <n v="1"/>
    <m/>
    <x v="12"/>
  </r>
  <r>
    <x v="0"/>
    <x v="2"/>
    <x v="371"/>
    <x v="288"/>
    <x v="11"/>
    <m/>
    <x v="1"/>
    <n v="3152"/>
    <n v="393.08481720970974"/>
    <s v="0"/>
    <s v="0"/>
    <n v="1"/>
    <m/>
    <x v="91"/>
  </r>
  <r>
    <x v="0"/>
    <x v="2"/>
    <x v="372"/>
    <x v="289"/>
    <x v="10"/>
    <m/>
    <x v="1"/>
    <n v="2805"/>
    <n v="349.81056861460524"/>
    <s v="0"/>
    <s v="0"/>
    <n v="1"/>
    <m/>
    <x v="65"/>
  </r>
  <r>
    <x v="0"/>
    <x v="2"/>
    <x v="373"/>
    <x v="290"/>
    <x v="11"/>
    <m/>
    <x v="1"/>
    <n v="2671"/>
    <n v="333.09947549718743"/>
    <n v="644.16"/>
    <n v="81.193397742527068"/>
    <n v="1"/>
    <n v="1"/>
    <x v="8"/>
  </r>
  <r>
    <x v="0"/>
    <x v="2"/>
    <x v="374"/>
    <x v="291"/>
    <x v="12"/>
    <m/>
    <x v="1"/>
    <n v="2529"/>
    <n v="315.39070517872966"/>
    <n v="6314.04"/>
    <n v="795.85562761150277"/>
    <n v="1"/>
    <n v="1"/>
    <x v="39"/>
  </r>
  <r>
    <x v="0"/>
    <x v="2"/>
    <x v="375"/>
    <x v="292"/>
    <x v="12"/>
    <m/>
    <x v="1"/>
    <n v="2349"/>
    <n v="292.94296815533255"/>
    <n v="4877.26"/>
    <n v="614.75613368373956"/>
    <n v="1"/>
    <n v="1"/>
    <x v="39"/>
  </r>
  <r>
    <x v="0"/>
    <x v="2"/>
    <x v="376"/>
    <x v="293"/>
    <x v="12"/>
    <m/>
    <x v="1"/>
    <n v="2221"/>
    <n v="276.98013293869457"/>
    <n v="1637.44"/>
    <n v="206.3917616733786"/>
    <n v="1"/>
    <n v="1"/>
    <x v="39"/>
  </r>
  <r>
    <x v="0"/>
    <x v="2"/>
    <x v="377"/>
    <x v="294"/>
    <x v="10"/>
    <m/>
    <x v="1"/>
    <n v="2166"/>
    <n v="270.12110218154544"/>
    <s v="0"/>
    <s v="0"/>
    <n v="1"/>
    <m/>
    <x v="6"/>
  </r>
  <r>
    <x v="0"/>
    <x v="2"/>
    <x v="378"/>
    <x v="295"/>
    <x v="11"/>
    <m/>
    <x v="1"/>
    <n v="2064"/>
    <n v="257.40071786828707"/>
    <n v="6664.3"/>
    <n v="840.00428554322411"/>
    <n v="1"/>
    <n v="1"/>
    <x v="27"/>
  </r>
  <r>
    <x v="0"/>
    <x v="2"/>
    <x v="379"/>
    <x v="296"/>
    <x v="11"/>
    <m/>
    <x v="1"/>
    <n v="2036"/>
    <n v="253.90884766464754"/>
    <n v="663.98"/>
    <n v="83.69161735140824"/>
    <n v="1"/>
    <n v="1"/>
    <x v="27"/>
  </r>
  <r>
    <x v="0"/>
    <x v="2"/>
    <x v="380"/>
    <x v="297"/>
    <x v="10"/>
    <m/>
    <x v="1"/>
    <n v="2019"/>
    <n v="251.78878361243781"/>
    <s v="0"/>
    <s v="0"/>
    <n v="1"/>
    <m/>
    <x v="85"/>
  </r>
  <r>
    <x v="0"/>
    <x v="2"/>
    <x v="381"/>
    <x v="298"/>
    <x v="12"/>
    <m/>
    <x v="1"/>
    <n v="0"/>
    <n v="0"/>
    <s v="0"/>
    <s v="0"/>
    <n v="1"/>
    <m/>
    <x v="92"/>
  </r>
  <r>
    <x v="0"/>
    <x v="2"/>
    <x v="382"/>
    <x v="299"/>
    <x v="10"/>
    <m/>
    <x v="1"/>
    <n v="1889"/>
    <n v="235.57652909553988"/>
    <n v="3094.5000000000005"/>
    <n v="390.04745608893762"/>
    <n v="1"/>
    <n v="1"/>
    <x v="8"/>
  </r>
  <r>
    <x v="0"/>
    <x v="2"/>
    <x v="383"/>
    <x v="300"/>
    <x v="10"/>
    <m/>
    <x v="1"/>
    <n v="1700"/>
    <n v="212.00640522097288"/>
    <s v="0"/>
    <s v="0"/>
    <n v="1"/>
    <m/>
    <x v="2"/>
  </r>
  <r>
    <x v="0"/>
    <x v="2"/>
    <x v="384"/>
    <x v="301"/>
    <x v="12"/>
    <m/>
    <x v="1"/>
    <n v="1678"/>
    <n v="209.26279291811323"/>
    <s v="0"/>
    <s v="0"/>
    <n v="1"/>
    <m/>
    <x v="85"/>
  </r>
  <r>
    <x v="0"/>
    <x v="2"/>
    <x v="385"/>
    <x v="302"/>
    <x v="10"/>
    <m/>
    <x v="1"/>
    <n v="1556"/>
    <n v="194.04821560225517"/>
    <s v="0"/>
    <s v="0"/>
    <n v="1"/>
    <m/>
    <x v="93"/>
  </r>
  <r>
    <x v="0"/>
    <x v="2"/>
    <x v="386"/>
    <x v="303"/>
    <x v="12"/>
    <m/>
    <x v="1"/>
    <n v="1494"/>
    <n v="186.31621729419618"/>
    <s v="0"/>
    <s v="0"/>
    <n v="1"/>
    <m/>
    <x v="3"/>
  </r>
  <r>
    <x v="0"/>
    <x v="2"/>
    <x v="387"/>
    <x v="304"/>
    <x v="10"/>
    <m/>
    <x v="1"/>
    <n v="1447"/>
    <n v="180.45486373808691"/>
    <s v="0"/>
    <s v="0"/>
    <n v="1"/>
    <m/>
    <x v="94"/>
  </r>
  <r>
    <x v="0"/>
    <x v="2"/>
    <x v="388"/>
    <x v="305"/>
    <x v="12"/>
    <m/>
    <x v="1"/>
    <n v="1353"/>
    <n v="168.73215662586841"/>
    <s v="0"/>
    <s v="0"/>
    <n v="1"/>
    <m/>
    <x v="2"/>
  </r>
  <r>
    <x v="0"/>
    <x v="2"/>
    <x v="389"/>
    <x v="306"/>
    <x v="11"/>
    <m/>
    <x v="1"/>
    <n v="1170"/>
    <n v="145.91029065208133"/>
    <s v="0"/>
    <s v="0"/>
    <n v="1"/>
    <m/>
    <x v="30"/>
  </r>
  <r>
    <x v="0"/>
    <x v="2"/>
    <x v="390"/>
    <x v="307"/>
    <x v="10"/>
    <m/>
    <x v="1"/>
    <n v="1086"/>
    <n v="135.43468004116269"/>
    <s v="0"/>
    <s v="0"/>
    <n v="1"/>
    <m/>
    <x v="94"/>
  </r>
  <r>
    <x v="0"/>
    <x v="2"/>
    <x v="391"/>
    <x v="308"/>
    <x v="12"/>
    <m/>
    <x v="1"/>
    <n v="1064"/>
    <n v="132.69106773830302"/>
    <n v="973.46"/>
    <n v="122.70014432197034"/>
    <n v="1"/>
    <n v="1"/>
    <x v="73"/>
  </r>
  <r>
    <x v="0"/>
    <x v="2"/>
    <x v="392"/>
    <x v="309"/>
    <x v="10"/>
    <m/>
    <x v="1"/>
    <n v="1032"/>
    <n v="128.70035893414354"/>
    <s v="0"/>
    <s v="0"/>
    <n v="1"/>
    <m/>
    <x v="53"/>
  </r>
  <r>
    <x v="0"/>
    <x v="2"/>
    <x v="393"/>
    <x v="310"/>
    <x v="12"/>
    <m/>
    <x v="1"/>
    <n v="0"/>
    <n v="0"/>
    <s v="0"/>
    <s v="0"/>
    <n v="1"/>
    <m/>
    <x v="12"/>
  </r>
  <r>
    <x v="0"/>
    <x v="2"/>
    <x v="394"/>
    <x v="311"/>
    <x v="12"/>
    <m/>
    <x v="1"/>
    <n v="1032"/>
    <n v="128.70035893414354"/>
    <n v="409.34"/>
    <n v="51.595419510565748"/>
    <n v="1"/>
    <n v="1"/>
    <x v="23"/>
  </r>
  <r>
    <x v="0"/>
    <x v="2"/>
    <x v="395"/>
    <x v="312"/>
    <x v="12"/>
    <m/>
    <x v="1"/>
    <n v="968"/>
    <n v="120.71894132582456"/>
    <s v="0"/>
    <s v="0"/>
    <n v="1"/>
    <m/>
    <x v="15"/>
  </r>
  <r>
    <x v="0"/>
    <x v="2"/>
    <x v="396"/>
    <x v="313"/>
    <x v="11"/>
    <m/>
    <x v="1"/>
    <n v="923"/>
    <n v="115.10700706997528"/>
    <s v="0"/>
    <s v="0"/>
    <n v="1"/>
    <m/>
    <x v="91"/>
  </r>
  <r>
    <x v="0"/>
    <x v="2"/>
    <x v="397"/>
    <x v="314"/>
    <x v="12"/>
    <m/>
    <x v="1"/>
    <n v="788"/>
    <n v="98.271204302427435"/>
    <s v="0"/>
    <s v="0"/>
    <n v="1"/>
    <m/>
    <x v="87"/>
  </r>
  <r>
    <x v="0"/>
    <x v="2"/>
    <x v="398"/>
    <x v="315"/>
    <x v="10"/>
    <m/>
    <x v="1"/>
    <n v="704"/>
    <n v="87.79559369150877"/>
    <n v="1946.91"/>
    <n v="245.39902819005124"/>
    <n v="1"/>
    <n v="1"/>
    <x v="8"/>
  </r>
  <r>
    <x v="0"/>
    <x v="2"/>
    <x v="399"/>
    <x v="316"/>
    <x v="11"/>
    <m/>
    <x v="1"/>
    <n v="476"/>
    <n v="59.361793461872409"/>
    <n v="3047.44"/>
    <n v="384.11576008520666"/>
    <n v="1"/>
    <n v="1"/>
    <x v="8"/>
  </r>
  <r>
    <x v="0"/>
    <x v="2"/>
    <x v="400"/>
    <x v="317"/>
    <x v="12"/>
    <m/>
    <x v="1"/>
    <n v="344"/>
    <n v="42.900119644714515"/>
    <s v="0"/>
    <s v="0"/>
    <n v="1"/>
    <m/>
    <x v="93"/>
  </r>
  <r>
    <x v="0"/>
    <x v="2"/>
    <x v="401"/>
    <x v="318"/>
    <x v="11"/>
    <m/>
    <x v="0"/>
    <n v="0"/>
    <n v="0"/>
    <s v="0"/>
    <s v="0"/>
    <n v="1"/>
    <m/>
    <x v="65"/>
  </r>
  <r>
    <x v="0"/>
    <x v="2"/>
    <x v="402"/>
    <x v="319"/>
    <x v="11"/>
    <m/>
    <x v="0"/>
    <n v="0"/>
    <n v="0"/>
    <s v="0"/>
    <s v="0"/>
    <n v="1"/>
    <m/>
    <x v="3"/>
  </r>
  <r>
    <x v="0"/>
    <x v="2"/>
    <x v="403"/>
    <x v="320"/>
    <x v="11"/>
    <m/>
    <x v="0"/>
    <n v="0"/>
    <n v="0"/>
    <s v="0"/>
    <s v="0"/>
    <n v="1"/>
    <m/>
    <x v="3"/>
  </r>
  <r>
    <x v="0"/>
    <x v="2"/>
    <x v="404"/>
    <x v="321"/>
    <x v="11"/>
    <m/>
    <x v="0"/>
    <n v="0"/>
    <n v="0"/>
    <n v="439.47"/>
    <n v="55.393167079465321"/>
    <n v="1"/>
    <n v="1"/>
    <x v="8"/>
  </r>
  <r>
    <x v="0"/>
    <x v="2"/>
    <x v="405"/>
    <x v="322"/>
    <x v="10"/>
    <m/>
    <x v="0"/>
    <n v="0"/>
    <n v="0"/>
    <s v="0"/>
    <s v="0"/>
    <n v="1"/>
    <m/>
    <x v="3"/>
  </r>
  <r>
    <x v="0"/>
    <x v="2"/>
    <x v="406"/>
    <x v="323"/>
    <x v="10"/>
    <m/>
    <x v="0"/>
    <n v="0"/>
    <n v="0"/>
    <s v="0"/>
    <s v="0"/>
    <n v="1"/>
    <m/>
    <x v="3"/>
  </r>
  <r>
    <x v="0"/>
    <x v="2"/>
    <x v="407"/>
    <x v="324"/>
    <x v="12"/>
    <m/>
    <x v="0"/>
    <n v="0"/>
    <n v="0"/>
    <s v="0"/>
    <s v="0"/>
    <n v="1"/>
    <m/>
    <x v="3"/>
  </r>
  <r>
    <x v="0"/>
    <x v="2"/>
    <x v="408"/>
    <x v="325"/>
    <x v="12"/>
    <m/>
    <x v="0"/>
    <n v="0"/>
    <n v="0"/>
    <s v="0"/>
    <s v="0"/>
    <n v="1"/>
    <m/>
    <x v="3"/>
  </r>
  <r>
    <x v="0"/>
    <x v="2"/>
    <x v="409"/>
    <x v="326"/>
    <x v="12"/>
    <m/>
    <x v="0"/>
    <n v="0"/>
    <n v="0"/>
    <s v="0"/>
    <s v="0"/>
    <n v="1"/>
    <m/>
    <x v="3"/>
  </r>
  <r>
    <x v="0"/>
    <x v="2"/>
    <x v="410"/>
    <x v="327"/>
    <x v="12"/>
    <m/>
    <x v="0"/>
    <n v="0"/>
    <n v="0"/>
    <s v="0"/>
    <s v="0"/>
    <n v="1"/>
    <m/>
    <x v="3"/>
  </r>
  <r>
    <x v="0"/>
    <x v="2"/>
    <x v="411"/>
    <x v="328"/>
    <x v="12"/>
    <m/>
    <x v="0"/>
    <n v="0"/>
    <n v="0"/>
    <s v="0"/>
    <s v="0"/>
    <n v="1"/>
    <m/>
    <x v="3"/>
  </r>
  <r>
    <x v="0"/>
    <x v="2"/>
    <x v="412"/>
    <x v="329"/>
    <x v="12"/>
    <m/>
    <x v="0"/>
    <n v="0"/>
    <n v="0"/>
    <s v="0"/>
    <s v="0"/>
    <n v="1"/>
    <m/>
    <x v="3"/>
  </r>
  <r>
    <x v="0"/>
    <x v="2"/>
    <x v="413"/>
    <x v="330"/>
    <x v="13"/>
    <m/>
    <x v="2"/>
    <n v="27371"/>
    <n v="3413.4278337077935"/>
    <s v="0"/>
    <s v="0"/>
    <n v="1"/>
    <m/>
    <x v="49"/>
  </r>
  <r>
    <x v="0"/>
    <x v="2"/>
    <x v="414"/>
    <x v="331"/>
    <x v="14"/>
    <m/>
    <x v="2"/>
    <n v="25000"/>
    <n v="3117.7412532496014"/>
    <n v="12573.15"/>
    <n v="1584.7875820082813"/>
    <n v="1"/>
    <n v="1"/>
    <x v="11"/>
  </r>
  <r>
    <x v="0"/>
    <x v="2"/>
    <x v="415"/>
    <x v="332"/>
    <x v="14"/>
    <m/>
    <x v="2"/>
    <n v="21258"/>
    <n v="2651.077742463201"/>
    <n v="19618.400000000001"/>
    <n v="2472.8088584699353"/>
    <n v="1"/>
    <n v="1"/>
    <x v="57"/>
  </r>
  <r>
    <x v="0"/>
    <x v="2"/>
    <x v="416"/>
    <x v="333"/>
    <x v="13"/>
    <m/>
    <x v="2"/>
    <n v="15000"/>
    <n v="1870.6447519497608"/>
    <n v="10748.79"/>
    <n v="1354.8354162333858"/>
    <n v="1"/>
    <n v="1"/>
    <x v="27"/>
  </r>
  <r>
    <x v="0"/>
    <x v="2"/>
    <x v="417"/>
    <x v="334"/>
    <x v="14"/>
    <m/>
    <x v="1"/>
    <n v="12434"/>
    <n v="1550.6397897162217"/>
    <n v="7620.6600000000008"/>
    <n v="960.54905371424252"/>
    <n v="1"/>
    <n v="1"/>
    <x v="43"/>
  </r>
  <r>
    <x v="0"/>
    <x v="2"/>
    <x v="418"/>
    <x v="335"/>
    <x v="13"/>
    <m/>
    <x v="2"/>
    <n v="19747"/>
    <n v="2462.6414611167952"/>
    <n v="18749.849999999999"/>
    <n v="2363.3321359021384"/>
    <n v="1"/>
    <n v="1"/>
    <x v="46"/>
  </r>
  <r>
    <x v="0"/>
    <x v="2"/>
    <x v="419"/>
    <x v="336"/>
    <x v="14"/>
    <m/>
    <x v="1"/>
    <n v="10588"/>
    <n v="1320.4257755762712"/>
    <s v="0"/>
    <s v="0"/>
    <n v="1"/>
    <m/>
    <x v="38"/>
  </r>
  <r>
    <x v="0"/>
    <x v="2"/>
    <x v="420"/>
    <x v="337"/>
    <x v="14"/>
    <m/>
    <x v="1"/>
    <n v="10393"/>
    <n v="1296.1073938009242"/>
    <s v="0"/>
    <s v="0"/>
    <n v="1"/>
    <m/>
    <x v="82"/>
  </r>
  <r>
    <x v="0"/>
    <x v="2"/>
    <x v="421"/>
    <x v="338"/>
    <x v="13"/>
    <m/>
    <x v="2"/>
    <n v="9500"/>
    <n v="1184.7416762348485"/>
    <n v="17761.419999999998"/>
    <n v="2238.7450921076679"/>
    <n v="1"/>
    <n v="1"/>
    <x v="22"/>
  </r>
  <r>
    <x v="0"/>
    <x v="2"/>
    <x v="422"/>
    <x v="339"/>
    <x v="13"/>
    <m/>
    <x v="1"/>
    <n v="9021"/>
    <n v="1125.005753822586"/>
    <n v="3977.0600000000004"/>
    <n v="501.29007455584758"/>
    <n v="1"/>
    <n v="1"/>
    <x v="22"/>
  </r>
  <r>
    <x v="0"/>
    <x v="2"/>
    <x v="423"/>
    <x v="340"/>
    <x v="13"/>
    <m/>
    <x v="1"/>
    <n v="8906"/>
    <n v="1110.6641440576379"/>
    <n v="3461.86"/>
    <n v="436.35149017161081"/>
    <n v="1"/>
    <n v="1"/>
    <x v="27"/>
  </r>
  <r>
    <x v="0"/>
    <x v="2"/>
    <x v="424"/>
    <x v="240"/>
    <x v="13"/>
    <s v="FERRETERIAS EL TEJAR S.A."/>
    <x v="1"/>
    <n v="12551"/>
    <n v="1565.2308187814299"/>
    <s v="0"/>
    <s v="0"/>
    <n v="1"/>
    <m/>
    <x v="35"/>
  </r>
  <r>
    <x v="0"/>
    <x v="2"/>
    <x v="425"/>
    <x v="341"/>
    <x v="14"/>
    <m/>
    <x v="1"/>
    <n v="7473"/>
    <n v="931.95521542137078"/>
    <s v="0"/>
    <s v="0"/>
    <n v="1"/>
    <m/>
    <x v="10"/>
  </r>
  <r>
    <x v="0"/>
    <x v="2"/>
    <x v="426"/>
    <x v="342"/>
    <x v="14"/>
    <m/>
    <x v="1"/>
    <n v="6550"/>
    <n v="816.84820835139556"/>
    <s v="0"/>
    <s v="0"/>
    <n v="1"/>
    <m/>
    <x v="13"/>
  </r>
  <r>
    <x v="0"/>
    <x v="2"/>
    <x v="427"/>
    <x v="343"/>
    <x v="14"/>
    <m/>
    <x v="1"/>
    <n v="5937"/>
    <n v="740.40119282171531"/>
    <n v="6860.61"/>
    <n v="864.74825584693053"/>
    <n v="1"/>
    <n v="1"/>
    <x v="43"/>
  </r>
  <r>
    <x v="0"/>
    <x v="2"/>
    <x v="428"/>
    <x v="344"/>
    <x v="13"/>
    <m/>
    <x v="1"/>
    <n v="5267"/>
    <n v="656.845727234626"/>
    <s v="0"/>
    <s v="0"/>
    <n v="1"/>
    <m/>
    <x v="7"/>
  </r>
  <r>
    <x v="0"/>
    <x v="2"/>
    <x v="429"/>
    <x v="345"/>
    <x v="14"/>
    <m/>
    <x v="1"/>
    <n v="4669"/>
    <n v="582.26935645689548"/>
    <s v="0"/>
    <s v="0"/>
    <n v="1"/>
    <m/>
    <x v="74"/>
  </r>
  <r>
    <x v="0"/>
    <x v="2"/>
    <x v="430"/>
    <x v="346"/>
    <x v="13"/>
    <m/>
    <x v="1"/>
    <n v="4165"/>
    <n v="519.41569279138355"/>
    <s v="0"/>
    <s v="0"/>
    <n v="1"/>
    <m/>
    <x v="46"/>
  </r>
  <r>
    <x v="0"/>
    <x v="2"/>
    <x v="431"/>
    <x v="347"/>
    <x v="14"/>
    <m/>
    <x v="1"/>
    <n v="3889"/>
    <n v="484.99582935550796"/>
    <s v="0"/>
    <s v="0"/>
    <n v="1"/>
    <m/>
    <x v="80"/>
  </r>
  <r>
    <x v="0"/>
    <x v="2"/>
    <x v="432"/>
    <x v="348"/>
    <x v="13"/>
    <m/>
    <x v="1"/>
    <n v="3773"/>
    <n v="470.52950994042982"/>
    <s v="0"/>
    <s v="0"/>
    <n v="1"/>
    <m/>
    <x v="35"/>
  </r>
  <r>
    <x v="0"/>
    <x v="2"/>
    <x v="433"/>
    <x v="349"/>
    <x v="14"/>
    <m/>
    <x v="1"/>
    <n v="3644"/>
    <n v="454.44196507366189"/>
    <s v="0"/>
    <s v="0"/>
    <n v="1"/>
    <m/>
    <x v="61"/>
  </r>
  <r>
    <x v="0"/>
    <x v="2"/>
    <x v="434"/>
    <x v="350"/>
    <x v="14"/>
    <m/>
    <x v="1"/>
    <n v="3639"/>
    <n v="453.81841682301194"/>
    <s v="0"/>
    <s v="0"/>
    <n v="1"/>
    <m/>
    <x v="44"/>
  </r>
  <r>
    <x v="0"/>
    <x v="2"/>
    <x v="435"/>
    <x v="351"/>
    <x v="13"/>
    <m/>
    <x v="1"/>
    <n v="3300"/>
    <n v="411.54184542894734"/>
    <n v="2562.77"/>
    <n v="323.02534142544732"/>
    <n v="1"/>
    <n v="1"/>
    <x v="39"/>
  </r>
  <r>
    <x v="0"/>
    <x v="2"/>
    <x v="436"/>
    <x v="352"/>
    <x v="14"/>
    <m/>
    <x v="1"/>
    <n v="3254"/>
    <n v="405.8052015229681"/>
    <s v="0"/>
    <s v="0"/>
    <n v="1"/>
    <m/>
    <x v="74"/>
  </r>
  <r>
    <x v="0"/>
    <x v="2"/>
    <x v="437"/>
    <x v="353"/>
    <x v="14"/>
    <m/>
    <x v="1"/>
    <n v="3071"/>
    <n v="382.98333554918099"/>
    <s v="0"/>
    <s v="0"/>
    <n v="1"/>
    <m/>
    <x v="80"/>
  </r>
  <r>
    <x v="0"/>
    <x v="2"/>
    <x v="438"/>
    <x v="354"/>
    <x v="14"/>
    <m/>
    <x v="1"/>
    <n v="2902"/>
    <n v="361.90740467721372"/>
    <s v="0"/>
    <s v="0"/>
    <n v="1"/>
    <m/>
    <x v="13"/>
  </r>
  <r>
    <x v="0"/>
    <x v="2"/>
    <x v="439"/>
    <x v="355"/>
    <x v="14"/>
    <m/>
    <x v="1"/>
    <n v="2752"/>
    <n v="343.20095715771612"/>
    <s v="0"/>
    <s v="0"/>
    <n v="1"/>
    <m/>
    <x v="95"/>
  </r>
  <r>
    <x v="0"/>
    <x v="2"/>
    <x v="440"/>
    <x v="356"/>
    <x v="14"/>
    <m/>
    <x v="1"/>
    <n v="2673"/>
    <n v="333.34889479744737"/>
    <s v="0"/>
    <s v="0"/>
    <n v="1"/>
    <m/>
    <x v="96"/>
  </r>
  <r>
    <x v="0"/>
    <x v="2"/>
    <x v="441"/>
    <x v="357"/>
    <x v="14"/>
    <m/>
    <x v="1"/>
    <n v="2389"/>
    <n v="297.9313541605319"/>
    <n v="6876.21"/>
    <n v="866.71456391446554"/>
    <n v="1"/>
    <n v="1"/>
    <x v="43"/>
  </r>
  <r>
    <x v="0"/>
    <x v="2"/>
    <x v="442"/>
    <x v="358"/>
    <x v="13"/>
    <m/>
    <x v="1"/>
    <n v="0"/>
    <n v="0"/>
    <s v="0"/>
    <s v="0"/>
    <n v="1"/>
    <m/>
    <x v="9"/>
  </r>
  <r>
    <x v="0"/>
    <x v="2"/>
    <x v="443"/>
    <x v="359"/>
    <x v="13"/>
    <m/>
    <x v="1"/>
    <n v="0"/>
    <n v="0"/>
    <s v="0"/>
    <s v="0"/>
    <n v="1"/>
    <m/>
    <x v="3"/>
  </r>
  <r>
    <x v="0"/>
    <x v="2"/>
    <x v="444"/>
    <x v="360"/>
    <x v="14"/>
    <m/>
    <x v="1"/>
    <n v="1954"/>
    <n v="243.68265635398885"/>
    <s v="0"/>
    <s v="0"/>
    <n v="1"/>
    <m/>
    <x v="80"/>
  </r>
  <r>
    <x v="0"/>
    <x v="2"/>
    <x v="445"/>
    <x v="361"/>
    <x v="14"/>
    <m/>
    <x v="1"/>
    <n v="1941"/>
    <n v="242.06143090229904"/>
    <s v="0"/>
    <s v="0"/>
    <n v="1"/>
    <m/>
    <x v="95"/>
  </r>
  <r>
    <x v="0"/>
    <x v="2"/>
    <x v="446"/>
    <x v="362"/>
    <x v="14"/>
    <m/>
    <x v="1"/>
    <n v="1861"/>
    <n v="232.08465889190032"/>
    <n v="2557.21"/>
    <n v="322.32452906291553"/>
    <n v="1"/>
    <n v="1"/>
    <x v="43"/>
  </r>
  <r>
    <x v="0"/>
    <x v="2"/>
    <x v="447"/>
    <x v="363"/>
    <x v="14"/>
    <m/>
    <x v="1"/>
    <n v="1795"/>
    <n v="223.85382198332138"/>
    <n v="298.93"/>
    <n v="37.678748117197003"/>
    <n v="1"/>
    <n v="1"/>
    <x v="43"/>
  </r>
  <r>
    <x v="0"/>
    <x v="2"/>
    <x v="448"/>
    <x v="364"/>
    <x v="14"/>
    <m/>
    <x v="1"/>
    <n v="1650"/>
    <n v="205.77092271447367"/>
    <n v="525.34"/>
    <n v="66.216684628134587"/>
    <n v="1"/>
    <n v="1"/>
    <x v="43"/>
  </r>
  <r>
    <x v="0"/>
    <x v="2"/>
    <x v="449"/>
    <x v="365"/>
    <x v="13"/>
    <m/>
    <x v="1"/>
    <n v="0"/>
    <n v="0"/>
    <n v="281.53999999999996"/>
    <n v="35.486818803451122"/>
    <n v="1"/>
    <n v="1"/>
    <x v="22"/>
  </r>
  <r>
    <x v="0"/>
    <x v="2"/>
    <x v="450"/>
    <x v="366"/>
    <x v="14"/>
    <m/>
    <x v="1"/>
    <n v="1457"/>
    <n v="181.70196023938675"/>
    <s v="0"/>
    <s v="0"/>
    <n v="1"/>
    <m/>
    <x v="96"/>
  </r>
  <r>
    <x v="0"/>
    <x v="2"/>
    <x v="451"/>
    <x v="323"/>
    <x v="13"/>
    <m/>
    <x v="1"/>
    <n v="0"/>
    <n v="0"/>
    <s v="0"/>
    <s v="0"/>
    <n v="1"/>
    <m/>
    <x v="94"/>
  </r>
  <r>
    <x v="0"/>
    <x v="2"/>
    <x v="452"/>
    <x v="367"/>
    <x v="13"/>
    <m/>
    <x v="1"/>
    <n v="0"/>
    <n v="0"/>
    <s v="0"/>
    <s v="0"/>
    <n v="1"/>
    <m/>
    <x v="94"/>
  </r>
  <r>
    <x v="0"/>
    <x v="2"/>
    <x v="453"/>
    <x v="368"/>
    <x v="14"/>
    <m/>
    <x v="1"/>
    <n v="917"/>
    <n v="114.35874916919538"/>
    <s v="0"/>
    <s v="0"/>
    <n v="1"/>
    <m/>
    <x v="13"/>
  </r>
  <r>
    <x v="0"/>
    <x v="2"/>
    <x v="454"/>
    <x v="369"/>
    <x v="13"/>
    <m/>
    <x v="0"/>
    <n v="0"/>
    <n v="0"/>
    <n v="973.46"/>
    <n v="122.70014432197034"/>
    <n v="1"/>
    <n v="1"/>
    <x v="22"/>
  </r>
  <r>
    <x v="0"/>
    <x v="2"/>
    <x v="455"/>
    <x v="370"/>
    <x v="14"/>
    <m/>
    <x v="1"/>
    <n v="698"/>
    <n v="87.047335790728866"/>
    <s v="0"/>
    <s v="0"/>
    <n v="1"/>
    <m/>
    <x v="7"/>
  </r>
  <r>
    <x v="0"/>
    <x v="2"/>
    <x v="456"/>
    <x v="371"/>
    <x v="13"/>
    <m/>
    <x v="1"/>
    <n v="0"/>
    <n v="0"/>
    <s v="0"/>
    <s v="0"/>
    <n v="1"/>
    <m/>
    <x v="3"/>
  </r>
  <r>
    <x v="0"/>
    <x v="2"/>
    <x v="457"/>
    <x v="372"/>
    <x v="13"/>
    <m/>
    <x v="1"/>
    <n v="0"/>
    <n v="0"/>
    <n v="2846.7200000000003"/>
    <n v="358.81592961625483"/>
    <n v="1"/>
    <n v="1"/>
    <x v="27"/>
  </r>
  <r>
    <x v="0"/>
    <x v="2"/>
    <x v="458"/>
    <x v="373"/>
    <x v="13"/>
    <m/>
    <x v="1"/>
    <n v="0"/>
    <n v="0"/>
    <s v="0"/>
    <s v="0"/>
    <n v="1"/>
    <m/>
    <x v="3"/>
  </r>
  <r>
    <x v="0"/>
    <x v="2"/>
    <x v="459"/>
    <x v="374"/>
    <x v="14"/>
    <m/>
    <x v="1"/>
    <n v="499"/>
    <n v="62.230115414862041"/>
    <s v="0"/>
    <s v="0"/>
    <n v="1"/>
    <m/>
    <x v="3"/>
  </r>
  <r>
    <x v="0"/>
    <x v="2"/>
    <x v="460"/>
    <x v="375"/>
    <x v="14"/>
    <m/>
    <x v="1"/>
    <n v="481"/>
    <n v="59.985341712522327"/>
    <s v="0"/>
    <s v="0"/>
    <n v="1"/>
    <m/>
    <x v="80"/>
  </r>
  <r>
    <x v="0"/>
    <x v="2"/>
    <x v="461"/>
    <x v="376"/>
    <x v="13"/>
    <m/>
    <x v="1"/>
    <n v="0"/>
    <n v="0"/>
    <s v="0"/>
    <s v="0"/>
    <n v="1"/>
    <m/>
    <x v="92"/>
  </r>
  <r>
    <x v="0"/>
    <x v="2"/>
    <x v="462"/>
    <x v="377"/>
    <x v="14"/>
    <m/>
    <x v="1"/>
    <n v="463"/>
    <n v="57.740568010182614"/>
    <s v="0"/>
    <s v="0"/>
    <n v="1"/>
    <m/>
    <x v="3"/>
  </r>
  <r>
    <x v="0"/>
    <x v="2"/>
    <x v="463"/>
    <x v="378"/>
    <x v="13"/>
    <m/>
    <x v="1"/>
    <n v="0"/>
    <n v="0"/>
    <s v="0"/>
    <s v="0"/>
    <n v="1"/>
    <m/>
    <x v="47"/>
  </r>
  <r>
    <x v="0"/>
    <x v="2"/>
    <x v="464"/>
    <x v="379"/>
    <x v="13"/>
    <m/>
    <x v="1"/>
    <n v="0"/>
    <n v="0"/>
    <s v="0"/>
    <s v="0"/>
    <n v="1"/>
    <m/>
    <x v="49"/>
  </r>
  <r>
    <x v="0"/>
    <x v="2"/>
    <x v="465"/>
    <x v="380"/>
    <x v="13"/>
    <m/>
    <x v="0"/>
    <n v="0"/>
    <n v="0"/>
    <s v="0"/>
    <s v="0"/>
    <n v="1"/>
    <m/>
    <x v="3"/>
  </r>
  <r>
    <x v="0"/>
    <x v="2"/>
    <x v="466"/>
    <x v="338"/>
    <x v="13"/>
    <m/>
    <x v="2"/>
    <n v="0"/>
    <n v="0"/>
    <s v="0"/>
    <s v="0"/>
    <n v="1"/>
    <m/>
    <x v="3"/>
  </r>
  <r>
    <x v="0"/>
    <x v="2"/>
    <x v="467"/>
    <x v="381"/>
    <x v="13"/>
    <m/>
    <x v="0"/>
    <n v="0"/>
    <n v="0"/>
    <s v="0"/>
    <s v="0"/>
    <n v="1"/>
    <m/>
    <x v="7"/>
  </r>
  <r>
    <x v="0"/>
    <x v="2"/>
    <x v="468"/>
    <x v="382"/>
    <x v="13"/>
    <m/>
    <x v="0"/>
    <n v="0"/>
    <n v="0"/>
    <s v="0"/>
    <s v="0"/>
    <n v="1"/>
    <m/>
    <x v="3"/>
  </r>
  <r>
    <x v="0"/>
    <x v="2"/>
    <x v="469"/>
    <x v="383"/>
    <x v="13"/>
    <m/>
    <x v="0"/>
    <n v="0"/>
    <n v="0"/>
    <s v="0"/>
    <s v="0"/>
    <n v="1"/>
    <m/>
    <x v="9"/>
  </r>
  <r>
    <x v="0"/>
    <x v="2"/>
    <x v="470"/>
    <x v="384"/>
    <x v="13"/>
    <m/>
    <x v="0"/>
    <n v="0"/>
    <n v="0"/>
    <s v="0"/>
    <s v="0"/>
    <n v="1"/>
    <m/>
    <x v="3"/>
  </r>
  <r>
    <x v="0"/>
    <x v="2"/>
    <x v="471"/>
    <x v="385"/>
    <x v="13"/>
    <m/>
    <x v="0"/>
    <n v="0"/>
    <n v="0"/>
    <s v="0"/>
    <s v="0"/>
    <n v="1"/>
    <m/>
    <x v="3"/>
  </r>
  <r>
    <x v="0"/>
    <x v="2"/>
    <x v="472"/>
    <x v="331"/>
    <x v="14"/>
    <m/>
    <x v="2"/>
    <n v="0"/>
    <n v="0"/>
    <s v="0"/>
    <s v="0"/>
    <n v="1"/>
    <m/>
    <x v="3"/>
  </r>
  <r>
    <x v="0"/>
    <x v="2"/>
    <x v="473"/>
    <x v="386"/>
    <x v="14"/>
    <m/>
    <x v="0"/>
    <n v="0"/>
    <n v="0"/>
    <s v="0"/>
    <s v="0"/>
    <n v="1"/>
    <m/>
    <x v="3"/>
  </r>
  <r>
    <x v="0"/>
    <x v="2"/>
    <x v="474"/>
    <x v="387"/>
    <x v="14"/>
    <m/>
    <x v="0"/>
    <n v="0"/>
    <n v="0"/>
    <s v="0"/>
    <s v="0"/>
    <n v="1"/>
    <m/>
    <x v="3"/>
  </r>
  <r>
    <x v="0"/>
    <x v="2"/>
    <x v="475"/>
    <x v="388"/>
    <x v="14"/>
    <m/>
    <x v="0"/>
    <n v="0"/>
    <n v="0"/>
    <s v="0"/>
    <s v="0"/>
    <n v="1"/>
    <m/>
    <x v="3"/>
  </r>
  <r>
    <x v="0"/>
    <x v="2"/>
    <x v="476"/>
    <x v="389"/>
    <x v="14"/>
    <m/>
    <x v="0"/>
    <n v="0"/>
    <n v="0"/>
    <s v="0"/>
    <s v="0"/>
    <n v="1"/>
    <m/>
    <x v="3"/>
  </r>
  <r>
    <x v="0"/>
    <x v="2"/>
    <x v="477"/>
    <x v="390"/>
    <x v="14"/>
    <m/>
    <x v="0"/>
    <n v="0"/>
    <n v="0"/>
    <s v="0"/>
    <s v="0"/>
    <n v="1"/>
    <m/>
    <x v="3"/>
  </r>
  <r>
    <x v="0"/>
    <x v="2"/>
    <x v="478"/>
    <x v="391"/>
    <x v="14"/>
    <m/>
    <x v="1"/>
    <n v="0"/>
    <n v="0"/>
    <s v="0"/>
    <s v="0"/>
    <n v="1"/>
    <m/>
    <x v="3"/>
  </r>
  <r>
    <x v="0"/>
    <x v="2"/>
    <x v="479"/>
    <x v="84"/>
    <x v="0"/>
    <s v="DIVISION DMC GUATEMALA S.A."/>
    <x v="1"/>
    <n v="35090"/>
    <n v="4376.0616230611404"/>
    <n v="18196.43"/>
    <n v="2293.5760967524402"/>
    <n v="1"/>
    <n v="1"/>
    <x v="22"/>
  </r>
  <r>
    <x v="0"/>
    <x v="2"/>
    <x v="480"/>
    <x v="392"/>
    <x v="0"/>
    <m/>
    <x v="2"/>
    <n v="33000"/>
    <n v="4115.4184542894736"/>
    <s v="0"/>
    <s v="0"/>
    <n v="1"/>
    <m/>
    <x v="35"/>
  </r>
  <r>
    <x v="0"/>
    <x v="2"/>
    <x v="481"/>
    <x v="393"/>
    <x v="0"/>
    <m/>
    <x v="1"/>
    <n v="23230"/>
    <n v="2897.0051725195294"/>
    <n v="23484.469999999998"/>
    <n v="2960.1091553068259"/>
    <n v="1"/>
    <n v="1"/>
    <x v="69"/>
  </r>
  <r>
    <x v="0"/>
    <x v="2"/>
    <x v="482"/>
    <x v="85"/>
    <x v="0"/>
    <s v="SUPER NEGOCIOS HM, S.A."/>
    <x v="1"/>
    <n v="21618"/>
    <n v="2695.9732165099954"/>
    <n v="20553.529999999995"/>
    <n v="2590.6776830336598"/>
    <n v="1"/>
    <n v="1"/>
    <x v="89"/>
  </r>
  <r>
    <x v="0"/>
    <x v="2"/>
    <x v="483"/>
    <x v="82"/>
    <x v="0"/>
    <s v="COMERCIAL MAYORISTA, S.A."/>
    <x v="1"/>
    <n v="21415"/>
    <n v="2670.6571575336084"/>
    <s v="0"/>
    <s v="0"/>
    <n v="1"/>
    <m/>
    <x v="31"/>
  </r>
  <r>
    <x v="0"/>
    <x v="2"/>
    <x v="484"/>
    <x v="84"/>
    <x v="0"/>
    <s v="DIVISION DMC GUATEMALA S.A."/>
    <x v="1"/>
    <n v="20681"/>
    <n v="2579.1202743382"/>
    <s v="0"/>
    <s v="0"/>
    <n v="1"/>
    <m/>
    <x v="1"/>
  </r>
  <r>
    <x v="0"/>
    <x v="2"/>
    <x v="485"/>
    <x v="85"/>
    <x v="0"/>
    <s v="SUPER NEGOCIOS HM, S.A."/>
    <x v="1"/>
    <n v="19473"/>
    <n v="2428.4710169811792"/>
    <n v="9003.2999999999993"/>
    <n v="1134.8244502845473"/>
    <n v="1"/>
    <n v="1"/>
    <x v="69"/>
  </r>
  <r>
    <x v="0"/>
    <x v="2"/>
    <x v="486"/>
    <x v="85"/>
    <x v="0"/>
    <s v="SUPER NEGOCIOS HM, S.A."/>
    <x v="1"/>
    <n v="17260"/>
    <n v="2152.4885612435246"/>
    <n v="14529.97"/>
    <n v="1831.4357200027728"/>
    <n v="1"/>
    <n v="1"/>
    <x v="69"/>
  </r>
  <r>
    <x v="0"/>
    <x v="2"/>
    <x v="487"/>
    <x v="85"/>
    <x v="0"/>
    <s v="SUPER NEGOCIOS HM, S.A."/>
    <x v="1"/>
    <n v="15358"/>
    <n v="1915.290806696295"/>
    <n v="11655.54"/>
    <n v="1469.1270726588643"/>
    <n v="1"/>
    <n v="1"/>
    <x v="63"/>
  </r>
  <r>
    <x v="0"/>
    <x v="2"/>
    <x v="488"/>
    <x v="82"/>
    <x v="0"/>
    <s v="COMERCIAL MAYORISTA, S.A."/>
    <x v="1"/>
    <n v="14000"/>
    <n v="1745.9351018197767"/>
    <s v="0"/>
    <s v="0"/>
    <n v="1"/>
    <m/>
    <x v="3"/>
  </r>
  <r>
    <x v="0"/>
    <x v="2"/>
    <x v="489"/>
    <x v="394"/>
    <x v="0"/>
    <m/>
    <x v="1"/>
    <n v="13325"/>
    <n v="1661.7560879820376"/>
    <s v="0"/>
    <s v="0"/>
    <n v="1"/>
    <m/>
    <x v="42"/>
  </r>
  <r>
    <x v="0"/>
    <x v="2"/>
    <x v="490"/>
    <x v="82"/>
    <x v="0"/>
    <s v="COMERCIAL MAYORISTA, S.A."/>
    <x v="1"/>
    <n v="12804"/>
    <n v="1596.7823602643157"/>
    <s v="0"/>
    <s v="0"/>
    <n v="1"/>
    <m/>
    <x v="80"/>
  </r>
  <r>
    <x v="0"/>
    <x v="2"/>
    <x v="491"/>
    <x v="91"/>
    <x v="0"/>
    <m/>
    <x v="1"/>
    <n v="12382"/>
    <n v="1544.1548879094626"/>
    <n v="206.44"/>
    <n v="26.020810093714744"/>
    <n v="1"/>
    <n v="1"/>
    <x v="22"/>
  </r>
  <r>
    <x v="0"/>
    <x v="2"/>
    <x v="492"/>
    <x v="395"/>
    <x v="0"/>
    <m/>
    <x v="1"/>
    <n v="11964"/>
    <n v="1492.0262541551292"/>
    <n v="7832.32"/>
    <n v="987.22782073824783"/>
    <n v="1"/>
    <n v="1"/>
    <x v="8"/>
  </r>
  <r>
    <x v="0"/>
    <x v="2"/>
    <x v="493"/>
    <x v="396"/>
    <x v="0"/>
    <m/>
    <x v="1"/>
    <n v="11781"/>
    <n v="1469.2043881813422"/>
    <n v="1946.91"/>
    <n v="245.39902819005124"/>
    <n v="1"/>
    <n v="1"/>
    <x v="89"/>
  </r>
  <r>
    <x v="0"/>
    <x v="2"/>
    <x v="494"/>
    <x v="397"/>
    <x v="0"/>
    <m/>
    <x v="1"/>
    <n v="11089"/>
    <n v="1382.9053102913931"/>
    <s v="0"/>
    <s v="0"/>
    <n v="1"/>
    <m/>
    <x v="3"/>
  </r>
  <r>
    <x v="0"/>
    <x v="2"/>
    <x v="495"/>
    <x v="85"/>
    <x v="0"/>
    <s v="SUPER NEGOCIOS HM, S.A."/>
    <x v="1"/>
    <n v="10814"/>
    <n v="1348.6101565056474"/>
    <s v="0"/>
    <s v="0"/>
    <n v="1"/>
    <m/>
    <x v="97"/>
  </r>
  <r>
    <x v="0"/>
    <x v="2"/>
    <x v="496"/>
    <x v="84"/>
    <x v="0"/>
    <s v="DIVISION DMC GUATEMALA S.A."/>
    <x v="1"/>
    <n v="9923"/>
    <n v="1237.4938582398318"/>
    <s v="0"/>
    <s v="0"/>
    <n v="1"/>
    <m/>
    <x v="13"/>
  </r>
  <r>
    <x v="0"/>
    <x v="2"/>
    <x v="497"/>
    <x v="84"/>
    <x v="0"/>
    <s v="DIVISION DMC GUATEMALA S.A."/>
    <x v="1"/>
    <n v="8909"/>
    <n v="1111.038273008028"/>
    <n v="11154.76"/>
    <n v="1406.0060627832083"/>
    <n v="1"/>
    <n v="1"/>
    <x v="19"/>
  </r>
  <r>
    <x v="0"/>
    <x v="2"/>
    <x v="498"/>
    <x v="398"/>
    <x v="0"/>
    <m/>
    <x v="1"/>
    <n v="8720"/>
    <n v="1087.4681491334609"/>
    <s v="0"/>
    <s v="0"/>
    <n v="1"/>
    <m/>
    <x v="13"/>
  </r>
  <r>
    <x v="0"/>
    <x v="2"/>
    <x v="499"/>
    <x v="399"/>
    <x v="0"/>
    <m/>
    <x v="1"/>
    <n v="8100"/>
    <n v="1010.1481660528708"/>
    <s v="0"/>
    <s v="0"/>
    <n v="1"/>
    <m/>
    <x v="21"/>
  </r>
  <r>
    <x v="0"/>
    <x v="2"/>
    <x v="500"/>
    <x v="399"/>
    <x v="0"/>
    <m/>
    <x v="1"/>
    <n v="7786"/>
    <n v="970.98933591205582"/>
    <n v="2696.4399999999996"/>
    <n v="339.87382856566649"/>
    <n v="1"/>
    <n v="1"/>
    <x v="11"/>
  </r>
  <r>
    <x v="0"/>
    <x v="2"/>
    <x v="501"/>
    <x v="399"/>
    <x v="0"/>
    <m/>
    <x v="1"/>
    <n v="7640"/>
    <n v="952.78172699307811"/>
    <n v="4528.25"/>
    <n v="570.76503248819904"/>
    <n v="1"/>
    <n v="1"/>
    <x v="22"/>
  </r>
  <r>
    <x v="0"/>
    <x v="2"/>
    <x v="502"/>
    <x v="85"/>
    <x v="0"/>
    <s v="SUPER NEGOCIOS HM, S.A."/>
    <x v="1"/>
    <n v="7464"/>
    <n v="930.83282857020095"/>
    <s v="0"/>
    <s v="0"/>
    <n v="1"/>
    <m/>
    <x v="58"/>
  </r>
  <r>
    <x v="0"/>
    <x v="2"/>
    <x v="503"/>
    <x v="399"/>
    <x v="0"/>
    <m/>
    <x v="1"/>
    <n v="7000"/>
    <n v="872.96755090988836"/>
    <n v="10536.01"/>
    <n v="1328.0154783737626"/>
    <n v="1"/>
    <n v="1"/>
    <x v="27"/>
  </r>
  <r>
    <x v="0"/>
    <x v="2"/>
    <x v="504"/>
    <x v="111"/>
    <x v="0"/>
    <m/>
    <x v="1"/>
    <n v="6615"/>
    <n v="824.95433560984452"/>
    <s v="0"/>
    <s v="0"/>
    <n v="1"/>
    <m/>
    <x v="46"/>
  </r>
  <r>
    <x v="0"/>
    <x v="2"/>
    <x v="505"/>
    <x v="400"/>
    <x v="0"/>
    <m/>
    <x v="1"/>
    <n v="6488"/>
    <n v="809.11621004333654"/>
    <s v="0"/>
    <s v="0"/>
    <n v="1"/>
    <m/>
    <x v="82"/>
  </r>
  <r>
    <x v="0"/>
    <x v="2"/>
    <x v="506"/>
    <x v="401"/>
    <x v="0"/>
    <m/>
    <x v="1"/>
    <n v="5853"/>
    <n v="729.92558221079662"/>
    <s v="0"/>
    <s v="0"/>
    <n v="1"/>
    <m/>
    <x v="52"/>
  </r>
  <r>
    <x v="0"/>
    <x v="2"/>
    <x v="507"/>
    <x v="399"/>
    <x v="0"/>
    <m/>
    <x v="1"/>
    <n v="5811"/>
    <n v="724.68777690533727"/>
    <n v="1700.25"/>
    <n v="214.30867255298634"/>
    <n v="1"/>
    <n v="1"/>
    <x v="11"/>
  </r>
  <r>
    <x v="0"/>
    <x v="2"/>
    <x v="508"/>
    <x v="402"/>
    <x v="0"/>
    <m/>
    <x v="1"/>
    <n v="4758"/>
    <n v="593.36851531846412"/>
    <s v="0"/>
    <s v="0"/>
    <n v="1"/>
    <m/>
    <x v="98"/>
  </r>
  <r>
    <x v="0"/>
    <x v="2"/>
    <x v="509"/>
    <x v="403"/>
    <x v="0"/>
    <m/>
    <x v="1"/>
    <n v="4688"/>
    <n v="584.63883980936521"/>
    <s v="0"/>
    <s v="0"/>
    <n v="1"/>
    <m/>
    <x v="99"/>
  </r>
  <r>
    <x v="0"/>
    <x v="2"/>
    <x v="510"/>
    <x v="82"/>
    <x v="0"/>
    <s v="COMERCIAL MAYORISTA, S.A."/>
    <x v="1"/>
    <n v="6269"/>
    <n v="781.80479666486997"/>
    <s v="0"/>
    <s v="0"/>
    <n v="1"/>
    <m/>
    <x v="31"/>
  </r>
  <r>
    <x v="0"/>
    <x v="2"/>
    <x v="511"/>
    <x v="91"/>
    <x v="0"/>
    <m/>
    <x v="1"/>
    <n v="4164"/>
    <n v="519.29098314125361"/>
    <s v="0"/>
    <s v="0"/>
    <n v="1"/>
    <m/>
    <x v="59"/>
  </r>
  <r>
    <x v="0"/>
    <x v="2"/>
    <x v="512"/>
    <x v="404"/>
    <x v="0"/>
    <m/>
    <x v="1"/>
    <n v="3755"/>
    <n v="468.28473623809009"/>
    <s v="0"/>
    <s v="0"/>
    <n v="1"/>
    <m/>
    <x v="99"/>
  </r>
  <r>
    <x v="0"/>
    <x v="2"/>
    <x v="513"/>
    <x v="82"/>
    <x v="0"/>
    <s v="COMERCIAL MAYORISTA, S.A."/>
    <x v="1"/>
    <n v="3643"/>
    <n v="454.31725542353189"/>
    <s v="0"/>
    <s v="0"/>
    <n v="1"/>
    <m/>
    <x v="31"/>
  </r>
  <r>
    <x v="0"/>
    <x v="2"/>
    <x v="514"/>
    <x v="399"/>
    <x v="0"/>
    <m/>
    <x v="1"/>
    <n v="3300"/>
    <n v="411.54184542894734"/>
    <s v="0"/>
    <s v="0"/>
    <n v="1"/>
    <m/>
    <x v="21"/>
  </r>
  <r>
    <x v="0"/>
    <x v="2"/>
    <x v="515"/>
    <x v="405"/>
    <x v="0"/>
    <m/>
    <x v="1"/>
    <n v="3005"/>
    <n v="374.75249864060208"/>
    <n v="558.66999999999996"/>
    <n v="70.417777441656739"/>
    <n v="1"/>
    <n v="1"/>
    <x v="22"/>
  </r>
  <r>
    <x v="0"/>
    <x v="2"/>
    <x v="516"/>
    <x v="406"/>
    <x v="0"/>
    <m/>
    <x v="1"/>
    <n v="2867"/>
    <n v="357.54256692266426"/>
    <s v="0"/>
    <s v="0"/>
    <n v="1"/>
    <m/>
    <x v="58"/>
  </r>
  <r>
    <x v="0"/>
    <x v="2"/>
    <x v="517"/>
    <x v="101"/>
    <x v="0"/>
    <m/>
    <x v="1"/>
    <n v="2823"/>
    <n v="352.05534231694497"/>
    <s v="0"/>
    <s v="0"/>
    <n v="1"/>
    <m/>
    <x v="98"/>
  </r>
  <r>
    <x v="0"/>
    <x v="2"/>
    <x v="518"/>
    <x v="407"/>
    <x v="0"/>
    <m/>
    <x v="1"/>
    <n v="2740"/>
    <n v="341.70444135615628"/>
    <s v="0"/>
    <s v="0"/>
    <n v="1"/>
    <m/>
    <x v="58"/>
  </r>
  <r>
    <x v="0"/>
    <x v="2"/>
    <x v="519"/>
    <x v="408"/>
    <x v="0"/>
    <m/>
    <x v="1"/>
    <n v="2609"/>
    <n v="325.36747718912841"/>
    <n v="1586.2"/>
    <n v="199.93319594385937"/>
    <n v="1"/>
    <n v="1"/>
    <x v="23"/>
  </r>
  <r>
    <x v="0"/>
    <x v="2"/>
    <x v="520"/>
    <x v="409"/>
    <x v="0"/>
    <m/>
    <x v="1"/>
    <n v="2354"/>
    <n v="293.56651640598244"/>
    <s v="0"/>
    <s v="0"/>
    <n v="1"/>
    <m/>
    <x v="80"/>
  </r>
  <r>
    <x v="0"/>
    <x v="2"/>
    <x v="521"/>
    <x v="101"/>
    <x v="0"/>
    <m/>
    <x v="1"/>
    <n v="2300"/>
    <n v="286.83219529896331"/>
    <s v="0"/>
    <s v="0"/>
    <n v="1"/>
    <m/>
    <x v="16"/>
  </r>
  <r>
    <x v="0"/>
    <x v="2"/>
    <x v="522"/>
    <x v="410"/>
    <x v="0"/>
    <m/>
    <x v="1"/>
    <n v="3167"/>
    <n v="394.95546196165947"/>
    <s v="0"/>
    <s v="0"/>
    <n v="1"/>
    <m/>
    <x v="100"/>
  </r>
  <r>
    <x v="0"/>
    <x v="2"/>
    <x v="523"/>
    <x v="411"/>
    <x v="0"/>
    <m/>
    <x v="1"/>
    <n v="2108"/>
    <n v="262.88794247400637"/>
    <s v="0"/>
    <s v="0"/>
    <n v="1"/>
    <m/>
    <x v="81"/>
  </r>
  <r>
    <x v="0"/>
    <x v="2"/>
    <x v="524"/>
    <x v="412"/>
    <x v="0"/>
    <m/>
    <x v="1"/>
    <n v="2099"/>
    <n v="261.76555562283653"/>
    <s v="0"/>
    <s v="0"/>
    <n v="1"/>
    <m/>
    <x v="82"/>
  </r>
  <r>
    <x v="0"/>
    <x v="2"/>
    <x v="525"/>
    <x v="413"/>
    <x v="0"/>
    <m/>
    <x v="1"/>
    <n v="1748"/>
    <n v="217.99246842721212"/>
    <n v="1214.67"/>
    <n v="153.1035525892874"/>
    <n v="1"/>
    <n v="1"/>
    <x v="22"/>
  </r>
  <r>
    <x v="0"/>
    <x v="2"/>
    <x v="526"/>
    <x v="101"/>
    <x v="0"/>
    <m/>
    <x v="1"/>
    <n v="1657"/>
    <n v="206.64389026538356"/>
    <s v="0"/>
    <s v="0"/>
    <n v="1"/>
    <m/>
    <x v="49"/>
  </r>
  <r>
    <x v="0"/>
    <x v="2"/>
    <x v="527"/>
    <x v="414"/>
    <x v="0"/>
    <m/>
    <x v="1"/>
    <n v="1592"/>
    <n v="198.5377630069346"/>
    <n v="1024.69"/>
    <n v="129.15744959760011"/>
    <n v="1"/>
    <n v="1"/>
    <x v="19"/>
  </r>
  <r>
    <x v="0"/>
    <x v="2"/>
    <x v="528"/>
    <x v="415"/>
    <x v="0"/>
    <m/>
    <x v="1"/>
    <n v="1527"/>
    <n v="190.43163574848563"/>
    <s v="0"/>
    <s v="0"/>
    <n v="1"/>
    <m/>
    <x v="70"/>
  </r>
  <r>
    <x v="0"/>
    <x v="2"/>
    <x v="529"/>
    <x v="416"/>
    <x v="0"/>
    <m/>
    <x v="1"/>
    <n v="1479"/>
    <n v="184.44557254224642"/>
    <s v="0"/>
    <s v="0"/>
    <n v="1"/>
    <m/>
    <x v="42"/>
  </r>
  <r>
    <x v="0"/>
    <x v="2"/>
    <x v="530"/>
    <x v="417"/>
    <x v="0"/>
    <m/>
    <x v="1"/>
    <n v="1468"/>
    <n v="183.07376639081659"/>
    <s v="0"/>
    <s v="0"/>
    <n v="1"/>
    <m/>
    <x v="82"/>
  </r>
  <r>
    <x v="0"/>
    <x v="2"/>
    <x v="531"/>
    <x v="418"/>
    <x v="0"/>
    <m/>
    <x v="1"/>
    <n v="1447"/>
    <n v="180.45486373808691"/>
    <s v="0"/>
    <s v="0"/>
    <n v="1"/>
    <m/>
    <x v="3"/>
  </r>
  <r>
    <x v="0"/>
    <x v="2"/>
    <x v="532"/>
    <x v="419"/>
    <x v="0"/>
    <m/>
    <x v="1"/>
    <n v="1445"/>
    <n v="180.20544443782694"/>
    <s v="0"/>
    <s v="0"/>
    <n v="1"/>
    <m/>
    <x v="46"/>
  </r>
  <r>
    <x v="0"/>
    <x v="2"/>
    <x v="533"/>
    <x v="101"/>
    <x v="0"/>
    <m/>
    <x v="1"/>
    <n v="1400"/>
    <n v="174.59351018197768"/>
    <s v="0"/>
    <s v="0"/>
    <n v="1"/>
    <m/>
    <x v="67"/>
  </r>
  <r>
    <x v="0"/>
    <x v="2"/>
    <x v="534"/>
    <x v="420"/>
    <x v="0"/>
    <m/>
    <x v="1"/>
    <n v="1526"/>
    <n v="190.30692609835566"/>
    <n v="1252.49"/>
    <n v="157.87058919917061"/>
    <n v="1"/>
    <n v="1"/>
    <x v="41"/>
  </r>
  <r>
    <x v="0"/>
    <x v="2"/>
    <x v="535"/>
    <x v="421"/>
    <x v="0"/>
    <m/>
    <x v="1"/>
    <n v="1277"/>
    <n v="159.25422321598964"/>
    <s v="0"/>
    <s v="0"/>
    <n v="1"/>
    <m/>
    <x v="46"/>
  </r>
  <r>
    <x v="0"/>
    <x v="2"/>
    <x v="536"/>
    <x v="422"/>
    <x v="0"/>
    <m/>
    <x v="1"/>
    <n v="1209"/>
    <n v="150.77396700715073"/>
    <s v="0"/>
    <s v="0"/>
    <n v="1"/>
    <m/>
    <x v="82"/>
  </r>
  <r>
    <x v="0"/>
    <x v="2"/>
    <x v="537"/>
    <x v="423"/>
    <x v="0"/>
    <m/>
    <x v="1"/>
    <n v="1192"/>
    <n v="148.65390295494097"/>
    <s v="0"/>
    <s v="0"/>
    <n v="1"/>
    <m/>
    <x v="30"/>
  </r>
  <r>
    <x v="0"/>
    <x v="2"/>
    <x v="538"/>
    <x v="424"/>
    <x v="0"/>
    <m/>
    <x v="1"/>
    <n v="1162"/>
    <n v="144.91261345104147"/>
    <s v="0"/>
    <s v="0"/>
    <n v="1"/>
    <m/>
    <x v="101"/>
  </r>
  <r>
    <x v="0"/>
    <x v="2"/>
    <x v="539"/>
    <x v="425"/>
    <x v="0"/>
    <m/>
    <x v="1"/>
    <n v="1935"/>
    <n v="241.31317300151915"/>
    <s v="0"/>
    <s v="0"/>
    <n v="1"/>
    <m/>
    <x v="17"/>
  </r>
  <r>
    <x v="0"/>
    <x v="2"/>
    <x v="540"/>
    <x v="426"/>
    <x v="0"/>
    <m/>
    <x v="1"/>
    <n v="1125"/>
    <n v="140.29835639623207"/>
    <s v="0"/>
    <s v="0"/>
    <n v="1"/>
    <m/>
    <x v="80"/>
  </r>
  <r>
    <x v="0"/>
    <x v="2"/>
    <x v="541"/>
    <x v="427"/>
    <x v="0"/>
    <m/>
    <x v="1"/>
    <n v="1086"/>
    <n v="135.43468004116269"/>
    <n v="2049.38"/>
    <n v="258.31489919520021"/>
    <n v="1"/>
    <n v="1"/>
    <x v="63"/>
  </r>
  <r>
    <x v="0"/>
    <x v="2"/>
    <x v="542"/>
    <x v="428"/>
    <x v="0"/>
    <m/>
    <x v="1"/>
    <n v="1032"/>
    <n v="128.70035893414354"/>
    <s v="0"/>
    <s v="0"/>
    <n v="1"/>
    <m/>
    <x v="3"/>
  </r>
  <r>
    <x v="0"/>
    <x v="2"/>
    <x v="543"/>
    <x v="429"/>
    <x v="0"/>
    <m/>
    <x v="1"/>
    <n v="1032"/>
    <n v="128.70035893414354"/>
    <s v="0"/>
    <s v="0"/>
    <n v="1"/>
    <m/>
    <x v="3"/>
  </r>
  <r>
    <x v="0"/>
    <x v="2"/>
    <x v="544"/>
    <x v="430"/>
    <x v="0"/>
    <m/>
    <x v="1"/>
    <n v="981"/>
    <n v="122.34016677751436"/>
    <s v="0"/>
    <s v="0"/>
    <n v="1"/>
    <m/>
    <x v="102"/>
  </r>
  <r>
    <x v="0"/>
    <x v="2"/>
    <x v="545"/>
    <x v="431"/>
    <x v="0"/>
    <m/>
    <x v="1"/>
    <n v="971"/>
    <n v="121.09307027621452"/>
    <s v="0"/>
    <s v="0"/>
    <n v="1"/>
    <m/>
    <x v="103"/>
  </r>
  <r>
    <x v="0"/>
    <x v="2"/>
    <x v="546"/>
    <x v="432"/>
    <x v="0"/>
    <m/>
    <x v="1"/>
    <n v="917"/>
    <n v="114.35874916919538"/>
    <s v="0"/>
    <s v="0"/>
    <n v="1"/>
    <m/>
    <x v="50"/>
  </r>
  <r>
    <x v="0"/>
    <x v="2"/>
    <x v="547"/>
    <x v="433"/>
    <x v="0"/>
    <m/>
    <x v="1"/>
    <n v="803"/>
    <n v="100.14184905437719"/>
    <s v="0"/>
    <s v="0"/>
    <n v="1"/>
    <m/>
    <x v="3"/>
  </r>
  <r>
    <x v="0"/>
    <x v="2"/>
    <x v="548"/>
    <x v="434"/>
    <x v="0"/>
    <m/>
    <x v="1"/>
    <n v="700"/>
    <n v="87.296755090988839"/>
    <s v="0"/>
    <s v="0"/>
    <n v="1"/>
    <m/>
    <x v="3"/>
  </r>
  <r>
    <x v="0"/>
    <x v="2"/>
    <x v="549"/>
    <x v="435"/>
    <x v="0"/>
    <m/>
    <x v="1"/>
    <n v="690"/>
    <n v="86.049658589688988"/>
    <s v="0"/>
    <s v="0"/>
    <n v="1"/>
    <m/>
    <x v="7"/>
  </r>
  <r>
    <x v="0"/>
    <x v="2"/>
    <x v="550"/>
    <x v="436"/>
    <x v="0"/>
    <m/>
    <x v="1"/>
    <n v="644"/>
    <n v="80.313014683709724"/>
    <s v="0"/>
    <s v="0"/>
    <n v="1"/>
    <m/>
    <x v="3"/>
  </r>
  <r>
    <x v="0"/>
    <x v="2"/>
    <x v="551"/>
    <x v="437"/>
    <x v="0"/>
    <m/>
    <x v="1"/>
    <n v="516"/>
    <n v="64.350179467071769"/>
    <s v="0"/>
    <s v="0"/>
    <n v="1"/>
    <m/>
    <x v="66"/>
  </r>
  <r>
    <x v="0"/>
    <x v="2"/>
    <x v="552"/>
    <x v="438"/>
    <x v="0"/>
    <m/>
    <x v="1"/>
    <n v="0"/>
    <n v="0"/>
    <s v="0"/>
    <s v="0"/>
    <n v="1"/>
    <m/>
    <x v="104"/>
  </r>
  <r>
    <x v="0"/>
    <x v="2"/>
    <x v="553"/>
    <x v="439"/>
    <x v="0"/>
    <m/>
    <x v="1"/>
    <n v="516"/>
    <n v="64.350179467071769"/>
    <s v="0"/>
    <s v="0"/>
    <n v="1"/>
    <m/>
    <x v="80"/>
  </r>
  <r>
    <x v="0"/>
    <x v="2"/>
    <x v="554"/>
    <x v="440"/>
    <x v="0"/>
    <m/>
    <x v="1"/>
    <n v="0"/>
    <n v="0"/>
    <s v="0"/>
    <s v="0"/>
    <n v="1"/>
    <m/>
    <x v="87"/>
  </r>
  <r>
    <x v="0"/>
    <x v="2"/>
    <x v="555"/>
    <x v="417"/>
    <x v="0"/>
    <m/>
    <x v="1"/>
    <n v="497"/>
    <n v="61.980696114602075"/>
    <s v="0"/>
    <s v="0"/>
    <n v="1"/>
    <m/>
    <x v="80"/>
  </r>
  <r>
    <x v="0"/>
    <x v="2"/>
    <x v="556"/>
    <x v="441"/>
    <x v="0"/>
    <m/>
    <x v="1"/>
    <n v="467"/>
    <n v="58.239406610702552"/>
    <s v="0"/>
    <s v="0"/>
    <n v="1"/>
    <m/>
    <x v="24"/>
  </r>
  <r>
    <x v="0"/>
    <x v="2"/>
    <x v="557"/>
    <x v="442"/>
    <x v="0"/>
    <m/>
    <x v="1"/>
    <n v="456"/>
    <n v="56.86760045927273"/>
    <s v="0"/>
    <s v="0"/>
    <n v="1"/>
    <m/>
    <x v="10"/>
  </r>
  <r>
    <x v="0"/>
    <x v="2"/>
    <x v="558"/>
    <x v="111"/>
    <x v="0"/>
    <m/>
    <x v="1"/>
    <n v="365"/>
    <n v="45.519022297444181"/>
    <n v="982.39"/>
    <n v="123.82572964524525"/>
    <n v="1"/>
    <n v="1"/>
    <x v="40"/>
  </r>
  <r>
    <x v="0"/>
    <x v="2"/>
    <x v="559"/>
    <x v="443"/>
    <x v="0"/>
    <m/>
    <x v="1"/>
    <n v="0"/>
    <n v="0"/>
    <s v="0"/>
    <s v="0"/>
    <n v="1"/>
    <m/>
    <x v="2"/>
  </r>
  <r>
    <x v="0"/>
    <x v="2"/>
    <x v="560"/>
    <x v="444"/>
    <x v="0"/>
    <m/>
    <x v="0"/>
    <n v="0"/>
    <n v="0"/>
    <s v="0"/>
    <s v="0"/>
    <n v="1"/>
    <m/>
    <x v="17"/>
  </r>
  <r>
    <x v="0"/>
    <x v="2"/>
    <x v="561"/>
    <x v="445"/>
    <x v="0"/>
    <m/>
    <x v="1"/>
    <n v="0"/>
    <n v="0"/>
    <s v="0"/>
    <s v="0"/>
    <n v="1"/>
    <m/>
    <x v="105"/>
  </r>
  <r>
    <x v="0"/>
    <x v="2"/>
    <x v="562"/>
    <x v="446"/>
    <x v="0"/>
    <m/>
    <x v="1"/>
    <n v="0"/>
    <n v="0"/>
    <s v="0"/>
    <s v="0"/>
    <n v="1"/>
    <m/>
    <x v="106"/>
  </r>
  <r>
    <x v="0"/>
    <x v="2"/>
    <x v="563"/>
    <x v="447"/>
    <x v="0"/>
    <m/>
    <x v="0"/>
    <n v="0"/>
    <n v="0"/>
    <s v="0"/>
    <s v="0"/>
    <n v="1"/>
    <m/>
    <x v="53"/>
  </r>
  <r>
    <x v="0"/>
    <x v="2"/>
    <x v="564"/>
    <x v="448"/>
    <x v="0"/>
    <m/>
    <x v="2"/>
    <n v="0"/>
    <n v="0"/>
    <n v="10204.56"/>
    <n v="1286.2377342080883"/>
    <n v="1"/>
    <n v="1"/>
    <x v="22"/>
  </r>
  <r>
    <x v="0"/>
    <x v="2"/>
    <x v="565"/>
    <x v="448"/>
    <x v="0"/>
    <m/>
    <x v="2"/>
    <n v="0"/>
    <n v="0"/>
    <s v="0"/>
    <s v="0"/>
    <n v="1"/>
    <m/>
    <x v="42"/>
  </r>
  <r>
    <x v="0"/>
    <x v="2"/>
    <x v="566"/>
    <x v="449"/>
    <x v="0"/>
    <m/>
    <x v="1"/>
    <n v="0"/>
    <n v="0"/>
    <s v="0"/>
    <s v="0"/>
    <n v="1"/>
    <m/>
    <x v="88"/>
  </r>
  <r>
    <x v="0"/>
    <x v="2"/>
    <x v="567"/>
    <x v="450"/>
    <x v="0"/>
    <m/>
    <x v="1"/>
    <n v="0"/>
    <n v="0"/>
    <s v="0"/>
    <s v="0"/>
    <n v="1"/>
    <m/>
    <x v="3"/>
  </r>
  <r>
    <x v="0"/>
    <x v="2"/>
    <x v="568"/>
    <x v="451"/>
    <x v="0"/>
    <m/>
    <x v="0"/>
    <n v="0"/>
    <n v="0"/>
    <s v="0"/>
    <s v="0"/>
    <n v="1"/>
    <m/>
    <x v="3"/>
  </r>
  <r>
    <x v="0"/>
    <x v="2"/>
    <x v="569"/>
    <x v="452"/>
    <x v="0"/>
    <m/>
    <x v="0"/>
    <n v="0"/>
    <n v="0"/>
    <s v="0"/>
    <s v="0"/>
    <n v="1"/>
    <m/>
    <x v="3"/>
  </r>
  <r>
    <x v="0"/>
    <x v="2"/>
    <x v="570"/>
    <x v="453"/>
    <x v="0"/>
    <m/>
    <x v="0"/>
    <n v="0"/>
    <n v="0"/>
    <s v="0"/>
    <s v="0"/>
    <n v="1"/>
    <m/>
    <x v="3"/>
  </r>
  <r>
    <x v="0"/>
    <x v="2"/>
    <x v="571"/>
    <x v="454"/>
    <x v="0"/>
    <m/>
    <x v="0"/>
    <n v="0"/>
    <n v="0"/>
    <s v="0"/>
    <s v="0"/>
    <n v="1"/>
    <m/>
    <x v="3"/>
  </r>
  <r>
    <x v="0"/>
    <x v="3"/>
    <x v="572"/>
    <x v="455"/>
    <x v="0"/>
    <m/>
    <x v="0"/>
    <n v="0"/>
    <n v="0"/>
    <s v="0"/>
    <s v="0"/>
    <n v="1"/>
    <m/>
    <x v="3"/>
  </r>
  <r>
    <x v="0"/>
    <x v="2"/>
    <x v="573"/>
    <x v="101"/>
    <x v="0"/>
    <m/>
    <x v="1"/>
    <n v="0"/>
    <n v="0"/>
    <s v="0"/>
    <s v="0"/>
    <n v="1"/>
    <m/>
    <x v="3"/>
  </r>
  <r>
    <x v="0"/>
    <x v="2"/>
    <x v="574"/>
    <x v="456"/>
    <x v="0"/>
    <m/>
    <x v="0"/>
    <n v="0"/>
    <n v="0"/>
    <s v="0"/>
    <s v="0"/>
    <n v="1"/>
    <m/>
    <x v="32"/>
  </r>
  <r>
    <x v="0"/>
    <x v="2"/>
    <x v="575"/>
    <x v="457"/>
    <x v="0"/>
    <m/>
    <x v="0"/>
    <n v="0"/>
    <n v="0"/>
    <s v="0"/>
    <s v="0"/>
    <n v="1"/>
    <m/>
    <x v="42"/>
  </r>
  <r>
    <x v="0"/>
    <x v="2"/>
    <x v="576"/>
    <x v="458"/>
    <x v="0"/>
    <m/>
    <x v="0"/>
    <n v="0"/>
    <n v="0"/>
    <n v="470.78"/>
    <n v="59.339648207319456"/>
    <n v="1"/>
    <n v="1"/>
    <x v="69"/>
  </r>
  <r>
    <x v="0"/>
    <x v="2"/>
    <x v="577"/>
    <x v="459"/>
    <x v="0"/>
    <m/>
    <x v="0"/>
    <n v="0"/>
    <n v="0"/>
    <s v="0"/>
    <s v="0"/>
    <n v="1"/>
    <m/>
    <x v="45"/>
  </r>
  <r>
    <x v="0"/>
    <x v="2"/>
    <x v="578"/>
    <x v="460"/>
    <x v="0"/>
    <m/>
    <x v="0"/>
    <n v="0"/>
    <n v="0"/>
    <s v="0"/>
    <s v="0"/>
    <n v="1"/>
    <m/>
    <x v="3"/>
  </r>
  <r>
    <x v="0"/>
    <x v="2"/>
    <x v="579"/>
    <x v="461"/>
    <x v="0"/>
    <m/>
    <x v="0"/>
    <n v="0"/>
    <n v="0"/>
    <s v="0"/>
    <s v="0"/>
    <n v="1"/>
    <m/>
    <x v="3"/>
  </r>
  <r>
    <x v="0"/>
    <x v="2"/>
    <x v="580"/>
    <x v="428"/>
    <x v="0"/>
    <m/>
    <x v="1"/>
    <n v="0"/>
    <n v="0"/>
    <s v="0"/>
    <s v="0"/>
    <n v="1"/>
    <m/>
    <x v="3"/>
  </r>
  <r>
    <x v="0"/>
    <x v="2"/>
    <x v="581"/>
    <x v="462"/>
    <x v="0"/>
    <m/>
    <x v="0"/>
    <n v="0"/>
    <n v="0"/>
    <n v="2804.65"/>
    <n v="353.51320010335724"/>
    <n v="1"/>
    <n v="1"/>
    <x v="11"/>
  </r>
  <r>
    <x v="0"/>
    <x v="2"/>
    <x v="582"/>
    <x v="83"/>
    <x v="0"/>
    <s v="INSTALACIONES MODERNAS, S.A."/>
    <x v="0"/>
    <n v="0"/>
    <n v="0"/>
    <s v="0"/>
    <s v="0"/>
    <n v="1"/>
    <m/>
    <x v="79"/>
  </r>
  <r>
    <x v="0"/>
    <x v="2"/>
    <x v="583"/>
    <x v="463"/>
    <x v="0"/>
    <m/>
    <x v="0"/>
    <n v="0"/>
    <n v="0"/>
    <s v="0"/>
    <s v="0"/>
    <n v="1"/>
    <m/>
    <x v="3"/>
  </r>
  <r>
    <x v="0"/>
    <x v="2"/>
    <x v="584"/>
    <x v="464"/>
    <x v="0"/>
    <m/>
    <x v="0"/>
    <n v="0"/>
    <n v="0"/>
    <s v="0"/>
    <s v="0"/>
    <n v="1"/>
    <m/>
    <x v="3"/>
  </r>
  <r>
    <x v="0"/>
    <x v="2"/>
    <x v="585"/>
    <x v="465"/>
    <x v="0"/>
    <m/>
    <x v="0"/>
    <n v="0"/>
    <n v="0"/>
    <s v="0"/>
    <s v="0"/>
    <n v="1"/>
    <m/>
    <x v="3"/>
  </r>
  <r>
    <x v="0"/>
    <x v="2"/>
    <x v="586"/>
    <x v="466"/>
    <x v="0"/>
    <m/>
    <x v="0"/>
    <n v="0"/>
    <n v="0"/>
    <s v="0"/>
    <s v="0"/>
    <n v="1"/>
    <m/>
    <x v="3"/>
  </r>
  <r>
    <x v="0"/>
    <x v="2"/>
    <x v="587"/>
    <x v="91"/>
    <x v="0"/>
    <m/>
    <x v="1"/>
    <n v="0"/>
    <n v="0"/>
    <n v="4280.12"/>
    <n v="539.48939012938558"/>
    <n v="1"/>
    <n v="1"/>
    <x v="22"/>
  </r>
  <r>
    <x v="0"/>
    <x v="2"/>
    <x v="588"/>
    <x v="467"/>
    <x v="0"/>
    <m/>
    <x v="0"/>
    <n v="0"/>
    <n v="0"/>
    <s v="0"/>
    <s v="0"/>
    <n v="1"/>
    <m/>
    <x v="3"/>
  </r>
  <r>
    <x v="0"/>
    <x v="2"/>
    <x v="589"/>
    <x v="468"/>
    <x v="0"/>
    <m/>
    <x v="0"/>
    <n v="0"/>
    <n v="0"/>
    <s v="0"/>
    <s v="0"/>
    <n v="1"/>
    <m/>
    <x v="3"/>
  </r>
  <r>
    <x v="0"/>
    <x v="2"/>
    <x v="590"/>
    <x v="469"/>
    <x v="0"/>
    <m/>
    <x v="0"/>
    <n v="0"/>
    <n v="0"/>
    <s v="0"/>
    <s v="0"/>
    <n v="1"/>
    <m/>
    <x v="3"/>
  </r>
  <r>
    <x v="0"/>
    <x v="2"/>
    <x v="591"/>
    <x v="111"/>
    <x v="0"/>
    <m/>
    <x v="1"/>
    <n v="0"/>
    <n v="0"/>
    <s v="0"/>
    <s v="0"/>
    <n v="1"/>
    <m/>
    <x v="3"/>
  </r>
  <r>
    <x v="0"/>
    <x v="2"/>
    <x v="592"/>
    <x v="470"/>
    <x v="0"/>
    <m/>
    <x v="1"/>
    <n v="0"/>
    <n v="0"/>
    <s v="0"/>
    <s v="0"/>
    <n v="1"/>
    <m/>
    <x v="82"/>
  </r>
  <r>
    <x v="0"/>
    <x v="2"/>
    <x v="593"/>
    <x v="470"/>
    <x v="0"/>
    <m/>
    <x v="1"/>
    <n v="0"/>
    <n v="0"/>
    <n v="3611.1600000000003"/>
    <n v="455.17006674103345"/>
    <n v="1"/>
    <n v="1"/>
    <x v="81"/>
  </r>
  <r>
    <x v="0"/>
    <x v="2"/>
    <x v="594"/>
    <x v="471"/>
    <x v="0"/>
    <m/>
    <x v="0"/>
    <n v="0"/>
    <n v="0"/>
    <s v="0"/>
    <s v="0"/>
    <n v="1"/>
    <m/>
    <x v="3"/>
  </r>
  <r>
    <x v="0"/>
    <x v="2"/>
    <x v="595"/>
    <x v="434"/>
    <x v="0"/>
    <m/>
    <x v="1"/>
    <n v="0"/>
    <n v="0"/>
    <s v="0"/>
    <s v="0"/>
    <n v="1"/>
    <m/>
    <x v="106"/>
  </r>
  <r>
    <x v="0"/>
    <x v="2"/>
    <x v="596"/>
    <x v="434"/>
    <x v="0"/>
    <m/>
    <x v="1"/>
    <n v="0"/>
    <n v="0"/>
    <s v="0"/>
    <s v="0"/>
    <n v="1"/>
    <m/>
    <x v="3"/>
  </r>
  <r>
    <x v="0"/>
    <x v="4"/>
    <x v="597"/>
    <x v="84"/>
    <x v="0"/>
    <s v="DIVISION DMC GUATEMALA S.A."/>
    <x v="1"/>
    <n v="10000"/>
    <n v="1247.0965012998406"/>
    <n v="3873.79"/>
    <n v="488.27336723954295"/>
    <n v="1"/>
    <n v="1"/>
    <x v="40"/>
  </r>
  <r>
    <x v="0"/>
    <x v="4"/>
    <x v="598"/>
    <x v="82"/>
    <x v="0"/>
    <s v="COMERCIAL MAYORISTA, S.A."/>
    <x v="1"/>
    <n v="4853"/>
    <n v="605.21593208081265"/>
    <s v="0"/>
    <s v="0"/>
    <n v="1"/>
    <m/>
    <x v="31"/>
  </r>
  <r>
    <x v="0"/>
    <x v="4"/>
    <x v="599"/>
    <x v="82"/>
    <x v="0"/>
    <s v="COMERCIAL MAYORISTA, S.A."/>
    <x v="1"/>
    <n v="26904"/>
    <n v="3355.1884270970909"/>
    <s v="0"/>
    <s v="0"/>
    <n v="1"/>
    <m/>
    <x v="31"/>
  </r>
  <r>
    <x v="0"/>
    <x v="4"/>
    <x v="600"/>
    <x v="472"/>
    <x v="4"/>
    <m/>
    <x v="1"/>
    <n v="12000"/>
    <n v="1496.5158015598086"/>
    <s v="0"/>
    <s v="0"/>
    <n v="1"/>
    <m/>
    <x v="3"/>
  </r>
  <r>
    <x v="0"/>
    <x v="4"/>
    <x v="601"/>
    <x v="473"/>
    <x v="4"/>
    <m/>
    <x v="1"/>
    <n v="5041"/>
    <n v="628.66134630524959"/>
    <n v="4264.25"/>
    <n v="537.48904980683551"/>
    <n v="1"/>
    <n v="1"/>
    <x v="33"/>
  </r>
  <r>
    <x v="0"/>
    <x v="4"/>
    <x v="602"/>
    <x v="474"/>
    <x v="4"/>
    <m/>
    <x v="1"/>
    <n v="5000"/>
    <n v="623.54825064992031"/>
    <s v="0"/>
    <s v="0"/>
    <n v="1"/>
    <m/>
    <x v="3"/>
  </r>
  <r>
    <x v="0"/>
    <x v="4"/>
    <x v="603"/>
    <x v="475"/>
    <x v="4"/>
    <m/>
    <x v="1"/>
    <n v="12000"/>
    <n v="1496.5158015598086"/>
    <n v="11097.39"/>
    <n v="1398.7748388194589"/>
    <n v="1"/>
    <n v="1"/>
    <x v="41"/>
  </r>
  <r>
    <x v="0"/>
    <x v="4"/>
    <x v="604"/>
    <x v="476"/>
    <x v="4"/>
    <m/>
    <x v="1"/>
    <n v="0"/>
    <n v="0"/>
    <s v="0"/>
    <s v="0"/>
    <n v="1"/>
    <m/>
    <x v="61"/>
  </r>
  <r>
    <x v="0"/>
    <x v="4"/>
    <x v="605"/>
    <x v="477"/>
    <x v="4"/>
    <m/>
    <x v="1"/>
    <n v="12000"/>
    <n v="1496.5158015598086"/>
    <n v="2920.37"/>
    <n v="368.09917251202154"/>
    <n v="1"/>
    <n v="1"/>
    <x v="40"/>
  </r>
  <r>
    <x v="0"/>
    <x v="4"/>
    <x v="606"/>
    <x v="478"/>
    <x v="4"/>
    <m/>
    <x v="1"/>
    <n v="3000"/>
    <n v="374.12895038995214"/>
    <s v="0"/>
    <s v="0"/>
    <n v="1"/>
    <m/>
    <x v="36"/>
  </r>
  <r>
    <x v="0"/>
    <x v="4"/>
    <x v="607"/>
    <x v="479"/>
    <x v="4"/>
    <m/>
    <x v="1"/>
    <n v="8000"/>
    <n v="997.67720103987244"/>
    <s v="0"/>
    <s v="0"/>
    <n v="1"/>
    <m/>
    <x v="3"/>
  </r>
  <r>
    <x v="0"/>
    <x v="4"/>
    <x v="608"/>
    <x v="480"/>
    <x v="4"/>
    <m/>
    <x v="1"/>
    <n v="8000"/>
    <n v="997.67720103987244"/>
    <s v="0"/>
    <s v="0"/>
    <n v="1"/>
    <m/>
    <x v="34"/>
  </r>
  <r>
    <x v="0"/>
    <x v="4"/>
    <x v="609"/>
    <x v="481"/>
    <x v="4"/>
    <m/>
    <x v="1"/>
    <n v="3000"/>
    <n v="374.12895038995214"/>
    <s v="0"/>
    <s v="0"/>
    <n v="1"/>
    <m/>
    <x v="36"/>
  </r>
  <r>
    <x v="0"/>
    <x v="4"/>
    <x v="610"/>
    <x v="482"/>
    <x v="4"/>
    <m/>
    <x v="1"/>
    <n v="6000"/>
    <n v="748.25790077990428"/>
    <s v="0"/>
    <s v="0"/>
    <n v="1"/>
    <m/>
    <x v="3"/>
  </r>
  <r>
    <x v="0"/>
    <x v="4"/>
    <x v="611"/>
    <x v="483"/>
    <x v="4"/>
    <m/>
    <x v="1"/>
    <n v="5000"/>
    <n v="623.54825064992031"/>
    <s v="0"/>
    <s v="0"/>
    <n v="1"/>
    <m/>
    <x v="36"/>
  </r>
  <r>
    <x v="0"/>
    <x v="4"/>
    <x v="612"/>
    <x v="484"/>
    <x v="4"/>
    <m/>
    <x v="1"/>
    <n v="5000"/>
    <n v="623.54825064992031"/>
    <s v="0"/>
    <s v="0"/>
    <n v="1"/>
    <m/>
    <x v="3"/>
  </r>
  <r>
    <x v="0"/>
    <x v="4"/>
    <x v="613"/>
    <x v="485"/>
    <x v="4"/>
    <m/>
    <x v="1"/>
    <n v="5000"/>
    <n v="623.54825064992031"/>
    <n v="1649.4299999999998"/>
    <n v="207.90304588682383"/>
    <n v="1"/>
    <n v="1"/>
    <x v="27"/>
  </r>
  <r>
    <x v="0"/>
    <x v="4"/>
    <x v="614"/>
    <x v="486"/>
    <x v="4"/>
    <m/>
    <x v="1"/>
    <n v="3000"/>
    <n v="374.12895038995214"/>
    <s v="0"/>
    <s v="0"/>
    <n v="1"/>
    <m/>
    <x v="61"/>
  </r>
  <r>
    <x v="0"/>
    <x v="4"/>
    <x v="615"/>
    <x v="487"/>
    <x v="4"/>
    <m/>
    <x v="1"/>
    <n v="2000"/>
    <n v="249.41930025996811"/>
    <s v="0"/>
    <s v="0"/>
    <n v="1"/>
    <m/>
    <x v="12"/>
  </r>
  <r>
    <x v="0"/>
    <x v="4"/>
    <x v="616"/>
    <x v="488"/>
    <x v="4"/>
    <m/>
    <x v="1"/>
    <n v="5000"/>
    <n v="623.54825064992031"/>
    <s v="0"/>
    <s v="0"/>
    <n v="1"/>
    <m/>
    <x v="34"/>
  </r>
  <r>
    <x v="0"/>
    <x v="4"/>
    <x v="617"/>
    <x v="489"/>
    <x v="4"/>
    <m/>
    <x v="1"/>
    <n v="5000"/>
    <n v="623.54825064992031"/>
    <s v="0"/>
    <s v="0"/>
    <n v="1"/>
    <m/>
    <x v="15"/>
  </r>
  <r>
    <x v="0"/>
    <x v="4"/>
    <x v="618"/>
    <x v="490"/>
    <x v="4"/>
    <m/>
    <x v="1"/>
    <n v="5000"/>
    <n v="623.54825064992031"/>
    <n v="453.82"/>
    <n v="57.201918410819736"/>
    <n v="1"/>
    <n v="1"/>
    <x v="8"/>
  </r>
  <r>
    <x v="0"/>
    <x v="4"/>
    <x v="619"/>
    <x v="491"/>
    <x v="4"/>
    <m/>
    <x v="1"/>
    <n v="5000"/>
    <n v="623.54825064992031"/>
    <s v="0"/>
    <s v="0"/>
    <n v="1"/>
    <m/>
    <x v="7"/>
  </r>
  <r>
    <x v="0"/>
    <x v="4"/>
    <x v="620"/>
    <x v="492"/>
    <x v="4"/>
    <m/>
    <x v="1"/>
    <n v="5000"/>
    <n v="623.54825064992031"/>
    <s v="0"/>
    <s v="0"/>
    <n v="1"/>
    <m/>
    <x v="30"/>
  </r>
  <r>
    <x v="0"/>
    <x v="4"/>
    <x v="621"/>
    <x v="493"/>
    <x v="4"/>
    <m/>
    <x v="1"/>
    <n v="3000"/>
    <n v="374.12895038995214"/>
    <n v="3677.84"/>
    <n v="463.57477327585661"/>
    <n v="1"/>
    <n v="1"/>
    <x v="22"/>
  </r>
  <r>
    <x v="0"/>
    <x v="4"/>
    <x v="622"/>
    <x v="494"/>
    <x v="4"/>
    <m/>
    <x v="1"/>
    <n v="1000"/>
    <n v="124.70965012998406"/>
    <s v="0"/>
    <s v="0"/>
    <n v="1"/>
    <m/>
    <x v="6"/>
  </r>
  <r>
    <x v="0"/>
    <x v="4"/>
    <x v="623"/>
    <x v="495"/>
    <x v="4"/>
    <m/>
    <x v="1"/>
    <n v="1000"/>
    <n v="124.70965012998406"/>
    <s v="0"/>
    <s v="0"/>
    <n v="1"/>
    <m/>
    <x v="15"/>
  </r>
  <r>
    <x v="0"/>
    <x v="4"/>
    <x v="624"/>
    <x v="496"/>
    <x v="4"/>
    <m/>
    <x v="0"/>
    <n v="0"/>
    <n v="0"/>
    <s v="0"/>
    <s v="0"/>
    <n v="1"/>
    <m/>
    <x v="3"/>
  </r>
  <r>
    <x v="0"/>
    <x v="4"/>
    <x v="625"/>
    <x v="497"/>
    <x v="4"/>
    <m/>
    <x v="0"/>
    <n v="0"/>
    <n v="0"/>
    <s v="0"/>
    <s v="0"/>
    <n v="1"/>
    <m/>
    <x v="3"/>
  </r>
  <r>
    <x v="0"/>
    <x v="4"/>
    <x v="626"/>
    <x v="498"/>
    <x v="4"/>
    <m/>
    <x v="0"/>
    <n v="0"/>
    <n v="0"/>
    <s v="0"/>
    <s v="0"/>
    <n v="1"/>
    <m/>
    <x v="3"/>
  </r>
  <r>
    <x v="0"/>
    <x v="4"/>
    <x v="627"/>
    <x v="499"/>
    <x v="4"/>
    <m/>
    <x v="1"/>
    <n v="2000"/>
    <n v="249.41930025996811"/>
    <s v="0"/>
    <s v="0"/>
    <n v="1"/>
    <m/>
    <x v="61"/>
  </r>
  <r>
    <x v="0"/>
    <x v="4"/>
    <x v="628"/>
    <x v="500"/>
    <x v="4"/>
    <m/>
    <x v="0"/>
    <n v="0"/>
    <n v="0"/>
    <s v="0"/>
    <s v="0"/>
    <n v="1"/>
    <m/>
    <x v="3"/>
  </r>
  <r>
    <x v="0"/>
    <x v="4"/>
    <x v="629"/>
    <x v="501"/>
    <x v="4"/>
    <m/>
    <x v="0"/>
    <n v="0"/>
    <n v="0"/>
    <s v="0"/>
    <s v="0"/>
    <n v="1"/>
    <m/>
    <x v="3"/>
  </r>
  <r>
    <x v="0"/>
    <x v="4"/>
    <x v="630"/>
    <x v="502"/>
    <x v="4"/>
    <m/>
    <x v="0"/>
    <n v="0"/>
    <n v="0"/>
    <s v="0"/>
    <s v="0"/>
    <n v="1"/>
    <m/>
    <x v="3"/>
  </r>
  <r>
    <x v="0"/>
    <x v="4"/>
    <x v="631"/>
    <x v="503"/>
    <x v="4"/>
    <m/>
    <x v="1"/>
    <n v="848"/>
    <n v="105.75378331022648"/>
    <n v="757.47"/>
    <n v="95.475600763835061"/>
    <n v="1"/>
    <n v="1"/>
    <x v="39"/>
  </r>
  <r>
    <x v="0"/>
    <x v="4"/>
    <x v="632"/>
    <x v="504"/>
    <x v="4"/>
    <m/>
    <x v="1"/>
    <n v="1000"/>
    <n v="124.70965012998406"/>
    <s v="0"/>
    <s v="0"/>
    <n v="1"/>
    <m/>
    <x v="3"/>
  </r>
  <r>
    <x v="0"/>
    <x v="4"/>
    <x v="633"/>
    <x v="505"/>
    <x v="4"/>
    <m/>
    <x v="0"/>
    <n v="0"/>
    <n v="0"/>
    <s v="0"/>
    <s v="0"/>
    <n v="1"/>
    <m/>
    <x v="107"/>
  </r>
  <r>
    <x v="0"/>
    <x v="4"/>
    <x v="634"/>
    <x v="506"/>
    <x v="4"/>
    <m/>
    <x v="1"/>
    <n v="500"/>
    <n v="62.354825064992028"/>
    <s v="0"/>
    <s v="0"/>
    <n v="1"/>
    <m/>
    <x v="12"/>
  </r>
  <r>
    <x v="0"/>
    <x v="4"/>
    <x v="635"/>
    <x v="507"/>
    <x v="15"/>
    <m/>
    <x v="2"/>
    <n v="15004"/>
    <n v="1871.1435905502808"/>
    <n v="22362.86"/>
    <n v="2818.7353866127191"/>
    <n v="1"/>
    <n v="1"/>
    <x v="43"/>
  </r>
  <r>
    <x v="0"/>
    <x v="4"/>
    <x v="636"/>
    <x v="508"/>
    <x v="15"/>
    <m/>
    <x v="2"/>
    <n v="13000"/>
    <n v="1621.2254516897926"/>
    <n v="16268.94"/>
    <n v="2050.6248700156925"/>
    <n v="1"/>
    <n v="1"/>
    <x v="43"/>
  </r>
  <r>
    <x v="0"/>
    <x v="4"/>
    <x v="637"/>
    <x v="509"/>
    <x v="15"/>
    <m/>
    <x v="1"/>
    <n v="12000"/>
    <n v="1496.5158015598086"/>
    <n v="557.77"/>
    <n v="70.304336591606642"/>
    <n v="1"/>
    <n v="1"/>
    <x v="43"/>
  </r>
  <r>
    <x v="0"/>
    <x v="4"/>
    <x v="638"/>
    <x v="510"/>
    <x v="15"/>
    <m/>
    <x v="2"/>
    <n v="8000"/>
    <n v="997.67720103987244"/>
    <s v="0"/>
    <s v="0"/>
    <n v="1"/>
    <m/>
    <x v="74"/>
  </r>
  <r>
    <x v="0"/>
    <x v="4"/>
    <x v="639"/>
    <x v="511"/>
    <x v="15"/>
    <m/>
    <x v="2"/>
    <n v="8000"/>
    <n v="997.67720103987244"/>
    <n v="12841.28"/>
    <n v="1618.5841321459857"/>
    <n v="1"/>
    <n v="1"/>
    <x v="11"/>
  </r>
  <r>
    <x v="0"/>
    <x v="4"/>
    <x v="640"/>
    <x v="512"/>
    <x v="15"/>
    <m/>
    <x v="1"/>
    <n v="3000"/>
    <n v="374.12895038995214"/>
    <s v="0"/>
    <s v="0"/>
    <n v="1"/>
    <m/>
    <x v="3"/>
  </r>
  <r>
    <x v="0"/>
    <x v="4"/>
    <x v="641"/>
    <x v="513"/>
    <x v="15"/>
    <m/>
    <x v="1"/>
    <n v="5000"/>
    <n v="623.54825064992031"/>
    <s v="0"/>
    <s v="0"/>
    <n v="1"/>
    <m/>
    <x v="56"/>
  </r>
  <r>
    <x v="0"/>
    <x v="4"/>
    <x v="642"/>
    <x v="514"/>
    <x v="15"/>
    <m/>
    <x v="1"/>
    <n v="3000"/>
    <n v="374.12895038995214"/>
    <s v="0"/>
    <s v="0"/>
    <n v="1"/>
    <m/>
    <x v="21"/>
  </r>
  <r>
    <x v="0"/>
    <x v="4"/>
    <x v="643"/>
    <x v="515"/>
    <x v="15"/>
    <m/>
    <x v="1"/>
    <n v="3000"/>
    <n v="374.12895038995214"/>
    <n v="757.47"/>
    <n v="95.475600763835061"/>
    <n v="1"/>
    <n v="1"/>
    <x v="43"/>
  </r>
  <r>
    <x v="0"/>
    <x v="4"/>
    <x v="644"/>
    <x v="516"/>
    <x v="15"/>
    <m/>
    <x v="1"/>
    <n v="3000"/>
    <n v="374.12895038995214"/>
    <s v="0"/>
    <s v="0"/>
    <n v="1"/>
    <m/>
    <x v="66"/>
  </r>
  <r>
    <x v="0"/>
    <x v="4"/>
    <x v="645"/>
    <x v="517"/>
    <x v="15"/>
    <m/>
    <x v="1"/>
    <n v="2000"/>
    <n v="249.41930025996811"/>
    <n v="1774.5900000000001"/>
    <n v="223.67888676712482"/>
    <n v="1"/>
    <n v="1"/>
    <x v="43"/>
  </r>
  <r>
    <x v="0"/>
    <x v="4"/>
    <x v="646"/>
    <x v="518"/>
    <x v="15"/>
    <m/>
    <x v="1"/>
    <n v="1000"/>
    <n v="124.70965012998406"/>
    <s v="0"/>
    <s v="0"/>
    <n v="1"/>
    <m/>
    <x v="3"/>
  </r>
  <r>
    <x v="0"/>
    <x v="4"/>
    <x v="647"/>
    <x v="519"/>
    <x v="15"/>
    <m/>
    <x v="1"/>
    <n v="500"/>
    <n v="62.354825064992028"/>
    <s v="0"/>
    <s v="0"/>
    <n v="1"/>
    <m/>
    <x v="3"/>
  </r>
  <r>
    <x v="0"/>
    <x v="4"/>
    <x v="648"/>
    <x v="520"/>
    <x v="15"/>
    <m/>
    <x v="1"/>
    <n v="1090"/>
    <n v="135.93351864168261"/>
    <s v="0"/>
    <s v="0"/>
    <n v="1"/>
    <m/>
    <x v="92"/>
  </r>
  <r>
    <x v="0"/>
    <x v="4"/>
    <x v="649"/>
    <x v="521"/>
    <x v="15"/>
    <m/>
    <x v="0"/>
    <n v="0"/>
    <n v="0"/>
    <s v="0"/>
    <s v="0"/>
    <n v="1"/>
    <m/>
    <x v="92"/>
  </r>
  <r>
    <x v="0"/>
    <x v="4"/>
    <x v="650"/>
    <x v="522"/>
    <x v="16"/>
    <m/>
    <x v="2"/>
    <n v="30301"/>
    <n v="3778.8271085886468"/>
    <s v="0"/>
    <s v="0"/>
    <n v="1"/>
    <m/>
    <x v="1"/>
  </r>
  <r>
    <x v="0"/>
    <x v="4"/>
    <x v="651"/>
    <x v="523"/>
    <x v="16"/>
    <m/>
    <x v="2"/>
    <n v="30301"/>
    <n v="3778.8271085886468"/>
    <s v="0"/>
    <s v="0"/>
    <n v="1"/>
    <m/>
    <x v="3"/>
  </r>
  <r>
    <x v="0"/>
    <x v="4"/>
    <x v="652"/>
    <x v="524"/>
    <x v="16"/>
    <m/>
    <x v="2"/>
    <n v="12000"/>
    <n v="1496.5158015598086"/>
    <n v="15434"/>
    <n v="1945.3845329703224"/>
    <n v="1"/>
    <n v="1"/>
    <x v="40"/>
  </r>
  <r>
    <x v="0"/>
    <x v="4"/>
    <x v="653"/>
    <x v="525"/>
    <x v="16"/>
    <m/>
    <x v="2"/>
    <n v="10000"/>
    <n v="1247.0965012998406"/>
    <n v="10435.36"/>
    <n v="1315.3290099764927"/>
    <n v="1"/>
    <n v="1"/>
    <x v="40"/>
  </r>
  <r>
    <x v="0"/>
    <x v="4"/>
    <x v="654"/>
    <x v="526"/>
    <x v="16"/>
    <m/>
    <x v="1"/>
    <n v="6500"/>
    <n v="810.61272584489632"/>
    <n v="17342.5"/>
    <n v="2185.9421577710136"/>
    <n v="1"/>
    <n v="1"/>
    <x v="8"/>
  </r>
  <r>
    <x v="0"/>
    <x v="4"/>
    <x v="655"/>
    <x v="527"/>
    <x v="16"/>
    <m/>
    <x v="1"/>
    <n v="5000"/>
    <n v="623.54825064992031"/>
    <s v="0"/>
    <s v="0"/>
    <n v="1"/>
    <m/>
    <x v="1"/>
  </r>
  <r>
    <x v="0"/>
    <x v="4"/>
    <x v="656"/>
    <x v="528"/>
    <x v="16"/>
    <m/>
    <x v="1"/>
    <n v="5000"/>
    <n v="623.54825064992031"/>
    <s v="0"/>
    <s v="0"/>
    <n v="1"/>
    <m/>
    <x v="49"/>
  </r>
  <r>
    <x v="0"/>
    <x v="4"/>
    <x v="657"/>
    <x v="529"/>
    <x v="16"/>
    <m/>
    <x v="1"/>
    <n v="2000"/>
    <n v="249.41930025996811"/>
    <s v="0"/>
    <s v="0"/>
    <n v="1"/>
    <m/>
    <x v="80"/>
  </r>
  <r>
    <x v="0"/>
    <x v="4"/>
    <x v="658"/>
    <x v="530"/>
    <x v="16"/>
    <m/>
    <x v="1"/>
    <n v="2000"/>
    <n v="249.41930025996811"/>
    <s v="0"/>
    <s v="0"/>
    <n v="1"/>
    <m/>
    <x v="26"/>
  </r>
  <r>
    <x v="0"/>
    <x v="4"/>
    <x v="659"/>
    <x v="531"/>
    <x v="16"/>
    <m/>
    <x v="0"/>
    <n v="0"/>
    <n v="0"/>
    <s v="0"/>
    <s v="0"/>
    <n v="1"/>
    <m/>
    <x v="3"/>
  </r>
  <r>
    <x v="0"/>
    <x v="4"/>
    <x v="660"/>
    <x v="532"/>
    <x v="16"/>
    <m/>
    <x v="1"/>
    <n v="2000"/>
    <n v="249.41930025996811"/>
    <s v="0"/>
    <s v="0"/>
    <n v="1"/>
    <m/>
    <x v="1"/>
  </r>
  <r>
    <x v="0"/>
    <x v="4"/>
    <x v="661"/>
    <x v="533"/>
    <x v="16"/>
    <m/>
    <x v="1"/>
    <n v="1000"/>
    <n v="124.70965012998406"/>
    <s v="0"/>
    <s v="0"/>
    <n v="1"/>
    <m/>
    <x v="108"/>
  </r>
  <r>
    <x v="0"/>
    <x v="4"/>
    <x v="662"/>
    <x v="534"/>
    <x v="15"/>
    <m/>
    <x v="2"/>
    <n v="13000"/>
    <n v="1621.2254516897926"/>
    <n v="10217.84"/>
    <n v="1287.911616973272"/>
    <n v="1"/>
    <n v="1"/>
    <x v="22"/>
  </r>
  <r>
    <x v="0"/>
    <x v="4"/>
    <x v="663"/>
    <x v="535"/>
    <x v="15"/>
    <m/>
    <x v="1"/>
    <n v="12000"/>
    <n v="1496.5158015598086"/>
    <s v="0"/>
    <s v="0"/>
    <n v="1"/>
    <m/>
    <x v="109"/>
  </r>
  <r>
    <x v="0"/>
    <x v="4"/>
    <x v="664"/>
    <x v="536"/>
    <x v="15"/>
    <m/>
    <x v="1"/>
    <n v="12000"/>
    <n v="1496.5158015598086"/>
    <n v="3861.78"/>
    <n v="486.75956211831885"/>
    <n v="1"/>
    <n v="1"/>
    <x v="22"/>
  </r>
  <r>
    <x v="0"/>
    <x v="4"/>
    <x v="665"/>
    <x v="537"/>
    <x v="15"/>
    <m/>
    <x v="1"/>
    <n v="12000"/>
    <n v="1496.5158015598086"/>
    <n v="16268.949999999999"/>
    <n v="2050.6261304695822"/>
    <n v="1"/>
    <n v="1"/>
    <x v="43"/>
  </r>
  <r>
    <x v="0"/>
    <x v="4"/>
    <x v="666"/>
    <x v="538"/>
    <x v="15"/>
    <m/>
    <x v="1"/>
    <n v="12000"/>
    <n v="1496.5158015598086"/>
    <s v="0"/>
    <s v="0"/>
    <n v="1"/>
    <m/>
    <x v="66"/>
  </r>
  <r>
    <x v="0"/>
    <x v="4"/>
    <x v="667"/>
    <x v="539"/>
    <x v="15"/>
    <m/>
    <x v="1"/>
    <n v="12000"/>
    <n v="1496.5158015598086"/>
    <n v="1177.27"/>
    <n v="148.38945504276089"/>
    <n v="1"/>
    <n v="1"/>
    <x v="43"/>
  </r>
  <r>
    <x v="0"/>
    <x v="4"/>
    <x v="668"/>
    <x v="540"/>
    <x v="15"/>
    <m/>
    <x v="2"/>
    <n v="11000"/>
    <n v="1371.8061514298245"/>
    <s v="0"/>
    <s v="0"/>
    <n v="1"/>
    <m/>
    <x v="59"/>
  </r>
  <r>
    <x v="0"/>
    <x v="4"/>
    <x v="669"/>
    <x v="82"/>
    <x v="0"/>
    <s v="COMERCIAL MAYORISTA, S.A."/>
    <x v="1"/>
    <n v="6500"/>
    <n v="810.61272584489632"/>
    <s v="0"/>
    <s v="0"/>
    <n v="1"/>
    <m/>
    <x v="31"/>
  </r>
  <r>
    <x v="0"/>
    <x v="4"/>
    <x v="670"/>
    <x v="541"/>
    <x v="15"/>
    <m/>
    <x v="1"/>
    <n v="5000"/>
    <n v="623.54825064992031"/>
    <s v="0"/>
    <s v="0"/>
    <n v="1"/>
    <m/>
    <x v="21"/>
  </r>
  <r>
    <x v="0"/>
    <x v="4"/>
    <x v="671"/>
    <x v="542"/>
    <x v="15"/>
    <m/>
    <x v="1"/>
    <n v="5000"/>
    <n v="623.54825064992031"/>
    <n v="1946.91"/>
    <n v="245.39902819005124"/>
    <n v="1"/>
    <n v="1"/>
    <x v="43"/>
  </r>
  <r>
    <x v="0"/>
    <x v="4"/>
    <x v="672"/>
    <x v="543"/>
    <x v="15"/>
    <m/>
    <x v="1"/>
    <n v="5000"/>
    <n v="623.54825064992031"/>
    <n v="2696.5299999999997"/>
    <n v="339.88517265067151"/>
    <n v="1"/>
    <n v="1"/>
    <x v="43"/>
  </r>
  <r>
    <x v="0"/>
    <x v="4"/>
    <x v="673"/>
    <x v="544"/>
    <x v="15"/>
    <m/>
    <x v="1"/>
    <n v="5000"/>
    <n v="623.54825064992031"/>
    <s v="0"/>
    <s v="0"/>
    <n v="1"/>
    <m/>
    <x v="79"/>
  </r>
  <r>
    <x v="0"/>
    <x v="4"/>
    <x v="674"/>
    <x v="545"/>
    <x v="15"/>
    <m/>
    <x v="1"/>
    <n v="3000"/>
    <n v="374.12895038995214"/>
    <n v="3762.8199999999997"/>
    <n v="474.28611042836525"/>
    <n v="1"/>
    <n v="1"/>
    <x v="43"/>
  </r>
  <r>
    <x v="0"/>
    <x v="4"/>
    <x v="675"/>
    <x v="546"/>
    <x v="15"/>
    <m/>
    <x v="1"/>
    <n v="3000"/>
    <n v="374.12895038995214"/>
    <n v="1842.39"/>
    <n v="232.22476413756596"/>
    <n v="1"/>
    <n v="1"/>
    <x v="11"/>
  </r>
  <r>
    <x v="0"/>
    <x v="4"/>
    <x v="676"/>
    <x v="547"/>
    <x v="15"/>
    <m/>
    <x v="1"/>
    <n v="2867"/>
    <n v="357.54256692266426"/>
    <s v="0"/>
    <s v="0"/>
    <n v="1"/>
    <m/>
    <x v="3"/>
  </r>
  <r>
    <x v="0"/>
    <x v="4"/>
    <x v="677"/>
    <x v="548"/>
    <x v="15"/>
    <m/>
    <x v="1"/>
    <n v="2000"/>
    <n v="249.41930025996811"/>
    <s v="0"/>
    <s v="0"/>
    <n v="1"/>
    <m/>
    <x v="21"/>
  </r>
  <r>
    <x v="0"/>
    <x v="4"/>
    <x v="678"/>
    <x v="549"/>
    <x v="15"/>
    <m/>
    <x v="1"/>
    <n v="2000"/>
    <n v="249.41930025996811"/>
    <s v="0"/>
    <s v="0"/>
    <n v="1"/>
    <m/>
    <x v="5"/>
  </r>
  <r>
    <x v="0"/>
    <x v="4"/>
    <x v="679"/>
    <x v="550"/>
    <x v="15"/>
    <m/>
    <x v="1"/>
    <n v="800"/>
    <n v="99.767720103987244"/>
    <s v="0"/>
    <s v="0"/>
    <n v="1"/>
    <m/>
    <x v="16"/>
  </r>
  <r>
    <x v="0"/>
    <x v="4"/>
    <x v="680"/>
    <x v="551"/>
    <x v="15"/>
    <m/>
    <x v="1"/>
    <n v="800"/>
    <n v="99.767720103987244"/>
    <n v="741.53"/>
    <n v="93.466437264058783"/>
    <n v="1"/>
    <n v="1"/>
    <x v="43"/>
  </r>
  <r>
    <x v="0"/>
    <x v="4"/>
    <x v="681"/>
    <x v="552"/>
    <x v="15"/>
    <m/>
    <x v="1"/>
    <n v="1000"/>
    <n v="124.70965012998406"/>
    <n v="1016.65"/>
    <n v="128.14404467048584"/>
    <n v="1"/>
    <n v="1"/>
    <x v="8"/>
  </r>
  <r>
    <x v="0"/>
    <x v="4"/>
    <x v="682"/>
    <x v="553"/>
    <x v="15"/>
    <m/>
    <x v="0"/>
    <n v="0"/>
    <n v="0"/>
    <s v="0"/>
    <s v="0"/>
    <n v="1"/>
    <m/>
    <x v="3"/>
  </r>
  <r>
    <x v="0"/>
    <x v="0"/>
    <x v="683"/>
    <x v="554"/>
    <x v="15"/>
    <m/>
    <x v="0"/>
    <n v="0"/>
    <n v="0"/>
    <s v="0"/>
    <s v="0"/>
    <n v="1"/>
    <m/>
    <x v="21"/>
  </r>
  <r>
    <x v="0"/>
    <x v="4"/>
    <x v="684"/>
    <x v="555"/>
    <x v="15"/>
    <m/>
    <x v="1"/>
    <n v="2000"/>
    <n v="249.41930025996811"/>
    <n v="1430.44"/>
    <n v="180.30036616185487"/>
    <n v="1"/>
    <n v="1"/>
    <x v="43"/>
  </r>
  <r>
    <x v="0"/>
    <x v="4"/>
    <x v="685"/>
    <x v="556"/>
    <x v="15"/>
    <m/>
    <x v="1"/>
    <n v="1000"/>
    <n v="124.70965012998406"/>
    <s v="0"/>
    <s v="0"/>
    <n v="1"/>
    <m/>
    <x v="6"/>
  </r>
  <r>
    <x v="0"/>
    <x v="4"/>
    <x v="686"/>
    <x v="557"/>
    <x v="15"/>
    <m/>
    <x v="0"/>
    <n v="0"/>
    <n v="0"/>
    <n v="859.77"/>
    <n v="108.37004405286342"/>
    <n v="1"/>
    <n v="1"/>
    <x v="43"/>
  </r>
  <r>
    <x v="0"/>
    <x v="3"/>
    <x v="687"/>
    <x v="84"/>
    <x v="0"/>
    <s v="DIVISION DMC GUATEMALA S.A."/>
    <x v="1"/>
    <n v="9140"/>
    <n v="1139.8462021880541"/>
    <n v="3803.58"/>
    <n v="479.42372048174548"/>
    <n v="1"/>
    <n v="1"/>
    <x v="22"/>
  </r>
  <r>
    <x v="0"/>
    <x v="3"/>
    <x v="688"/>
    <x v="558"/>
    <x v="8"/>
    <m/>
    <x v="1"/>
    <n v="2000"/>
    <n v="249.41930025996811"/>
    <n v="869.61"/>
    <n v="109.61033068007789"/>
    <n v="1"/>
    <n v="1"/>
    <x v="27"/>
  </r>
  <r>
    <x v="0"/>
    <x v="3"/>
    <x v="689"/>
    <x v="559"/>
    <x v="8"/>
    <m/>
    <x v="1"/>
    <n v="1500"/>
    <n v="187.06447519497607"/>
    <s v="0"/>
    <s v="0"/>
    <n v="1"/>
    <m/>
    <x v="47"/>
  </r>
  <r>
    <x v="0"/>
    <x v="3"/>
    <x v="690"/>
    <x v="560"/>
    <x v="8"/>
    <m/>
    <x v="1"/>
    <n v="1500"/>
    <n v="187.06447519497607"/>
    <n v="3386.5699999999997"/>
    <n v="426.86153283797501"/>
    <n v="1"/>
    <n v="1"/>
    <x v="43"/>
  </r>
  <r>
    <x v="0"/>
    <x v="3"/>
    <x v="691"/>
    <x v="561"/>
    <x v="8"/>
    <m/>
    <x v="1"/>
    <n v="1485"/>
    <n v="185.19383044302631"/>
    <n v="6954.3600000000006"/>
    <n v="876.56501106048279"/>
    <n v="1"/>
    <n v="1"/>
    <x v="43"/>
  </r>
  <r>
    <x v="0"/>
    <x v="3"/>
    <x v="692"/>
    <x v="562"/>
    <x v="8"/>
    <m/>
    <x v="1"/>
    <n v="1354"/>
    <n v="168.85686627599841"/>
    <s v="0"/>
    <s v="0"/>
    <n v="1"/>
    <m/>
    <x v="67"/>
  </r>
  <r>
    <x v="0"/>
    <x v="3"/>
    <x v="693"/>
    <x v="563"/>
    <x v="7"/>
    <m/>
    <x v="1"/>
    <n v="1091"/>
    <n v="136.05822829181261"/>
    <s v="0"/>
    <s v="0"/>
    <n v="1"/>
    <m/>
    <x v="47"/>
  </r>
  <r>
    <x v="0"/>
    <x v="3"/>
    <x v="694"/>
    <x v="564"/>
    <x v="8"/>
    <m/>
    <x v="1"/>
    <n v="1049"/>
    <n v="130.82042298635326"/>
    <s v="0"/>
    <s v="0"/>
    <n v="1"/>
    <m/>
    <x v="15"/>
  </r>
  <r>
    <x v="0"/>
    <x v="3"/>
    <x v="695"/>
    <x v="565"/>
    <x v="7"/>
    <m/>
    <x v="1"/>
    <n v="1000"/>
    <n v="124.70965012998406"/>
    <s v="0"/>
    <s v="0"/>
    <n v="1"/>
    <m/>
    <x v="15"/>
  </r>
  <r>
    <x v="0"/>
    <x v="3"/>
    <x v="696"/>
    <x v="566"/>
    <x v="7"/>
    <m/>
    <x v="1"/>
    <n v="500"/>
    <n v="62.354825064992028"/>
    <s v="0"/>
    <s v="0"/>
    <n v="1"/>
    <m/>
    <x v="66"/>
  </r>
  <r>
    <x v="0"/>
    <x v="3"/>
    <x v="697"/>
    <x v="567"/>
    <x v="8"/>
    <m/>
    <x v="1"/>
    <n v="463"/>
    <n v="57.740568010182614"/>
    <s v="0"/>
    <s v="0"/>
    <n v="1"/>
    <m/>
    <x v="3"/>
  </r>
  <r>
    <x v="0"/>
    <x v="3"/>
    <x v="698"/>
    <x v="568"/>
    <x v="8"/>
    <m/>
    <x v="1"/>
    <n v="401"/>
    <n v="50.008569702123602"/>
    <s v="0"/>
    <s v="0"/>
    <n v="1"/>
    <m/>
    <x v="85"/>
  </r>
  <r>
    <x v="0"/>
    <x v="3"/>
    <x v="699"/>
    <x v="569"/>
    <x v="8"/>
    <m/>
    <x v="1"/>
    <n v="910"/>
    <n v="113.48578161828549"/>
    <s v="0"/>
    <s v="0"/>
    <n v="1"/>
    <m/>
    <x v="15"/>
  </r>
  <r>
    <x v="0"/>
    <x v="3"/>
    <x v="700"/>
    <x v="570"/>
    <x v="8"/>
    <m/>
    <x v="0"/>
    <n v="0"/>
    <n v="0"/>
    <s v="0"/>
    <s v="0"/>
    <n v="1"/>
    <m/>
    <x v="15"/>
  </r>
  <r>
    <x v="0"/>
    <x v="3"/>
    <x v="701"/>
    <x v="571"/>
    <x v="8"/>
    <m/>
    <x v="1"/>
    <n v="0"/>
    <n v="0"/>
    <s v="0"/>
    <s v="0"/>
    <n v="1"/>
    <m/>
    <x v="15"/>
  </r>
  <r>
    <x v="0"/>
    <x v="3"/>
    <x v="702"/>
    <x v="572"/>
    <x v="8"/>
    <m/>
    <x v="1"/>
    <n v="0"/>
    <n v="0"/>
    <s v="0"/>
    <s v="0"/>
    <n v="1"/>
    <m/>
    <x v="36"/>
  </r>
  <r>
    <x v="0"/>
    <x v="3"/>
    <x v="703"/>
    <x v="573"/>
    <x v="8"/>
    <m/>
    <x v="1"/>
    <n v="0"/>
    <n v="0"/>
    <s v="0"/>
    <s v="0"/>
    <n v="1"/>
    <m/>
    <x v="4"/>
  </r>
  <r>
    <x v="0"/>
    <x v="3"/>
    <x v="704"/>
    <x v="574"/>
    <x v="7"/>
    <m/>
    <x v="0"/>
    <n v="0"/>
    <n v="0"/>
    <s v="0"/>
    <s v="0"/>
    <n v="1"/>
    <m/>
    <x v="3"/>
  </r>
  <r>
    <x v="0"/>
    <x v="3"/>
    <x v="705"/>
    <x v="575"/>
    <x v="8"/>
    <m/>
    <x v="0"/>
    <n v="0"/>
    <n v="0"/>
    <s v="0"/>
    <s v="0"/>
    <n v="1"/>
    <m/>
    <x v="3"/>
  </r>
  <r>
    <x v="0"/>
    <x v="3"/>
    <x v="706"/>
    <x v="576"/>
    <x v="8"/>
    <m/>
    <x v="1"/>
    <n v="0"/>
    <n v="0"/>
    <s v="0"/>
    <s v="0"/>
    <n v="1"/>
    <m/>
    <x v="3"/>
  </r>
  <r>
    <x v="0"/>
    <x v="3"/>
    <x v="707"/>
    <x v="577"/>
    <x v="8"/>
    <m/>
    <x v="1"/>
    <n v="0"/>
    <n v="0"/>
    <s v="0"/>
    <s v="0"/>
    <n v="1"/>
    <m/>
    <x v="26"/>
  </r>
  <r>
    <x v="0"/>
    <x v="3"/>
    <x v="708"/>
    <x v="578"/>
    <x v="8"/>
    <m/>
    <x v="0"/>
    <n v="0"/>
    <n v="0"/>
    <s v="0"/>
    <s v="0"/>
    <n v="1"/>
    <m/>
    <x v="3"/>
  </r>
  <r>
    <x v="0"/>
    <x v="3"/>
    <x v="709"/>
    <x v="84"/>
    <x v="0"/>
    <s v="DIVISION DMC GUATEMALA S.A."/>
    <x v="1"/>
    <n v="16114"/>
    <n v="2009.571302194563"/>
    <n v="20738.510000000002"/>
    <n v="2613.9935590806249"/>
    <n v="1"/>
    <n v="1"/>
    <x v="22"/>
  </r>
  <r>
    <x v="0"/>
    <x v="3"/>
    <x v="710"/>
    <x v="579"/>
    <x v="3"/>
    <m/>
    <x v="2"/>
    <n v="10816"/>
    <n v="1348.8595758059075"/>
    <n v="14940.09"/>
    <n v="1883.1294549167158"/>
    <n v="1"/>
    <n v="1"/>
    <x v="41"/>
  </r>
  <r>
    <x v="0"/>
    <x v="3"/>
    <x v="711"/>
    <x v="580"/>
    <x v="3"/>
    <m/>
    <x v="2"/>
    <n v="7299"/>
    <n v="910.25573629875362"/>
    <n v="1353.34"/>
    <n v="170.58226667422937"/>
    <n v="1"/>
    <n v="1"/>
    <x v="41"/>
  </r>
  <r>
    <x v="0"/>
    <x v="3"/>
    <x v="712"/>
    <x v="111"/>
    <x v="0"/>
    <m/>
    <x v="1"/>
    <n v="5429"/>
    <n v="677.04869055568338"/>
    <s v="0"/>
    <s v="0"/>
    <n v="1"/>
    <m/>
    <x v="42"/>
  </r>
  <r>
    <x v="0"/>
    <x v="3"/>
    <x v="713"/>
    <x v="581"/>
    <x v="3"/>
    <s v="FERRETERIAS EL TEJAR S.A."/>
    <x v="1"/>
    <n v="4706"/>
    <n v="586.88361351170499"/>
    <n v="4003.45"/>
    <n v="504.61641237009439"/>
    <n v="1"/>
    <n v="1"/>
    <x v="11"/>
  </r>
  <r>
    <x v="0"/>
    <x v="3"/>
    <x v="714"/>
    <x v="582"/>
    <x v="3"/>
    <m/>
    <x v="1"/>
    <n v="3000"/>
    <n v="374.12895038995214"/>
    <n v="4522.5600000000004"/>
    <n v="570.04783422510445"/>
    <n v="1"/>
    <n v="1"/>
    <x v="23"/>
  </r>
  <r>
    <x v="0"/>
    <x v="3"/>
    <x v="715"/>
    <x v="583"/>
    <x v="3"/>
    <m/>
    <x v="1"/>
    <n v="1000"/>
    <n v="124.70965012998406"/>
    <n v="1831.3"/>
    <n v="230.82692077417076"/>
    <n v="1"/>
    <n v="1"/>
    <x v="41"/>
  </r>
  <r>
    <x v="0"/>
    <x v="3"/>
    <x v="716"/>
    <x v="584"/>
    <x v="3"/>
    <m/>
    <x v="1"/>
    <n v="917"/>
    <n v="114.35874916919538"/>
    <s v="0"/>
    <s v="0"/>
    <n v="1"/>
    <m/>
    <x v="67"/>
  </r>
  <r>
    <x v="0"/>
    <x v="3"/>
    <x v="717"/>
    <x v="585"/>
    <x v="3"/>
    <m/>
    <x v="1"/>
    <n v="609"/>
    <n v="75.948176929160283"/>
    <s v="0"/>
    <s v="0"/>
    <n v="1"/>
    <m/>
    <x v="10"/>
  </r>
  <r>
    <x v="0"/>
    <x v="3"/>
    <x v="718"/>
    <x v="586"/>
    <x v="3"/>
    <m/>
    <x v="0"/>
    <n v="0"/>
    <n v="0"/>
    <s v="0"/>
    <s v="0"/>
    <n v="1"/>
    <m/>
    <x v="3"/>
  </r>
  <r>
    <x v="0"/>
    <x v="3"/>
    <x v="719"/>
    <x v="587"/>
    <x v="3"/>
    <m/>
    <x v="1"/>
    <n v="0"/>
    <n v="0"/>
    <s v="0"/>
    <s v="0"/>
    <n v="1"/>
    <m/>
    <x v="3"/>
  </r>
  <r>
    <x v="0"/>
    <x v="3"/>
    <x v="720"/>
    <x v="45"/>
    <x v="3"/>
    <m/>
    <x v="1"/>
    <n v="0"/>
    <n v="0"/>
    <s v="0"/>
    <s v="0"/>
    <n v="1"/>
    <m/>
    <x v="3"/>
  </r>
  <r>
    <x v="0"/>
    <x v="1"/>
    <x v="721"/>
    <x v="588"/>
    <x v="3"/>
    <m/>
    <x v="1"/>
    <n v="0"/>
    <n v="0"/>
    <s v="0"/>
    <s v="0"/>
    <n v="1"/>
    <m/>
    <x v="3"/>
  </r>
  <r>
    <x v="0"/>
    <x v="3"/>
    <x v="722"/>
    <x v="589"/>
    <x v="3"/>
    <m/>
    <x v="0"/>
    <n v="0"/>
    <n v="0"/>
    <s v="0"/>
    <s v="0"/>
    <n v="1"/>
    <m/>
    <x v="3"/>
  </r>
  <r>
    <x v="0"/>
    <x v="3"/>
    <x v="723"/>
    <x v="590"/>
    <x v="3"/>
    <m/>
    <x v="0"/>
    <n v="0"/>
    <n v="0"/>
    <s v="0"/>
    <s v="0"/>
    <n v="1"/>
    <m/>
    <x v="3"/>
  </r>
  <r>
    <x v="0"/>
    <x v="3"/>
    <x v="724"/>
    <x v="591"/>
    <x v="3"/>
    <m/>
    <x v="1"/>
    <n v="1086"/>
    <n v="135.43468004116269"/>
    <s v="0"/>
    <s v="0"/>
    <n v="1"/>
    <m/>
    <x v="82"/>
  </r>
  <r>
    <x v="0"/>
    <x v="3"/>
    <x v="725"/>
    <x v="592"/>
    <x v="3"/>
    <m/>
    <x v="1"/>
    <n v="0"/>
    <n v="0"/>
    <s v="0"/>
    <s v="0"/>
    <n v="1"/>
    <m/>
    <x v="3"/>
  </r>
  <r>
    <x v="0"/>
    <x v="3"/>
    <x v="726"/>
    <x v="593"/>
    <x v="1"/>
    <m/>
    <x v="2"/>
    <n v="21584"/>
    <n v="2691.7330884055759"/>
    <n v="10217.84"/>
    <n v="1287.911616973272"/>
    <n v="1"/>
    <n v="1"/>
    <x v="41"/>
  </r>
  <r>
    <x v="0"/>
    <x v="3"/>
    <x v="727"/>
    <x v="594"/>
    <x v="1"/>
    <m/>
    <x v="2"/>
    <n v="9214"/>
    <n v="1149.0747162976731"/>
    <n v="3944.1"/>
    <n v="497.13561853623492"/>
    <n v="1"/>
    <n v="1"/>
    <x v="1"/>
  </r>
  <r>
    <x v="0"/>
    <x v="3"/>
    <x v="728"/>
    <x v="595"/>
    <x v="1"/>
    <m/>
    <x v="2"/>
    <n v="8037"/>
    <n v="1002.2914580946818"/>
    <n v="7854.7999999999993"/>
    <n v="990.06132108172142"/>
    <n v="1"/>
    <n v="1"/>
    <x v="37"/>
  </r>
  <r>
    <x v="0"/>
    <x v="3"/>
    <x v="729"/>
    <x v="596"/>
    <x v="1"/>
    <m/>
    <x v="2"/>
    <n v="6613"/>
    <n v="824.70491630958452"/>
    <n v="8014.02"/>
    <n v="1010.1302679094741"/>
    <n v="1"/>
    <n v="1"/>
    <x v="37"/>
  </r>
  <r>
    <x v="0"/>
    <x v="3"/>
    <x v="730"/>
    <x v="597"/>
    <x v="1"/>
    <m/>
    <x v="1"/>
    <n v="4000"/>
    <n v="498.83860051993622"/>
    <s v="0"/>
    <s v="0"/>
    <n v="1"/>
    <m/>
    <x v="2"/>
  </r>
  <r>
    <x v="0"/>
    <x v="3"/>
    <x v="731"/>
    <x v="598"/>
    <x v="1"/>
    <m/>
    <x v="1"/>
    <n v="2335"/>
    <n v="291.19703305351277"/>
    <n v="3207.1400000000003"/>
    <n v="404.24520869965272"/>
    <n v="1"/>
    <n v="1"/>
    <x v="43"/>
  </r>
  <r>
    <x v="0"/>
    <x v="3"/>
    <x v="732"/>
    <x v="599"/>
    <x v="1"/>
    <m/>
    <x v="1"/>
    <n v="1949"/>
    <n v="243.0591081033389"/>
    <s v="0"/>
    <s v="0"/>
    <n v="1"/>
    <m/>
    <x v="1"/>
  </r>
  <r>
    <x v="0"/>
    <x v="3"/>
    <x v="733"/>
    <x v="600"/>
    <x v="1"/>
    <m/>
    <x v="1"/>
    <n v="1694"/>
    <n v="211.25814732019299"/>
    <s v="0"/>
    <s v="0"/>
    <n v="1"/>
    <m/>
    <x v="82"/>
  </r>
  <r>
    <x v="0"/>
    <x v="3"/>
    <x v="734"/>
    <x v="601"/>
    <x v="1"/>
    <m/>
    <x v="1"/>
    <n v="1500"/>
    <n v="187.06447519497607"/>
    <s v="0"/>
    <s v="0"/>
    <n v="1"/>
    <m/>
    <x v="99"/>
  </r>
  <r>
    <x v="0"/>
    <x v="3"/>
    <x v="735"/>
    <x v="602"/>
    <x v="1"/>
    <m/>
    <x v="1"/>
    <n v="1500"/>
    <n v="187.06447519497607"/>
    <s v="0"/>
    <s v="0"/>
    <n v="1"/>
    <m/>
    <x v="60"/>
  </r>
  <r>
    <x v="0"/>
    <x v="3"/>
    <x v="736"/>
    <x v="603"/>
    <x v="1"/>
    <m/>
    <x v="1"/>
    <n v="463"/>
    <n v="57.740568010182614"/>
    <s v="0"/>
    <s v="0"/>
    <n v="1"/>
    <m/>
    <x v="3"/>
  </r>
  <r>
    <x v="0"/>
    <x v="3"/>
    <x v="737"/>
    <x v="604"/>
    <x v="1"/>
    <m/>
    <x v="1"/>
    <n v="176"/>
    <n v="21.948898422877193"/>
    <s v="0"/>
    <s v="0"/>
    <n v="1"/>
    <m/>
    <x v="5"/>
  </r>
  <r>
    <x v="0"/>
    <x v="3"/>
    <x v="738"/>
    <x v="605"/>
    <x v="1"/>
    <m/>
    <x v="0"/>
    <n v="0"/>
    <n v="0"/>
    <s v="0"/>
    <s v="0"/>
    <n v="1"/>
    <m/>
    <x v="3"/>
  </r>
  <r>
    <x v="0"/>
    <x v="3"/>
    <x v="739"/>
    <x v="606"/>
    <x v="1"/>
    <m/>
    <x v="1"/>
    <n v="0"/>
    <n v="0"/>
    <s v="0"/>
    <s v="0"/>
    <n v="1"/>
    <m/>
    <x v="1"/>
  </r>
  <r>
    <x v="0"/>
    <x v="3"/>
    <x v="740"/>
    <x v="607"/>
    <x v="1"/>
    <m/>
    <x v="0"/>
    <n v="0"/>
    <n v="0"/>
    <s v="0"/>
    <s v="0"/>
    <n v="1"/>
    <m/>
    <x v="1"/>
  </r>
  <r>
    <x v="0"/>
    <x v="3"/>
    <x v="741"/>
    <x v="608"/>
    <x v="1"/>
    <m/>
    <x v="1"/>
    <n v="8000"/>
    <n v="997.67720103987244"/>
    <n v="1612.87"/>
    <n v="203.29482646701075"/>
    <n v="1"/>
    <n v="1"/>
    <x v="63"/>
  </r>
  <r>
    <x v="0"/>
    <x v="3"/>
    <x v="742"/>
    <x v="609"/>
    <x v="1"/>
    <m/>
    <x v="1"/>
    <n v="5553"/>
    <n v="692.51268717180142"/>
    <s v="0"/>
    <s v="0"/>
    <n v="1"/>
    <m/>
    <x v="14"/>
  </r>
  <r>
    <x v="0"/>
    <x v="3"/>
    <x v="743"/>
    <x v="610"/>
    <x v="1"/>
    <m/>
    <x v="2"/>
    <n v="5245"/>
    <n v="654.10211493176632"/>
    <n v="4684.05"/>
    <n v="590.40290408576129"/>
    <n v="1"/>
    <n v="1"/>
    <x v="31"/>
  </r>
  <r>
    <x v="0"/>
    <x v="3"/>
    <x v="744"/>
    <x v="611"/>
    <x v="1"/>
    <m/>
    <x v="1"/>
    <n v="5000"/>
    <n v="623.54825064992031"/>
    <s v="0"/>
    <s v="0"/>
    <n v="1"/>
    <m/>
    <x v="80"/>
  </r>
  <r>
    <x v="0"/>
    <x v="3"/>
    <x v="745"/>
    <x v="612"/>
    <x v="1"/>
    <m/>
    <x v="1"/>
    <n v="5000"/>
    <n v="623.54825064992031"/>
    <s v="0"/>
    <s v="0"/>
    <n v="1"/>
    <m/>
    <x v="82"/>
  </r>
  <r>
    <x v="0"/>
    <x v="3"/>
    <x v="746"/>
    <x v="613"/>
    <x v="1"/>
    <m/>
    <x v="1"/>
    <n v="4000"/>
    <n v="498.83860051993622"/>
    <n v="3336.8500000000004"/>
    <n v="420.59455609965153"/>
    <n v="1"/>
    <n v="1"/>
    <x v="39"/>
  </r>
  <r>
    <x v="0"/>
    <x v="3"/>
    <x v="747"/>
    <x v="614"/>
    <x v="1"/>
    <m/>
    <x v="1"/>
    <n v="2500"/>
    <n v="311.77412532496015"/>
    <s v="0"/>
    <s v="0"/>
    <n v="1"/>
    <m/>
    <x v="31"/>
  </r>
  <r>
    <x v="0"/>
    <x v="3"/>
    <x v="748"/>
    <x v="615"/>
    <x v="1"/>
    <m/>
    <x v="1"/>
    <n v="2000"/>
    <n v="249.41930025996811"/>
    <n v="2553.88"/>
    <n v="321.90479791773021"/>
    <n v="1"/>
    <n v="1"/>
    <x v="9"/>
  </r>
  <r>
    <x v="0"/>
    <x v="3"/>
    <x v="749"/>
    <x v="616"/>
    <x v="1"/>
    <m/>
    <x v="1"/>
    <n v="1500"/>
    <n v="187.06447519497607"/>
    <s v="0"/>
    <s v="0"/>
    <n v="1"/>
    <m/>
    <x v="42"/>
  </r>
  <r>
    <x v="0"/>
    <x v="3"/>
    <x v="750"/>
    <x v="617"/>
    <x v="1"/>
    <m/>
    <x v="1"/>
    <n v="1433"/>
    <n v="178.70892863626713"/>
    <s v="0"/>
    <s v="0"/>
    <n v="1"/>
    <m/>
    <x v="5"/>
  </r>
  <r>
    <x v="0"/>
    <x v="3"/>
    <x v="751"/>
    <x v="618"/>
    <x v="1"/>
    <m/>
    <x v="1"/>
    <n v="1413"/>
    <n v="176.21473563366746"/>
    <s v="0"/>
    <s v="0"/>
    <n v="1"/>
    <m/>
    <x v="31"/>
  </r>
  <r>
    <x v="0"/>
    <x v="3"/>
    <x v="752"/>
    <x v="619"/>
    <x v="1"/>
    <m/>
    <x v="1"/>
    <n v="1138"/>
    <n v="141.91958184792185"/>
    <n v="973.46"/>
    <n v="122.70014432197034"/>
    <n v="1"/>
    <n v="1"/>
    <x v="41"/>
  </r>
  <r>
    <x v="0"/>
    <x v="3"/>
    <x v="753"/>
    <x v="620"/>
    <x v="1"/>
    <m/>
    <x v="1"/>
    <n v="1032"/>
    <n v="128.70035893414354"/>
    <s v="0"/>
    <s v="0"/>
    <n v="1"/>
    <m/>
    <x v="14"/>
  </r>
  <r>
    <x v="0"/>
    <x v="3"/>
    <x v="754"/>
    <x v="621"/>
    <x v="1"/>
    <m/>
    <x v="1"/>
    <n v="1032"/>
    <n v="128.70035893414354"/>
    <s v="0"/>
    <s v="0"/>
    <n v="1"/>
    <m/>
    <x v="14"/>
  </r>
  <r>
    <x v="0"/>
    <x v="3"/>
    <x v="755"/>
    <x v="622"/>
    <x v="1"/>
    <m/>
    <x v="1"/>
    <n v="1000"/>
    <n v="124.70965012998406"/>
    <s v="0"/>
    <s v="0"/>
    <n v="1"/>
    <m/>
    <x v="12"/>
  </r>
  <r>
    <x v="0"/>
    <x v="3"/>
    <x v="756"/>
    <x v="623"/>
    <x v="1"/>
    <m/>
    <x v="1"/>
    <n v="991"/>
    <n v="123.58726327881419"/>
    <n v="973.46"/>
    <n v="122.70014432197034"/>
    <n v="1"/>
    <n v="1"/>
    <x v="5"/>
  </r>
  <r>
    <x v="0"/>
    <x v="3"/>
    <x v="757"/>
    <x v="624"/>
    <x v="1"/>
    <m/>
    <x v="1"/>
    <n v="644"/>
    <n v="80.313014683709724"/>
    <n v="3461.86"/>
    <n v="436.35149017161081"/>
    <n v="1"/>
    <n v="1"/>
    <x v="82"/>
  </r>
  <r>
    <x v="0"/>
    <x v="3"/>
    <x v="758"/>
    <x v="625"/>
    <x v="1"/>
    <m/>
    <x v="1"/>
    <n v="516"/>
    <n v="64.350179467071769"/>
    <n v="607.33000000000004"/>
    <n v="76.55114606769898"/>
    <n v="1"/>
    <n v="1"/>
    <x v="42"/>
  </r>
  <r>
    <x v="0"/>
    <x v="3"/>
    <x v="759"/>
    <x v="626"/>
    <x v="1"/>
    <m/>
    <x v="1"/>
    <n v="125"/>
    <n v="15.588706266248007"/>
    <n v="102.33"/>
    <n v="12.898224650696715"/>
    <n v="1"/>
    <n v="1"/>
    <x v="14"/>
  </r>
  <r>
    <x v="0"/>
    <x v="3"/>
    <x v="760"/>
    <x v="627"/>
    <x v="1"/>
    <m/>
    <x v="1"/>
    <n v="0"/>
    <n v="0"/>
    <s v="0"/>
    <s v="0"/>
    <n v="1"/>
    <m/>
    <x v="0"/>
  </r>
  <r>
    <x v="0"/>
    <x v="3"/>
    <x v="761"/>
    <x v="628"/>
    <x v="1"/>
    <m/>
    <x v="0"/>
    <n v="0"/>
    <n v="0"/>
    <s v="0"/>
    <s v="0"/>
    <n v="1"/>
    <m/>
    <x v="42"/>
  </r>
  <r>
    <x v="0"/>
    <x v="3"/>
    <x v="762"/>
    <x v="629"/>
    <x v="1"/>
    <m/>
    <x v="0"/>
    <n v="0"/>
    <n v="0"/>
    <s v="0"/>
    <s v="0"/>
    <n v="1"/>
    <m/>
    <x v="3"/>
  </r>
  <r>
    <x v="0"/>
    <x v="5"/>
    <x v="763"/>
    <x v="84"/>
    <x v="0"/>
    <s v="DIVISION DMC GUATEMALA S.A."/>
    <x v="1"/>
    <n v="45000"/>
    <n v="5611.9342558492826"/>
    <n v="10949.28"/>
    <n v="1380.1062562628804"/>
    <n v="1"/>
    <n v="1"/>
    <x v="27"/>
  </r>
  <r>
    <x v="0"/>
    <x v="5"/>
    <x v="764"/>
    <x v="82"/>
    <x v="0"/>
    <s v="COMERCIAL MAYORISTA, S.A."/>
    <x v="1"/>
    <n v="40000"/>
    <n v="4988.3860051993624"/>
    <n v="905.31"/>
    <n v="114.11015106539864"/>
    <n v="1"/>
    <n v="1"/>
    <x v="40"/>
  </r>
  <r>
    <x v="0"/>
    <x v="5"/>
    <x v="765"/>
    <x v="82"/>
    <x v="0"/>
    <s v="COMERCIAL MAYORISTA, S.A."/>
    <x v="1"/>
    <n v="36500"/>
    <n v="4551.902229744418"/>
    <s v="0"/>
    <s v="0"/>
    <n v="1"/>
    <m/>
    <x v="31"/>
  </r>
  <r>
    <x v="0"/>
    <x v="5"/>
    <x v="766"/>
    <x v="84"/>
    <x v="0"/>
    <s v="DIVISION DMC GUATEMALA S.A."/>
    <x v="1"/>
    <n v="22800"/>
    <n v="2843.3800229636363"/>
    <n v="11336.09"/>
    <n v="1428.861873160525"/>
    <n v="1"/>
    <n v="1"/>
    <x v="39"/>
  </r>
  <r>
    <x v="0"/>
    <x v="5"/>
    <x v="767"/>
    <x v="82"/>
    <x v="0"/>
    <s v="COMERCIAL MAYORISTA, S.A."/>
    <x v="1"/>
    <n v="20000"/>
    <n v="2494.1930025996812"/>
    <s v="0"/>
    <s v="0"/>
    <n v="1"/>
    <m/>
    <x v="31"/>
  </r>
  <r>
    <x v="0"/>
    <x v="5"/>
    <x v="768"/>
    <x v="82"/>
    <x v="0"/>
    <s v="COMERCIAL MAYORISTA, S.A."/>
    <x v="1"/>
    <n v="12500"/>
    <n v="1558.8706266248007"/>
    <s v="0"/>
    <s v="0"/>
    <n v="1"/>
    <m/>
    <x v="31"/>
  </r>
  <r>
    <x v="0"/>
    <x v="5"/>
    <x v="769"/>
    <x v="82"/>
    <x v="0"/>
    <s v="COMERCIAL MAYORISTA, S.A."/>
    <x v="1"/>
    <n v="11000"/>
    <n v="1371.8061514298245"/>
    <s v="0"/>
    <s v="0"/>
    <n v="1"/>
    <m/>
    <x v="31"/>
  </r>
  <r>
    <x v="0"/>
    <x v="5"/>
    <x v="770"/>
    <x v="82"/>
    <x v="0"/>
    <s v="COMERCIAL MAYORISTA, S.A."/>
    <x v="1"/>
    <n v="10000"/>
    <n v="1247.0965012998406"/>
    <n v="855.52"/>
    <n v="107.83435114984906"/>
    <n v="1"/>
    <n v="1"/>
    <x v="90"/>
  </r>
  <r>
    <x v="0"/>
    <x v="5"/>
    <x v="771"/>
    <x v="85"/>
    <x v="0"/>
    <s v="SUPER NEGOCIOS HM, S.A."/>
    <x v="1"/>
    <n v="9500"/>
    <n v="1184.7416762348485"/>
    <n v="4762.3999999999996"/>
    <n v="600.27856030956741"/>
    <n v="1"/>
    <n v="1"/>
    <x v="22"/>
  </r>
  <r>
    <x v="0"/>
    <x v="5"/>
    <x v="772"/>
    <x v="82"/>
    <x v="0"/>
    <s v="COMERCIAL MAYORISTA, S.A."/>
    <x v="1"/>
    <n v="11500"/>
    <n v="1434.1609764948166"/>
    <s v="0"/>
    <s v="0"/>
    <n v="1"/>
    <m/>
    <x v="38"/>
  </r>
  <r>
    <x v="0"/>
    <x v="5"/>
    <x v="773"/>
    <x v="87"/>
    <x v="0"/>
    <s v="DISTRIBUIDORA DEL ATLANTICO, S.A."/>
    <x v="1"/>
    <n v="7800"/>
    <n v="972.7352710138756"/>
    <s v="0"/>
    <s v="0"/>
    <n v="1"/>
    <m/>
    <x v="15"/>
  </r>
  <r>
    <x v="0"/>
    <x v="5"/>
    <x v="774"/>
    <x v="111"/>
    <x v="0"/>
    <m/>
    <x v="1"/>
    <n v="200"/>
    <n v="24.941930025996811"/>
    <s v="0"/>
    <s v="0"/>
    <n v="1"/>
    <m/>
    <x v="3"/>
  </r>
  <r>
    <x v="0"/>
    <x v="5"/>
    <x v="775"/>
    <x v="630"/>
    <x v="17"/>
    <m/>
    <x v="2"/>
    <n v="13000"/>
    <n v="1621.2254516897926"/>
    <n v="12238.16"/>
    <n v="1542.5636371657433"/>
    <n v="1"/>
    <n v="1"/>
    <x v="43"/>
  </r>
  <r>
    <x v="0"/>
    <x v="5"/>
    <x v="776"/>
    <x v="631"/>
    <x v="17"/>
    <m/>
    <x v="2"/>
    <n v="15600"/>
    <n v="1945.4705420277512"/>
    <n v="24379.37"/>
    <n v="3072.9071738733119"/>
    <n v="1"/>
    <n v="1"/>
    <x v="40"/>
  </r>
  <r>
    <x v="0"/>
    <x v="5"/>
    <x v="777"/>
    <x v="632"/>
    <x v="17"/>
    <m/>
    <x v="1"/>
    <n v="1000"/>
    <n v="124.70965012998406"/>
    <s v="0"/>
    <s v="0"/>
    <n v="1"/>
    <m/>
    <x v="21"/>
  </r>
  <r>
    <x v="0"/>
    <x v="5"/>
    <x v="778"/>
    <x v="633"/>
    <x v="17"/>
    <m/>
    <x v="1"/>
    <n v="1100"/>
    <n v="137.18061514298245"/>
    <s v="0"/>
    <s v="0"/>
    <n v="1"/>
    <m/>
    <x v="3"/>
  </r>
  <r>
    <x v="0"/>
    <x v="5"/>
    <x v="779"/>
    <x v="634"/>
    <x v="17"/>
    <m/>
    <x v="1"/>
    <n v="1500"/>
    <n v="187.06447519497607"/>
    <s v="0"/>
    <s v="0"/>
    <n v="1"/>
    <m/>
    <x v="110"/>
  </r>
  <r>
    <x v="0"/>
    <x v="5"/>
    <x v="780"/>
    <x v="635"/>
    <x v="17"/>
    <m/>
    <x v="1"/>
    <n v="3000"/>
    <n v="374.12895038995214"/>
    <s v="0"/>
    <s v="0"/>
    <n v="1"/>
    <m/>
    <x v="53"/>
  </r>
  <r>
    <x v="0"/>
    <x v="5"/>
    <x v="781"/>
    <x v="636"/>
    <x v="17"/>
    <m/>
    <x v="1"/>
    <n v="1500"/>
    <n v="187.06447519497607"/>
    <n v="1653.6200000000001"/>
    <n v="208.43117606650156"/>
    <n v="1"/>
    <n v="1"/>
    <x v="40"/>
  </r>
  <r>
    <x v="0"/>
    <x v="5"/>
    <x v="782"/>
    <x v="637"/>
    <x v="17"/>
    <m/>
    <x v="1"/>
    <n v="2000"/>
    <n v="249.41930025996811"/>
    <s v="0"/>
    <s v="0"/>
    <n v="1"/>
    <m/>
    <x v="21"/>
  </r>
  <r>
    <x v="0"/>
    <x v="5"/>
    <x v="783"/>
    <x v="638"/>
    <x v="17"/>
    <m/>
    <x v="1"/>
    <n v="1100"/>
    <n v="137.18061514298245"/>
    <n v="190.61"/>
    <n v="24.025511586722381"/>
    <n v="1"/>
    <n v="1"/>
    <x v="40"/>
  </r>
  <r>
    <x v="0"/>
    <x v="5"/>
    <x v="784"/>
    <x v="639"/>
    <x v="17"/>
    <m/>
    <x v="1"/>
    <n v="1000"/>
    <n v="124.70965012998406"/>
    <s v="0"/>
    <s v="0"/>
    <n v="1"/>
    <m/>
    <x v="3"/>
  </r>
  <r>
    <x v="0"/>
    <x v="5"/>
    <x v="785"/>
    <x v="640"/>
    <x v="17"/>
    <m/>
    <x v="1"/>
    <n v="500"/>
    <n v="62.354825064992028"/>
    <s v="0"/>
    <s v="0"/>
    <n v="1"/>
    <m/>
    <x v="53"/>
  </r>
  <r>
    <x v="0"/>
    <x v="5"/>
    <x v="786"/>
    <x v="641"/>
    <x v="17"/>
    <m/>
    <x v="1"/>
    <n v="1000"/>
    <n v="124.70965012998406"/>
    <s v="0"/>
    <s v="0"/>
    <n v="1"/>
    <m/>
    <x v="3"/>
  </r>
  <r>
    <x v="0"/>
    <x v="5"/>
    <x v="787"/>
    <x v="642"/>
    <x v="18"/>
    <m/>
    <x v="1"/>
    <n v="5000"/>
    <n v="623.54825064992031"/>
    <s v="0"/>
    <s v="0"/>
    <n v="1"/>
    <m/>
    <x v="15"/>
  </r>
  <r>
    <x v="0"/>
    <x v="5"/>
    <x v="788"/>
    <x v="643"/>
    <x v="18"/>
    <m/>
    <x v="1"/>
    <n v="8342"/>
    <n v="1040.3279013843269"/>
    <s v="0"/>
    <s v="0"/>
    <n v="1"/>
    <m/>
    <x v="3"/>
  </r>
  <r>
    <x v="0"/>
    <x v="5"/>
    <x v="789"/>
    <x v="122"/>
    <x v="18"/>
    <s v="FERRETERIAS EL TEJAR S.A."/>
    <x v="1"/>
    <n v="10000"/>
    <n v="1247.0965012998406"/>
    <n v="1095.92"/>
    <n v="138.13566265212103"/>
    <n v="1"/>
    <n v="1"/>
    <x v="89"/>
  </r>
  <r>
    <x v="0"/>
    <x v="5"/>
    <x v="790"/>
    <x v="644"/>
    <x v="18"/>
    <m/>
    <x v="1"/>
    <n v="8600"/>
    <n v="1072.5029911178628"/>
    <s v="0"/>
    <s v="0"/>
    <n v="1"/>
    <m/>
    <x v="1"/>
  </r>
  <r>
    <x v="0"/>
    <x v="5"/>
    <x v="791"/>
    <x v="645"/>
    <x v="18"/>
    <m/>
    <x v="1"/>
    <n v="5000"/>
    <n v="623.54825064992031"/>
    <s v="0"/>
    <s v="0"/>
    <n v="1"/>
    <m/>
    <x v="93"/>
  </r>
  <r>
    <x v="0"/>
    <x v="5"/>
    <x v="792"/>
    <x v="646"/>
    <x v="18"/>
    <m/>
    <x v="1"/>
    <n v="6000"/>
    <n v="748.25790077990428"/>
    <n v="0"/>
    <n v="0"/>
    <n v="1"/>
    <m/>
    <x v="111"/>
  </r>
  <r>
    <x v="0"/>
    <x v="5"/>
    <x v="793"/>
    <x v="647"/>
    <x v="18"/>
    <m/>
    <x v="2"/>
    <n v="800"/>
    <n v="99.767720103987244"/>
    <s v="0"/>
    <s v="0"/>
    <n v="1"/>
    <m/>
    <x v="15"/>
  </r>
  <r>
    <x v="0"/>
    <x v="5"/>
    <x v="794"/>
    <x v="437"/>
    <x v="18"/>
    <m/>
    <x v="1"/>
    <n v="5000"/>
    <n v="623.54825064992031"/>
    <s v="0"/>
    <s v="0"/>
    <n v="1"/>
    <m/>
    <x v="105"/>
  </r>
  <r>
    <x v="0"/>
    <x v="5"/>
    <x v="795"/>
    <x v="648"/>
    <x v="18"/>
    <m/>
    <x v="1"/>
    <n v="12000"/>
    <n v="1496.5158015598086"/>
    <s v="0"/>
    <s v="0"/>
    <n v="1"/>
    <m/>
    <x v="1"/>
  </r>
  <r>
    <x v="0"/>
    <x v="5"/>
    <x v="796"/>
    <x v="649"/>
    <x v="18"/>
    <m/>
    <x v="1"/>
    <n v="1000"/>
    <n v="124.70965012998406"/>
    <s v="0"/>
    <s v="0"/>
    <n v="1"/>
    <m/>
    <x v="3"/>
  </r>
  <r>
    <x v="0"/>
    <x v="5"/>
    <x v="797"/>
    <x v="650"/>
    <x v="18"/>
    <m/>
    <x v="1"/>
    <n v="1000"/>
    <n v="124.70965012998406"/>
    <s v="0"/>
    <s v="0"/>
    <n v="1"/>
    <m/>
    <x v="1"/>
  </r>
  <r>
    <x v="0"/>
    <x v="5"/>
    <x v="798"/>
    <x v="651"/>
    <x v="18"/>
    <m/>
    <x v="1"/>
    <n v="1000"/>
    <n v="124.70965012998406"/>
    <s v="0"/>
    <s v="0"/>
    <n v="1"/>
    <m/>
    <x v="15"/>
  </r>
  <r>
    <x v="0"/>
    <x v="5"/>
    <x v="799"/>
    <x v="652"/>
    <x v="18"/>
    <m/>
    <x v="1"/>
    <n v="2000"/>
    <n v="249.41930025996811"/>
    <s v="0"/>
    <s v="0"/>
    <n v="1"/>
    <m/>
    <x v="15"/>
  </r>
  <r>
    <x v="0"/>
    <x v="5"/>
    <x v="800"/>
    <x v="653"/>
    <x v="18"/>
    <m/>
    <x v="1"/>
    <n v="1500"/>
    <n v="187.06447519497607"/>
    <s v="0"/>
    <s v="0"/>
    <n v="1"/>
    <m/>
    <x v="93"/>
  </r>
  <r>
    <x v="0"/>
    <x v="5"/>
    <x v="801"/>
    <x v="654"/>
    <x v="18"/>
    <m/>
    <x v="1"/>
    <n v="1500"/>
    <n v="187.06447519497607"/>
    <n v="-983.22"/>
    <n v="-123.93034731806924"/>
    <n v="1"/>
    <m/>
    <x v="15"/>
  </r>
  <r>
    <x v="0"/>
    <x v="5"/>
    <x v="802"/>
    <x v="655"/>
    <x v="18"/>
    <m/>
    <x v="1"/>
    <n v="1100"/>
    <n v="137.18061514298245"/>
    <s v="0"/>
    <s v="0"/>
    <n v="1"/>
    <m/>
    <x v="53"/>
  </r>
  <r>
    <x v="0"/>
    <x v="5"/>
    <x v="803"/>
    <x v="656"/>
    <x v="15"/>
    <m/>
    <x v="1"/>
    <n v="6000"/>
    <n v="748.25790077990428"/>
    <s v="0"/>
    <s v="0"/>
    <n v="1"/>
    <m/>
    <x v="1"/>
  </r>
  <r>
    <x v="0"/>
    <x v="5"/>
    <x v="804"/>
    <x v="547"/>
    <x v="18"/>
    <m/>
    <x v="1"/>
    <n v="400"/>
    <n v="49.883860051993622"/>
    <n v="757.47"/>
    <n v="95.475600763835061"/>
    <n v="1"/>
    <n v="1"/>
    <x v="89"/>
  </r>
  <r>
    <x v="0"/>
    <x v="5"/>
    <x v="805"/>
    <x v="657"/>
    <x v="18"/>
    <m/>
    <x v="1"/>
    <n v="400"/>
    <n v="49.883860051993622"/>
    <s v="0"/>
    <s v="0"/>
    <n v="1"/>
    <m/>
    <x v="53"/>
  </r>
  <r>
    <x v="0"/>
    <x v="5"/>
    <x v="806"/>
    <x v="658"/>
    <x v="18"/>
    <m/>
    <x v="1"/>
    <n v="100"/>
    <n v="12.470965012998406"/>
    <n v="66.88"/>
    <n v="8.4299156126121009"/>
    <n v="1"/>
    <n v="1"/>
    <x v="27"/>
  </r>
  <r>
    <x v="0"/>
    <x v="5"/>
    <x v="807"/>
    <x v="659"/>
    <x v="18"/>
    <m/>
    <x v="1"/>
    <n v="200"/>
    <n v="24.941930025996811"/>
    <s v="0"/>
    <s v="0"/>
    <n v="1"/>
    <m/>
    <x v="59"/>
  </r>
  <r>
    <x v="0"/>
    <x v="5"/>
    <x v="808"/>
    <x v="660"/>
    <x v="18"/>
    <m/>
    <x v="1"/>
    <n v="100"/>
    <n v="12.470965012998406"/>
    <s v="0"/>
    <s v="0"/>
    <n v="1"/>
    <m/>
    <x v="47"/>
  </r>
  <r>
    <x v="0"/>
    <x v="5"/>
    <x v="809"/>
    <x v="661"/>
    <x v="18"/>
    <m/>
    <x v="1"/>
    <n v="200"/>
    <n v="24.941930025996811"/>
    <n v="190.61"/>
    <n v="24.025511586722381"/>
    <n v="1"/>
    <n v="1"/>
    <x v="27"/>
  </r>
  <r>
    <x v="0"/>
    <x v="5"/>
    <x v="810"/>
    <x v="662"/>
    <x v="18"/>
    <m/>
    <x v="1"/>
    <n v="200"/>
    <n v="24.941930025996811"/>
    <s v="0"/>
    <s v="0"/>
    <n v="1"/>
    <m/>
    <x v="15"/>
  </r>
  <r>
    <x v="0"/>
    <x v="5"/>
    <x v="811"/>
    <x v="663"/>
    <x v="18"/>
    <m/>
    <x v="1"/>
    <n v="0"/>
    <n v="0"/>
    <s v="0"/>
    <s v="0"/>
    <n v="1"/>
    <m/>
    <x v="75"/>
  </r>
  <r>
    <x v="0"/>
    <x v="5"/>
    <x v="812"/>
    <x v="664"/>
    <x v="18"/>
    <m/>
    <x v="1"/>
    <n v="3000"/>
    <n v="374.12895038995214"/>
    <n v="8860.3799999999992"/>
    <n v="1116.8100432965909"/>
    <n v="1"/>
    <n v="1"/>
    <x v="37"/>
  </r>
  <r>
    <x v="0"/>
    <x v="5"/>
    <x v="813"/>
    <x v="665"/>
    <x v="15"/>
    <m/>
    <x v="1"/>
    <n v="0"/>
    <n v="0"/>
    <s v="0"/>
    <s v="0"/>
    <n v="1"/>
    <m/>
    <x v="110"/>
  </r>
  <r>
    <x v="0"/>
    <x v="5"/>
    <x v="814"/>
    <x v="666"/>
    <x v="18"/>
    <m/>
    <x v="0"/>
    <n v="0"/>
    <n v="0"/>
    <s v="0"/>
    <s v="0"/>
    <n v="1"/>
    <m/>
    <x v="76"/>
  </r>
  <r>
    <x v="0"/>
    <x v="5"/>
    <x v="815"/>
    <x v="667"/>
    <x v="18"/>
    <m/>
    <x v="0"/>
    <n v="0"/>
    <n v="0"/>
    <s v="0"/>
    <s v="0"/>
    <n v="1"/>
    <m/>
    <x v="3"/>
  </r>
  <r>
    <x v="0"/>
    <x v="5"/>
    <x v="816"/>
    <x v="668"/>
    <x v="18"/>
    <m/>
    <x v="0"/>
    <n v="0"/>
    <n v="0"/>
    <s v="0"/>
    <s v="0"/>
    <n v="1"/>
    <m/>
    <x v="3"/>
  </r>
  <r>
    <x v="0"/>
    <x v="5"/>
    <x v="817"/>
    <x v="669"/>
    <x v="18"/>
    <m/>
    <x v="0"/>
    <n v="0"/>
    <n v="0"/>
    <s v="0"/>
    <s v="0"/>
    <n v="1"/>
    <m/>
    <x v="3"/>
  </r>
  <r>
    <x v="0"/>
    <x v="5"/>
    <x v="818"/>
    <x v="670"/>
    <x v="19"/>
    <m/>
    <x v="1"/>
    <n v="8000"/>
    <n v="997.67720103987244"/>
    <s v="0"/>
    <s v="0"/>
    <n v="1"/>
    <m/>
    <x v="80"/>
  </r>
  <r>
    <x v="0"/>
    <x v="5"/>
    <x v="819"/>
    <x v="671"/>
    <x v="20"/>
    <m/>
    <x v="1"/>
    <n v="14000"/>
    <n v="1745.9351018197767"/>
    <s v="0"/>
    <s v="0"/>
    <n v="1"/>
    <m/>
    <x v="82"/>
  </r>
  <r>
    <x v="0"/>
    <x v="5"/>
    <x v="820"/>
    <x v="672"/>
    <x v="20"/>
    <m/>
    <x v="2"/>
    <n v="16000"/>
    <n v="1995.3544020797449"/>
    <n v="0"/>
    <n v="0"/>
    <n v="1"/>
    <m/>
    <x v="15"/>
  </r>
  <r>
    <x v="0"/>
    <x v="5"/>
    <x v="821"/>
    <x v="673"/>
    <x v="20"/>
    <m/>
    <x v="1"/>
    <n v="8000"/>
    <n v="997.67720103987244"/>
    <n v="3882.7799999999997"/>
    <n v="489.4065152861545"/>
    <n v="1"/>
    <n v="1"/>
    <x v="22"/>
  </r>
  <r>
    <x v="0"/>
    <x v="5"/>
    <x v="822"/>
    <x v="674"/>
    <x v="19"/>
    <m/>
    <x v="1"/>
    <n v="7000"/>
    <n v="872.96755090988836"/>
    <s v="0"/>
    <s v="0"/>
    <n v="1"/>
    <m/>
    <x v="80"/>
  </r>
  <r>
    <x v="0"/>
    <x v="5"/>
    <x v="823"/>
    <x v="675"/>
    <x v="19"/>
    <m/>
    <x v="1"/>
    <n v="2500"/>
    <n v="311.77412532496015"/>
    <s v="0"/>
    <s v="0"/>
    <n v="1"/>
    <m/>
    <x v="13"/>
  </r>
  <r>
    <x v="0"/>
    <x v="5"/>
    <x v="824"/>
    <x v="676"/>
    <x v="20"/>
    <m/>
    <x v="1"/>
    <n v="1000"/>
    <n v="124.70965012998406"/>
    <s v="0"/>
    <s v="0"/>
    <n v="1"/>
    <m/>
    <x v="13"/>
  </r>
  <r>
    <x v="0"/>
    <x v="5"/>
    <x v="825"/>
    <x v="677"/>
    <x v="20"/>
    <m/>
    <x v="1"/>
    <n v="5000"/>
    <n v="623.54825064992031"/>
    <s v="0"/>
    <s v="0"/>
    <n v="1"/>
    <m/>
    <x v="74"/>
  </r>
  <r>
    <x v="0"/>
    <x v="5"/>
    <x v="826"/>
    <x v="678"/>
    <x v="20"/>
    <m/>
    <x v="1"/>
    <n v="4000"/>
    <n v="498.83860051993622"/>
    <s v="0"/>
    <s v="0"/>
    <n v="1"/>
    <m/>
    <x v="28"/>
  </r>
  <r>
    <x v="0"/>
    <x v="5"/>
    <x v="827"/>
    <x v="679"/>
    <x v="20"/>
    <m/>
    <x v="1"/>
    <n v="4000"/>
    <n v="498.83860051993622"/>
    <n v="555.12"/>
    <n v="69.970316310903556"/>
    <n v="1"/>
    <n v="1"/>
    <x v="11"/>
  </r>
  <r>
    <x v="0"/>
    <x v="5"/>
    <x v="828"/>
    <x v="680"/>
    <x v="20"/>
    <m/>
    <x v="1"/>
    <n v="3000"/>
    <n v="374.12895038995214"/>
    <n v="1387.19"/>
    <n v="174.84890309000272"/>
    <n v="1"/>
    <n v="1"/>
    <x v="43"/>
  </r>
  <r>
    <x v="0"/>
    <x v="5"/>
    <x v="829"/>
    <x v="681"/>
    <x v="20"/>
    <m/>
    <x v="1"/>
    <n v="3000"/>
    <n v="374.12895038995214"/>
    <n v="0"/>
    <n v="0"/>
    <n v="1"/>
    <m/>
    <x v="75"/>
  </r>
  <r>
    <x v="0"/>
    <x v="5"/>
    <x v="830"/>
    <x v="682"/>
    <x v="19"/>
    <m/>
    <x v="1"/>
    <n v="1500"/>
    <n v="187.06447519497607"/>
    <s v="0"/>
    <s v="0"/>
    <n v="1"/>
    <m/>
    <x v="13"/>
  </r>
  <r>
    <x v="0"/>
    <x v="5"/>
    <x v="831"/>
    <x v="683"/>
    <x v="19"/>
    <m/>
    <x v="1"/>
    <n v="1000"/>
    <n v="124.70965012998406"/>
    <n v="2779.24"/>
    <n v="350.31038677027601"/>
    <n v="1"/>
    <n v="1"/>
    <x v="11"/>
  </r>
  <r>
    <x v="0"/>
    <x v="5"/>
    <x v="832"/>
    <x v="684"/>
    <x v="19"/>
    <m/>
    <x v="1"/>
    <n v="200"/>
    <n v="24.941930025996811"/>
    <n v="184.76"/>
    <n v="23.288146061396709"/>
    <n v="1"/>
    <n v="1"/>
    <x v="39"/>
  </r>
  <r>
    <x v="0"/>
    <x v="5"/>
    <x v="833"/>
    <x v="685"/>
    <x v="19"/>
    <m/>
    <x v="1"/>
    <n v="0"/>
    <n v="0"/>
    <n v="973.46"/>
    <n v="122.70014432197034"/>
    <n v="1"/>
    <n v="1"/>
    <x v="11"/>
  </r>
  <r>
    <x v="0"/>
    <x v="5"/>
    <x v="834"/>
    <x v="686"/>
    <x v="20"/>
    <m/>
    <x v="1"/>
    <n v="1100"/>
    <n v="137.18061514298245"/>
    <s v="0"/>
    <s v="0"/>
    <n v="1"/>
    <m/>
    <x v="25"/>
  </r>
  <r>
    <x v="0"/>
    <x v="5"/>
    <x v="835"/>
    <x v="687"/>
    <x v="19"/>
    <m/>
    <x v="1"/>
    <n v="1547.7961"/>
    <n v="193.0251101035538"/>
    <s v="0"/>
    <s v="0"/>
    <n v="1"/>
    <m/>
    <x v="84"/>
  </r>
  <r>
    <x v="0"/>
    <x v="5"/>
    <x v="836"/>
    <x v="688"/>
    <x v="19"/>
    <m/>
    <x v="1"/>
    <n v="1200"/>
    <n v="149.65158015598087"/>
    <s v="0"/>
    <s v="0"/>
    <n v="1"/>
    <m/>
    <x v="30"/>
  </r>
  <r>
    <x v="0"/>
    <x v="5"/>
    <x v="837"/>
    <x v="689"/>
    <x v="19"/>
    <m/>
    <x v="1"/>
    <n v="0"/>
    <n v="0"/>
    <s v="0"/>
    <s v="0"/>
    <n v="1"/>
    <m/>
    <x v="44"/>
  </r>
  <r>
    <x v="0"/>
    <x v="5"/>
    <x v="838"/>
    <x v="690"/>
    <x v="19"/>
    <m/>
    <x v="1"/>
    <n v="3000"/>
    <n v="374.12895038995214"/>
    <s v="0"/>
    <s v="0"/>
    <n v="1"/>
    <m/>
    <x v="74"/>
  </r>
  <r>
    <x v="0"/>
    <x v="5"/>
    <x v="839"/>
    <x v="691"/>
    <x v="19"/>
    <m/>
    <x v="1"/>
    <n v="1200"/>
    <n v="149.65158015598087"/>
    <s v="0"/>
    <s v="0"/>
    <n v="1"/>
    <m/>
    <x v="15"/>
  </r>
  <r>
    <x v="0"/>
    <x v="5"/>
    <x v="840"/>
    <x v="692"/>
    <x v="20"/>
    <m/>
    <x v="1"/>
    <n v="1500"/>
    <n v="187.06447519497607"/>
    <s v="0"/>
    <s v="0"/>
    <n v="1"/>
    <m/>
    <x v="112"/>
  </r>
  <r>
    <x v="0"/>
    <x v="5"/>
    <x v="841"/>
    <x v="693"/>
    <x v="19"/>
    <m/>
    <x v="1"/>
    <n v="1300"/>
    <n v="162.12254516897926"/>
    <s v="0"/>
    <s v="0"/>
    <n v="1"/>
    <m/>
    <x v="28"/>
  </r>
  <r>
    <x v="0"/>
    <x v="5"/>
    <x v="842"/>
    <x v="694"/>
    <x v="20"/>
    <m/>
    <x v="1"/>
    <n v="1000"/>
    <n v="124.70965012998406"/>
    <s v="0"/>
    <s v="0"/>
    <n v="1"/>
    <m/>
    <x v="28"/>
  </r>
  <r>
    <x v="0"/>
    <x v="5"/>
    <x v="843"/>
    <x v="695"/>
    <x v="20"/>
    <m/>
    <x v="1"/>
    <n v="0"/>
    <n v="0"/>
    <n v="1364.8000000000002"/>
    <n v="172.02674683153404"/>
    <n v="1"/>
    <n v="1"/>
    <x v="43"/>
  </r>
  <r>
    <x v="0"/>
    <x v="5"/>
    <x v="844"/>
    <x v="696"/>
    <x v="19"/>
    <m/>
    <x v="1"/>
    <n v="0"/>
    <n v="0"/>
    <s v="0"/>
    <s v="0"/>
    <n v="1"/>
    <m/>
    <x v="112"/>
  </r>
  <r>
    <x v="0"/>
    <x v="5"/>
    <x v="845"/>
    <x v="697"/>
    <x v="20"/>
    <m/>
    <x v="1"/>
    <n v="840"/>
    <n v="104.7561061091866"/>
    <n v="150.13999999999999"/>
    <n v="18.924454696136081"/>
    <n v="1"/>
    <n v="1"/>
    <x v="39"/>
  </r>
  <r>
    <x v="0"/>
    <x v="5"/>
    <x v="846"/>
    <x v="698"/>
    <x v="20"/>
    <m/>
    <x v="1"/>
    <n v="3700"/>
    <n v="461.42570548094096"/>
    <n v="4169.05"/>
    <n v="525.48952877931345"/>
    <n v="1"/>
    <n v="1"/>
    <x v="27"/>
  </r>
  <r>
    <x v="0"/>
    <x v="5"/>
    <x v="847"/>
    <x v="699"/>
    <x v="19"/>
    <m/>
    <x v="1"/>
    <n v="0"/>
    <n v="0"/>
    <n v="607.33000000000004"/>
    <n v="76.55114606769898"/>
    <n v="1"/>
    <n v="1"/>
    <x v="11"/>
  </r>
  <r>
    <x v="0"/>
    <x v="5"/>
    <x v="848"/>
    <x v="700"/>
    <x v="20"/>
    <m/>
    <x v="1"/>
    <n v="0"/>
    <n v="0"/>
    <s v="0"/>
    <s v="0"/>
    <n v="1"/>
    <m/>
    <x v="25"/>
  </r>
  <r>
    <x v="0"/>
    <x v="5"/>
    <x v="849"/>
    <x v="701"/>
    <x v="19"/>
    <m/>
    <x v="0"/>
    <n v="0"/>
    <n v="0"/>
    <s v="0"/>
    <s v="0"/>
    <n v="1"/>
    <m/>
    <x v="112"/>
  </r>
  <r>
    <x v="0"/>
    <x v="5"/>
    <x v="850"/>
    <x v="702"/>
    <x v="19"/>
    <m/>
    <x v="0"/>
    <n v="0"/>
    <n v="0"/>
    <s v="0"/>
    <s v="0"/>
    <n v="1"/>
    <m/>
    <x v="32"/>
  </r>
  <r>
    <x v="0"/>
    <x v="5"/>
    <x v="851"/>
    <x v="703"/>
    <x v="20"/>
    <m/>
    <x v="0"/>
    <n v="0"/>
    <n v="0"/>
    <s v="0"/>
    <s v="0"/>
    <n v="1"/>
    <m/>
    <x v="112"/>
  </r>
  <r>
    <x v="0"/>
    <x v="5"/>
    <x v="852"/>
    <x v="704"/>
    <x v="20"/>
    <m/>
    <x v="0"/>
    <n v="0"/>
    <n v="0"/>
    <s v="0"/>
    <s v="0"/>
    <n v="1"/>
    <m/>
    <x v="3"/>
  </r>
  <r>
    <x v="0"/>
    <x v="5"/>
    <x v="853"/>
    <x v="705"/>
    <x v="20"/>
    <m/>
    <x v="1"/>
    <n v="0"/>
    <n v="0"/>
    <s v="0"/>
    <s v="0"/>
    <n v="1"/>
    <m/>
    <x v="86"/>
  </r>
  <r>
    <x v="0"/>
    <x v="5"/>
    <x v="854"/>
    <x v="670"/>
    <x v="19"/>
    <m/>
    <x v="1"/>
    <n v="0"/>
    <n v="0"/>
    <s v="0"/>
    <s v="0"/>
    <n v="1"/>
    <m/>
    <x v="3"/>
  </r>
  <r>
    <x v="0"/>
    <x v="5"/>
    <x v="855"/>
    <x v="706"/>
    <x v="19"/>
    <m/>
    <x v="1"/>
    <n v="1000"/>
    <n v="124.70965012998406"/>
    <n v="1629.44"/>
    <n v="205.3833985618221"/>
    <n v="1"/>
    <n v="1"/>
    <x v="11"/>
  </r>
  <r>
    <x v="0"/>
    <x v="5"/>
    <x v="856"/>
    <x v="707"/>
    <x v="19"/>
    <m/>
    <x v="1"/>
    <n v="1000"/>
    <n v="124.70965012998406"/>
    <s v="0"/>
    <s v="0"/>
    <n v="1"/>
    <m/>
    <x v="3"/>
  </r>
  <r>
    <x v="0"/>
    <x v="5"/>
    <x v="857"/>
    <x v="708"/>
    <x v="20"/>
    <m/>
    <x v="1"/>
    <n v="500"/>
    <n v="62.354825064992028"/>
    <s v="0"/>
    <s v="0"/>
    <n v="1"/>
    <m/>
    <x v="3"/>
  </r>
  <r>
    <x v="0"/>
    <x v="5"/>
    <x v="858"/>
    <x v="709"/>
    <x v="20"/>
    <m/>
    <x v="0"/>
    <n v="0"/>
    <n v="0"/>
    <s v="0"/>
    <s v="0"/>
    <n v="1"/>
    <m/>
    <x v="3"/>
  </r>
  <r>
    <x v="0"/>
    <x v="5"/>
    <x v="859"/>
    <x v="710"/>
    <x v="21"/>
    <m/>
    <x v="2"/>
    <n v="12000"/>
    <n v="1496.5158015598086"/>
    <s v="0"/>
    <s v="0"/>
    <n v="1"/>
    <m/>
    <x v="52"/>
  </r>
  <r>
    <x v="0"/>
    <x v="5"/>
    <x v="860"/>
    <x v="711"/>
    <x v="21"/>
    <m/>
    <x v="1"/>
    <n v="5000"/>
    <n v="623.54825064992031"/>
    <s v="0"/>
    <s v="0"/>
    <n v="1"/>
    <m/>
    <x v="79"/>
  </r>
  <r>
    <x v="0"/>
    <x v="5"/>
    <x v="861"/>
    <x v="712"/>
    <x v="21"/>
    <m/>
    <x v="1"/>
    <n v="2000"/>
    <n v="249.41930025996811"/>
    <s v="0"/>
    <s v="0"/>
    <n v="1"/>
    <m/>
    <x v="25"/>
  </r>
  <r>
    <x v="0"/>
    <x v="5"/>
    <x v="862"/>
    <x v="713"/>
    <x v="21"/>
    <m/>
    <x v="1"/>
    <n v="14000"/>
    <n v="1745.9351018197767"/>
    <s v="0"/>
    <s v="0"/>
    <n v="1"/>
    <m/>
    <x v="87"/>
  </r>
  <r>
    <x v="0"/>
    <x v="5"/>
    <x v="863"/>
    <x v="714"/>
    <x v="21"/>
    <m/>
    <x v="1"/>
    <n v="5000"/>
    <n v="623.54825064992031"/>
    <s v="0"/>
    <s v="0"/>
    <n v="1"/>
    <m/>
    <x v="20"/>
  </r>
  <r>
    <x v="0"/>
    <x v="5"/>
    <x v="864"/>
    <x v="715"/>
    <x v="21"/>
    <m/>
    <x v="2"/>
    <n v="13000"/>
    <n v="1621.2254516897926"/>
    <s v="0"/>
    <s v="0"/>
    <n v="1"/>
    <m/>
    <x v="31"/>
  </r>
  <r>
    <x v="0"/>
    <x v="5"/>
    <x v="865"/>
    <x v="716"/>
    <x v="21"/>
    <m/>
    <x v="2"/>
    <n v="13000"/>
    <n v="1621.2254516897926"/>
    <s v="0"/>
    <s v="0"/>
    <n v="1"/>
    <m/>
    <x v="28"/>
  </r>
  <r>
    <x v="0"/>
    <x v="5"/>
    <x v="866"/>
    <x v="717"/>
    <x v="21"/>
    <m/>
    <x v="1"/>
    <n v="8000"/>
    <n v="997.67720103987244"/>
    <s v="0"/>
    <s v="0"/>
    <n v="1"/>
    <m/>
    <x v="113"/>
  </r>
  <r>
    <x v="0"/>
    <x v="5"/>
    <x v="867"/>
    <x v="217"/>
    <x v="21"/>
    <m/>
    <x v="1"/>
    <n v="2000"/>
    <n v="249.41930025996811"/>
    <s v="0"/>
    <s v="0"/>
    <n v="1"/>
    <m/>
    <x v="83"/>
  </r>
  <r>
    <x v="0"/>
    <x v="5"/>
    <x v="868"/>
    <x v="718"/>
    <x v="21"/>
    <m/>
    <x v="1"/>
    <n v="1000"/>
    <n v="124.70965012998406"/>
    <s v="0"/>
    <s v="0"/>
    <n v="1"/>
    <m/>
    <x v="31"/>
  </r>
  <r>
    <x v="0"/>
    <x v="5"/>
    <x v="869"/>
    <x v="719"/>
    <x v="21"/>
    <m/>
    <x v="1"/>
    <n v="1500"/>
    <n v="187.06447519497607"/>
    <s v="0"/>
    <s v="0"/>
    <n v="1"/>
    <m/>
    <x v="4"/>
  </r>
  <r>
    <x v="0"/>
    <x v="5"/>
    <x v="870"/>
    <x v="720"/>
    <x v="21"/>
    <m/>
    <x v="1"/>
    <n v="0"/>
    <n v="0"/>
    <s v="0"/>
    <s v="0"/>
    <n v="1"/>
    <m/>
    <x v="31"/>
  </r>
  <r>
    <x v="0"/>
    <x v="5"/>
    <x v="871"/>
    <x v="721"/>
    <x v="21"/>
    <m/>
    <x v="1"/>
    <n v="3000"/>
    <n v="374.12895038995214"/>
    <s v="0"/>
    <s v="0"/>
    <n v="1"/>
    <m/>
    <x v="20"/>
  </r>
  <r>
    <x v="0"/>
    <x v="5"/>
    <x v="872"/>
    <x v="722"/>
    <x v="21"/>
    <m/>
    <x v="1"/>
    <n v="3000"/>
    <n v="374.12895038995214"/>
    <s v="0"/>
    <s v="0"/>
    <n v="1"/>
    <m/>
    <x v="3"/>
  </r>
  <r>
    <x v="0"/>
    <x v="5"/>
    <x v="873"/>
    <x v="723"/>
    <x v="21"/>
    <m/>
    <x v="1"/>
    <n v="2200"/>
    <n v="274.36123028596489"/>
    <s v="0"/>
    <s v="0"/>
    <n v="1"/>
    <m/>
    <x v="31"/>
  </r>
  <r>
    <x v="0"/>
    <x v="5"/>
    <x v="874"/>
    <x v="724"/>
    <x v="21"/>
    <m/>
    <x v="1"/>
    <n v="2200"/>
    <n v="274.36123028596489"/>
    <s v="0"/>
    <s v="0"/>
    <n v="1"/>
    <m/>
    <x v="20"/>
  </r>
  <r>
    <x v="0"/>
    <x v="5"/>
    <x v="875"/>
    <x v="725"/>
    <x v="21"/>
    <m/>
    <x v="1"/>
    <n v="0"/>
    <n v="0"/>
    <s v="0"/>
    <s v="0"/>
    <n v="1"/>
    <m/>
    <x v="12"/>
  </r>
  <r>
    <x v="0"/>
    <x v="5"/>
    <x v="876"/>
    <x v="726"/>
    <x v="21"/>
    <m/>
    <x v="1"/>
    <n v="1500"/>
    <n v="187.06447519497607"/>
    <s v="0"/>
    <s v="0"/>
    <n v="1"/>
    <m/>
    <x v="25"/>
  </r>
  <r>
    <x v="0"/>
    <x v="5"/>
    <x v="877"/>
    <x v="727"/>
    <x v="21"/>
    <m/>
    <x v="1"/>
    <n v="1200"/>
    <n v="149.65158015598087"/>
    <s v="0"/>
    <s v="0"/>
    <n v="1"/>
    <m/>
    <x v="31"/>
  </r>
  <r>
    <x v="0"/>
    <x v="5"/>
    <x v="878"/>
    <x v="728"/>
    <x v="21"/>
    <m/>
    <x v="1"/>
    <n v="1150"/>
    <n v="143.41609764948166"/>
    <s v="0"/>
    <s v="0"/>
    <n v="1"/>
    <m/>
    <x v="28"/>
  </r>
  <r>
    <x v="0"/>
    <x v="5"/>
    <x v="879"/>
    <x v="729"/>
    <x v="21"/>
    <m/>
    <x v="1"/>
    <n v="0"/>
    <n v="0"/>
    <s v="0"/>
    <s v="0"/>
    <n v="1"/>
    <m/>
    <x v="3"/>
  </r>
  <r>
    <x v="0"/>
    <x v="5"/>
    <x v="880"/>
    <x v="730"/>
    <x v="21"/>
    <m/>
    <x v="1"/>
    <n v="1500"/>
    <n v="187.06447519497607"/>
    <s v="0"/>
    <s v="0"/>
    <n v="1"/>
    <m/>
    <x v="105"/>
  </r>
  <r>
    <x v="0"/>
    <x v="5"/>
    <x v="881"/>
    <x v="731"/>
    <x v="21"/>
    <m/>
    <x v="1"/>
    <n v="1000"/>
    <n v="124.70965012998406"/>
    <s v="0"/>
    <s v="0"/>
    <n v="1"/>
    <m/>
    <x v="3"/>
  </r>
  <r>
    <x v="0"/>
    <x v="5"/>
    <x v="882"/>
    <x v="732"/>
    <x v="21"/>
    <m/>
    <x v="1"/>
    <n v="1000"/>
    <n v="124.70965012998406"/>
    <s v="0"/>
    <s v="0"/>
    <n v="1"/>
    <m/>
    <x v="114"/>
  </r>
  <r>
    <x v="0"/>
    <x v="5"/>
    <x v="883"/>
    <x v="733"/>
    <x v="21"/>
    <m/>
    <x v="1"/>
    <n v="1000"/>
    <n v="124.70965012998406"/>
    <s v="0"/>
    <s v="0"/>
    <n v="1"/>
    <m/>
    <x v="31"/>
  </r>
  <r>
    <x v="0"/>
    <x v="5"/>
    <x v="884"/>
    <x v="734"/>
    <x v="21"/>
    <m/>
    <x v="1"/>
    <n v="343.95586666666668"/>
    <n v="42.894615792155442"/>
    <s v="0"/>
    <s v="0"/>
    <n v="1"/>
    <m/>
    <x v="20"/>
  </r>
  <r>
    <x v="0"/>
    <x v="5"/>
    <x v="885"/>
    <x v="735"/>
    <x v="21"/>
    <m/>
    <x v="0"/>
    <n v="0"/>
    <n v="0"/>
    <s v="0"/>
    <s v="0"/>
    <n v="1"/>
    <m/>
    <x v="3"/>
  </r>
  <r>
    <x v="0"/>
    <x v="5"/>
    <x v="886"/>
    <x v="736"/>
    <x v="21"/>
    <m/>
    <x v="0"/>
    <n v="0"/>
    <n v="0"/>
    <s v="0"/>
    <s v="0"/>
    <n v="1"/>
    <m/>
    <x v="31"/>
  </r>
  <r>
    <x v="0"/>
    <x v="5"/>
    <x v="887"/>
    <x v="737"/>
    <x v="21"/>
    <m/>
    <x v="1"/>
    <n v="1000"/>
    <n v="124.70965012998406"/>
    <s v="0"/>
    <s v="0"/>
    <n v="1"/>
    <m/>
    <x v="31"/>
  </r>
  <r>
    <x v="0"/>
    <x v="5"/>
    <x v="888"/>
    <x v="738"/>
    <x v="21"/>
    <m/>
    <x v="0"/>
    <n v="0"/>
    <n v="0"/>
    <s v="0"/>
    <s v="0"/>
    <n v="1"/>
    <m/>
    <x v="12"/>
  </r>
  <r>
    <x v="0"/>
    <x v="5"/>
    <x v="889"/>
    <x v="739"/>
    <x v="21"/>
    <m/>
    <x v="0"/>
    <n v="0"/>
    <n v="0"/>
    <s v="0"/>
    <s v="0"/>
    <n v="1"/>
    <m/>
    <x v="31"/>
  </r>
  <r>
    <x v="0"/>
    <x v="5"/>
    <x v="890"/>
    <x v="740"/>
    <x v="21"/>
    <m/>
    <x v="1"/>
    <n v="1000"/>
    <n v="124.70965012998406"/>
    <s v="0"/>
    <s v="0"/>
    <n v="1"/>
    <m/>
    <x v="31"/>
  </r>
  <r>
    <x v="0"/>
    <x v="5"/>
    <x v="891"/>
    <x v="741"/>
    <x v="21"/>
    <m/>
    <x v="0"/>
    <n v="0"/>
    <n v="0"/>
    <s v="0"/>
    <s v="0"/>
    <n v="1"/>
    <m/>
    <x v="3"/>
  </r>
  <r>
    <x v="0"/>
    <x v="5"/>
    <x v="892"/>
    <x v="742"/>
    <x v="21"/>
    <m/>
    <x v="1"/>
    <n v="1000"/>
    <n v="124.70965012998406"/>
    <s v="0"/>
    <s v="0"/>
    <n v="1"/>
    <m/>
    <x v="3"/>
  </r>
  <r>
    <x v="0"/>
    <x v="5"/>
    <x v="893"/>
    <x v="743"/>
    <x v="21"/>
    <m/>
    <x v="0"/>
    <n v="0"/>
    <n v="0"/>
    <s v="0"/>
    <s v="0"/>
    <n v="1"/>
    <m/>
    <x v="3"/>
  </r>
  <r>
    <x v="0"/>
    <x v="5"/>
    <x v="894"/>
    <x v="744"/>
    <x v="21"/>
    <m/>
    <x v="0"/>
    <n v="0"/>
    <n v="0"/>
    <s v="0"/>
    <s v="0"/>
    <n v="1"/>
    <m/>
    <x v="31"/>
  </r>
  <r>
    <x v="0"/>
    <x v="5"/>
    <x v="895"/>
    <x v="745"/>
    <x v="21"/>
    <m/>
    <x v="1"/>
    <n v="1000"/>
    <n v="124.70965012998406"/>
    <s v="0"/>
    <s v="0"/>
    <n v="1"/>
    <m/>
    <x v="31"/>
  </r>
  <r>
    <x v="0"/>
    <x v="5"/>
    <x v="896"/>
    <x v="746"/>
    <x v="21"/>
    <m/>
    <x v="1"/>
    <n v="1000"/>
    <n v="124.70965012998406"/>
    <s v="0"/>
    <s v="0"/>
    <n v="1"/>
    <m/>
    <x v="3"/>
  </r>
  <r>
    <x v="0"/>
    <x v="5"/>
    <x v="897"/>
    <x v="747"/>
    <x v="21"/>
    <m/>
    <x v="0"/>
    <n v="0"/>
    <n v="0"/>
    <s v="0"/>
    <s v="0"/>
    <n v="1"/>
    <m/>
    <x v="3"/>
  </r>
  <r>
    <x v="1"/>
    <x v="6"/>
    <x v="898"/>
    <x v="748"/>
    <x v="22"/>
    <m/>
    <x v="2"/>
    <n v="2679705.179304258"/>
    <n v="5002.4820961822252"/>
    <n v="1646389.2899999998"/>
    <n v="3256.5011571097957"/>
    <n v="1"/>
    <n v="1"/>
    <x v="63"/>
  </r>
  <r>
    <x v="1"/>
    <x v="7"/>
    <x v="899"/>
    <x v="749"/>
    <x v="23"/>
    <m/>
    <x v="1"/>
    <n v="84260.373825321716"/>
    <n v="157.29753210695804"/>
    <s v="0"/>
    <s v="0"/>
    <n v="1"/>
    <m/>
    <x v="79"/>
  </r>
  <r>
    <x v="1"/>
    <x v="7"/>
    <x v="900"/>
    <x v="750"/>
    <x v="24"/>
    <m/>
    <x v="1"/>
    <n v="0"/>
    <n v="0"/>
    <n v="58483.7"/>
    <n v="115.67873884921968"/>
    <n v="1"/>
    <n v="1"/>
    <x v="39"/>
  </r>
  <r>
    <x v="1"/>
    <x v="7"/>
    <x v="901"/>
    <x v="751"/>
    <x v="25"/>
    <m/>
    <x v="1"/>
    <n v="389011.44462251337"/>
    <n v="726.20779403776032"/>
    <s v="0"/>
    <s v="0"/>
    <n v="1"/>
    <m/>
    <x v="25"/>
  </r>
  <r>
    <x v="1"/>
    <x v="7"/>
    <x v="902"/>
    <x v="752"/>
    <x v="24"/>
    <m/>
    <x v="2"/>
    <n v="1014399.8625835784"/>
    <n v="1893.6848688188813"/>
    <n v="1251066.29"/>
    <n v="2474.5659156991119"/>
    <n v="1"/>
    <n v="1"/>
    <x v="43"/>
  </r>
  <r>
    <x v="1"/>
    <x v="7"/>
    <x v="903"/>
    <x v="753"/>
    <x v="23"/>
    <m/>
    <x v="1"/>
    <n v="173579.91097709801"/>
    <n v="324.03952629792104"/>
    <s v="0"/>
    <s v="0"/>
    <n v="1"/>
    <m/>
    <x v="112"/>
  </r>
  <r>
    <x v="1"/>
    <x v="6"/>
    <x v="904"/>
    <x v="754"/>
    <x v="25"/>
    <m/>
    <x v="2"/>
    <n v="1248487.101238057"/>
    <n v="2330.6796656188039"/>
    <n v="5415.92"/>
    <n v="10.712502719702515"/>
    <n v="1"/>
    <n v="1"/>
    <x v="43"/>
  </r>
  <r>
    <x v="1"/>
    <x v="6"/>
    <x v="905"/>
    <x v="755"/>
    <x v="26"/>
    <m/>
    <x v="1"/>
    <n v="1309062.5975210131"/>
    <n v="2443.7621934890967"/>
    <s v="0"/>
    <s v="0"/>
    <n v="1"/>
    <m/>
    <x v="77"/>
  </r>
  <r>
    <x v="1"/>
    <x v="6"/>
    <x v="906"/>
    <x v="756"/>
    <x v="27"/>
    <m/>
    <x v="1"/>
    <n v="415590.0899990538"/>
    <n v="775.82489321112564"/>
    <s v="0"/>
    <s v="0"/>
    <n v="1"/>
    <m/>
    <x v="92"/>
  </r>
  <r>
    <x v="1"/>
    <x v="7"/>
    <x v="907"/>
    <x v="757"/>
    <x v="26"/>
    <m/>
    <x v="1"/>
    <n v="1685602.4122671108"/>
    <n v="3146.6879094651281"/>
    <n v="1943754.0500000003"/>
    <n v="3844.6783828154366"/>
    <n v="1"/>
    <n v="1"/>
    <x v="43"/>
  </r>
  <r>
    <x v="1"/>
    <x v="7"/>
    <x v="908"/>
    <x v="758"/>
    <x v="24"/>
    <m/>
    <x v="1"/>
    <n v="0"/>
    <n v="0"/>
    <s v="0"/>
    <s v="0"/>
    <n v="1"/>
    <m/>
    <x v="25"/>
  </r>
  <r>
    <x v="1"/>
    <x v="7"/>
    <x v="909"/>
    <x v="759"/>
    <x v="26"/>
    <m/>
    <x v="1"/>
    <n v="94573.969297626332"/>
    <n v="176.55098472403486"/>
    <s v="0"/>
    <s v="0"/>
    <n v="1"/>
    <m/>
    <x v="21"/>
  </r>
  <r>
    <x v="1"/>
    <x v="7"/>
    <x v="910"/>
    <x v="760"/>
    <x v="24"/>
    <m/>
    <x v="1"/>
    <n v="32874.140442202617"/>
    <n v="61.369549254741514"/>
    <s v="0"/>
    <s v="0"/>
    <n v="1"/>
    <m/>
    <x v="115"/>
  </r>
  <r>
    <x v="1"/>
    <x v="7"/>
    <x v="911"/>
    <x v="761"/>
    <x v="26"/>
    <m/>
    <x v="1"/>
    <n v="1342794.47346"/>
    <n v="2506.7329660795476"/>
    <s v="0"/>
    <s v="0"/>
    <n v="1"/>
    <m/>
    <x v="31"/>
  </r>
  <r>
    <x v="1"/>
    <x v="6"/>
    <x v="912"/>
    <x v="762"/>
    <x v="25"/>
    <m/>
    <x v="2"/>
    <n v="982976.44756262528"/>
    <n v="1835.0235383645979"/>
    <n v="542667.3600000001"/>
    <n v="1073.3772969123959"/>
    <n v="1"/>
    <n v="1"/>
    <x v="43"/>
  </r>
  <r>
    <x v="1"/>
    <x v="7"/>
    <x v="913"/>
    <x v="763"/>
    <x v="24"/>
    <m/>
    <x v="1"/>
    <n v="260785.81279100027"/>
    <n v="486.83577936137755"/>
    <s v="0"/>
    <s v="0"/>
    <n v="1"/>
    <m/>
    <x v="3"/>
  </r>
  <r>
    <x v="1"/>
    <x v="6"/>
    <x v="914"/>
    <x v="764"/>
    <x v="23"/>
    <m/>
    <x v="2"/>
    <n v="1285037.4137695036"/>
    <n v="2398.9119045458856"/>
    <n v="40466.459999999963"/>
    <n v="80.041260359594162"/>
    <n v="1"/>
    <n v="1"/>
    <x v="43"/>
  </r>
  <r>
    <x v="1"/>
    <x v="7"/>
    <x v="915"/>
    <x v="765"/>
    <x v="25"/>
    <m/>
    <x v="1"/>
    <n v="2064883.0024776265"/>
    <n v="3854.7301137385648"/>
    <n v="653374.80000000005"/>
    <n v="1292.3527899202879"/>
    <n v="1"/>
    <n v="1"/>
    <x v="33"/>
  </r>
  <r>
    <x v="1"/>
    <x v="7"/>
    <x v="916"/>
    <x v="765"/>
    <x v="25"/>
    <m/>
    <x v="1"/>
    <n v="1056259.2149161394"/>
    <n v="1971.8280400224342"/>
    <n v="682054.2"/>
    <n v="1349.0796526692645"/>
    <n v="1"/>
    <n v="1"/>
    <x v="63"/>
  </r>
  <r>
    <x v="1"/>
    <x v="7"/>
    <x v="917"/>
    <x v="765"/>
    <x v="25"/>
    <m/>
    <x v="1"/>
    <n v="1211155.8776606054"/>
    <n v="2260.989619483481"/>
    <n v="918289.79999999993"/>
    <n v="1816.3455110073778"/>
    <n v="1"/>
    <n v="1"/>
    <x v="33"/>
  </r>
  <r>
    <x v="1"/>
    <x v="7"/>
    <x v="918"/>
    <x v="766"/>
    <x v="24"/>
    <m/>
    <x v="2"/>
    <n v="751142.55935793254"/>
    <n v="1402.235303304577"/>
    <s v="0"/>
    <s v="0"/>
    <n v="1"/>
    <m/>
    <x v="98"/>
  </r>
  <r>
    <x v="1"/>
    <x v="7"/>
    <x v="919"/>
    <x v="767"/>
    <x v="27"/>
    <m/>
    <x v="1"/>
    <n v="1887735.7563289758"/>
    <n v="3524.0310748701577"/>
    <s v="0"/>
    <s v="0"/>
    <n v="1"/>
    <m/>
    <x v="61"/>
  </r>
  <r>
    <x v="1"/>
    <x v="6"/>
    <x v="920"/>
    <x v="768"/>
    <x v="25"/>
    <m/>
    <x v="2"/>
    <n v="1971236.557981354"/>
    <n v="3679.9106352445333"/>
    <n v="306111"/>
    <n v="605.47698637181793"/>
    <n v="1"/>
    <n v="1"/>
    <x v="11"/>
  </r>
  <r>
    <x v="1"/>
    <x v="7"/>
    <x v="921"/>
    <x v="769"/>
    <x v="26"/>
    <m/>
    <x v="2"/>
    <n v="1264908.9038246181"/>
    <n v="2361.3359385777717"/>
    <n v="409593.37999999995"/>
    <n v="810.16156021915856"/>
    <n v="1"/>
    <n v="1"/>
    <x v="33"/>
  </r>
  <r>
    <x v="1"/>
    <x v="7"/>
    <x v="922"/>
    <x v="770"/>
    <x v="24"/>
    <m/>
    <x v="1"/>
    <n v="218553.14989675558"/>
    <n v="407.99571082166943"/>
    <n v="91280"/>
    <n v="180.54868761991415"/>
    <n v="1"/>
    <n v="1"/>
    <x v="43"/>
  </r>
  <r>
    <x v="1"/>
    <x v="7"/>
    <x v="923"/>
    <x v="771"/>
    <x v="23"/>
    <m/>
    <x v="2"/>
    <n v="939244.99786001805"/>
    <n v="1753.3855298751023"/>
    <s v="0"/>
    <s v="0"/>
    <n v="1"/>
    <m/>
    <x v="47"/>
  </r>
  <r>
    <x v="1"/>
    <x v="6"/>
    <x v="924"/>
    <x v="772"/>
    <x v="25"/>
    <m/>
    <x v="2"/>
    <n v="921452.73652756319"/>
    <n v="1720.1708801988609"/>
    <n v="561917.26"/>
    <n v="1111.452934311767"/>
    <n v="1"/>
    <n v="1"/>
    <x v="63"/>
  </r>
  <r>
    <x v="1"/>
    <x v="6"/>
    <x v="925"/>
    <x v="765"/>
    <x v="25"/>
    <m/>
    <x v="1"/>
    <n v="2140574.9752393584"/>
    <n v="3996.0321276651812"/>
    <n v="1440504"/>
    <n v="2849.2671637953204"/>
    <n v="1"/>
    <n v="1"/>
    <x v="33"/>
  </r>
  <r>
    <x v="1"/>
    <x v="6"/>
    <x v="926"/>
    <x v="773"/>
    <x v="25"/>
    <m/>
    <x v="1"/>
    <n v="396210.6546565154"/>
    <n v="739.64730207763398"/>
    <n v="329275.76"/>
    <n v="651.29608165041452"/>
    <n v="1"/>
    <n v="1"/>
    <x v="63"/>
  </r>
  <r>
    <x v="1"/>
    <x v="6"/>
    <x v="927"/>
    <x v="774"/>
    <x v="23"/>
    <m/>
    <x v="2"/>
    <n v="1528097.341150204"/>
    <n v="2852.6569450122383"/>
    <n v="470717.14"/>
    <n v="931.06224657317489"/>
    <n v="1"/>
    <n v="1"/>
    <x v="43"/>
  </r>
  <r>
    <x v="1"/>
    <x v="7"/>
    <x v="928"/>
    <x v="775"/>
    <x v="24"/>
    <m/>
    <x v="1"/>
    <n v="105923.4125813789"/>
    <n v="197.73816130864282"/>
    <n v="-151701.34"/>
    <n v="-300.06001147219968"/>
    <n v="1"/>
    <m/>
    <x v="61"/>
  </r>
  <r>
    <x v="1"/>
    <x v="7"/>
    <x v="929"/>
    <x v="776"/>
    <x v="26"/>
    <m/>
    <x v="1"/>
    <n v="261633.10878000001"/>
    <n v="488.41751419096749"/>
    <s v="0"/>
    <s v="0"/>
    <n v="1"/>
    <m/>
    <x v="3"/>
  </r>
  <r>
    <x v="1"/>
    <x v="8"/>
    <x v="930"/>
    <x v="777"/>
    <x v="28"/>
    <m/>
    <x v="1"/>
    <n v="484959.30499868427"/>
    <n v="905.32356296850719"/>
    <s v="0"/>
    <s v="0"/>
    <n v="1"/>
    <m/>
    <x v="64"/>
  </r>
  <r>
    <x v="1"/>
    <x v="7"/>
    <x v="931"/>
    <x v="778"/>
    <x v="24"/>
    <m/>
    <x v="1"/>
    <n v="456356.21393664513"/>
    <n v="851.92722219251527"/>
    <s v="0"/>
    <s v="0"/>
    <n v="1"/>
    <m/>
    <x v="13"/>
  </r>
  <r>
    <x v="1"/>
    <x v="8"/>
    <x v="932"/>
    <x v="779"/>
    <x v="28"/>
    <m/>
    <x v="1"/>
    <n v="-362121.2804898608"/>
    <n v="-676.00915066613345"/>
    <s v="0"/>
    <s v="0"/>
    <n v="1"/>
    <m/>
    <x v="3"/>
  </r>
  <r>
    <x v="1"/>
    <x v="6"/>
    <x v="933"/>
    <x v="780"/>
    <x v="23"/>
    <m/>
    <x v="1"/>
    <n v="143580.57787250468"/>
    <n v="268.03667646497843"/>
    <s v="0"/>
    <s v="0"/>
    <n v="1"/>
    <m/>
    <x v="83"/>
  </r>
  <r>
    <x v="1"/>
    <x v="6"/>
    <x v="934"/>
    <x v="781"/>
    <x v="25"/>
    <m/>
    <x v="1"/>
    <n v="242511.36571332969"/>
    <n v="452.72098381233445"/>
    <s v="0"/>
    <s v="0"/>
    <n v="1"/>
    <m/>
    <x v="67"/>
  </r>
  <r>
    <x v="1"/>
    <x v="6"/>
    <x v="935"/>
    <x v="782"/>
    <x v="27"/>
    <m/>
    <x v="1"/>
    <n v="334444.95014350675"/>
    <n v="624.34288972260413"/>
    <n v="181842.27"/>
    <n v="359.6777300868327"/>
    <n v="1"/>
    <n v="1"/>
    <x v="32"/>
  </r>
  <r>
    <x v="1"/>
    <x v="6"/>
    <x v="936"/>
    <x v="783"/>
    <x v="22"/>
    <m/>
    <x v="1"/>
    <n v="0"/>
    <n v="0"/>
    <s v="0"/>
    <s v="0"/>
    <n v="1"/>
    <m/>
    <x v="3"/>
  </r>
  <r>
    <x v="1"/>
    <x v="8"/>
    <x v="937"/>
    <x v="784"/>
    <x v="28"/>
    <m/>
    <x v="1"/>
    <n v="403186.60494036094"/>
    <n v="752.67002811044892"/>
    <s v="0"/>
    <s v="0"/>
    <n v="1"/>
    <m/>
    <x v="115"/>
  </r>
  <r>
    <x v="1"/>
    <x v="8"/>
    <x v="938"/>
    <x v="785"/>
    <x v="26"/>
    <m/>
    <x v="1"/>
    <n v="2588247.1557716164"/>
    <n v="4831.7479688581743"/>
    <s v="0"/>
    <s v="0"/>
    <n v="1"/>
    <m/>
    <x v="77"/>
  </r>
  <r>
    <x v="1"/>
    <x v="6"/>
    <x v="939"/>
    <x v="786"/>
    <x v="27"/>
    <m/>
    <x v="1"/>
    <n v="151767.51556685613"/>
    <n v="283.32007762226016"/>
    <n v="55086.619999999995"/>
    <n v="108.95943192831852"/>
    <n v="1"/>
    <n v="1"/>
    <x v="49"/>
  </r>
  <r>
    <x v="1"/>
    <x v="6"/>
    <x v="940"/>
    <x v="787"/>
    <x v="26"/>
    <m/>
    <x v="1"/>
    <n v="165077.96655557049"/>
    <n v="308.16806958697413"/>
    <s v="0"/>
    <s v="0"/>
    <n v="1"/>
    <m/>
    <x v="67"/>
  </r>
  <r>
    <x v="1"/>
    <x v="7"/>
    <x v="941"/>
    <x v="788"/>
    <x v="25"/>
    <m/>
    <x v="1"/>
    <n v="0"/>
    <n v="0"/>
    <n v="99939.72"/>
    <n v="197.67731471408513"/>
    <n v="1"/>
    <n v="1"/>
    <x v="43"/>
  </r>
  <r>
    <x v="1"/>
    <x v="7"/>
    <x v="942"/>
    <x v="789"/>
    <x v="25"/>
    <m/>
    <x v="1"/>
    <n v="138666.33343826729"/>
    <n v="258.86274942688601"/>
    <s v="0"/>
    <s v="0"/>
    <n v="1"/>
    <m/>
    <x v="50"/>
  </r>
  <r>
    <x v="1"/>
    <x v="7"/>
    <x v="943"/>
    <x v="790"/>
    <x v="24"/>
    <m/>
    <x v="1"/>
    <n v="298541.26552903181"/>
    <n v="557.3177778341701"/>
    <s v="0"/>
    <s v="0"/>
    <n v="1"/>
    <m/>
    <x v="3"/>
  </r>
  <r>
    <x v="1"/>
    <x v="7"/>
    <x v="944"/>
    <x v="791"/>
    <x v="24"/>
    <m/>
    <x v="1"/>
    <n v="0"/>
    <n v="0"/>
    <s v="0"/>
    <s v="0"/>
    <n v="1"/>
    <m/>
    <x v="3"/>
  </r>
  <r>
    <x v="1"/>
    <x v="7"/>
    <x v="945"/>
    <x v="792"/>
    <x v="24"/>
    <m/>
    <x v="1"/>
    <n v="45482.55301075591"/>
    <n v="84.906973678365148"/>
    <s v="0"/>
    <s v="0"/>
    <n v="1"/>
    <m/>
    <x v="60"/>
  </r>
  <r>
    <x v="1"/>
    <x v="7"/>
    <x v="946"/>
    <x v="793"/>
    <x v="26"/>
    <m/>
    <x v="1"/>
    <n v="116805.08115"/>
    <n v="218.05209457694704"/>
    <s v="0"/>
    <s v="0"/>
    <n v="1"/>
    <m/>
    <x v="52"/>
  </r>
  <r>
    <x v="1"/>
    <x v="7"/>
    <x v="947"/>
    <x v="794"/>
    <x v="28"/>
    <m/>
    <x v="1"/>
    <n v="58660.781304483084"/>
    <n v="109.5081318982736"/>
    <s v="0"/>
    <s v="0"/>
    <n v="1"/>
    <m/>
    <x v="3"/>
  </r>
  <r>
    <x v="1"/>
    <x v="7"/>
    <x v="948"/>
    <x v="795"/>
    <x v="23"/>
    <m/>
    <x v="1"/>
    <n v="132672.71322242869"/>
    <n v="247.67384026903864"/>
    <s v="0"/>
    <s v="0"/>
    <n v="1"/>
    <m/>
    <x v="115"/>
  </r>
  <r>
    <x v="1"/>
    <x v="7"/>
    <x v="949"/>
    <x v="796"/>
    <x v="24"/>
    <m/>
    <x v="1"/>
    <n v="508944.39093143021"/>
    <n v="950.09899717694714"/>
    <s v="0"/>
    <s v="0"/>
    <n v="1"/>
    <m/>
    <x v="112"/>
  </r>
  <r>
    <x v="1"/>
    <x v="7"/>
    <x v="950"/>
    <x v="797"/>
    <x v="26"/>
    <m/>
    <x v="1"/>
    <n v="44782.552347112418"/>
    <n v="83.600210227580831"/>
    <s v="0"/>
    <s v="0"/>
    <n v="1"/>
    <m/>
    <x v="47"/>
  </r>
  <r>
    <x v="1"/>
    <x v="7"/>
    <x v="951"/>
    <x v="798"/>
    <x v="24"/>
    <m/>
    <x v="1"/>
    <n v="0"/>
    <n v="0"/>
    <s v="0"/>
    <s v="0"/>
    <n v="1"/>
    <m/>
    <x v="3"/>
  </r>
  <r>
    <x v="1"/>
    <x v="7"/>
    <x v="952"/>
    <x v="799"/>
    <x v="23"/>
    <m/>
    <x v="1"/>
    <n v="0"/>
    <n v="0"/>
    <s v="0"/>
    <s v="0"/>
    <n v="1"/>
    <m/>
    <x v="3"/>
  </r>
  <r>
    <x v="1"/>
    <x v="7"/>
    <x v="953"/>
    <x v="800"/>
    <x v="26"/>
    <m/>
    <x v="1"/>
    <n v="0"/>
    <n v="0"/>
    <s v="0"/>
    <s v="0"/>
    <n v="1"/>
    <m/>
    <x v="3"/>
  </r>
  <r>
    <x v="1"/>
    <x v="7"/>
    <x v="954"/>
    <x v="801"/>
    <x v="23"/>
    <m/>
    <x v="1"/>
    <n v="181917.14571066663"/>
    <n v="339.60350244292891"/>
    <n v="-270020.57999999996"/>
    <n v="-534.09138200447012"/>
    <n v="1"/>
    <m/>
    <x v="43"/>
  </r>
  <r>
    <x v="1"/>
    <x v="7"/>
    <x v="955"/>
    <x v="802"/>
    <x v="23"/>
    <m/>
    <x v="1"/>
    <n v="0"/>
    <n v="0"/>
    <s v="0"/>
    <s v="0"/>
    <n v="1"/>
    <m/>
    <x v="3"/>
  </r>
  <r>
    <x v="1"/>
    <x v="7"/>
    <x v="956"/>
    <x v="767"/>
    <x v="27"/>
    <m/>
    <x v="1"/>
    <n v="375381.97362"/>
    <n v="700.76425450323211"/>
    <s v="0"/>
    <s v="0"/>
    <n v="1"/>
    <m/>
    <x v="3"/>
  </r>
  <r>
    <x v="1"/>
    <x v="6"/>
    <x v="957"/>
    <x v="803"/>
    <x v="22"/>
    <m/>
    <x v="1"/>
    <n v="0"/>
    <n v="0"/>
    <s v="0"/>
    <s v="0"/>
    <n v="1"/>
    <m/>
    <x v="92"/>
  </r>
  <r>
    <x v="1"/>
    <x v="6"/>
    <x v="958"/>
    <x v="804"/>
    <x v="25"/>
    <m/>
    <x v="1"/>
    <n v="152273.85468584325"/>
    <n v="284.26531308953923"/>
    <s v="0"/>
    <s v="0"/>
    <n v="1"/>
    <m/>
    <x v="32"/>
  </r>
  <r>
    <x v="1"/>
    <x v="6"/>
    <x v="959"/>
    <x v="805"/>
    <x v="25"/>
    <m/>
    <x v="2"/>
    <n v="0"/>
    <n v="0"/>
    <n v="211688.88"/>
    <n v="418.71329390588841"/>
    <n v="1"/>
    <n v="1"/>
    <x v="43"/>
  </r>
  <r>
    <x v="1"/>
    <x v="7"/>
    <x v="960"/>
    <x v="806"/>
    <x v="24"/>
    <m/>
    <x v="2"/>
    <n v="522990.38116926601"/>
    <n v="976.32009613611217"/>
    <n v="389743.52999999997"/>
    <n v="770.89924243922701"/>
    <n v="1"/>
    <n v="1"/>
    <x v="43"/>
  </r>
  <r>
    <x v="1"/>
    <x v="8"/>
    <x v="961"/>
    <x v="807"/>
    <x v="26"/>
    <m/>
    <x v="1"/>
    <n v="255293.28803162978"/>
    <n v="476.58231678504956"/>
    <s v="0"/>
    <s v="0"/>
    <n v="1"/>
    <m/>
    <x v="88"/>
  </r>
  <r>
    <x v="1"/>
    <x v="6"/>
    <x v="962"/>
    <x v="808"/>
    <x v="27"/>
    <m/>
    <x v="1"/>
    <n v="129870.63572844506"/>
    <n v="242.44291314913522"/>
    <n v="128319.15000000001"/>
    <n v="253.81084716260855"/>
    <n v="1"/>
    <n v="1"/>
    <x v="21"/>
  </r>
  <r>
    <x v="1"/>
    <x v="6"/>
    <x v="963"/>
    <x v="809"/>
    <x v="25"/>
    <m/>
    <x v="1"/>
    <n v="1129274.1437193407"/>
    <n v="2108.1325398282174"/>
    <n v="1323738"/>
    <n v="2618.308048341476"/>
    <n v="1"/>
    <n v="1"/>
    <x v="23"/>
  </r>
  <r>
    <x v="1"/>
    <x v="8"/>
    <x v="964"/>
    <x v="810"/>
    <x v="26"/>
    <m/>
    <x v="1"/>
    <n v="11166.3"/>
    <n v="20.845284123793991"/>
    <s v="0"/>
    <s v="0"/>
    <n v="1"/>
    <m/>
    <x v="3"/>
  </r>
  <r>
    <x v="1"/>
    <x v="8"/>
    <x v="965"/>
    <x v="811"/>
    <x v="28"/>
    <m/>
    <x v="1"/>
    <n v="0"/>
    <n v="0"/>
    <s v="0"/>
    <s v="0"/>
    <n v="1"/>
    <m/>
    <x v="3"/>
  </r>
  <r>
    <x v="1"/>
    <x v="6"/>
    <x v="966"/>
    <x v="812"/>
    <x v="25"/>
    <m/>
    <x v="1"/>
    <n v="325264.26676795335"/>
    <n v="607.20436098757079"/>
    <s v="0"/>
    <s v="0"/>
    <n v="1"/>
    <m/>
    <x v="13"/>
  </r>
  <r>
    <x v="1"/>
    <x v="6"/>
    <x v="967"/>
    <x v="813"/>
    <x v="25"/>
    <m/>
    <x v="2"/>
    <n v="418754.49379653978"/>
    <n v="781.73221221930271"/>
    <n v="140778.51999999996"/>
    <n v="278.45505073481422"/>
    <n v="1"/>
    <n v="1"/>
    <x v="43"/>
  </r>
  <r>
    <x v="1"/>
    <x v="7"/>
    <x v="968"/>
    <x v="814"/>
    <x v="25"/>
    <m/>
    <x v="2"/>
    <n v="764128.93544310261"/>
    <n v="1426.4783112153275"/>
    <s v="0"/>
    <s v="0"/>
    <n v="1"/>
    <m/>
    <x v="112"/>
  </r>
  <r>
    <x v="1"/>
    <x v="8"/>
    <x v="969"/>
    <x v="815"/>
    <x v="26"/>
    <m/>
    <x v="1"/>
    <n v="1388238.9207538844"/>
    <n v="2591.5688038852486"/>
    <s v="0"/>
    <s v="0"/>
    <n v="1"/>
    <m/>
    <x v="88"/>
  </r>
  <r>
    <x v="1"/>
    <x v="6"/>
    <x v="970"/>
    <x v="816"/>
    <x v="22"/>
    <m/>
    <x v="1"/>
    <n v="187705.36880910952"/>
    <n v="350.40897561299863"/>
    <s v="0"/>
    <s v="0"/>
    <n v="1"/>
    <m/>
    <x v="46"/>
  </r>
  <r>
    <x v="1"/>
    <x v="6"/>
    <x v="971"/>
    <x v="817"/>
    <x v="23"/>
    <m/>
    <x v="1"/>
    <n v="0"/>
    <n v="0"/>
    <s v="0"/>
    <s v="0"/>
    <n v="1"/>
    <m/>
    <x v="3"/>
  </r>
  <r>
    <x v="1"/>
    <x v="6"/>
    <x v="972"/>
    <x v="818"/>
    <x v="25"/>
    <m/>
    <x v="1"/>
    <n v="236749.56105731754"/>
    <n v="441.96482867407263"/>
    <s v="0"/>
    <s v="0"/>
    <n v="1"/>
    <m/>
    <x v="49"/>
  </r>
  <r>
    <x v="1"/>
    <x v="6"/>
    <x v="973"/>
    <x v="819"/>
    <x v="22"/>
    <m/>
    <x v="1"/>
    <n v="0"/>
    <n v="0"/>
    <s v="0"/>
    <s v="0"/>
    <n v="1"/>
    <m/>
    <x v="3"/>
  </r>
  <r>
    <x v="1"/>
    <x v="9"/>
    <x v="974"/>
    <x v="820"/>
    <x v="27"/>
    <m/>
    <x v="1"/>
    <n v="0"/>
    <n v="0"/>
    <s v="0"/>
    <s v="0"/>
    <n v="1"/>
    <m/>
    <x v="3"/>
  </r>
  <r>
    <x v="1"/>
    <x v="6"/>
    <x v="975"/>
    <x v="821"/>
    <x v="23"/>
    <m/>
    <x v="1"/>
    <n v="108216.80558736619"/>
    <n v="202.01947461898976"/>
    <n v="217149.3"/>
    <n v="429.51381608877108"/>
    <n v="1"/>
    <n v="1"/>
    <x v="33"/>
  </r>
  <r>
    <x v="1"/>
    <x v="6"/>
    <x v="976"/>
    <x v="822"/>
    <x v="25"/>
    <m/>
    <x v="1"/>
    <n v="129946.51735582188"/>
    <n v="242.58456921089655"/>
    <n v="619753.4"/>
    <n v="1225.8508218446507"/>
    <n v="1"/>
    <n v="1"/>
    <x v="43"/>
  </r>
  <r>
    <x v="1"/>
    <x v="6"/>
    <x v="977"/>
    <x v="823"/>
    <x v="27"/>
    <m/>
    <x v="1"/>
    <n v="71491.716410442255"/>
    <n v="133.46096209786359"/>
    <n v="58578.619999999995"/>
    <n v="115.8664873311312"/>
    <n v="1"/>
    <n v="1"/>
    <x v="0"/>
  </r>
  <r>
    <x v="1"/>
    <x v="6"/>
    <x v="978"/>
    <x v="824"/>
    <x v="27"/>
    <m/>
    <x v="1"/>
    <n v="280006.08643921063"/>
    <n v="522.71624694097113"/>
    <n v="29329.16"/>
    <n v="58.01206558933481"/>
    <n v="1"/>
    <n v="1"/>
    <x v="31"/>
  </r>
  <r>
    <x v="1"/>
    <x v="6"/>
    <x v="979"/>
    <x v="825"/>
    <x v="28"/>
    <m/>
    <x v="1"/>
    <n v="223326"/>
    <n v="416.90568247587981"/>
    <s v="0"/>
    <s v="0"/>
    <n v="1"/>
    <m/>
    <x v="3"/>
  </r>
  <r>
    <x v="1"/>
    <x v="6"/>
    <x v="980"/>
    <x v="826"/>
    <x v="27"/>
    <m/>
    <x v="1"/>
    <n v="259520.683972283"/>
    <n v="484.47403288498327"/>
    <s v="0"/>
    <s v="0"/>
    <n v="1"/>
    <m/>
    <x v="47"/>
  </r>
  <r>
    <x v="1"/>
    <x v="6"/>
    <x v="981"/>
    <x v="827"/>
    <x v="23"/>
    <m/>
    <x v="1"/>
    <n v="0"/>
    <n v="0"/>
    <s v="0"/>
    <s v="0"/>
    <n v="1"/>
    <m/>
    <x v="3"/>
  </r>
  <r>
    <x v="1"/>
    <x v="6"/>
    <x v="982"/>
    <x v="828"/>
    <x v="22"/>
    <m/>
    <x v="1"/>
    <n v="0"/>
    <n v="0"/>
    <s v="0"/>
    <s v="0"/>
    <n v="1"/>
    <m/>
    <x v="3"/>
  </r>
  <r>
    <x v="1"/>
    <x v="6"/>
    <x v="983"/>
    <x v="829"/>
    <x v="25"/>
    <m/>
    <x v="1"/>
    <n v="0"/>
    <n v="0"/>
    <s v="0"/>
    <s v="0"/>
    <n v="1"/>
    <m/>
    <x v="3"/>
  </r>
  <r>
    <x v="1"/>
    <x v="6"/>
    <x v="984"/>
    <x v="830"/>
    <x v="23"/>
    <m/>
    <x v="1"/>
    <n v="29383.440238609659"/>
    <n v="54.853099084597353"/>
    <s v="0"/>
    <s v="0"/>
    <n v="1"/>
    <m/>
    <x v="24"/>
  </r>
  <r>
    <x v="1"/>
    <x v="6"/>
    <x v="985"/>
    <x v="831"/>
    <x v="23"/>
    <m/>
    <x v="1"/>
    <n v="111663"/>
    <n v="208.45284123793991"/>
    <s v="0"/>
    <s v="0"/>
    <n v="1"/>
    <m/>
    <x v="77"/>
  </r>
  <r>
    <x v="1"/>
    <x v="6"/>
    <x v="986"/>
    <x v="832"/>
    <x v="27"/>
    <m/>
    <x v="1"/>
    <n v="13310.325131755371"/>
    <n v="24.84775701454523"/>
    <s v="0"/>
    <s v="0"/>
    <n v="1"/>
    <m/>
    <x v="21"/>
  </r>
  <r>
    <x v="1"/>
    <x v="6"/>
    <x v="987"/>
    <x v="833"/>
    <x v="22"/>
    <m/>
    <x v="1"/>
    <n v="0"/>
    <n v="0"/>
    <s v="0"/>
    <s v="0"/>
    <n v="1"/>
    <m/>
    <x v="3"/>
  </r>
  <r>
    <x v="1"/>
    <x v="6"/>
    <x v="988"/>
    <x v="834"/>
    <x v="27"/>
    <m/>
    <x v="1"/>
    <n v="52049.220167867221"/>
    <n v="97.165648676920796"/>
    <n v="119645.22"/>
    <n v="236.65411317918389"/>
    <n v="1"/>
    <n v="1"/>
    <x v="24"/>
  </r>
  <r>
    <x v="1"/>
    <x v="6"/>
    <x v="989"/>
    <x v="835"/>
    <x v="27"/>
    <m/>
    <x v="1"/>
    <n v="134023.36906421182"/>
    <n v="250.1952488623445"/>
    <n v="222911.37"/>
    <n v="440.91099155408745"/>
    <n v="1"/>
    <n v="1"/>
    <x v="63"/>
  </r>
  <r>
    <x v="1"/>
    <x v="6"/>
    <x v="990"/>
    <x v="836"/>
    <x v="23"/>
    <m/>
    <x v="1"/>
    <n v="0"/>
    <n v="0"/>
    <s v="0"/>
    <s v="0"/>
    <n v="1"/>
    <m/>
    <x v="3"/>
  </r>
  <r>
    <x v="1"/>
    <x v="6"/>
    <x v="991"/>
    <x v="790"/>
    <x v="25"/>
    <m/>
    <x v="1"/>
    <n v="0"/>
    <n v="0"/>
    <s v="0"/>
    <s v="0"/>
    <n v="1"/>
    <m/>
    <x v="3"/>
  </r>
  <r>
    <x v="1"/>
    <x v="6"/>
    <x v="992"/>
    <x v="837"/>
    <x v="22"/>
    <m/>
    <x v="1"/>
    <n v="0"/>
    <n v="0"/>
    <s v="0"/>
    <s v="0"/>
    <n v="1"/>
    <m/>
    <x v="3"/>
  </r>
  <r>
    <x v="1"/>
    <x v="6"/>
    <x v="993"/>
    <x v="838"/>
    <x v="22"/>
    <m/>
    <x v="1"/>
    <n v="0"/>
    <n v="0"/>
    <s v="0"/>
    <s v="0"/>
    <n v="1"/>
    <m/>
    <x v="3"/>
  </r>
  <r>
    <x v="1"/>
    <x v="6"/>
    <x v="994"/>
    <x v="839"/>
    <x v="22"/>
    <m/>
    <x v="1"/>
    <n v="47802.967180579093"/>
    <n v="89.238730182743666"/>
    <s v="0"/>
    <s v="0"/>
    <n v="1"/>
    <m/>
    <x v="105"/>
  </r>
  <r>
    <x v="1"/>
    <x v="6"/>
    <x v="995"/>
    <x v="840"/>
    <x v="22"/>
    <m/>
    <x v="1"/>
    <n v="0"/>
    <n v="0"/>
    <s v="0"/>
    <s v="0"/>
    <n v="1"/>
    <m/>
    <x v="3"/>
  </r>
  <r>
    <x v="1"/>
    <x v="6"/>
    <x v="996"/>
    <x v="841"/>
    <x v="22"/>
    <m/>
    <x v="1"/>
    <n v="0"/>
    <n v="0"/>
    <s v="0"/>
    <s v="0"/>
    <n v="1"/>
    <m/>
    <x v="31"/>
  </r>
  <r>
    <x v="1"/>
    <x v="6"/>
    <x v="997"/>
    <x v="842"/>
    <x v="27"/>
    <m/>
    <x v="1"/>
    <n v="55091.337876258549"/>
    <n v="102.84468362757072"/>
    <n v="64824.480000000003"/>
    <n v="128.22058270862593"/>
    <n v="1"/>
    <n v="1"/>
    <x v="31"/>
  </r>
  <r>
    <x v="1"/>
    <x v="6"/>
    <x v="998"/>
    <x v="843"/>
    <x v="25"/>
    <m/>
    <x v="1"/>
    <n v="149304.50456126302"/>
    <n v="278.72212089428223"/>
    <s v="0"/>
    <s v="0"/>
    <n v="1"/>
    <m/>
    <x v="3"/>
  </r>
  <r>
    <x v="1"/>
    <x v="6"/>
    <x v="999"/>
    <x v="844"/>
    <x v="22"/>
    <m/>
    <x v="1"/>
    <n v="0"/>
    <n v="0"/>
    <s v="0"/>
    <s v="0"/>
    <n v="1"/>
    <m/>
    <x v="3"/>
  </r>
  <r>
    <x v="1"/>
    <x v="6"/>
    <x v="1000"/>
    <x v="845"/>
    <x v="22"/>
    <m/>
    <x v="1"/>
    <n v="0"/>
    <n v="0"/>
    <s v="0"/>
    <s v="0"/>
    <n v="1"/>
    <m/>
    <x v="3"/>
  </r>
  <r>
    <x v="1"/>
    <x v="6"/>
    <x v="1001"/>
    <x v="846"/>
    <x v="28"/>
    <m/>
    <x v="1"/>
    <n v="0"/>
    <n v="0"/>
    <s v="0"/>
    <s v="0"/>
    <n v="1"/>
    <m/>
    <x v="3"/>
  </r>
  <r>
    <x v="1"/>
    <x v="6"/>
    <x v="1002"/>
    <x v="847"/>
    <x v="27"/>
    <m/>
    <x v="1"/>
    <n v="0"/>
    <n v="0"/>
    <s v="0"/>
    <s v="0"/>
    <n v="1"/>
    <m/>
    <x v="3"/>
  </r>
  <r>
    <x v="1"/>
    <x v="6"/>
    <x v="1003"/>
    <x v="848"/>
    <x v="22"/>
    <m/>
    <x v="1"/>
    <n v="0"/>
    <n v="0"/>
    <n v="82264.760000000009"/>
    <n v="162.71685424372492"/>
    <n v="1"/>
    <n v="1"/>
    <x v="8"/>
  </r>
  <r>
    <x v="1"/>
    <x v="6"/>
    <x v="1004"/>
    <x v="849"/>
    <x v="27"/>
    <m/>
    <x v="1"/>
    <n v="0"/>
    <n v="0"/>
    <s v="0"/>
    <s v="0"/>
    <n v="1"/>
    <m/>
    <x v="3"/>
  </r>
  <r>
    <x v="1"/>
    <x v="6"/>
    <x v="1005"/>
    <x v="850"/>
    <x v="22"/>
    <m/>
    <x v="1"/>
    <n v="0"/>
    <n v="0"/>
    <s v="0"/>
    <s v="0"/>
    <n v="1"/>
    <m/>
    <x v="3"/>
  </r>
  <r>
    <x v="1"/>
    <x v="6"/>
    <x v="1006"/>
    <x v="851"/>
    <x v="22"/>
    <m/>
    <x v="1"/>
    <n v="0"/>
    <n v="0"/>
    <s v="0"/>
    <s v="0"/>
    <n v="1"/>
    <m/>
    <x v="3"/>
  </r>
  <r>
    <x v="1"/>
    <x v="6"/>
    <x v="1007"/>
    <x v="852"/>
    <x v="22"/>
    <m/>
    <x v="1"/>
    <n v="0"/>
    <n v="0"/>
    <s v="0"/>
    <s v="0"/>
    <n v="1"/>
    <m/>
    <x v="3"/>
  </r>
  <r>
    <x v="1"/>
    <x v="6"/>
    <x v="1008"/>
    <x v="853"/>
    <x v="27"/>
    <m/>
    <x v="1"/>
    <n v="0"/>
    <n v="0"/>
    <s v="0"/>
    <s v="0"/>
    <n v="1"/>
    <m/>
    <x v="3"/>
  </r>
  <r>
    <x v="1"/>
    <x v="8"/>
    <x v="1009"/>
    <x v="854"/>
    <x v="25"/>
    <m/>
    <x v="1"/>
    <n v="0"/>
    <n v="0"/>
    <s v="0"/>
    <s v="0"/>
    <n v="1"/>
    <m/>
    <x v="3"/>
  </r>
  <r>
    <x v="1"/>
    <x v="6"/>
    <x v="1010"/>
    <x v="855"/>
    <x v="27"/>
    <m/>
    <x v="1"/>
    <n v="0"/>
    <n v="0"/>
    <n v="248359.18"/>
    <n v="491.24588088691968"/>
    <n v="1"/>
    <n v="1"/>
    <x v="3"/>
  </r>
  <r>
    <x v="1"/>
    <x v="6"/>
    <x v="1011"/>
    <x v="856"/>
    <x v="27"/>
    <m/>
    <x v="1"/>
    <n v="0"/>
    <n v="0"/>
    <s v="0"/>
    <s v="0"/>
    <n v="1"/>
    <m/>
    <x v="3"/>
  </r>
  <r>
    <x v="1"/>
    <x v="6"/>
    <x v="1012"/>
    <x v="857"/>
    <x v="22"/>
    <m/>
    <x v="1"/>
    <n v="0"/>
    <n v="0"/>
    <s v="0"/>
    <s v="0"/>
    <n v="1"/>
    <m/>
    <x v="3"/>
  </r>
  <r>
    <x v="1"/>
    <x v="6"/>
    <x v="1013"/>
    <x v="858"/>
    <x v="25"/>
    <m/>
    <x v="1"/>
    <n v="71141.474707629139"/>
    <n v="132.80712978034205"/>
    <s v="0"/>
    <s v="0"/>
    <n v="1"/>
    <m/>
    <x v="3"/>
  </r>
  <r>
    <x v="1"/>
    <x v="8"/>
    <x v="1014"/>
    <x v="859"/>
    <x v="26"/>
    <m/>
    <x v="1"/>
    <n v="0"/>
    <n v="0"/>
    <s v="0"/>
    <s v="0"/>
    <n v="1"/>
    <m/>
    <x v="3"/>
  </r>
  <r>
    <x v="1"/>
    <x v="8"/>
    <x v="1015"/>
    <x v="860"/>
    <x v="26"/>
    <m/>
    <x v="1"/>
    <n v="1298493.5899729382"/>
    <n v="2424.0319368019086"/>
    <s v="0"/>
    <s v="0"/>
    <n v="1"/>
    <m/>
    <x v="64"/>
  </r>
  <r>
    <x v="1"/>
    <x v="8"/>
    <x v="1016"/>
    <x v="861"/>
    <x v="25"/>
    <m/>
    <x v="1"/>
    <n v="0"/>
    <n v="0"/>
    <s v="0"/>
    <s v="0"/>
    <n v="1"/>
    <m/>
    <x v="15"/>
  </r>
  <r>
    <x v="1"/>
    <x v="8"/>
    <x v="1017"/>
    <x v="862"/>
    <x v="26"/>
    <m/>
    <x v="1"/>
    <n v="27233.318220369336"/>
    <n v="50.839244506890786"/>
    <s v="0"/>
    <s v="0"/>
    <n v="1"/>
    <m/>
    <x v="3"/>
  </r>
  <r>
    <x v="1"/>
    <x v="8"/>
    <x v="1018"/>
    <x v="863"/>
    <x v="26"/>
    <m/>
    <x v="1"/>
    <n v="0"/>
    <n v="0"/>
    <s v="0"/>
    <s v="0"/>
    <n v="1"/>
    <m/>
    <x v="3"/>
  </r>
  <r>
    <x v="1"/>
    <x v="8"/>
    <x v="1019"/>
    <x v="864"/>
    <x v="28"/>
    <m/>
    <x v="1"/>
    <n v="0"/>
    <n v="0"/>
    <s v="0"/>
    <s v="0"/>
    <n v="1"/>
    <m/>
    <x v="3"/>
  </r>
  <r>
    <x v="1"/>
    <x v="8"/>
    <x v="1020"/>
    <x v="865"/>
    <x v="28"/>
    <m/>
    <x v="1"/>
    <n v="940764.74172517424"/>
    <n v="1756.2225925247333"/>
    <s v="0"/>
    <s v="0"/>
    <n v="1"/>
    <m/>
    <x v="115"/>
  </r>
  <r>
    <x v="1"/>
    <x v="8"/>
    <x v="1021"/>
    <x v="866"/>
    <x v="26"/>
    <m/>
    <x v="1"/>
    <n v="83547.595428247805"/>
    <n v="155.96691514303015"/>
    <s v="0"/>
    <s v="0"/>
    <n v="1"/>
    <m/>
    <x v="88"/>
  </r>
  <r>
    <x v="1"/>
    <x v="8"/>
    <x v="1022"/>
    <x v="867"/>
    <x v="26"/>
    <m/>
    <x v="1"/>
    <n v="365913.46738782886"/>
    <n v="683.0884171499888"/>
    <s v="0"/>
    <s v="0"/>
    <n v="1"/>
    <m/>
    <x v="83"/>
  </r>
  <r>
    <x v="1"/>
    <x v="8"/>
    <x v="1023"/>
    <x v="868"/>
    <x v="26"/>
    <m/>
    <x v="1"/>
    <n v="55831.5"/>
    <n v="104.22642061896995"/>
    <s v="0"/>
    <s v="0"/>
    <n v="1"/>
    <m/>
    <x v="3"/>
  </r>
  <r>
    <x v="1"/>
    <x v="8"/>
    <x v="1024"/>
    <x v="869"/>
    <x v="25"/>
    <m/>
    <x v="1"/>
    <n v="678644.07661550224"/>
    <n v="1266.894906636931"/>
    <n v="192131.8"/>
    <n v="380.03006507506376"/>
    <n v="1"/>
    <n v="1"/>
    <x v="63"/>
  </r>
  <r>
    <x v="1"/>
    <x v="8"/>
    <x v="1025"/>
    <x v="870"/>
    <x v="25"/>
    <m/>
    <x v="1"/>
    <n v="1520234.1083711335"/>
    <n v="2837.9778372136611"/>
    <s v="0"/>
    <s v="0"/>
    <n v="1"/>
    <m/>
    <x v="16"/>
  </r>
  <r>
    <x v="1"/>
    <x v="8"/>
    <x v="1026"/>
    <x v="871"/>
    <x v="28"/>
    <m/>
    <x v="1"/>
    <n v="0"/>
    <n v="0"/>
    <s v="0"/>
    <s v="0"/>
    <n v="1"/>
    <m/>
    <x v="3"/>
  </r>
  <r>
    <x v="1"/>
    <x v="8"/>
    <x v="1027"/>
    <x v="872"/>
    <x v="28"/>
    <m/>
    <x v="1"/>
    <n v="0"/>
    <n v="0"/>
    <s v="0"/>
    <s v="0"/>
    <n v="1"/>
    <m/>
    <x v="3"/>
  </r>
  <r>
    <x v="1"/>
    <x v="8"/>
    <x v="1028"/>
    <x v="873"/>
    <x v="26"/>
    <m/>
    <x v="1"/>
    <n v="0"/>
    <n v="0"/>
    <s v="0"/>
    <s v="0"/>
    <n v="1"/>
    <m/>
    <x v="3"/>
  </r>
  <r>
    <x v="1"/>
    <x v="8"/>
    <x v="1029"/>
    <x v="874"/>
    <x v="28"/>
    <m/>
    <x v="1"/>
    <n v="55831.5"/>
    <n v="104.22642061896995"/>
    <s v="0"/>
    <s v="0"/>
    <n v="1"/>
    <m/>
    <x v="3"/>
  </r>
  <r>
    <x v="1"/>
    <x v="8"/>
    <x v="1030"/>
    <x v="875"/>
    <x v="26"/>
    <m/>
    <x v="1"/>
    <n v="0"/>
    <n v="0"/>
    <s v="0"/>
    <s v="0"/>
    <n v="1"/>
    <m/>
    <x v="92"/>
  </r>
  <r>
    <x v="1"/>
    <x v="8"/>
    <x v="1031"/>
    <x v="876"/>
    <x v="26"/>
    <m/>
    <x v="1"/>
    <n v="56252.49061880618"/>
    <n v="105.01232723642306"/>
    <s v="0"/>
    <s v="0"/>
    <n v="1"/>
    <m/>
    <x v="3"/>
  </r>
  <r>
    <x v="1"/>
    <x v="8"/>
    <x v="1032"/>
    <x v="877"/>
    <x v="26"/>
    <m/>
    <x v="1"/>
    <n v="0"/>
    <n v="0"/>
    <s v="0"/>
    <s v="0"/>
    <n v="1"/>
    <m/>
    <x v="3"/>
  </r>
  <r>
    <x v="1"/>
    <x v="8"/>
    <x v="1033"/>
    <x v="878"/>
    <x v="26"/>
    <m/>
    <x v="1"/>
    <n v="0"/>
    <n v="0"/>
    <s v="0"/>
    <s v="0"/>
    <n v="1"/>
    <m/>
    <x v="3"/>
  </r>
  <r>
    <x v="1"/>
    <x v="8"/>
    <x v="1034"/>
    <x v="879"/>
    <x v="26"/>
    <m/>
    <x v="1"/>
    <n v="23672.556"/>
    <n v="44.19200234244326"/>
    <s v="0"/>
    <s v="0"/>
    <n v="1"/>
    <m/>
    <x v="3"/>
  </r>
  <r>
    <x v="1"/>
    <x v="8"/>
    <x v="1035"/>
    <x v="880"/>
    <x v="26"/>
    <m/>
    <x v="1"/>
    <n v="0"/>
    <n v="0"/>
    <s v="0"/>
    <s v="0"/>
    <n v="1"/>
    <m/>
    <x v="3"/>
  </r>
  <r>
    <x v="1"/>
    <x v="8"/>
    <x v="1036"/>
    <x v="881"/>
    <x v="26"/>
    <m/>
    <x v="1"/>
    <n v="0"/>
    <n v="0"/>
    <s v="0"/>
    <s v="0"/>
    <n v="1"/>
    <m/>
    <x v="3"/>
  </r>
  <r>
    <x v="1"/>
    <x v="8"/>
    <x v="1037"/>
    <x v="882"/>
    <x v="26"/>
    <m/>
    <x v="1"/>
    <n v="11074.84083330618"/>
    <n v="20.674547862413039"/>
    <s v="0"/>
    <s v="0"/>
    <n v="1"/>
    <m/>
    <x v="3"/>
  </r>
  <r>
    <x v="1"/>
    <x v="8"/>
    <x v="1038"/>
    <x v="883"/>
    <x v="28"/>
    <m/>
    <x v="1"/>
    <n v="0"/>
    <n v="0"/>
    <s v="0"/>
    <s v="0"/>
    <n v="1"/>
    <m/>
    <x v="3"/>
  </r>
  <r>
    <x v="1"/>
    <x v="8"/>
    <x v="1039"/>
    <x v="884"/>
    <x v="26"/>
    <m/>
    <x v="1"/>
    <n v="0"/>
    <n v="0"/>
    <s v="0"/>
    <s v="0"/>
    <n v="1"/>
    <m/>
    <x v="3"/>
  </r>
  <r>
    <x v="1"/>
    <x v="8"/>
    <x v="1040"/>
    <x v="885"/>
    <x v="28"/>
    <m/>
    <x v="1"/>
    <n v="0"/>
    <n v="0"/>
    <s v="0"/>
    <s v="0"/>
    <n v="1"/>
    <m/>
    <x v="3"/>
  </r>
  <r>
    <x v="1"/>
    <x v="8"/>
    <x v="1041"/>
    <x v="886"/>
    <x v="28"/>
    <m/>
    <x v="1"/>
    <n v="0"/>
    <n v="0"/>
    <s v="0"/>
    <s v="0"/>
    <n v="1"/>
    <m/>
    <x v="3"/>
  </r>
  <r>
    <x v="1"/>
    <x v="7"/>
    <x v="1042"/>
    <x v="887"/>
    <x v="23"/>
    <m/>
    <x v="2"/>
    <n v="41453.546868279991"/>
    <n v="77.385612280550134"/>
    <n v="135665.42000000001"/>
    <n v="268.3415155171391"/>
    <n v="1"/>
    <n v="1"/>
    <x v="43"/>
  </r>
  <r>
    <x v="1"/>
    <x v="7"/>
    <x v="1043"/>
    <x v="888"/>
    <x v="24"/>
    <m/>
    <x v="2"/>
    <n v="399438.53918256552"/>
    <n v="745.67312711048396"/>
    <n v="46997.71"/>
    <n v="92.959847301066119"/>
    <n v="1"/>
    <n v="1"/>
    <x v="43"/>
  </r>
  <r>
    <x v="1"/>
    <x v="8"/>
    <x v="1044"/>
    <x v="889"/>
    <x v="26"/>
    <m/>
    <x v="1"/>
    <n v="54714.87"/>
    <n v="102.14189220659057"/>
    <s v="0"/>
    <s v="0"/>
    <n v="1"/>
    <m/>
    <x v="3"/>
  </r>
  <r>
    <x v="1"/>
    <x v="8"/>
    <x v="1045"/>
    <x v="890"/>
    <x v="25"/>
    <m/>
    <x v="1"/>
    <n v="0"/>
    <n v="0"/>
    <s v="0"/>
    <s v="0"/>
    <n v="1"/>
    <m/>
    <x v="3"/>
  </r>
  <r>
    <x v="1"/>
    <x v="7"/>
    <x v="1046"/>
    <x v="891"/>
    <x v="24"/>
    <m/>
    <x v="1"/>
    <n v="45320.700533391464"/>
    <n v="84.60482696219222"/>
    <s v="0"/>
    <s v="0"/>
    <n v="1"/>
    <m/>
    <x v="3"/>
  </r>
  <r>
    <x v="1"/>
    <x v="7"/>
    <x v="1047"/>
    <x v="892"/>
    <x v="23"/>
    <m/>
    <x v="2"/>
    <n v="713335.16313095018"/>
    <n v="1331.6563365624775"/>
    <n v="64718.78"/>
    <n v="128.01151175900469"/>
    <n v="1"/>
    <n v="1"/>
    <x v="68"/>
  </r>
  <r>
    <x v="1"/>
    <x v="7"/>
    <x v="1048"/>
    <x v="893"/>
    <x v="28"/>
    <m/>
    <x v="2"/>
    <n v="0"/>
    <n v="0"/>
    <n v="125671.67"/>
    <n v="248.57422315406376"/>
    <n v="1"/>
    <n v="1"/>
    <x v="23"/>
  </r>
  <r>
    <x v="1"/>
    <x v="7"/>
    <x v="1049"/>
    <x v="894"/>
    <x v="26"/>
    <m/>
    <x v="1"/>
    <n v="1012906.4343266403"/>
    <n v="1890.8969322298251"/>
    <n v="2872019.11"/>
    <n v="5680.7546136044466"/>
    <n v="1"/>
    <n v="1"/>
    <x v="63"/>
  </r>
  <r>
    <x v="1"/>
    <x v="7"/>
    <x v="1050"/>
    <x v="767"/>
    <x v="27"/>
    <m/>
    <x v="1"/>
    <n v="604517.91161256097"/>
    <n v="1128.515947582137"/>
    <s v="0"/>
    <s v="0"/>
    <n v="1"/>
    <m/>
    <x v="93"/>
  </r>
  <r>
    <x v="1"/>
    <x v="6"/>
    <x v="1051"/>
    <x v="767"/>
    <x v="27"/>
    <m/>
    <x v="1"/>
    <n v="326046.18651780451"/>
    <n v="608.66405124733933"/>
    <s v="0"/>
    <s v="0"/>
    <n v="1"/>
    <m/>
    <x v="46"/>
  </r>
  <r>
    <x v="1"/>
    <x v="8"/>
    <x v="1052"/>
    <x v="895"/>
    <x v="26"/>
    <m/>
    <x v="1"/>
    <n v="29664.332076899256"/>
    <n v="55.377468855891472"/>
    <s v="0"/>
    <s v="0"/>
    <n v="1"/>
    <m/>
    <x v="50"/>
  </r>
  <r>
    <x v="1"/>
    <x v="6"/>
    <x v="1053"/>
    <x v="896"/>
    <x v="25"/>
    <m/>
    <x v="1"/>
    <n v="0"/>
    <n v="0"/>
    <s v="0"/>
    <s v="0"/>
    <n v="1"/>
    <m/>
    <x v="50"/>
  </r>
  <r>
    <x v="1"/>
    <x v="7"/>
    <x v="1054"/>
    <x v="897"/>
    <x v="26"/>
    <m/>
    <x v="1"/>
    <n v="0"/>
    <n v="0"/>
    <s v="0"/>
    <s v="0"/>
    <n v="1"/>
    <m/>
    <x v="102"/>
  </r>
  <r>
    <x v="1"/>
    <x v="7"/>
    <x v="1055"/>
    <x v="898"/>
    <x v="25"/>
    <m/>
    <x v="1"/>
    <n v="549123.0675751107"/>
    <n v="1025.1046776938208"/>
    <s v="0"/>
    <s v="0"/>
    <n v="1"/>
    <m/>
    <x v="112"/>
  </r>
  <r>
    <x v="1"/>
    <x v="7"/>
    <x v="1056"/>
    <x v="899"/>
    <x v="22"/>
    <m/>
    <x v="1"/>
    <n v="0"/>
    <n v="0"/>
    <s v="0"/>
    <s v="0"/>
    <n v="1"/>
    <m/>
    <x v="48"/>
  </r>
  <r>
    <x v="1"/>
    <x v="7"/>
    <x v="1057"/>
    <x v="900"/>
    <x v="24"/>
    <m/>
    <x v="1"/>
    <n v="0"/>
    <n v="0"/>
    <s v="0"/>
    <s v="0"/>
    <n v="1"/>
    <m/>
    <x v="13"/>
  </r>
  <r>
    <x v="1"/>
    <x v="6"/>
    <x v="1058"/>
    <x v="901"/>
    <x v="24"/>
    <m/>
    <x v="1"/>
    <n v="0"/>
    <n v="0"/>
    <s v="0"/>
    <s v="0"/>
    <n v="1"/>
    <m/>
    <x v="24"/>
  </r>
  <r>
    <x v="1"/>
    <x v="6"/>
    <x v="1059"/>
    <x v="767"/>
    <x v="27"/>
    <m/>
    <x v="1"/>
    <n v="115012.89"/>
    <n v="214.7064264750781"/>
    <s v="0"/>
    <s v="0"/>
    <n v="1"/>
    <m/>
    <x v="31"/>
  </r>
  <r>
    <x v="1"/>
    <x v="6"/>
    <x v="1060"/>
    <x v="767"/>
    <x v="27"/>
    <m/>
    <x v="1"/>
    <n v="322778.30319429538"/>
    <n v="602.56355633300279"/>
    <s v="0"/>
    <s v="0"/>
    <n v="1"/>
    <m/>
    <x v="21"/>
  </r>
  <r>
    <x v="1"/>
    <x v="6"/>
    <x v="1061"/>
    <x v="767"/>
    <x v="27"/>
    <m/>
    <x v="1"/>
    <n v="40474.54782695762"/>
    <n v="75.558013776722845"/>
    <s v="0"/>
    <s v="0"/>
    <n v="1"/>
    <m/>
    <x v="20"/>
  </r>
  <r>
    <x v="1"/>
    <x v="7"/>
    <x v="1062"/>
    <x v="902"/>
    <x v="26"/>
    <m/>
    <x v="0"/>
    <n v="618859.13071907312"/>
    <n v="1155.2881807262249"/>
    <s v="0"/>
    <s v="0"/>
    <n v="1"/>
    <m/>
    <x v="73"/>
  </r>
  <r>
    <x v="1"/>
    <x v="7"/>
    <x v="1063"/>
    <x v="789"/>
    <x v="25"/>
    <m/>
    <x v="0"/>
    <n v="99697.617697384951"/>
    <n v="186.11582774664674"/>
    <s v="0"/>
    <s v="0"/>
    <n v="1"/>
    <m/>
    <x v="32"/>
  </r>
  <r>
    <x v="1"/>
    <x v="7"/>
    <x v="1064"/>
    <x v="903"/>
    <x v="26"/>
    <m/>
    <x v="0"/>
    <n v="149573.27632295073"/>
    <n v="279.22386486827833"/>
    <s v="0"/>
    <s v="0"/>
    <n v="1"/>
    <m/>
    <x v="32"/>
  </r>
  <r>
    <x v="1"/>
    <x v="9"/>
    <x v="1065"/>
    <x v="904"/>
    <x v="25"/>
    <m/>
    <x v="0"/>
    <n v="0"/>
    <n v="0"/>
    <s v="0"/>
    <s v="0"/>
    <n v="1"/>
    <m/>
    <x v="66"/>
  </r>
  <r>
    <x v="1"/>
    <x v="6"/>
    <x v="1066"/>
    <x v="905"/>
    <x v="27"/>
    <m/>
    <x v="0"/>
    <n v="0"/>
    <n v="0"/>
    <s v="0"/>
    <s v="0"/>
    <n v="1"/>
    <m/>
    <x v="21"/>
  </r>
  <r>
    <x v="1"/>
    <x v="6"/>
    <x v="1067"/>
    <x v="906"/>
    <x v="27"/>
    <m/>
    <x v="0"/>
    <n v="122880.66498"/>
    <n v="229.39401366870337"/>
    <n v="152212.51000000082"/>
    <n v="301.07108807880229"/>
    <n v="1"/>
    <n v="1"/>
    <x v="53"/>
  </r>
  <r>
    <x v="1"/>
    <x v="6"/>
    <x v="1068"/>
    <x v="767"/>
    <x v="27"/>
    <m/>
    <x v="0"/>
    <n v="27770.39952880796"/>
    <n v="51.841869590578504"/>
    <s v="0"/>
    <s v="0"/>
    <n v="1"/>
    <m/>
    <x v="29"/>
  </r>
  <r>
    <x v="1"/>
    <x v="6"/>
    <x v="1069"/>
    <x v="907"/>
    <x v="27"/>
    <m/>
    <x v="0"/>
    <n v="124505.70318876641"/>
    <n v="232.42764013169977"/>
    <s v="0"/>
    <s v="0"/>
    <n v="1"/>
    <m/>
    <x v="29"/>
  </r>
  <r>
    <x v="1"/>
    <x v="6"/>
    <x v="1070"/>
    <x v="767"/>
    <x v="27"/>
    <m/>
    <x v="0"/>
    <n v="1135638.3701208215"/>
    <n v="2120.0132977844805"/>
    <s v="0"/>
    <s v="0"/>
    <n v="1"/>
    <m/>
    <x v="15"/>
  </r>
  <r>
    <x v="1"/>
    <x v="6"/>
    <x v="1071"/>
    <x v="767"/>
    <x v="27"/>
    <m/>
    <x v="0"/>
    <n v="83283.643296456896"/>
    <n v="155.47416846935465"/>
    <s v="0"/>
    <s v="0"/>
    <n v="1"/>
    <m/>
    <x v="31"/>
  </r>
  <r>
    <x v="1"/>
    <x v="8"/>
    <x v="1072"/>
    <x v="908"/>
    <x v="25"/>
    <m/>
    <x v="0"/>
    <n v="531672.1102526444"/>
    <n v="992.52717542189419"/>
    <s v="0"/>
    <s v="0"/>
    <n v="1"/>
    <m/>
    <x v="21"/>
  </r>
  <r>
    <x v="2"/>
    <x v="10"/>
    <x v="1073"/>
    <x v="909"/>
    <x v="29"/>
    <m/>
    <x v="2"/>
    <n v="349191.77190099127"/>
    <n v="17711.95442569162"/>
    <n v="-21868.12"/>
    <n v="-1056.9210841743029"/>
    <n v="1"/>
    <m/>
    <x v="98"/>
  </r>
  <r>
    <x v="2"/>
    <x v="11"/>
    <x v="1074"/>
    <x v="910"/>
    <x v="30"/>
    <m/>
    <x v="2"/>
    <n v="345599.75568640599"/>
    <n v="17529.757614057929"/>
    <n v="208232.47"/>
    <n v="10064.207071878744"/>
    <n v="1"/>
    <n v="1"/>
    <x v="40"/>
  </r>
  <r>
    <x v="2"/>
    <x v="11"/>
    <x v="1075"/>
    <x v="911"/>
    <x v="31"/>
    <m/>
    <x v="2"/>
    <n v="307725.76920073025"/>
    <n v="15608.686224255101"/>
    <n v="112115.16"/>
    <n v="5418.7043266442397"/>
    <n v="1"/>
    <n v="1"/>
    <x v="116"/>
  </r>
  <r>
    <x v="2"/>
    <x v="12"/>
    <x v="1076"/>
    <x v="912"/>
    <x v="32"/>
    <m/>
    <x v="2"/>
    <n v="244760.18431015269"/>
    <n v="12414.900861279426"/>
    <n v="1796.1"/>
    <n v="86.808374898503644"/>
    <n v="1"/>
    <n v="1"/>
    <x v="18"/>
  </r>
  <r>
    <x v="2"/>
    <x v="11"/>
    <x v="1077"/>
    <x v="913"/>
    <x v="30"/>
    <m/>
    <x v="2"/>
    <n v="212129.89987197236"/>
    <n v="10759.804271459796"/>
    <n v="14352.84"/>
    <n v="693.69562695742945"/>
    <n v="1"/>
    <n v="1"/>
    <x v="22"/>
  </r>
  <r>
    <x v="2"/>
    <x v="10"/>
    <x v="1078"/>
    <x v="913"/>
    <x v="30"/>
    <m/>
    <x v="2"/>
    <n v="195803.83030932138"/>
    <n v="9931.7017120262517"/>
    <s v="0"/>
    <s v="0"/>
    <n v="1"/>
    <m/>
    <x v="15"/>
  </r>
  <r>
    <x v="2"/>
    <x v="10"/>
    <x v="1079"/>
    <x v="914"/>
    <x v="33"/>
    <m/>
    <x v="2"/>
    <n v="163166.26097543383"/>
    <n v="8276.2356125241367"/>
    <n v="7551.88"/>
    <n v="364.99439353516607"/>
    <n v="1"/>
    <n v="1"/>
    <x v="37"/>
  </r>
  <r>
    <x v="2"/>
    <x v="12"/>
    <x v="1080"/>
    <x v="915"/>
    <x v="32"/>
    <m/>
    <x v="2"/>
    <n v="130550.27733555017"/>
    <n v="6621.8643980084635"/>
    <n v="5180.4299999999994"/>
    <n v="250.37843637629044"/>
    <n v="1"/>
    <n v="1"/>
    <x v="117"/>
  </r>
  <r>
    <x v="2"/>
    <x v="12"/>
    <x v="1081"/>
    <x v="916"/>
    <x v="34"/>
    <m/>
    <x v="2"/>
    <n v="109468.67949570082"/>
    <n v="5552.5485371924697"/>
    <n v="-4225.2"/>
    <n v="-204.21064841665699"/>
    <n v="1"/>
    <m/>
    <x v="17"/>
  </r>
  <r>
    <x v="2"/>
    <x v="11"/>
    <x v="1082"/>
    <x v="917"/>
    <x v="30"/>
    <m/>
    <x v="2"/>
    <n v="45758.962203177842"/>
    <n v="2321.0187591116332"/>
    <s v="0"/>
    <s v="0"/>
    <n v="1"/>
    <m/>
    <x v="1"/>
  </r>
  <r>
    <x v="2"/>
    <x v="10"/>
    <x v="1083"/>
    <x v="918"/>
    <x v="32"/>
    <m/>
    <x v="0"/>
    <n v="8445.1195843509031"/>
    <n v="428.35938654347865"/>
    <n v="6005.85"/>
    <n v="290.27230019719286"/>
    <n v="1"/>
    <n v="1"/>
    <x v="22"/>
  </r>
  <r>
    <x v="2"/>
    <x v="11"/>
    <x v="1084"/>
    <x v="919"/>
    <x v="33"/>
    <m/>
    <x v="2"/>
    <n v="66411.697291516291"/>
    <n v="3368.5815371780382"/>
    <n v="35775.440000000002"/>
    <n v="1729.0840196419597"/>
    <n v="1"/>
    <n v="1"/>
    <x v="8"/>
  </r>
  <r>
    <x v="2"/>
    <x v="12"/>
    <x v="1085"/>
    <x v="920"/>
    <x v="34"/>
    <m/>
    <x v="2"/>
    <n v="81593.923334718871"/>
    <n v="4138.6652487552901"/>
    <n v="56171.94"/>
    <n v="2714.8793643428839"/>
    <n v="1"/>
    <n v="1"/>
    <x v="118"/>
  </r>
  <r>
    <x v="2"/>
    <x v="12"/>
    <x v="1086"/>
    <x v="921"/>
    <x v="32"/>
    <m/>
    <x v="2"/>
    <n v="80188.753746527014"/>
    <n v="4067.3912334171546"/>
    <s v="0"/>
    <s v="0"/>
    <n v="1"/>
    <m/>
    <x v="56"/>
  </r>
  <r>
    <x v="2"/>
    <x v="12"/>
    <x v="1087"/>
    <x v="922"/>
    <x v="34"/>
    <m/>
    <x v="2"/>
    <n v="81593.923334718871"/>
    <n v="4138.6652487552901"/>
    <n v="-1277.1600000000001"/>
    <n v="-61.727177821598424"/>
    <n v="1"/>
    <m/>
    <x v="36"/>
  </r>
  <r>
    <x v="2"/>
    <x v="12"/>
    <x v="1088"/>
    <x v="923"/>
    <x v="34"/>
    <m/>
    <x v="2"/>
    <n v="37120.121538452768"/>
    <n v="1882.8333135857113"/>
    <n v="97586.72"/>
    <n v="4716.5216718864785"/>
    <n v="1"/>
    <n v="1"/>
    <x v="22"/>
  </r>
  <r>
    <x v="2"/>
    <x v="11"/>
    <x v="1089"/>
    <x v="924"/>
    <x v="35"/>
    <m/>
    <x v="2"/>
    <n v="62146.019427019091"/>
    <n v="3152.2147782497145"/>
    <s v="0"/>
    <s v="0"/>
    <n v="1"/>
    <m/>
    <x v="42"/>
  </r>
  <r>
    <x v="2"/>
    <x v="10"/>
    <x v="1090"/>
    <x v="925"/>
    <x v="36"/>
    <m/>
    <x v="2"/>
    <n v="23316.835969267904"/>
    <n v="1182.6932054862311"/>
    <s v="0"/>
    <s v="0"/>
    <n v="1"/>
    <m/>
    <x v="93"/>
  </r>
  <r>
    <x v="2"/>
    <x v="10"/>
    <x v="1091"/>
    <x v="926"/>
    <x v="29"/>
    <m/>
    <x v="2"/>
    <n v="53964.235009734693"/>
    <n v="2737.2124661079956"/>
    <s v="0"/>
    <s v="0"/>
    <n v="1"/>
    <m/>
    <x v="10"/>
  </r>
  <r>
    <x v="2"/>
    <x v="11"/>
    <x v="1092"/>
    <x v="927"/>
    <x v="31"/>
    <m/>
    <x v="2"/>
    <n v="30462.060128878533"/>
    <n v="1545.1183679905107"/>
    <n v="51105.97"/>
    <n v="2470.0329621466958"/>
    <n v="1"/>
    <n v="1"/>
    <x v="78"/>
  </r>
  <r>
    <x v="2"/>
    <x v="12"/>
    <x v="1093"/>
    <x v="928"/>
    <x v="37"/>
    <m/>
    <x v="2"/>
    <n v="65275.138667775085"/>
    <n v="3310.9321990042317"/>
    <n v="13303.9"/>
    <n v="642.99868538065959"/>
    <n v="1"/>
    <n v="1"/>
    <x v="63"/>
  </r>
  <r>
    <x v="2"/>
    <x v="12"/>
    <x v="1094"/>
    <x v="929"/>
    <x v="32"/>
    <m/>
    <x v="2"/>
    <n v="65275.138667775085"/>
    <n v="3310.9321990042317"/>
    <s v="0"/>
    <s v="0"/>
    <n v="1"/>
    <m/>
    <x v="10"/>
  </r>
  <r>
    <x v="2"/>
    <x v="10"/>
    <x v="1095"/>
    <x v="930"/>
    <x v="32"/>
    <m/>
    <x v="2"/>
    <n v="27526.189136679299"/>
    <n v="1396.2030229053271"/>
    <n v="32938.42"/>
    <n v="1591.9663225457216"/>
    <n v="1"/>
    <n v="1"/>
    <x v="8"/>
  </r>
  <r>
    <x v="2"/>
    <x v="10"/>
    <x v="1096"/>
    <x v="931"/>
    <x v="38"/>
    <m/>
    <x v="2"/>
    <n v="23964.733547797485"/>
    <n v="1215.55632915309"/>
    <s v="0"/>
    <s v="0"/>
    <n v="1"/>
    <m/>
    <x v="98"/>
  </r>
  <r>
    <x v="2"/>
    <x v="12"/>
    <x v="1097"/>
    <x v="932"/>
    <x v="34"/>
    <m/>
    <x v="1"/>
    <n v="2219.8963920366214"/>
    <n v="112.5991701106239"/>
    <s v="0"/>
    <s v="0"/>
    <n v="1"/>
    <m/>
    <x v="3"/>
  </r>
  <r>
    <x v="2"/>
    <x v="11"/>
    <x v="1098"/>
    <x v="933"/>
    <x v="39"/>
    <m/>
    <x v="0"/>
    <n v="0"/>
    <n v="0"/>
    <s v="0"/>
    <s v="0"/>
    <n v="1"/>
    <m/>
    <x v="3"/>
  </r>
  <r>
    <x v="2"/>
    <x v="11"/>
    <x v="1099"/>
    <x v="934"/>
    <x v="30"/>
    <m/>
    <x v="0"/>
    <n v="60101.937404654127"/>
    <n v="3048.5333901534077"/>
    <n v="99512.98000000001"/>
    <n v="4809.6208869814027"/>
    <n v="1"/>
    <n v="1"/>
    <x v="63"/>
  </r>
  <r>
    <x v="2"/>
    <x v="11"/>
    <x v="1100"/>
    <x v="935"/>
    <x v="30"/>
    <m/>
    <x v="0"/>
    <n v="21527.722077822149"/>
    <n v="1091.9444930089969"/>
    <n v="-5235.2"/>
    <n v="-253.02555774658776"/>
    <n v="1"/>
    <m/>
    <x v="118"/>
  </r>
  <r>
    <x v="2"/>
    <x v="12"/>
    <x v="1101"/>
    <x v="936"/>
    <x v="40"/>
    <m/>
    <x v="0"/>
    <n v="0"/>
    <n v="0"/>
    <n v="120257.85"/>
    <n v="5812.2535088736804"/>
    <n v="1"/>
    <n v="1"/>
    <x v="22"/>
  </r>
  <r>
    <x v="2"/>
    <x v="12"/>
    <x v="1102"/>
    <x v="937"/>
    <x v="37"/>
    <m/>
    <x v="1"/>
    <n v="25902.832804672656"/>
    <n v="1313.8619837318381"/>
    <s v="0"/>
    <s v="0"/>
    <n v="1"/>
    <m/>
    <x v="3"/>
  </r>
  <r>
    <x v="2"/>
    <x v="12"/>
    <x v="1103"/>
    <x v="388"/>
    <x v="34"/>
    <m/>
    <x v="1"/>
    <n v="21585.694003893877"/>
    <n v="1094.8849864431982"/>
    <s v="0"/>
    <s v="0"/>
    <n v="1"/>
    <m/>
    <x v="3"/>
  </r>
  <r>
    <x v="2"/>
    <x v="11"/>
    <x v="1104"/>
    <x v="938"/>
    <x v="30"/>
    <m/>
    <x v="0"/>
    <n v="52964.512404029825"/>
    <n v="2686.5038221609129"/>
    <s v="0"/>
    <s v="0"/>
    <n v="1"/>
    <m/>
    <x v="12"/>
  </r>
  <r>
    <x v="2"/>
    <x v="11"/>
    <x v="1105"/>
    <x v="939"/>
    <x v="33"/>
    <m/>
    <x v="0"/>
    <n v="0"/>
    <n v="0"/>
    <s v="0"/>
    <s v="0"/>
    <n v="1"/>
    <m/>
    <x v="44"/>
  </r>
  <r>
    <x v="2"/>
    <x v="11"/>
    <x v="1106"/>
    <x v="940"/>
    <x v="30"/>
    <m/>
    <x v="0"/>
    <n v="31382.819543163052"/>
    <n v="1591.8217845517063"/>
    <n v="42923.19"/>
    <n v="2074.546166338012"/>
    <n v="1"/>
    <n v="1"/>
    <x v="41"/>
  </r>
  <r>
    <x v="2"/>
    <x v="11"/>
    <x v="1107"/>
    <x v="941"/>
    <x v="30"/>
    <m/>
    <x v="1"/>
    <n v="32365.666750639317"/>
    <n v="1641.6744624984642"/>
    <s v="0"/>
    <s v="0"/>
    <n v="1"/>
    <m/>
    <x v="111"/>
  </r>
  <r>
    <x v="2"/>
    <x v="11"/>
    <x v="1108"/>
    <x v="942"/>
    <x v="41"/>
    <m/>
    <x v="0"/>
    <n v="0"/>
    <n v="0"/>
    <s v="0"/>
    <s v="0"/>
    <n v="1"/>
    <m/>
    <x v="7"/>
  </r>
  <r>
    <x v="2"/>
    <x v="11"/>
    <x v="1109"/>
    <x v="943"/>
    <x v="41"/>
    <m/>
    <x v="1"/>
    <n v="31558.284633692852"/>
    <n v="1600.7218501799559"/>
    <s v="0"/>
    <s v="0"/>
    <n v="1"/>
    <m/>
    <x v="119"/>
  </r>
  <r>
    <x v="2"/>
    <x v="11"/>
    <x v="1110"/>
    <x v="944"/>
    <x v="33"/>
    <m/>
    <x v="2"/>
    <n v="64757.082011681632"/>
    <n v="3284.6549593295949"/>
    <s v="0"/>
    <s v="0"/>
    <n v="1"/>
    <m/>
    <x v="111"/>
  </r>
  <r>
    <x v="2"/>
    <x v="12"/>
    <x v="1111"/>
    <x v="945"/>
    <x v="37"/>
    <m/>
    <x v="1"/>
    <n v="76947.911990167908"/>
    <n v="3903.0069434408538"/>
    <s v="0"/>
    <s v="0"/>
    <n v="1"/>
    <m/>
    <x v="13"/>
  </r>
  <r>
    <x v="2"/>
    <x v="10"/>
    <x v="1112"/>
    <x v="946"/>
    <x v="32"/>
    <m/>
    <x v="1"/>
    <n v="28752.144413186648"/>
    <n v="1458.3868019423403"/>
    <n v="7799.1900000000005"/>
    <n v="376.94727989792369"/>
    <n v="1"/>
    <n v="1"/>
    <x v="117"/>
  </r>
  <r>
    <x v="2"/>
    <x v="12"/>
    <x v="1113"/>
    <x v="947"/>
    <x v="30"/>
    <m/>
    <x v="1"/>
    <n v="27845.545265023105"/>
    <n v="1412.4016325117259"/>
    <n v="6862.53"/>
    <n v="331.67700962765338"/>
    <n v="1"/>
    <n v="1"/>
    <x v="37"/>
  </r>
  <r>
    <x v="2"/>
    <x v="12"/>
    <x v="1114"/>
    <x v="948"/>
    <x v="32"/>
    <m/>
    <x v="1"/>
    <n v="27845.545265023105"/>
    <n v="1412.4016325117259"/>
    <s v="0"/>
    <s v="0"/>
    <n v="1"/>
    <m/>
    <x v="42"/>
  </r>
  <r>
    <x v="2"/>
    <x v="12"/>
    <x v="1115"/>
    <x v="949"/>
    <x v="37"/>
    <m/>
    <x v="0"/>
    <n v="0"/>
    <n v="0"/>
    <s v="0"/>
    <s v="0"/>
    <n v="1"/>
    <m/>
    <x v="3"/>
  </r>
  <r>
    <x v="2"/>
    <x v="10"/>
    <x v="1116"/>
    <x v="950"/>
    <x v="40"/>
    <m/>
    <x v="0"/>
    <n v="0"/>
    <n v="0"/>
    <s v="0"/>
    <s v="0"/>
    <n v="1"/>
    <m/>
    <x v="3"/>
  </r>
  <r>
    <x v="2"/>
    <x v="11"/>
    <x v="1117"/>
    <x v="951"/>
    <x v="33"/>
    <m/>
    <x v="0"/>
    <n v="17328.481713900383"/>
    <n v="878.94762443044522"/>
    <n v="29897.120000000003"/>
    <n v="1444.9754475505549"/>
    <n v="1"/>
    <n v="1"/>
    <x v="37"/>
  </r>
  <r>
    <x v="2"/>
    <x v="12"/>
    <x v="1118"/>
    <x v="952"/>
    <x v="37"/>
    <m/>
    <x v="1"/>
    <n v="0"/>
    <n v="0"/>
    <s v="0"/>
    <s v="0"/>
    <n v="1"/>
    <m/>
    <x v="3"/>
  </r>
  <r>
    <x v="2"/>
    <x v="12"/>
    <x v="1119"/>
    <x v="953"/>
    <x v="34"/>
    <m/>
    <x v="0"/>
    <n v="0"/>
    <n v="0"/>
    <s v="0"/>
    <s v="0"/>
    <n v="1"/>
    <m/>
    <x v="13"/>
  </r>
  <r>
    <x v="2"/>
    <x v="11"/>
    <x v="1120"/>
    <x v="954"/>
    <x v="33"/>
    <m/>
    <x v="0"/>
    <n v="0"/>
    <n v="0"/>
    <s v="0"/>
    <s v="0"/>
    <n v="1"/>
    <m/>
    <x v="3"/>
  </r>
  <r>
    <x v="2"/>
    <x v="11"/>
    <x v="1121"/>
    <x v="955"/>
    <x v="30"/>
    <m/>
    <x v="1"/>
    <n v="8110.5992202539619"/>
    <n v="411.39160574184297"/>
    <n v="-1226.08"/>
    <n v="-59.258400030932215"/>
    <n v="1"/>
    <m/>
    <x v="25"/>
  </r>
  <r>
    <x v="2"/>
    <x v="11"/>
    <x v="1122"/>
    <x v="956"/>
    <x v="39"/>
    <m/>
    <x v="1"/>
    <n v="35956.792988743444"/>
    <n v="1823.8261321095117"/>
    <n v="1507.93"/>
    <n v="72.880659629586674"/>
    <n v="1"/>
    <n v="1"/>
    <x v="41"/>
  </r>
  <r>
    <x v="2"/>
    <x v="12"/>
    <x v="1123"/>
    <x v="957"/>
    <x v="34"/>
    <m/>
    <x v="0"/>
    <n v="0"/>
    <n v="0"/>
    <s v="0"/>
    <s v="0"/>
    <n v="1"/>
    <m/>
    <x v="3"/>
  </r>
  <r>
    <x v="2"/>
    <x v="12"/>
    <x v="1124"/>
    <x v="958"/>
    <x v="39"/>
    <m/>
    <x v="0"/>
    <n v="0"/>
    <n v="0"/>
    <s v="0"/>
    <s v="0"/>
    <n v="1"/>
    <m/>
    <x v="60"/>
  </r>
  <r>
    <x v="2"/>
    <x v="12"/>
    <x v="1125"/>
    <x v="959"/>
    <x v="32"/>
    <m/>
    <x v="0"/>
    <n v="0"/>
    <n v="0"/>
    <s v="0"/>
    <s v="0"/>
    <n v="1"/>
    <m/>
    <x v="3"/>
  </r>
  <r>
    <x v="2"/>
    <x v="12"/>
    <x v="1126"/>
    <x v="960"/>
    <x v="37"/>
    <m/>
    <x v="0"/>
    <n v="0"/>
    <n v="0"/>
    <n v="16790.2"/>
    <n v="811.49711943703358"/>
    <n v="1"/>
    <n v="1"/>
    <x v="3"/>
  </r>
  <r>
    <x v="2"/>
    <x v="10"/>
    <x v="1127"/>
    <x v="961"/>
    <x v="38"/>
    <m/>
    <x v="1"/>
    <n v="0"/>
    <n v="0"/>
    <s v="0"/>
    <s v="0"/>
    <n v="1"/>
    <m/>
    <x v="3"/>
  </r>
  <r>
    <x v="2"/>
    <x v="11"/>
    <x v="1128"/>
    <x v="962"/>
    <x v="30"/>
    <m/>
    <x v="0"/>
    <n v="0"/>
    <n v="0"/>
    <n v="6660.85"/>
    <n v="321.92949387155397"/>
    <n v="1"/>
    <n v="1"/>
    <x v="22"/>
  </r>
  <r>
    <x v="2"/>
    <x v="11"/>
    <x v="1129"/>
    <x v="963"/>
    <x v="41"/>
    <m/>
    <x v="0"/>
    <n v="0"/>
    <n v="0"/>
    <s v="0"/>
    <s v="0"/>
    <n v="1"/>
    <m/>
    <x v="3"/>
  </r>
  <r>
    <x v="2"/>
    <x v="11"/>
    <x v="1130"/>
    <x v="964"/>
    <x v="35"/>
    <m/>
    <x v="0"/>
    <n v="0"/>
    <n v="0"/>
    <s v="0"/>
    <s v="0"/>
    <n v="1"/>
    <m/>
    <x v="3"/>
  </r>
  <r>
    <x v="2"/>
    <x v="11"/>
    <x v="1131"/>
    <x v="965"/>
    <x v="35"/>
    <m/>
    <x v="2"/>
    <n v="42294.923226557483"/>
    <n v="2145.3133003354869"/>
    <s v="0"/>
    <s v="0"/>
    <n v="1"/>
    <m/>
    <x v="66"/>
  </r>
  <r>
    <x v="2"/>
    <x v="11"/>
    <x v="1132"/>
    <x v="966"/>
    <x v="30"/>
    <m/>
    <x v="1"/>
    <n v="61439.349430049224"/>
    <n v="3116.3705580030737"/>
    <s v="0"/>
    <s v="0"/>
    <n v="1"/>
    <m/>
    <x v="3"/>
  </r>
  <r>
    <x v="2"/>
    <x v="11"/>
    <x v="1133"/>
    <x v="967"/>
    <x v="35"/>
    <m/>
    <x v="0"/>
    <n v="0"/>
    <n v="0"/>
    <s v="0"/>
    <s v="0"/>
    <n v="1"/>
    <m/>
    <x v="104"/>
  </r>
  <r>
    <x v="2"/>
    <x v="10"/>
    <x v="1134"/>
    <x v="968"/>
    <x v="29"/>
    <m/>
    <x v="1"/>
    <n v="30530.236668043261"/>
    <n v="1548.5764670975236"/>
    <s v="0"/>
    <s v="0"/>
    <n v="1"/>
    <m/>
    <x v="36"/>
  </r>
  <r>
    <x v="2"/>
    <x v="10"/>
    <x v="1135"/>
    <x v="969"/>
    <x v="33"/>
    <m/>
    <x v="1"/>
    <n v="21315.263210984187"/>
    <n v="1081.1680026401602"/>
    <s v="0"/>
    <s v="0"/>
    <n v="1"/>
    <m/>
    <x v="66"/>
  </r>
  <r>
    <x v="2"/>
    <x v="10"/>
    <x v="1136"/>
    <x v="970"/>
    <x v="42"/>
    <m/>
    <x v="0"/>
    <n v="17232.657628132696"/>
    <n v="874.08716672045637"/>
    <s v="0"/>
    <s v="0"/>
    <n v="1"/>
    <m/>
    <x v="10"/>
  </r>
  <r>
    <x v="2"/>
    <x v="10"/>
    <x v="1137"/>
    <x v="971"/>
    <x v="43"/>
    <m/>
    <x v="1"/>
    <n v="15028.781552250228"/>
    <n v="762.30059052652996"/>
    <s v="0"/>
    <s v="0"/>
    <n v="1"/>
    <m/>
    <x v="12"/>
  </r>
  <r>
    <x v="2"/>
    <x v="11"/>
    <x v="1138"/>
    <x v="972"/>
    <x v="31"/>
    <m/>
    <x v="0"/>
    <n v="13578.352090539403"/>
    <n v="688.73087156194163"/>
    <s v="0"/>
    <s v="0"/>
    <n v="1"/>
    <m/>
    <x v="96"/>
  </r>
  <r>
    <x v="2"/>
    <x v="11"/>
    <x v="1139"/>
    <x v="973"/>
    <x v="41"/>
    <m/>
    <x v="1"/>
    <n v="63019.994038276469"/>
    <n v="3196.5451426209329"/>
    <s v="0"/>
    <s v="0"/>
    <n v="1"/>
    <m/>
    <x v="59"/>
  </r>
  <r>
    <x v="2"/>
    <x v="11"/>
    <x v="1140"/>
    <x v="974"/>
    <x v="30"/>
    <m/>
    <x v="0"/>
    <n v="0"/>
    <n v="0"/>
    <s v="0"/>
    <s v="0"/>
    <n v="1"/>
    <m/>
    <x v="3"/>
  </r>
  <r>
    <x v="2"/>
    <x v="11"/>
    <x v="1141"/>
    <x v="975"/>
    <x v="30"/>
    <m/>
    <x v="0"/>
    <n v="11584.443245613453"/>
    <n v="587.59440320229987"/>
    <s v="0"/>
    <s v="0"/>
    <n v="1"/>
    <m/>
    <x v="21"/>
  </r>
  <r>
    <x v="2"/>
    <x v="11"/>
    <x v="1142"/>
    <x v="976"/>
    <x v="44"/>
    <m/>
    <x v="0"/>
    <n v="0"/>
    <n v="0"/>
    <s v="0"/>
    <s v="0"/>
    <n v="1"/>
    <m/>
    <x v="3"/>
  </r>
  <r>
    <x v="2"/>
    <x v="11"/>
    <x v="1143"/>
    <x v="977"/>
    <x v="39"/>
    <m/>
    <x v="0"/>
    <n v="0"/>
    <n v="0"/>
    <s v="0"/>
    <s v="0"/>
    <n v="1"/>
    <m/>
    <x v="60"/>
  </r>
  <r>
    <x v="2"/>
    <x v="11"/>
    <x v="1144"/>
    <x v="978"/>
    <x v="41"/>
    <m/>
    <x v="0"/>
    <n v="0"/>
    <n v="0"/>
    <s v="0"/>
    <s v="0"/>
    <n v="1"/>
    <m/>
    <x v="3"/>
  </r>
  <r>
    <x v="2"/>
    <x v="11"/>
    <x v="1145"/>
    <x v="979"/>
    <x v="33"/>
    <m/>
    <x v="0"/>
    <n v="0"/>
    <n v="0"/>
    <s v="0"/>
    <s v="0"/>
    <n v="1"/>
    <m/>
    <x v="42"/>
  </r>
  <r>
    <x v="2"/>
    <x v="11"/>
    <x v="1146"/>
    <x v="980"/>
    <x v="31"/>
    <m/>
    <x v="0"/>
    <n v="10305.320747772741"/>
    <n v="522.71383839604994"/>
    <s v="0"/>
    <s v="0"/>
    <n v="1"/>
    <m/>
    <x v="80"/>
  </r>
  <r>
    <x v="2"/>
    <x v="11"/>
    <x v="1147"/>
    <x v="981"/>
    <x v="31"/>
    <m/>
    <x v="1"/>
    <n v="0"/>
    <n v="0"/>
    <s v="0"/>
    <s v="0"/>
    <n v="1"/>
    <m/>
    <x v="3"/>
  </r>
  <r>
    <x v="2"/>
    <x v="11"/>
    <x v="1148"/>
    <x v="982"/>
    <x v="35"/>
    <m/>
    <x v="0"/>
    <n v="0"/>
    <n v="0"/>
    <s v="0"/>
    <s v="0"/>
    <n v="1"/>
    <m/>
    <x v="85"/>
  </r>
  <r>
    <x v="2"/>
    <x v="11"/>
    <x v="1149"/>
    <x v="983"/>
    <x v="30"/>
    <m/>
    <x v="0"/>
    <n v="0"/>
    <n v="0"/>
    <s v="0"/>
    <s v="0"/>
    <n v="1"/>
    <m/>
    <x v="120"/>
  </r>
  <r>
    <x v="2"/>
    <x v="11"/>
    <x v="1150"/>
    <x v="983"/>
    <x v="30"/>
    <m/>
    <x v="0"/>
    <n v="0"/>
    <n v="0"/>
    <s v="0"/>
    <s v="0"/>
    <n v="1"/>
    <m/>
    <x v="3"/>
  </r>
  <r>
    <x v="2"/>
    <x v="11"/>
    <x v="1151"/>
    <x v="984"/>
    <x v="39"/>
    <m/>
    <x v="1"/>
    <n v="0"/>
    <n v="0"/>
    <s v="0"/>
    <s v="0"/>
    <n v="1"/>
    <m/>
    <x v="3"/>
  </r>
  <r>
    <x v="2"/>
    <x v="10"/>
    <x v="1152"/>
    <x v="985"/>
    <x v="33"/>
    <m/>
    <x v="0"/>
    <n v="0"/>
    <n v="0"/>
    <s v="0"/>
    <s v="0"/>
    <n v="1"/>
    <m/>
    <x v="3"/>
  </r>
  <r>
    <x v="2"/>
    <x v="10"/>
    <x v="1153"/>
    <x v="986"/>
    <x v="38"/>
    <m/>
    <x v="0"/>
    <n v="0"/>
    <n v="0"/>
    <s v="0"/>
    <s v="0"/>
    <n v="1"/>
    <m/>
    <x v="105"/>
  </r>
  <r>
    <x v="2"/>
    <x v="10"/>
    <x v="1154"/>
    <x v="987"/>
    <x v="29"/>
    <m/>
    <x v="0"/>
    <n v="22732.475268642833"/>
    <n v="1153.0528447145828"/>
    <s v="0"/>
    <s v="0"/>
    <n v="1"/>
    <m/>
    <x v="5"/>
  </r>
  <r>
    <x v="2"/>
    <x v="12"/>
    <x v="1155"/>
    <x v="988"/>
    <x v="32"/>
    <m/>
    <x v="1"/>
    <n v="10151.658429538191"/>
    <n v="514.91966855436135"/>
    <n v="3913.75"/>
    <n v="189.1577736534818"/>
    <n v="1"/>
    <n v="1"/>
    <x v="31"/>
  </r>
  <r>
    <x v="2"/>
    <x v="11"/>
    <x v="1156"/>
    <x v="989"/>
    <x v="30"/>
    <m/>
    <x v="0"/>
    <n v="0"/>
    <n v="0"/>
    <s v="0"/>
    <s v="0"/>
    <n v="1"/>
    <m/>
    <x v="3"/>
  </r>
  <r>
    <x v="2"/>
    <x v="11"/>
    <x v="1157"/>
    <x v="990"/>
    <x v="45"/>
    <m/>
    <x v="0"/>
    <n v="0"/>
    <n v="0"/>
    <s v="0"/>
    <s v="0"/>
    <n v="1"/>
    <m/>
    <x v="3"/>
  </r>
  <r>
    <x v="2"/>
    <x v="11"/>
    <x v="1158"/>
    <x v="991"/>
    <x v="35"/>
    <m/>
    <x v="0"/>
    <n v="0"/>
    <n v="0"/>
    <s v="0"/>
    <s v="0"/>
    <n v="1"/>
    <m/>
    <x v="3"/>
  </r>
  <r>
    <x v="2"/>
    <x v="11"/>
    <x v="1159"/>
    <x v="992"/>
    <x v="45"/>
    <m/>
    <x v="0"/>
    <n v="0"/>
    <n v="0"/>
    <s v="0"/>
    <s v="0"/>
    <n v="1"/>
    <m/>
    <x v="3"/>
  </r>
  <r>
    <x v="2"/>
    <x v="11"/>
    <x v="1160"/>
    <x v="993"/>
    <x v="31"/>
    <m/>
    <x v="0"/>
    <n v="0"/>
    <n v="0"/>
    <s v="0"/>
    <s v="0"/>
    <n v="1"/>
    <m/>
    <x v="82"/>
  </r>
  <r>
    <x v="2"/>
    <x v="11"/>
    <x v="1161"/>
    <x v="994"/>
    <x v="30"/>
    <m/>
    <x v="1"/>
    <n v="0"/>
    <n v="0"/>
    <s v="0"/>
    <s v="0"/>
    <n v="1"/>
    <m/>
    <x v="36"/>
  </r>
  <r>
    <x v="2"/>
    <x v="11"/>
    <x v="1162"/>
    <x v="995"/>
    <x v="30"/>
    <m/>
    <x v="0"/>
    <n v="8038.2998938864721"/>
    <n v="407.72438767809007"/>
    <n v="8289.73"/>
    <n v="400.6558597223833"/>
    <n v="1"/>
    <n v="1"/>
    <x v="37"/>
  </r>
  <r>
    <x v="2"/>
    <x v="11"/>
    <x v="1163"/>
    <x v="996"/>
    <x v="30"/>
    <m/>
    <x v="0"/>
    <n v="0"/>
    <n v="0"/>
    <s v="0"/>
    <s v="0"/>
    <n v="1"/>
    <m/>
    <x v="9"/>
  </r>
  <r>
    <x v="2"/>
    <x v="11"/>
    <x v="1164"/>
    <x v="997"/>
    <x v="39"/>
    <m/>
    <x v="0"/>
    <n v="0"/>
    <n v="0"/>
    <s v="0"/>
    <s v="0"/>
    <n v="1"/>
    <m/>
    <x v="60"/>
  </r>
  <r>
    <x v="2"/>
    <x v="11"/>
    <x v="1165"/>
    <x v="998"/>
    <x v="30"/>
    <m/>
    <x v="1"/>
    <n v="0"/>
    <n v="0"/>
    <s v="0"/>
    <s v="0"/>
    <n v="1"/>
    <m/>
    <x v="3"/>
  </r>
  <r>
    <x v="2"/>
    <x v="11"/>
    <x v="1166"/>
    <x v="999"/>
    <x v="44"/>
    <m/>
    <x v="0"/>
    <n v="0"/>
    <n v="0"/>
    <s v="0"/>
    <s v="0"/>
    <n v="1"/>
    <m/>
    <x v="3"/>
  </r>
  <r>
    <x v="2"/>
    <x v="11"/>
    <x v="1167"/>
    <x v="1000"/>
    <x v="45"/>
    <m/>
    <x v="0"/>
    <n v="0"/>
    <n v="0"/>
    <s v="0"/>
    <s v="0"/>
    <n v="1"/>
    <m/>
    <x v="3"/>
  </r>
  <r>
    <x v="2"/>
    <x v="10"/>
    <x v="1168"/>
    <x v="1001"/>
    <x v="36"/>
    <m/>
    <x v="0"/>
    <n v="0"/>
    <n v="0"/>
    <s v="0"/>
    <s v="0"/>
    <n v="1"/>
    <m/>
    <x v="84"/>
  </r>
  <r>
    <x v="2"/>
    <x v="10"/>
    <x v="1169"/>
    <x v="1002"/>
    <x v="32"/>
    <m/>
    <x v="0"/>
    <n v="0"/>
    <n v="0"/>
    <s v="0"/>
    <s v="0"/>
    <n v="1"/>
    <m/>
    <x v="3"/>
  </r>
  <r>
    <x v="2"/>
    <x v="10"/>
    <x v="1170"/>
    <x v="1003"/>
    <x v="38"/>
    <m/>
    <x v="0"/>
    <n v="0"/>
    <n v="0"/>
    <s v="0"/>
    <s v="0"/>
    <n v="1"/>
    <m/>
    <x v="3"/>
  </r>
  <r>
    <x v="2"/>
    <x v="10"/>
    <x v="1171"/>
    <x v="1004"/>
    <x v="43"/>
    <m/>
    <x v="1"/>
    <n v="0"/>
    <n v="0"/>
    <s v="0"/>
    <s v="0"/>
    <n v="1"/>
    <m/>
    <x v="3"/>
  </r>
  <r>
    <x v="2"/>
    <x v="10"/>
    <x v="1172"/>
    <x v="1005"/>
    <x v="33"/>
    <m/>
    <x v="0"/>
    <n v="0"/>
    <n v="0"/>
    <s v="0"/>
    <s v="0"/>
    <n v="1"/>
    <m/>
    <x v="3"/>
  </r>
  <r>
    <x v="2"/>
    <x v="11"/>
    <x v="1173"/>
    <x v="1006"/>
    <x v="33"/>
    <m/>
    <x v="1"/>
    <n v="4317.1388007787764"/>
    <n v="218.97699728863969"/>
    <s v="0"/>
    <s v="0"/>
    <n v="1"/>
    <m/>
    <x v="111"/>
  </r>
  <r>
    <x v="2"/>
    <x v="11"/>
    <x v="1174"/>
    <x v="1007"/>
    <x v="30"/>
    <m/>
    <x v="0"/>
    <n v="0"/>
    <n v="0"/>
    <s v="0"/>
    <s v="0"/>
    <n v="1"/>
    <m/>
    <x v="3"/>
  </r>
  <r>
    <x v="2"/>
    <x v="11"/>
    <x v="1175"/>
    <x v="1008"/>
    <x v="39"/>
    <m/>
    <x v="0"/>
    <n v="0"/>
    <n v="0"/>
    <s v="0"/>
    <s v="0"/>
    <n v="1"/>
    <m/>
    <x v="3"/>
  </r>
  <r>
    <x v="2"/>
    <x v="11"/>
    <x v="1176"/>
    <x v="1009"/>
    <x v="44"/>
    <m/>
    <x v="0"/>
    <n v="0"/>
    <n v="0"/>
    <s v="0"/>
    <s v="0"/>
    <n v="1"/>
    <m/>
    <x v="3"/>
  </r>
  <r>
    <x v="2"/>
    <x v="10"/>
    <x v="1177"/>
    <x v="1010"/>
    <x v="32"/>
    <m/>
    <x v="0"/>
    <n v="0"/>
    <n v="0"/>
    <s v="0"/>
    <s v="0"/>
    <n v="1"/>
    <m/>
    <x v="16"/>
  </r>
  <r>
    <x v="2"/>
    <x v="11"/>
    <x v="1178"/>
    <x v="1011"/>
    <x v="30"/>
    <m/>
    <x v="0"/>
    <n v="0"/>
    <n v="0"/>
    <s v="0"/>
    <s v="0"/>
    <n v="1"/>
    <m/>
    <x v="10"/>
  </r>
  <r>
    <x v="2"/>
    <x v="11"/>
    <x v="1179"/>
    <x v="1012"/>
    <x v="44"/>
    <m/>
    <x v="0"/>
    <n v="0"/>
    <n v="0"/>
    <s v="0"/>
    <s v="0"/>
    <n v="1"/>
    <m/>
    <x v="3"/>
  </r>
  <r>
    <x v="2"/>
    <x v="11"/>
    <x v="1180"/>
    <x v="913"/>
    <x v="30"/>
    <m/>
    <x v="0"/>
    <n v="3501.1683574681065"/>
    <n v="177.58876174703087"/>
    <s v="0"/>
    <s v="0"/>
    <n v="1"/>
    <m/>
    <x v="68"/>
  </r>
  <r>
    <x v="2"/>
    <x v="10"/>
    <x v="1181"/>
    <x v="920"/>
    <x v="34"/>
    <m/>
    <x v="1"/>
    <n v="26648.086020869523"/>
    <n v="1351.6632495778777"/>
    <s v="0"/>
    <s v="0"/>
    <n v="1"/>
    <m/>
    <x v="47"/>
  </r>
  <r>
    <x v="2"/>
    <x v="11"/>
    <x v="1182"/>
    <x v="1013"/>
    <x v="33"/>
    <m/>
    <x v="0"/>
    <n v="4769.447400410776"/>
    <n v="241.91931709021242"/>
    <n v="8323.17"/>
    <n v="402.27206820554466"/>
    <n v="1"/>
    <n v="1"/>
    <x v="37"/>
  </r>
  <r>
    <x v="2"/>
    <x v="12"/>
    <x v="1183"/>
    <x v="1014"/>
    <x v="32"/>
    <m/>
    <x v="0"/>
    <n v="0"/>
    <n v="0"/>
    <s v="0"/>
    <s v="0"/>
    <n v="1"/>
    <m/>
    <x v="20"/>
  </r>
  <r>
    <x v="2"/>
    <x v="11"/>
    <x v="1184"/>
    <x v="913"/>
    <x v="30"/>
    <m/>
    <x v="0"/>
    <n v="0"/>
    <n v="0"/>
    <s v="0"/>
    <s v="0"/>
    <n v="1"/>
    <m/>
    <x v="68"/>
  </r>
  <r>
    <x v="2"/>
    <x v="11"/>
    <x v="1185"/>
    <x v="1015"/>
    <x v="44"/>
    <m/>
    <x v="0"/>
    <n v="55168.172557637074"/>
    <n v="2798.2794461909971"/>
    <s v="0"/>
    <s v="0"/>
    <n v="1"/>
    <m/>
    <x v="55"/>
  </r>
  <r>
    <x v="2"/>
    <x v="12"/>
    <x v="1186"/>
    <x v="1016"/>
    <x v="34"/>
    <m/>
    <x v="0"/>
    <n v="20801.631891898902"/>
    <n v="1055.1152280695558"/>
    <s v="0"/>
    <s v="0"/>
    <n v="1"/>
    <m/>
    <x v="32"/>
  </r>
  <r>
    <x v="2"/>
    <x v="13"/>
    <x v="1187"/>
    <x v="1017"/>
    <x v="30"/>
    <m/>
    <x v="0"/>
    <n v="153977.32068254767"/>
    <n v="7810.147620811239"/>
    <n v="107042.45999999999"/>
    <n v="5173.5326528244987"/>
    <n v="1"/>
    <n v="1"/>
    <x v="27"/>
  </r>
  <r>
    <x v="2"/>
    <x v="13"/>
    <x v="1188"/>
    <x v="1018"/>
    <x v="30"/>
    <m/>
    <x v="0"/>
    <n v="231998.52930086904"/>
    <n v="11767.595082307864"/>
    <n v="135158.13999999998"/>
    <n v="6532.4082666357353"/>
    <n v="1"/>
    <n v="1"/>
    <x v="121"/>
  </r>
  <r>
    <x v="3"/>
    <x v="14"/>
    <x v="1189"/>
    <x v="1019"/>
    <x v="46"/>
    <m/>
    <x v="2"/>
    <n v="192558.07266194219"/>
    <n v="7695.219010377733"/>
    <n v="-80327.41"/>
    <n v="-3210.2457018167865"/>
    <n v="1"/>
    <m/>
    <x v="35"/>
  </r>
  <r>
    <x v="3"/>
    <x v="14"/>
    <x v="1190"/>
    <x v="1020"/>
    <x v="46"/>
    <m/>
    <x v="2"/>
    <n v="89890.062884183746"/>
    <n v="3592.2862707751601"/>
    <n v="102734.42"/>
    <n v="4105.7309109510752"/>
    <n v="1"/>
    <n v="1"/>
    <x v="22"/>
  </r>
  <r>
    <x v="3"/>
    <x v="15"/>
    <x v="1191"/>
    <x v="1021"/>
    <x v="46"/>
    <m/>
    <x v="2"/>
    <n v="95207.727715887188"/>
    <n v="3804.7966835459724"/>
    <s v="0"/>
    <s v="0"/>
    <n v="1"/>
    <m/>
    <x v="42"/>
  </r>
  <r>
    <x v="3"/>
    <x v="15"/>
    <x v="1192"/>
    <x v="1022"/>
    <x v="47"/>
    <m/>
    <x v="2"/>
    <n v="40445.183801486543"/>
    <n v="1616.3152391633498"/>
    <n v="5786.2300000000005"/>
    <n v="231.24385545635474"/>
    <n v="1"/>
    <n v="1"/>
    <x v="122"/>
  </r>
  <r>
    <x v="3"/>
    <x v="15"/>
    <x v="1193"/>
    <x v="1023"/>
    <x v="48"/>
    <m/>
    <x v="2"/>
    <n v="28513.059718713408"/>
    <n v="1139.4704784809821"/>
    <n v="38169.129999999997"/>
    <n v="1525.4106353558038"/>
    <n v="1"/>
    <n v="1"/>
    <x v="63"/>
  </r>
  <r>
    <x v="3"/>
    <x v="15"/>
    <x v="1194"/>
    <x v="1024"/>
    <x v="49"/>
    <m/>
    <x v="2"/>
    <n v="39977.969515322293"/>
    <n v="1597.6439042922163"/>
    <n v="96406.49"/>
    <n v="3852.8382796077076"/>
    <n v="1"/>
    <n v="1"/>
    <x v="123"/>
  </r>
  <r>
    <x v="3"/>
    <x v="16"/>
    <x v="1195"/>
    <x v="1025"/>
    <x v="46"/>
    <m/>
    <x v="1"/>
    <n v="19472.46231671434"/>
    <n v="778.18011017130448"/>
    <n v="-3422.06"/>
    <n v="-136.76095627083149"/>
    <n v="1"/>
    <m/>
    <x v="76"/>
  </r>
  <r>
    <x v="3"/>
    <x v="16"/>
    <x v="1196"/>
    <x v="1026"/>
    <x v="46"/>
    <m/>
    <x v="0"/>
    <n v="0"/>
    <n v="0"/>
    <n v="24219.010000000002"/>
    <n v="967.90090399725045"/>
    <n v="1"/>
    <n v="1"/>
    <x v="27"/>
  </r>
  <r>
    <x v="3"/>
    <x v="15"/>
    <x v="1197"/>
    <x v="1027"/>
    <x v="50"/>
    <m/>
    <x v="1"/>
    <n v="47362.549747089579"/>
    <n v="1892.7546799537474"/>
    <n v="135.90999999999985"/>
    <n v="5.4315767598372986"/>
    <n v="1"/>
    <n v="1"/>
    <x v="69"/>
  </r>
  <r>
    <x v="3"/>
    <x v="15"/>
    <x v="1198"/>
    <x v="1028"/>
    <x v="51"/>
    <m/>
    <x v="2"/>
    <n v="40346.340059279821"/>
    <n v="1612.3651360408419"/>
    <n v="-9359.0499999999993"/>
    <n v="-374.02986148300306"/>
    <n v="1"/>
    <m/>
    <x v="30"/>
  </r>
  <r>
    <x v="3"/>
    <x v="15"/>
    <x v="1199"/>
    <x v="1029"/>
    <x v="47"/>
    <m/>
    <x v="2"/>
    <n v="21357.154318124853"/>
    <n v="853.4982597428517"/>
    <s v="0"/>
    <s v="0"/>
    <n v="1"/>
    <m/>
    <x v="111"/>
  </r>
  <r>
    <x v="3"/>
    <x v="15"/>
    <x v="1200"/>
    <x v="1030"/>
    <x v="52"/>
    <m/>
    <x v="1"/>
    <n v="44973.120117634979"/>
    <n v="1797.2656461555141"/>
    <n v="15178.69"/>
    <n v="606.60893126903306"/>
    <n v="1"/>
    <n v="1"/>
    <x v="19"/>
  </r>
  <r>
    <x v="3"/>
    <x v="15"/>
    <x v="1201"/>
    <x v="1031"/>
    <x v="53"/>
    <m/>
    <x v="2"/>
    <n v="29715.135366864037"/>
    <n v="1187.5091571594953"/>
    <n v="6329.62"/>
    <n v="252.96017136782535"/>
    <n v="1"/>
    <n v="1"/>
    <x v="122"/>
  </r>
  <r>
    <x v="3"/>
    <x v="15"/>
    <x v="1202"/>
    <x v="1032"/>
    <x v="46"/>
    <m/>
    <x v="1"/>
    <n v="33142.026732320868"/>
    <n v="1324.4583861240969"/>
    <s v="0"/>
    <s v="0"/>
    <n v="1"/>
    <m/>
    <x v="96"/>
  </r>
  <r>
    <x v="3"/>
    <x v="15"/>
    <x v="1203"/>
    <x v="1033"/>
    <x v="51"/>
    <m/>
    <x v="2"/>
    <n v="119064.56593691847"/>
    <n v="4758.190080499463"/>
    <n v="-13347.86"/>
    <n v="-533.44070465426705"/>
    <n v="1"/>
    <m/>
    <x v="68"/>
  </r>
  <r>
    <x v="3"/>
    <x v="16"/>
    <x v="1204"/>
    <x v="1034"/>
    <x v="46"/>
    <m/>
    <x v="1"/>
    <n v="21326.127460680051"/>
    <n v="852.25833009492317"/>
    <n v="1369.2"/>
    <n v="54.719409164661776"/>
    <n v="1"/>
    <n v="1"/>
    <x v="90"/>
  </r>
  <r>
    <x v="3"/>
    <x v="16"/>
    <x v="1205"/>
    <x v="1035"/>
    <x v="46"/>
    <m/>
    <x v="1"/>
    <n v="16792.655012298717"/>
    <n v="671.0866820536894"/>
    <n v="6796.08"/>
    <n v="271.6020174085412"/>
    <n v="1"/>
    <n v="1"/>
    <x v="23"/>
  </r>
  <r>
    <x v="3"/>
    <x v="15"/>
    <x v="1206"/>
    <x v="1036"/>
    <x v="52"/>
    <m/>
    <x v="1"/>
    <n v="37681.372415303311"/>
    <n v="1505.864746872672"/>
    <n v="80855.969999999987"/>
    <n v="3231.3693440225079"/>
    <n v="1"/>
    <n v="1"/>
    <x v="22"/>
  </r>
  <r>
    <x v="3"/>
    <x v="15"/>
    <x v="1207"/>
    <x v="1037"/>
    <x v="52"/>
    <m/>
    <x v="1"/>
    <n v="65002.193421695287"/>
    <n v="2597.6896612018404"/>
    <n v="-10024.299999999999"/>
    <n v="-400.61625276754239"/>
    <n v="1"/>
    <m/>
    <x v="54"/>
  </r>
  <r>
    <x v="3"/>
    <x v="15"/>
    <x v="1208"/>
    <x v="1038"/>
    <x v="46"/>
    <m/>
    <x v="1"/>
    <n v="9983.5238293051298"/>
    <n v="398.97263874625372"/>
    <s v="0"/>
    <s v="0"/>
    <n v="1"/>
    <m/>
    <x v="36"/>
  </r>
  <r>
    <x v="3"/>
    <x v="15"/>
    <x v="1209"/>
    <x v="1039"/>
    <x v="52"/>
    <m/>
    <x v="0"/>
    <n v="0"/>
    <n v="0"/>
    <n v="7258.53"/>
    <n v="290.08360575808678"/>
    <n v="1"/>
    <n v="1"/>
    <x v="8"/>
  </r>
  <r>
    <x v="3"/>
    <x v="16"/>
    <x v="1210"/>
    <x v="1040"/>
    <x v="54"/>
    <m/>
    <x v="2"/>
    <n v="11820.781661177849"/>
    <n v="472.39517148843265"/>
    <s v="0"/>
    <s v="0"/>
    <n v="1"/>
    <m/>
    <x v="59"/>
  </r>
  <r>
    <x v="3"/>
    <x v="16"/>
    <x v="1211"/>
    <x v="1041"/>
    <x v="46"/>
    <m/>
    <x v="1"/>
    <n v="19449.764215693816"/>
    <n v="777.27302351397555"/>
    <n v="7654.89"/>
    <n v="305.92393954168699"/>
    <n v="1"/>
    <n v="1"/>
    <x v="63"/>
  </r>
  <r>
    <x v="3"/>
    <x v="15"/>
    <x v="1212"/>
    <x v="1042"/>
    <x v="51"/>
    <m/>
    <x v="1"/>
    <n v="4061.4224215961713"/>
    <n v="162.30706194650378"/>
    <n v="23575.21"/>
    <n v="942.17175148468152"/>
    <n v="1"/>
    <n v="1"/>
    <x v="43"/>
  </r>
  <r>
    <x v="3"/>
    <x v="16"/>
    <x v="1213"/>
    <x v="1043"/>
    <x v="46"/>
    <m/>
    <x v="1"/>
    <n v="3981.0838239217883"/>
    <n v="159.09648190929929"/>
    <s v="0"/>
    <s v="0"/>
    <n v="1"/>
    <m/>
    <x v="3"/>
  </r>
  <r>
    <x v="3"/>
    <x v="15"/>
    <x v="1214"/>
    <x v="1044"/>
    <x v="50"/>
    <m/>
    <x v="1"/>
    <n v="12560.216446202927"/>
    <n v="501.94528349360007"/>
    <n v="3664.79"/>
    <n v="146.4615421505703"/>
    <n v="1"/>
    <n v="1"/>
    <x v="69"/>
  </r>
  <r>
    <x v="3"/>
    <x v="15"/>
    <x v="1215"/>
    <x v="1045"/>
    <x v="46"/>
    <m/>
    <x v="1"/>
    <n v="16884.908077698641"/>
    <n v="674.7734012486693"/>
    <s v="0"/>
    <s v="0"/>
    <n v="1"/>
    <m/>
    <x v="0"/>
  </r>
  <r>
    <x v="3"/>
    <x v="15"/>
    <x v="1216"/>
    <x v="1046"/>
    <x v="55"/>
    <m/>
    <x v="0"/>
    <n v="0"/>
    <n v="0"/>
    <s v="0"/>
    <s v="0"/>
    <n v="1"/>
    <m/>
    <x v="3"/>
  </r>
  <r>
    <x v="3"/>
    <x v="16"/>
    <x v="1217"/>
    <x v="1047"/>
    <x v="54"/>
    <m/>
    <x v="0"/>
    <n v="0"/>
    <n v="0"/>
    <s v="0"/>
    <s v="0"/>
    <n v="1"/>
    <m/>
    <x v="3"/>
  </r>
  <r>
    <x v="3"/>
    <x v="15"/>
    <x v="1218"/>
    <x v="1048"/>
    <x v="56"/>
    <m/>
    <x v="1"/>
    <n v="17840.207402112614"/>
    <n v="712.95013110583477"/>
    <n v="-1780.09"/>
    <n v="-71.140427300557093"/>
    <n v="1"/>
    <m/>
    <x v="30"/>
  </r>
  <r>
    <x v="3"/>
    <x v="16"/>
    <x v="1219"/>
    <x v="1049"/>
    <x v="46"/>
    <m/>
    <x v="0"/>
    <n v="0"/>
    <n v="0"/>
    <n v="13611.22"/>
    <n v="543.96575840653497"/>
    <n v="1"/>
    <n v="1"/>
    <x v="89"/>
  </r>
  <r>
    <x v="3"/>
    <x v="16"/>
    <x v="1220"/>
    <x v="1050"/>
    <x v="46"/>
    <m/>
    <x v="0"/>
    <n v="0"/>
    <n v="0"/>
    <n v="21154.03"/>
    <n v="845.41047549775794"/>
    <n v="1"/>
    <n v="1"/>
    <x v="11"/>
  </r>
  <r>
    <x v="3"/>
    <x v="16"/>
    <x v="1221"/>
    <x v="1051"/>
    <x v="46"/>
    <m/>
    <x v="0"/>
    <n v="0"/>
    <n v="0"/>
    <n v="-29378.42"/>
    <n v="-1174.0942043465402"/>
    <n v="1"/>
    <m/>
    <x v="3"/>
  </r>
  <r>
    <x v="3"/>
    <x v="15"/>
    <x v="1222"/>
    <x v="1052"/>
    <x v="47"/>
    <m/>
    <x v="1"/>
    <n v="6065.1873345924432"/>
    <n v="242.38373511661459"/>
    <s v="0"/>
    <s v="0"/>
    <n v="1"/>
    <m/>
    <x v="56"/>
  </r>
  <r>
    <x v="3"/>
    <x v="15"/>
    <x v="1223"/>
    <x v="1053"/>
    <x v="51"/>
    <m/>
    <x v="1"/>
    <n v="13645.30957612762"/>
    <n v="545.30897718867675"/>
    <n v="7114.3"/>
    <n v="284.31952426245493"/>
    <n v="1"/>
    <n v="1"/>
    <x v="43"/>
  </r>
  <r>
    <x v="3"/>
    <x v="15"/>
    <x v="1224"/>
    <x v="1054"/>
    <x v="52"/>
    <m/>
    <x v="1"/>
    <n v="12596.754215966836"/>
    <n v="503.4054463244654"/>
    <n v="7452.9699999999993"/>
    <n v="297.85430537682532"/>
    <n v="1"/>
    <n v="1"/>
    <x v="23"/>
  </r>
  <r>
    <x v="3"/>
    <x v="16"/>
    <x v="1225"/>
    <x v="1055"/>
    <x v="54"/>
    <m/>
    <x v="0"/>
    <n v="0"/>
    <n v="0"/>
    <s v="0"/>
    <s v="0"/>
    <n v="1"/>
    <m/>
    <x v="3"/>
  </r>
  <r>
    <x v="3"/>
    <x v="16"/>
    <x v="1226"/>
    <x v="1056"/>
    <x v="54"/>
    <m/>
    <x v="0"/>
    <n v="0"/>
    <n v="0"/>
    <s v="0"/>
    <s v="0"/>
    <n v="1"/>
    <m/>
    <x v="3"/>
  </r>
  <r>
    <x v="3"/>
    <x v="15"/>
    <x v="1227"/>
    <x v="1057"/>
    <x v="47"/>
    <m/>
    <x v="0"/>
    <n v="0"/>
    <n v="0"/>
    <s v="0"/>
    <s v="0"/>
    <n v="1"/>
    <m/>
    <x v="3"/>
  </r>
  <r>
    <x v="3"/>
    <x v="15"/>
    <x v="1228"/>
    <x v="1058"/>
    <x v="49"/>
    <m/>
    <x v="1"/>
    <n v="20933.173388776329"/>
    <n v="836.55466416953971"/>
    <n v="29436.589999999997"/>
    <n v="1176.4189399812967"/>
    <n v="1"/>
    <n v="1"/>
    <x v="72"/>
  </r>
  <r>
    <x v="3"/>
    <x v="16"/>
    <x v="1229"/>
    <x v="1059"/>
    <x v="46"/>
    <m/>
    <x v="0"/>
    <n v="0"/>
    <n v="0"/>
    <n v="1872.88"/>
    <n v="74.848734323920354"/>
    <n v="1"/>
    <n v="1"/>
    <x v="122"/>
  </r>
  <r>
    <x v="3"/>
    <x v="16"/>
    <x v="1230"/>
    <x v="1060"/>
    <x v="54"/>
    <m/>
    <x v="0"/>
    <n v="0"/>
    <n v="0"/>
    <s v="0"/>
    <s v="0"/>
    <n v="1"/>
    <m/>
    <x v="3"/>
  </r>
  <r>
    <x v="3"/>
    <x v="16"/>
    <x v="1231"/>
    <x v="1061"/>
    <x v="54"/>
    <m/>
    <x v="0"/>
    <n v="0"/>
    <n v="0"/>
    <s v="0"/>
    <s v="0"/>
    <n v="1"/>
    <m/>
    <x v="3"/>
  </r>
  <r>
    <x v="3"/>
    <x v="16"/>
    <x v="1232"/>
    <x v="1062"/>
    <x v="54"/>
    <m/>
    <x v="0"/>
    <n v="0"/>
    <n v="0"/>
    <s v="0"/>
    <s v="0"/>
    <n v="1"/>
    <m/>
    <x v="34"/>
  </r>
  <r>
    <x v="3"/>
    <x v="16"/>
    <x v="1233"/>
    <x v="1063"/>
    <x v="54"/>
    <m/>
    <x v="0"/>
    <n v="0"/>
    <n v="0"/>
    <s v="0"/>
    <s v="0"/>
    <n v="1"/>
    <m/>
    <x v="62"/>
  </r>
  <r>
    <x v="3"/>
    <x v="16"/>
    <x v="1234"/>
    <x v="1064"/>
    <x v="54"/>
    <m/>
    <x v="0"/>
    <n v="0"/>
    <n v="0"/>
    <s v="0"/>
    <s v="0"/>
    <n v="1"/>
    <m/>
    <x v="62"/>
  </r>
  <r>
    <x v="3"/>
    <x v="16"/>
    <x v="1235"/>
    <x v="1065"/>
    <x v="46"/>
    <m/>
    <x v="0"/>
    <n v="0"/>
    <n v="0"/>
    <s v="0"/>
    <s v="0"/>
    <n v="1"/>
    <m/>
    <x v="3"/>
  </r>
  <r>
    <x v="3"/>
    <x v="16"/>
    <x v="1236"/>
    <x v="1066"/>
    <x v="54"/>
    <m/>
    <x v="0"/>
    <n v="0"/>
    <n v="0"/>
    <s v="0"/>
    <s v="0"/>
    <n v="1"/>
    <m/>
    <x v="3"/>
  </r>
  <r>
    <x v="3"/>
    <x v="16"/>
    <x v="1237"/>
    <x v="1067"/>
    <x v="57"/>
    <m/>
    <x v="0"/>
    <n v="0"/>
    <n v="0"/>
    <s v="0"/>
    <s v="0"/>
    <n v="1"/>
    <m/>
    <x v="3"/>
  </r>
  <r>
    <x v="3"/>
    <x v="16"/>
    <x v="1238"/>
    <x v="1068"/>
    <x v="57"/>
    <m/>
    <x v="0"/>
    <n v="0"/>
    <n v="0"/>
    <s v="0"/>
    <s v="0"/>
    <n v="1"/>
    <m/>
    <x v="3"/>
  </r>
  <r>
    <x v="3"/>
    <x v="16"/>
    <x v="1239"/>
    <x v="1069"/>
    <x v="54"/>
    <m/>
    <x v="1"/>
    <n v="4663.6267514285946"/>
    <n v="186.37301848104974"/>
    <n v="5153.6499999999996"/>
    <n v="205.96310476297046"/>
    <n v="1"/>
    <n v="1"/>
    <x v="11"/>
  </r>
  <r>
    <x v="3"/>
    <x v="16"/>
    <x v="1240"/>
    <x v="1070"/>
    <x v="54"/>
    <m/>
    <x v="0"/>
    <n v="0"/>
    <n v="0"/>
    <s v="0"/>
    <s v="0"/>
    <n v="1"/>
    <m/>
    <x v="3"/>
  </r>
  <r>
    <x v="3"/>
    <x v="16"/>
    <x v="1241"/>
    <x v="1071"/>
    <x v="53"/>
    <m/>
    <x v="0"/>
    <n v="0"/>
    <n v="0"/>
    <s v="0"/>
    <s v="0"/>
    <n v="1"/>
    <m/>
    <x v="36"/>
  </r>
  <r>
    <x v="3"/>
    <x v="16"/>
    <x v="1242"/>
    <x v="1072"/>
    <x v="46"/>
    <m/>
    <x v="0"/>
    <n v="0"/>
    <n v="0"/>
    <s v="0"/>
    <s v="0"/>
    <n v="1"/>
    <m/>
    <x v="119"/>
  </r>
  <r>
    <x v="3"/>
    <x v="16"/>
    <x v="1243"/>
    <x v="1073"/>
    <x v="46"/>
    <m/>
    <x v="0"/>
    <n v="0"/>
    <n v="0"/>
    <s v="0"/>
    <s v="0"/>
    <n v="1"/>
    <m/>
    <x v="68"/>
  </r>
  <r>
    <x v="3"/>
    <x v="15"/>
    <x v="1244"/>
    <x v="1074"/>
    <x v="49"/>
    <m/>
    <x v="1"/>
    <n v="17043.652898411889"/>
    <n v="681.11733762726089"/>
    <n v="6281.9699999999993"/>
    <n v="251.05586239419392"/>
    <n v="1"/>
    <n v="1"/>
    <x v="11"/>
  </r>
  <r>
    <x v="3"/>
    <x v="15"/>
    <x v="1245"/>
    <x v="1075"/>
    <x v="56"/>
    <m/>
    <x v="0"/>
    <n v="0"/>
    <n v="0"/>
    <n v="15880.11"/>
    <n v="634.64083893502573"/>
    <n v="1"/>
    <n v="1"/>
    <x v="11"/>
  </r>
  <r>
    <x v="3"/>
    <x v="15"/>
    <x v="1246"/>
    <x v="1076"/>
    <x v="53"/>
    <m/>
    <x v="1"/>
    <n v="27662.343706679472"/>
    <n v="1105.4732228077323"/>
    <n v="18610.990000000002"/>
    <n v="743.77912413776562"/>
    <n v="1"/>
    <n v="1"/>
    <x v="122"/>
  </r>
  <r>
    <x v="3"/>
    <x v="15"/>
    <x v="1247"/>
    <x v="1077"/>
    <x v="46"/>
    <m/>
    <x v="2"/>
    <n v="5062.7484820816499"/>
    <n v="202.32316321774081"/>
    <s v="0"/>
    <s v="0"/>
    <n v="1"/>
    <m/>
    <x v="26"/>
  </r>
  <r>
    <x v="3"/>
    <x v="15"/>
    <x v="1248"/>
    <x v="1078"/>
    <x v="50"/>
    <m/>
    <x v="0"/>
    <n v="0"/>
    <n v="0"/>
    <n v="14785.97"/>
    <n v="590.91406830734297"/>
    <n v="1"/>
    <n v="1"/>
    <x v="41"/>
  </r>
  <r>
    <x v="3"/>
    <x v="15"/>
    <x v="1249"/>
    <x v="1079"/>
    <x v="53"/>
    <m/>
    <x v="1"/>
    <n v="16049.798237198107"/>
    <n v="641.39981669033489"/>
    <n v="2787.41"/>
    <n v="111.39747903861371"/>
    <n v="1"/>
    <n v="1"/>
    <x v="122"/>
  </r>
  <r>
    <x v="3"/>
    <x v="15"/>
    <x v="1250"/>
    <x v="1080"/>
    <x v="47"/>
    <m/>
    <x v="0"/>
    <n v="0"/>
    <n v="0"/>
    <n v="10023.780000000001"/>
    <n v="400.59547122155527"/>
    <n v="1"/>
    <n v="1"/>
    <x v="41"/>
  </r>
  <r>
    <x v="3"/>
    <x v="15"/>
    <x v="1251"/>
    <x v="1081"/>
    <x v="58"/>
    <m/>
    <x v="1"/>
    <n v="17345.315807011422"/>
    <n v="693.17272495478358"/>
    <n v="7269.24"/>
    <n v="290.51162567639932"/>
    <n v="1"/>
    <n v="1"/>
    <x v="78"/>
  </r>
  <r>
    <x v="3"/>
    <x v="15"/>
    <x v="1252"/>
    <x v="1082"/>
    <x v="49"/>
    <m/>
    <x v="1"/>
    <n v="11870.977156502946"/>
    <n v="474.40113947783578"/>
    <n v="-1107.58"/>
    <n v="-44.263893662427762"/>
    <n v="1"/>
    <m/>
    <x v="98"/>
  </r>
  <r>
    <x v="3"/>
    <x v="15"/>
    <x v="1253"/>
    <x v="1083"/>
    <x v="49"/>
    <m/>
    <x v="1"/>
    <n v="9612.8235174535257"/>
    <n v="384.15830223219064"/>
    <n v="11112.429999999998"/>
    <n v="444.10283668102727"/>
    <n v="1"/>
    <n v="1"/>
    <x v="11"/>
  </r>
  <r>
    <x v="3"/>
    <x v="15"/>
    <x v="1254"/>
    <x v="1084"/>
    <x v="49"/>
    <m/>
    <x v="1"/>
    <n v="19796.105288331048"/>
    <n v="791.11388912604286"/>
    <s v="0"/>
    <s v="0"/>
    <n v="1"/>
    <m/>
    <x v="3"/>
  </r>
  <r>
    <x v="3"/>
    <x v="15"/>
    <x v="1255"/>
    <x v="1085"/>
    <x v="47"/>
    <m/>
    <x v="0"/>
    <n v="0"/>
    <n v="0"/>
    <s v="0"/>
    <s v="0"/>
    <n v="1"/>
    <m/>
    <x v="3"/>
  </r>
  <r>
    <x v="3"/>
    <x v="15"/>
    <x v="1256"/>
    <x v="1086"/>
    <x v="56"/>
    <m/>
    <x v="1"/>
    <n v="12136.141555886305"/>
    <n v="484.99793294799343"/>
    <s v="0"/>
    <s v="0"/>
    <n v="1"/>
    <m/>
    <x v="30"/>
  </r>
  <r>
    <x v="3"/>
    <x v="15"/>
    <x v="1257"/>
    <x v="1087"/>
    <x v="52"/>
    <m/>
    <x v="1"/>
    <n v="19304.938418246169"/>
    <n v="771.48533456224402"/>
    <n v="618.76"/>
    <n v="24.728441144263893"/>
    <n v="1"/>
    <n v="1"/>
    <x v="23"/>
  </r>
  <r>
    <x v="3"/>
    <x v="15"/>
    <x v="1258"/>
    <x v="1088"/>
    <x v="53"/>
    <m/>
    <x v="1"/>
    <n v="12969.60010834786"/>
    <n v="518.30552690446166"/>
    <s v="0"/>
    <s v="0"/>
    <n v="1"/>
    <m/>
    <x v="82"/>
  </r>
  <r>
    <x v="3"/>
    <x v="15"/>
    <x v="1259"/>
    <x v="1089"/>
    <x v="46"/>
    <m/>
    <x v="0"/>
    <n v="0"/>
    <n v="0"/>
    <s v="0"/>
    <s v="0"/>
    <n v="1"/>
    <m/>
    <x v="119"/>
  </r>
  <r>
    <x v="3"/>
    <x v="15"/>
    <x v="1260"/>
    <x v="1090"/>
    <x v="46"/>
    <m/>
    <x v="0"/>
    <n v="0"/>
    <n v="0"/>
    <s v="0"/>
    <s v="0"/>
    <n v="1"/>
    <m/>
    <x v="3"/>
  </r>
  <r>
    <x v="3"/>
    <x v="15"/>
    <x v="1261"/>
    <x v="1091"/>
    <x v="47"/>
    <m/>
    <x v="1"/>
    <n v="7095.0705176995962"/>
    <n v="283.54106775687245"/>
    <s v="0"/>
    <s v="0"/>
    <n v="1"/>
    <m/>
    <x v="59"/>
  </r>
  <r>
    <x v="3"/>
    <x v="15"/>
    <x v="1262"/>
    <x v="1092"/>
    <x v="53"/>
    <m/>
    <x v="1"/>
    <n v="22582.749500331498"/>
    <n v="902.47685209561973"/>
    <s v="0"/>
    <s v="0"/>
    <n v="1"/>
    <m/>
    <x v="3"/>
  </r>
  <r>
    <x v="3"/>
    <x v="15"/>
    <x v="1263"/>
    <x v="1093"/>
    <x v="56"/>
    <m/>
    <x v="0"/>
    <n v="0"/>
    <n v="0"/>
    <s v="0"/>
    <s v="0"/>
    <n v="1"/>
    <m/>
    <x v="3"/>
  </r>
  <r>
    <x v="3"/>
    <x v="15"/>
    <x v="1264"/>
    <x v="1094"/>
    <x v="56"/>
    <m/>
    <x v="1"/>
    <n v="16229.660198570737"/>
    <n v="648.58765963695794"/>
    <n v="9464.5300000000007"/>
    <n v="378.24531815747616"/>
    <n v="1"/>
    <n v="1"/>
    <x v="43"/>
  </r>
  <r>
    <x v="3"/>
    <x v="15"/>
    <x v="1265"/>
    <x v="1095"/>
    <x v="52"/>
    <m/>
    <x v="1"/>
    <n v="36624.318828196738"/>
    <n v="1463.6216004491455"/>
    <s v="0"/>
    <s v="0"/>
    <n v="1"/>
    <m/>
    <x v="5"/>
  </r>
  <r>
    <x v="3"/>
    <x v="15"/>
    <x v="1266"/>
    <x v="1096"/>
    <x v="55"/>
    <m/>
    <x v="0"/>
    <n v="0"/>
    <n v="0"/>
    <n v="7258.53"/>
    <n v="290.08360575808678"/>
    <n v="1"/>
    <n v="1"/>
    <x v="23"/>
  </r>
  <r>
    <x v="3"/>
    <x v="15"/>
    <x v="1267"/>
    <x v="1097"/>
    <x v="56"/>
    <m/>
    <x v="0"/>
    <n v="0"/>
    <n v="0"/>
    <s v="0"/>
    <s v="0"/>
    <n v="1"/>
    <m/>
    <x v="3"/>
  </r>
  <r>
    <x v="3"/>
    <x v="15"/>
    <x v="1268"/>
    <x v="1098"/>
    <x v="58"/>
    <m/>
    <x v="0"/>
    <n v="0"/>
    <n v="0"/>
    <s v="0"/>
    <s v="0"/>
    <n v="1"/>
    <m/>
    <x v="3"/>
  </r>
  <r>
    <x v="3"/>
    <x v="15"/>
    <x v="1269"/>
    <x v="1099"/>
    <x v="59"/>
    <m/>
    <x v="0"/>
    <n v="0"/>
    <n v="0"/>
    <s v="0"/>
    <s v="0"/>
    <n v="1"/>
    <m/>
    <x v="53"/>
  </r>
  <r>
    <x v="3"/>
    <x v="15"/>
    <x v="1270"/>
    <x v="1100"/>
    <x v="60"/>
    <m/>
    <x v="0"/>
    <n v="0"/>
    <n v="0"/>
    <n v="9086.91"/>
    <n v="363.15391931964416"/>
    <n v="1"/>
    <n v="1"/>
    <x v="43"/>
  </r>
  <r>
    <x v="3"/>
    <x v="15"/>
    <x v="1271"/>
    <x v="1101"/>
    <x v="59"/>
    <m/>
    <x v="1"/>
    <n v="11376.937146898974"/>
    <n v="454.65776532978805"/>
    <s v="0"/>
    <s v="0"/>
    <n v="1"/>
    <m/>
    <x v="3"/>
  </r>
  <r>
    <x v="3"/>
    <x v="15"/>
    <x v="1272"/>
    <x v="1102"/>
    <x v="47"/>
    <m/>
    <x v="0"/>
    <n v="0"/>
    <n v="0"/>
    <s v="0"/>
    <s v="0"/>
    <n v="1"/>
    <m/>
    <x v="92"/>
  </r>
  <r>
    <x v="3"/>
    <x v="15"/>
    <x v="1273"/>
    <x v="989"/>
    <x v="58"/>
    <m/>
    <x v="0"/>
    <n v="0"/>
    <n v="0"/>
    <n v="247.82"/>
    <n v="9.9040052433439101"/>
    <n v="1"/>
    <n v="1"/>
    <x v="57"/>
  </r>
  <r>
    <x v="3"/>
    <x v="15"/>
    <x v="1274"/>
    <x v="1103"/>
    <x v="58"/>
    <m/>
    <x v="1"/>
    <n v="12322.676441950975"/>
    <n v="492.45244670324666"/>
    <s v="0"/>
    <s v="0"/>
    <n v="1"/>
    <m/>
    <x v="120"/>
  </r>
  <r>
    <x v="3"/>
    <x v="15"/>
    <x v="1275"/>
    <x v="1104"/>
    <x v="46"/>
    <m/>
    <x v="0"/>
    <n v="0"/>
    <n v="0"/>
    <s v="0"/>
    <s v="0"/>
    <n v="1"/>
    <m/>
    <x v="3"/>
  </r>
  <r>
    <x v="3"/>
    <x v="15"/>
    <x v="1276"/>
    <x v="1105"/>
    <x v="47"/>
    <m/>
    <x v="0"/>
    <n v="0"/>
    <n v="0"/>
    <s v="0"/>
    <s v="0"/>
    <n v="1"/>
    <m/>
    <x v="36"/>
  </r>
  <r>
    <x v="3"/>
    <x v="15"/>
    <x v="1277"/>
    <x v="1106"/>
    <x v="46"/>
    <m/>
    <x v="0"/>
    <n v="0"/>
    <n v="0"/>
    <s v="0"/>
    <s v="0"/>
    <n v="1"/>
    <m/>
    <x v="79"/>
  </r>
  <r>
    <x v="3"/>
    <x v="15"/>
    <x v="1278"/>
    <x v="1107"/>
    <x v="46"/>
    <m/>
    <x v="0"/>
    <n v="0"/>
    <n v="0"/>
    <s v="0"/>
    <s v="0"/>
    <n v="1"/>
    <m/>
    <x v="3"/>
  </r>
  <r>
    <x v="3"/>
    <x v="15"/>
    <x v="1279"/>
    <x v="1108"/>
    <x v="52"/>
    <m/>
    <x v="0"/>
    <n v="0"/>
    <n v="0"/>
    <s v="0"/>
    <s v="0"/>
    <n v="1"/>
    <m/>
    <x v="105"/>
  </r>
  <r>
    <x v="3"/>
    <x v="15"/>
    <x v="1280"/>
    <x v="1109"/>
    <x v="51"/>
    <m/>
    <x v="0"/>
    <n v="0"/>
    <n v="0"/>
    <s v="0"/>
    <s v="0"/>
    <n v="1"/>
    <m/>
    <x v="3"/>
  </r>
  <r>
    <x v="3"/>
    <x v="15"/>
    <x v="1281"/>
    <x v="1110"/>
    <x v="51"/>
    <m/>
    <x v="0"/>
    <n v="0"/>
    <n v="0"/>
    <s v="0"/>
    <s v="0"/>
    <n v="1"/>
    <m/>
    <x v="3"/>
  </r>
  <r>
    <x v="3"/>
    <x v="15"/>
    <x v="1282"/>
    <x v="1111"/>
    <x v="58"/>
    <m/>
    <x v="0"/>
    <n v="0"/>
    <n v="0"/>
    <s v="0"/>
    <s v="0"/>
    <n v="1"/>
    <m/>
    <x v="3"/>
  </r>
  <r>
    <x v="3"/>
    <x v="15"/>
    <x v="1283"/>
    <x v="1112"/>
    <x v="46"/>
    <m/>
    <x v="0"/>
    <n v="0"/>
    <n v="0"/>
    <s v="0"/>
    <s v="0"/>
    <n v="1"/>
    <m/>
    <x v="3"/>
  </r>
  <r>
    <x v="3"/>
    <x v="15"/>
    <x v="1284"/>
    <x v="106"/>
    <x v="46"/>
    <m/>
    <x v="0"/>
    <n v="0"/>
    <n v="0"/>
    <s v="0"/>
    <s v="0"/>
    <n v="1"/>
    <m/>
    <x v="3"/>
  </r>
  <r>
    <x v="3"/>
    <x v="15"/>
    <x v="1285"/>
    <x v="1113"/>
    <x v="49"/>
    <m/>
    <x v="0"/>
    <n v="0"/>
    <n v="0"/>
    <s v="0"/>
    <s v="0"/>
    <n v="1"/>
    <m/>
    <x v="3"/>
  </r>
  <r>
    <x v="3"/>
    <x v="15"/>
    <x v="1286"/>
    <x v="1114"/>
    <x v="46"/>
    <m/>
    <x v="0"/>
    <n v="0"/>
    <n v="0"/>
    <s v="0"/>
    <s v="0"/>
    <n v="1"/>
    <m/>
    <x v="3"/>
  </r>
  <r>
    <x v="3"/>
    <x v="15"/>
    <x v="1287"/>
    <x v="1115"/>
    <x v="60"/>
    <m/>
    <x v="1"/>
    <n v="10081.403843140237"/>
    <n v="402.88422828798275"/>
    <n v="1622.39"/>
    <n v="64.838023834834672"/>
    <n v="1"/>
    <n v="1"/>
    <x v="43"/>
  </r>
  <r>
    <x v="3"/>
    <x v="15"/>
    <x v="1288"/>
    <x v="1116"/>
    <x v="59"/>
    <m/>
    <x v="0"/>
    <n v="0"/>
    <n v="0"/>
    <s v="0"/>
    <s v="0"/>
    <n v="1"/>
    <m/>
    <x v="53"/>
  </r>
  <r>
    <x v="3"/>
    <x v="15"/>
    <x v="1289"/>
    <x v="1117"/>
    <x v="55"/>
    <m/>
    <x v="0"/>
    <n v="0"/>
    <n v="0"/>
    <s v="0"/>
    <s v="0"/>
    <n v="1"/>
    <m/>
    <x v="98"/>
  </r>
  <r>
    <x v="3"/>
    <x v="15"/>
    <x v="1290"/>
    <x v="1118"/>
    <x v="47"/>
    <m/>
    <x v="0"/>
    <n v="0"/>
    <n v="0"/>
    <s v="0"/>
    <s v="0"/>
    <n v="1"/>
    <m/>
    <x v="13"/>
  </r>
  <r>
    <x v="3"/>
    <x v="15"/>
    <x v="1291"/>
    <x v="1119"/>
    <x v="55"/>
    <m/>
    <x v="0"/>
    <n v="0"/>
    <n v="0"/>
    <n v="2603.3100000000004"/>
    <n v="104.04001246892759"/>
    <n v="1"/>
    <n v="1"/>
    <x v="8"/>
  </r>
  <r>
    <x v="3"/>
    <x v="15"/>
    <x v="1292"/>
    <x v="1120"/>
    <x v="58"/>
    <m/>
    <x v="0"/>
    <n v="0"/>
    <n v="0"/>
    <s v="0"/>
    <s v="0"/>
    <n v="1"/>
    <m/>
    <x v="94"/>
  </r>
  <r>
    <x v="3"/>
    <x v="15"/>
    <x v="1293"/>
    <x v="1121"/>
    <x v="46"/>
    <m/>
    <x v="0"/>
    <n v="0"/>
    <n v="0"/>
    <n v="0"/>
    <n v="0"/>
    <n v="1"/>
    <m/>
    <x v="43"/>
  </r>
  <r>
    <x v="3"/>
    <x v="15"/>
    <x v="1294"/>
    <x v="1122"/>
    <x v="58"/>
    <m/>
    <x v="0"/>
    <n v="0"/>
    <n v="0"/>
    <n v="20761.64"/>
    <n v="829.72880082486745"/>
    <n v="1"/>
    <n v="1"/>
    <x v="11"/>
  </r>
  <r>
    <x v="3"/>
    <x v="16"/>
    <x v="1295"/>
    <x v="1123"/>
    <x v="53"/>
    <m/>
    <x v="0"/>
    <n v="0"/>
    <n v="0"/>
    <n v="-2221.27"/>
    <n v="-88.771970490204694"/>
    <n v="1"/>
    <m/>
    <x v="9"/>
  </r>
  <r>
    <x v="3"/>
    <x v="15"/>
    <x v="1296"/>
    <x v="1124"/>
    <x v="47"/>
    <m/>
    <x v="0"/>
    <n v="0"/>
    <n v="0"/>
    <s v="0"/>
    <s v="0"/>
    <n v="1"/>
    <m/>
    <x v="28"/>
  </r>
  <r>
    <x v="3"/>
    <x v="15"/>
    <x v="1297"/>
    <x v="1125"/>
    <x v="46"/>
    <m/>
    <x v="0"/>
    <n v="0"/>
    <n v="0"/>
    <s v="0"/>
    <s v="0"/>
    <n v="1"/>
    <m/>
    <x v="14"/>
  </r>
  <r>
    <x v="3"/>
    <x v="16"/>
    <x v="1298"/>
    <x v="1126"/>
    <x v="46"/>
    <m/>
    <x v="0"/>
    <n v="0"/>
    <n v="0"/>
    <s v="0"/>
    <s v="0"/>
    <n v="1"/>
    <m/>
    <x v="26"/>
  </r>
  <r>
    <x v="3"/>
    <x v="16"/>
    <x v="1299"/>
    <x v="1127"/>
    <x v="46"/>
    <m/>
    <x v="0"/>
    <n v="0"/>
    <n v="0"/>
    <n v="-392.91"/>
    <n v="-15.702456218877638"/>
    <n v="1"/>
    <m/>
    <x v="101"/>
  </r>
  <r>
    <x v="3"/>
    <x v="16"/>
    <x v="1300"/>
    <x v="1128"/>
    <x v="46"/>
    <m/>
    <x v="0"/>
    <n v="0"/>
    <n v="0"/>
    <s v="0"/>
    <s v="0"/>
    <n v="1"/>
    <m/>
    <x v="70"/>
  </r>
  <r>
    <x v="3"/>
    <x v="16"/>
    <x v="1301"/>
    <x v="1129"/>
    <x v="57"/>
    <m/>
    <x v="0"/>
    <n v="0"/>
    <n v="0"/>
    <s v="0"/>
    <s v="0"/>
    <n v="1"/>
    <m/>
    <x v="120"/>
  </r>
  <r>
    <x v="3"/>
    <x v="14"/>
    <x v="1302"/>
    <x v="1130"/>
    <x v="46"/>
    <m/>
    <x v="0"/>
    <n v="0"/>
    <n v="0"/>
    <n v="36762.960000000006"/>
    <n v="1469.2137382004778"/>
    <n v="1"/>
    <n v="1"/>
    <x v="90"/>
  </r>
  <r>
    <x v="3"/>
    <x v="14"/>
    <x v="1303"/>
    <x v="1131"/>
    <x v="58"/>
    <m/>
    <x v="0"/>
    <n v="0"/>
    <n v="0"/>
    <s v="0"/>
    <s v="0"/>
    <n v="1"/>
    <m/>
    <x v="10"/>
  </r>
  <r>
    <x v="3"/>
    <x v="16"/>
    <x v="1304"/>
    <x v="1132"/>
    <x v="46"/>
    <m/>
    <x v="0"/>
    <n v="0"/>
    <n v="0"/>
    <s v="0"/>
    <s v="0"/>
    <n v="1"/>
    <m/>
    <x v="85"/>
  </r>
  <r>
    <x v="3"/>
    <x v="16"/>
    <x v="1305"/>
    <x v="1133"/>
    <x v="46"/>
    <m/>
    <x v="0"/>
    <n v="0"/>
    <n v="0"/>
    <n v="2267.02"/>
    <n v="90.60034689195993"/>
    <n v="1"/>
    <n v="1"/>
    <x v="78"/>
  </r>
  <r>
    <x v="3"/>
    <x v="16"/>
    <x v="1306"/>
    <x v="1134"/>
    <x v="46"/>
    <m/>
    <x v="0"/>
    <n v="0"/>
    <n v="0"/>
    <s v="0"/>
    <s v="0"/>
    <n v="1"/>
    <m/>
    <x v="53"/>
  </r>
  <r>
    <x v="3"/>
    <x v="16"/>
    <x v="1307"/>
    <x v="1135"/>
    <x v="46"/>
    <m/>
    <x v="0"/>
    <n v="0"/>
    <n v="0"/>
    <n v="-58936.26"/>
    <n v="-2355.3588413488819"/>
    <n v="1"/>
    <m/>
    <x v="124"/>
  </r>
  <r>
    <x v="3"/>
    <x v="16"/>
    <x v="1308"/>
    <x v="1136"/>
    <x v="46"/>
    <m/>
    <x v="0"/>
    <n v="0"/>
    <n v="0"/>
    <s v="0"/>
    <s v="0"/>
    <n v="1"/>
    <m/>
    <x v="30"/>
  </r>
  <r>
    <x v="4"/>
    <x v="17"/>
    <x v="1309"/>
    <x v="1137"/>
    <x v="61"/>
    <m/>
    <x v="2"/>
    <n v="48441.416247278998"/>
    <n v="48441.416247278998"/>
    <n v="8763.2800000000007"/>
    <n v="8763.2800000000007"/>
    <n v="1"/>
    <n v="1"/>
    <x v="78"/>
  </r>
  <r>
    <x v="4"/>
    <x v="17"/>
    <x v="1310"/>
    <x v="1138"/>
    <x v="62"/>
    <m/>
    <x v="2"/>
    <n v="12289.711908758451"/>
    <n v="12289.711908758451"/>
    <n v="4226.6000000000004"/>
    <n v="4226.6000000000004"/>
    <n v="1"/>
    <n v="1"/>
    <x v="90"/>
  </r>
  <r>
    <x v="4"/>
    <x v="17"/>
    <x v="1311"/>
    <x v="1139"/>
    <x v="62"/>
    <m/>
    <x v="2"/>
    <n v="11960.102777105925"/>
    <n v="11960.102777105925"/>
    <n v="1569.299999999995"/>
    <n v="1569.299999999995"/>
    <n v="1"/>
    <n v="1"/>
    <x v="94"/>
  </r>
  <r>
    <x v="4"/>
    <x v="18"/>
    <x v="1312"/>
    <x v="1140"/>
    <x v="63"/>
    <m/>
    <x v="2"/>
    <n v="9612.8148895518698"/>
    <n v="9612.8148895518698"/>
    <n v="1409.97"/>
    <n v="1409.97"/>
    <n v="1"/>
    <n v="1"/>
    <x v="10"/>
  </r>
  <r>
    <x v="4"/>
    <x v="17"/>
    <x v="1313"/>
    <x v="1141"/>
    <x v="61"/>
    <m/>
    <x v="2"/>
    <n v="4267.4965145240549"/>
    <n v="4267.4965145240549"/>
    <n v="1582.44"/>
    <n v="1582.44"/>
    <n v="1"/>
    <n v="1"/>
    <x v="41"/>
  </r>
  <r>
    <x v="4"/>
    <x v="17"/>
    <x v="1314"/>
    <x v="1142"/>
    <x v="64"/>
    <m/>
    <x v="2"/>
    <n v="3936.9456424953796"/>
    <n v="3936.9456424953796"/>
    <s v="0"/>
    <s v="0"/>
    <n v="1"/>
    <m/>
    <x v="21"/>
  </r>
  <r>
    <x v="4"/>
    <x v="17"/>
    <x v="1315"/>
    <x v="1143"/>
    <x v="65"/>
    <m/>
    <x v="2"/>
    <n v="3615.3413040401301"/>
    <n v="3615.3413040401301"/>
    <n v="1538.6"/>
    <n v="1538.6"/>
    <n v="1"/>
    <n v="1"/>
    <x v="33"/>
  </r>
  <r>
    <x v="4"/>
    <x v="17"/>
    <x v="1316"/>
    <x v="1144"/>
    <x v="65"/>
    <m/>
    <x v="2"/>
    <n v="3456.6580506588421"/>
    <n v="3456.6580506588421"/>
    <n v="374.82000000000005"/>
    <n v="374.82000000000005"/>
    <n v="1"/>
    <n v="1"/>
    <x v="57"/>
  </r>
  <r>
    <x v="4"/>
    <x v="17"/>
    <x v="1317"/>
    <x v="1145"/>
    <x v="62"/>
    <m/>
    <x v="2"/>
    <n v="3334.7026719474075"/>
    <n v="3334.7026719474075"/>
    <n v="3221.54"/>
    <n v="3221.54"/>
    <n v="1"/>
    <n v="1"/>
    <x v="43"/>
  </r>
  <r>
    <x v="4"/>
    <x v="17"/>
    <x v="1318"/>
    <x v="1146"/>
    <x v="61"/>
    <m/>
    <x v="2"/>
    <n v="3172.2524570615205"/>
    <n v="3172.2524570615205"/>
    <n v="1736.86"/>
    <n v="1736.86"/>
    <n v="1"/>
    <n v="1"/>
    <x v="19"/>
  </r>
  <r>
    <x v="4"/>
    <x v="17"/>
    <x v="1319"/>
    <x v="1147"/>
    <x v="66"/>
    <m/>
    <x v="2"/>
    <n v="3020.1613863132834"/>
    <n v="3020.1613863132834"/>
    <s v="0"/>
    <s v="0"/>
    <n v="1"/>
    <m/>
    <x v="125"/>
  </r>
  <r>
    <x v="4"/>
    <x v="17"/>
    <x v="1320"/>
    <x v="1148"/>
    <x v="62"/>
    <m/>
    <x v="2"/>
    <n v="3004.1517999187326"/>
    <n v="3004.1517999187326"/>
    <n v="5298.52"/>
    <n v="5298.52"/>
    <n v="1"/>
    <n v="1"/>
    <x v="19"/>
  </r>
  <r>
    <x v="4"/>
    <x v="17"/>
    <x v="1321"/>
    <x v="1149"/>
    <x v="67"/>
    <m/>
    <x v="1"/>
    <n v="2514.105409301465"/>
    <n v="2514.105409301465"/>
    <s v="0"/>
    <s v="0"/>
    <n v="1"/>
    <m/>
    <x v="79"/>
  </r>
  <r>
    <x v="4"/>
    <x v="17"/>
    <x v="1322"/>
    <x v="1150"/>
    <x v="64"/>
    <m/>
    <x v="2"/>
    <n v="2448.5249779901892"/>
    <n v="2448.5249779901892"/>
    <s v="0"/>
    <s v="0"/>
    <n v="1"/>
    <m/>
    <x v="44"/>
  </r>
  <r>
    <x v="4"/>
    <x v="17"/>
    <x v="1323"/>
    <x v="1151"/>
    <x v="66"/>
    <m/>
    <x v="1"/>
    <n v="2111.5554486230276"/>
    <n v="2111.5554486230276"/>
    <s v="0"/>
    <s v="0"/>
    <n v="1"/>
    <m/>
    <x v="24"/>
  </r>
  <r>
    <x v="4"/>
    <x v="17"/>
    <x v="1324"/>
    <x v="1152"/>
    <x v="67"/>
    <m/>
    <x v="1"/>
    <n v="1794.3938866905535"/>
    <n v="1794.3938866905535"/>
    <s v="0"/>
    <s v="0"/>
    <n v="1"/>
    <m/>
    <x v="77"/>
  </r>
  <r>
    <x v="4"/>
    <x v="17"/>
    <x v="1325"/>
    <x v="1153"/>
    <x v="66"/>
    <m/>
    <x v="1"/>
    <n v="1709.7219428539756"/>
    <n v="1709.7219428539756"/>
    <s v="0"/>
    <s v="0"/>
    <n v="1"/>
    <m/>
    <x v="3"/>
  </r>
  <r>
    <x v="4"/>
    <x v="17"/>
    <x v="1326"/>
    <x v="1154"/>
    <x v="67"/>
    <m/>
    <x v="1"/>
    <n v="1647.8462915887842"/>
    <n v="1647.8462915887842"/>
    <s v="0"/>
    <s v="0"/>
    <n v="1"/>
    <m/>
    <x v="35"/>
  </r>
  <r>
    <x v="4"/>
    <x v="17"/>
    <x v="1327"/>
    <x v="1155"/>
    <x v="61"/>
    <m/>
    <x v="1"/>
    <n v="1628.3066122418818"/>
    <n v="1628.3066122418818"/>
    <s v="0"/>
    <s v="0"/>
    <n v="1"/>
    <m/>
    <x v="3"/>
  </r>
  <r>
    <x v="4"/>
    <x v="17"/>
    <x v="1328"/>
    <x v="1156"/>
    <x v="64"/>
    <m/>
    <x v="1"/>
    <n v="1628.3066122418818"/>
    <n v="1628.3066122418818"/>
    <s v="0"/>
    <s v="0"/>
    <n v="1"/>
    <m/>
    <x v="53"/>
  </r>
  <r>
    <x v="4"/>
    <x v="18"/>
    <x v="1329"/>
    <x v="1157"/>
    <x v="63"/>
    <m/>
    <x v="2"/>
    <n v="1530.3281112438683"/>
    <n v="1530.3281112438683"/>
    <n v="1648.06"/>
    <n v="1648.06"/>
    <n v="1"/>
    <n v="1"/>
    <x v="2"/>
  </r>
  <r>
    <x v="4"/>
    <x v="17"/>
    <x v="1330"/>
    <x v="1158"/>
    <x v="68"/>
    <m/>
    <x v="1"/>
    <n v="1491.5288568135638"/>
    <n v="1491.5288568135638"/>
    <s v="0"/>
    <s v="0"/>
    <n v="1"/>
    <m/>
    <x v="17"/>
  </r>
  <r>
    <x v="4"/>
    <x v="18"/>
    <x v="1331"/>
    <x v="1159"/>
    <x v="69"/>
    <m/>
    <x v="1"/>
    <n v="1401.2184229841566"/>
    <n v="1401.2184229841566"/>
    <n v="397.15999999999997"/>
    <n v="397.15999999999997"/>
    <n v="1"/>
    <n v="1"/>
    <x v="60"/>
  </r>
  <r>
    <x v="4"/>
    <x v="17"/>
    <x v="1332"/>
    <x v="1160"/>
    <x v="65"/>
    <m/>
    <x v="1"/>
    <n v="1358.0077146097294"/>
    <n v="1358.0077146097294"/>
    <n v="321.24"/>
    <n v="321.24"/>
    <n v="1"/>
    <n v="1"/>
    <x v="33"/>
  </r>
  <r>
    <x v="4"/>
    <x v="17"/>
    <x v="1333"/>
    <x v="1161"/>
    <x v="67"/>
    <m/>
    <x v="1"/>
    <n v="1309.1585162424728"/>
    <n v="1309.1585162424728"/>
    <s v="0"/>
    <s v="0"/>
    <n v="1"/>
    <m/>
    <x v="3"/>
  </r>
  <r>
    <x v="4"/>
    <x v="17"/>
    <x v="1334"/>
    <x v="1162"/>
    <x v="70"/>
    <m/>
    <x v="1"/>
    <n v="1263.5659310997003"/>
    <n v="1263.5659310997003"/>
    <s v="0"/>
    <s v="0"/>
    <n v="1"/>
    <m/>
    <x v="44"/>
  </r>
  <r>
    <x v="4"/>
    <x v="18"/>
    <x v="1335"/>
    <x v="1163"/>
    <x v="71"/>
    <m/>
    <x v="1"/>
    <n v="1165.9745731907619"/>
    <n v="1165.9745731907619"/>
    <s v="0"/>
    <s v="0"/>
    <n v="1"/>
    <m/>
    <x v="85"/>
  </r>
  <r>
    <x v="4"/>
    <x v="17"/>
    <x v="1336"/>
    <x v="1164"/>
    <x v="64"/>
    <m/>
    <x v="1"/>
    <n v="1139.8146285693172"/>
    <n v="1139.8146285693172"/>
    <s v="0"/>
    <s v="0"/>
    <n v="1"/>
    <m/>
    <x v="21"/>
  </r>
  <r>
    <x v="4"/>
    <x v="18"/>
    <x v="1337"/>
    <x v="1165"/>
    <x v="72"/>
    <m/>
    <x v="1"/>
    <n v="1083.1557479498065"/>
    <n v="1083.1557479498065"/>
    <n v="397.15999999999997"/>
    <n v="397.15999999999997"/>
    <n v="1"/>
    <n v="1"/>
    <x v="33"/>
  </r>
  <r>
    <x v="4"/>
    <x v="17"/>
    <x v="1338"/>
    <x v="1166"/>
    <x v="67"/>
    <m/>
    <x v="1"/>
    <n v="1058.3992979572231"/>
    <n v="1058.3992979572231"/>
    <s v="0"/>
    <s v="0"/>
    <n v="1"/>
    <m/>
    <x v="13"/>
  </r>
  <r>
    <x v="4"/>
    <x v="17"/>
    <x v="1339"/>
    <x v="1167"/>
    <x v="64"/>
    <m/>
    <x v="1"/>
    <n v="1051.8860715082556"/>
    <n v="1051.8860715082556"/>
    <s v="0"/>
    <s v="0"/>
    <n v="1"/>
    <m/>
    <x v="3"/>
  </r>
  <r>
    <x v="4"/>
    <x v="17"/>
    <x v="1340"/>
    <x v="1168"/>
    <x v="45"/>
    <m/>
    <x v="2"/>
    <n v="1035.9144137650801"/>
    <n v="1035.9144137650801"/>
    <s v="0"/>
    <s v="0"/>
    <n v="1"/>
    <m/>
    <x v="46"/>
  </r>
  <r>
    <x v="4"/>
    <x v="17"/>
    <x v="1341"/>
    <x v="1169"/>
    <x v="68"/>
    <m/>
    <x v="1"/>
    <n v="1009.5500995899667"/>
    <n v="1009.5500995899667"/>
    <s v="0"/>
    <s v="0"/>
    <n v="1"/>
    <m/>
    <x v="17"/>
  </r>
  <r>
    <x v="4"/>
    <x v="17"/>
    <x v="1342"/>
    <x v="1170"/>
    <x v="66"/>
    <m/>
    <x v="2"/>
    <n v="988.82739495757642"/>
    <n v="988.82739495757642"/>
    <s v="0"/>
    <s v="0"/>
    <n v="1"/>
    <m/>
    <x v="3"/>
  </r>
  <r>
    <x v="4"/>
    <x v="18"/>
    <x v="1343"/>
    <x v="1171"/>
    <x v="61"/>
    <m/>
    <x v="1"/>
    <n v="987.50714968216266"/>
    <n v="987.50714968216266"/>
    <s v="0"/>
    <s v="0"/>
    <n v="1"/>
    <m/>
    <x v="3"/>
  </r>
  <r>
    <x v="4"/>
    <x v="18"/>
    <x v="1344"/>
    <x v="1172"/>
    <x v="63"/>
    <m/>
    <x v="2"/>
    <n v="986.51071363224742"/>
    <n v="986.51071363224742"/>
    <s v="0"/>
    <s v="0"/>
    <n v="1"/>
    <m/>
    <x v="61"/>
  </r>
  <r>
    <x v="4"/>
    <x v="17"/>
    <x v="1345"/>
    <x v="1173"/>
    <x v="61"/>
    <m/>
    <x v="1"/>
    <n v="951.31578817548666"/>
    <n v="951.31578817548666"/>
    <s v="0"/>
    <s v="0"/>
    <n v="1"/>
    <m/>
    <x v="0"/>
  </r>
  <r>
    <x v="4"/>
    <x v="18"/>
    <x v="1346"/>
    <x v="1174"/>
    <x v="72"/>
    <m/>
    <x v="2"/>
    <n v="918.19686674632112"/>
    <n v="918.19686674632112"/>
    <n v="908.06999999999994"/>
    <n v="908.06999999999994"/>
    <n v="1"/>
    <n v="1"/>
    <x v="90"/>
  </r>
  <r>
    <x v="4"/>
    <x v="17"/>
    <x v="1347"/>
    <x v="1175"/>
    <x v="62"/>
    <m/>
    <x v="1"/>
    <n v="895.56863673303485"/>
    <n v="895.56863673303485"/>
    <s v="0"/>
    <s v="0"/>
    <n v="1"/>
    <m/>
    <x v="3"/>
  </r>
  <r>
    <x v="4"/>
    <x v="17"/>
    <x v="1348"/>
    <x v="1176"/>
    <x v="64"/>
    <m/>
    <x v="1"/>
    <n v="895.56863673303485"/>
    <n v="895.56863673303485"/>
    <s v="0"/>
    <s v="0"/>
    <n v="1"/>
    <m/>
    <x v="21"/>
  </r>
  <r>
    <x v="4"/>
    <x v="17"/>
    <x v="1349"/>
    <x v="1177"/>
    <x v="70"/>
    <m/>
    <x v="1"/>
    <n v="814.1533061209409"/>
    <n v="814.1533061209409"/>
    <s v="0"/>
    <s v="0"/>
    <n v="1"/>
    <m/>
    <x v="29"/>
  </r>
  <r>
    <x v="4"/>
    <x v="17"/>
    <x v="1350"/>
    <x v="1178"/>
    <x v="64"/>
    <m/>
    <x v="1"/>
    <n v="814.1533061209409"/>
    <n v="814.1533061209409"/>
    <s v="0"/>
    <s v="0"/>
    <n v="1"/>
    <m/>
    <x v="50"/>
  </r>
  <r>
    <x v="4"/>
    <x v="17"/>
    <x v="1351"/>
    <x v="1179"/>
    <x v="65"/>
    <m/>
    <x v="1"/>
    <n v="765.30410775368432"/>
    <n v="765.30410775368432"/>
    <n v="77.89"/>
    <n v="77.89"/>
    <n v="1"/>
    <n v="1"/>
    <x v="40"/>
  </r>
  <r>
    <x v="4"/>
    <x v="17"/>
    <x v="1352"/>
    <x v="1180"/>
    <x v="61"/>
    <m/>
    <x v="1"/>
    <n v="732.73797550884672"/>
    <n v="732.73797550884672"/>
    <s v="0"/>
    <s v="0"/>
    <n v="1"/>
    <m/>
    <x v="74"/>
  </r>
  <r>
    <x v="4"/>
    <x v="17"/>
    <x v="1353"/>
    <x v="1181"/>
    <x v="61"/>
    <m/>
    <x v="1"/>
    <n v="732.73797550884672"/>
    <n v="732.73797550884672"/>
    <s v="0"/>
    <s v="0"/>
    <n v="1"/>
    <m/>
    <x v="50"/>
  </r>
  <r>
    <x v="4"/>
    <x v="17"/>
    <x v="1354"/>
    <x v="1182"/>
    <x v="64"/>
    <m/>
    <x v="1"/>
    <n v="732.73797550884672"/>
    <n v="732.73797550884672"/>
    <s v="0"/>
    <s v="0"/>
    <n v="1"/>
    <m/>
    <x v="85"/>
  </r>
  <r>
    <x v="4"/>
    <x v="18"/>
    <x v="1355"/>
    <x v="1183"/>
    <x v="69"/>
    <m/>
    <x v="2"/>
    <n v="710.52427899770703"/>
    <n v="710.52427899770703"/>
    <s v="0"/>
    <s v="0"/>
    <n v="1"/>
    <m/>
    <x v="60"/>
  </r>
  <r>
    <x v="4"/>
    <x v="17"/>
    <x v="1356"/>
    <x v="1184"/>
    <x v="62"/>
    <m/>
    <x v="1"/>
    <n v="651.32264489675254"/>
    <n v="651.32264489675254"/>
    <n v="73.069999999999993"/>
    <n v="73.069999999999993"/>
    <n v="1"/>
    <n v="1"/>
    <x v="57"/>
  </r>
  <r>
    <x v="4"/>
    <x v="17"/>
    <x v="1357"/>
    <x v="1185"/>
    <x v="64"/>
    <m/>
    <x v="1"/>
    <n v="651.32264489675254"/>
    <n v="651.32264489675254"/>
    <s v="0"/>
    <s v="0"/>
    <n v="1"/>
    <m/>
    <x v="50"/>
  </r>
  <r>
    <x v="4"/>
    <x v="17"/>
    <x v="1358"/>
    <x v="1186"/>
    <x v="67"/>
    <m/>
    <x v="1"/>
    <n v="651.32264489675254"/>
    <n v="651.32264489675254"/>
    <n v="53.57"/>
    <n v="53.57"/>
    <n v="1"/>
    <n v="1"/>
    <x v="120"/>
  </r>
  <r>
    <x v="4"/>
    <x v="17"/>
    <x v="1359"/>
    <x v="1187"/>
    <x v="61"/>
    <m/>
    <x v="1"/>
    <n v="651.32264489675254"/>
    <n v="651.32264489675254"/>
    <n v="195.73000000000002"/>
    <n v="195.73000000000002"/>
    <n v="1"/>
    <n v="1"/>
    <x v="18"/>
  </r>
  <r>
    <x v="4"/>
    <x v="18"/>
    <x v="1360"/>
    <x v="1188"/>
    <x v="73"/>
    <m/>
    <x v="1"/>
    <n v="599.74256211063278"/>
    <n v="599.74256211063278"/>
    <s v="0"/>
    <s v="0"/>
    <n v="1"/>
    <m/>
    <x v="3"/>
  </r>
  <r>
    <x v="4"/>
    <x v="18"/>
    <x v="1361"/>
    <x v="1189"/>
    <x v="72"/>
    <m/>
    <x v="1"/>
    <n v="589.40217310872538"/>
    <n v="589.40217310872538"/>
    <s v="0"/>
    <s v="0"/>
    <n v="1"/>
    <m/>
    <x v="3"/>
  </r>
  <r>
    <x v="4"/>
    <x v="17"/>
    <x v="1362"/>
    <x v="1190"/>
    <x v="64"/>
    <m/>
    <x v="1"/>
    <n v="569.90731428465858"/>
    <n v="569.90731428465858"/>
    <s v="0"/>
    <s v="0"/>
    <n v="1"/>
    <m/>
    <x v="3"/>
  </r>
  <r>
    <x v="4"/>
    <x v="17"/>
    <x v="1363"/>
    <x v="1191"/>
    <x v="65"/>
    <m/>
    <x v="1"/>
    <n v="569.90731428465858"/>
    <n v="569.90731428465858"/>
    <s v="0"/>
    <s v="0"/>
    <n v="1"/>
    <m/>
    <x v="64"/>
  </r>
  <r>
    <x v="4"/>
    <x v="17"/>
    <x v="1364"/>
    <x v="1192"/>
    <x v="66"/>
    <m/>
    <x v="1"/>
    <n v="569.90731428465858"/>
    <n v="569.90731428465858"/>
    <s v="0"/>
    <s v="0"/>
    <n v="1"/>
    <m/>
    <x v="3"/>
  </r>
  <r>
    <x v="4"/>
    <x v="17"/>
    <x v="1365"/>
    <x v="1193"/>
    <x v="45"/>
    <m/>
    <x v="1"/>
    <n v="553.62424816223984"/>
    <n v="553.62424816223984"/>
    <s v="0"/>
    <s v="0"/>
    <n v="1"/>
    <m/>
    <x v="3"/>
  </r>
  <r>
    <x v="4"/>
    <x v="18"/>
    <x v="1366"/>
    <x v="1194"/>
    <x v="69"/>
    <m/>
    <x v="2"/>
    <n v="550.91812004779263"/>
    <n v="550.91812004779263"/>
    <s v="0"/>
    <s v="0"/>
    <n v="1"/>
    <m/>
    <x v="7"/>
  </r>
  <r>
    <x v="4"/>
    <x v="18"/>
    <x v="1367"/>
    <x v="1195"/>
    <x v="73"/>
    <m/>
    <x v="1"/>
    <n v="545.45551985061866"/>
    <n v="545.45551985061866"/>
    <s v="0"/>
    <s v="0"/>
    <n v="1"/>
    <m/>
    <x v="3"/>
  </r>
  <r>
    <x v="4"/>
    <x v="18"/>
    <x v="1368"/>
    <x v="1196"/>
    <x v="63"/>
    <m/>
    <x v="2"/>
    <n v="489.70499559803784"/>
    <n v="489.70499559803784"/>
    <s v="0"/>
    <s v="0"/>
    <n v="1"/>
    <m/>
    <x v="3"/>
  </r>
  <r>
    <x v="4"/>
    <x v="18"/>
    <x v="1369"/>
    <x v="1197"/>
    <x v="72"/>
    <m/>
    <x v="1"/>
    <n v="462.73240783535903"/>
    <n v="462.73240783535903"/>
    <n v="926.27"/>
    <n v="926.27"/>
    <n v="1"/>
    <n v="1"/>
    <x v="78"/>
  </r>
  <r>
    <x v="4"/>
    <x v="17"/>
    <x v="1370"/>
    <x v="1198"/>
    <x v="65"/>
    <m/>
    <x v="1"/>
    <n v="462.43907787669445"/>
    <n v="462.43907787669445"/>
    <n v="8.42"/>
    <n v="8.42"/>
    <n v="1"/>
    <n v="1"/>
    <x v="40"/>
  </r>
  <r>
    <x v="4"/>
    <x v="17"/>
    <x v="1371"/>
    <x v="1199"/>
    <x v="64"/>
    <m/>
    <x v="1"/>
    <n v="439.64278530530805"/>
    <n v="439.64278530530805"/>
    <s v="0"/>
    <s v="0"/>
    <n v="1"/>
    <m/>
    <x v="50"/>
  </r>
  <r>
    <x v="4"/>
    <x v="17"/>
    <x v="1372"/>
    <x v="1200"/>
    <x v="66"/>
    <m/>
    <x v="1"/>
    <n v="413.58987950943794"/>
    <n v="413.58987950943794"/>
    <s v="0"/>
    <s v="0"/>
    <n v="1"/>
    <m/>
    <x v="5"/>
  </r>
  <r>
    <x v="4"/>
    <x v="17"/>
    <x v="1373"/>
    <x v="1201"/>
    <x v="65"/>
    <m/>
    <x v="1"/>
    <n v="407.07665306047045"/>
    <n v="407.07665306047045"/>
    <s v="0"/>
    <s v="0"/>
    <n v="1"/>
    <m/>
    <x v="3"/>
  </r>
  <r>
    <x v="4"/>
    <x v="17"/>
    <x v="1374"/>
    <x v="1202"/>
    <x v="67"/>
    <m/>
    <x v="1"/>
    <n v="407.07665306047045"/>
    <n v="407.07665306047045"/>
    <n v="481.89"/>
    <n v="481.89"/>
    <n v="1"/>
    <n v="1"/>
    <x v="39"/>
  </r>
  <r>
    <x v="4"/>
    <x v="18"/>
    <x v="1375"/>
    <x v="1203"/>
    <x v="69"/>
    <m/>
    <x v="1"/>
    <n v="400.69007382391413"/>
    <n v="400.69007382391413"/>
    <s v="0"/>
    <s v="0"/>
    <n v="1"/>
    <m/>
    <x v="3"/>
  </r>
  <r>
    <x v="4"/>
    <x v="18"/>
    <x v="1376"/>
    <x v="1204"/>
    <x v="72"/>
    <m/>
    <x v="1"/>
    <n v="377.42419856962243"/>
    <n v="377.42419856962243"/>
    <s v="0"/>
    <s v="0"/>
    <n v="1"/>
    <m/>
    <x v="7"/>
  </r>
  <r>
    <x v="4"/>
    <x v="18"/>
    <x v="1377"/>
    <x v="1205"/>
    <x v="63"/>
    <m/>
    <x v="1"/>
    <n v="377.42419856962243"/>
    <n v="377.42419856962243"/>
    <s v="0"/>
    <s v="0"/>
    <n v="1"/>
    <m/>
    <x v="3"/>
  </r>
  <r>
    <x v="4"/>
    <x v="18"/>
    <x v="1378"/>
    <x v="1206"/>
    <x v="63"/>
    <m/>
    <x v="1"/>
    <n v="377.42419856962243"/>
    <n v="377.42419856962243"/>
    <s v="0"/>
    <s v="0"/>
    <n v="1"/>
    <m/>
    <x v="3"/>
  </r>
  <r>
    <x v="4"/>
    <x v="18"/>
    <x v="1379"/>
    <x v="1207"/>
    <x v="63"/>
    <m/>
    <x v="1"/>
    <n v="377.42419856962243"/>
    <n v="377.42419856962243"/>
    <s v="0"/>
    <s v="0"/>
    <n v="1"/>
    <m/>
    <x v="3"/>
  </r>
  <r>
    <x v="4"/>
    <x v="18"/>
    <x v="1380"/>
    <x v="1208"/>
    <x v="71"/>
    <m/>
    <x v="1"/>
    <n v="377.42419856962243"/>
    <n v="377.42419856962243"/>
    <s v="0"/>
    <s v="0"/>
    <n v="1"/>
    <m/>
    <x v="3"/>
  </r>
  <r>
    <x v="4"/>
    <x v="18"/>
    <x v="1381"/>
    <x v="1209"/>
    <x v="73"/>
    <m/>
    <x v="1"/>
    <n v="336.0626425619925"/>
    <n v="336.0626425619925"/>
    <s v="0"/>
    <s v="0"/>
    <n v="1"/>
    <m/>
    <x v="3"/>
  </r>
  <r>
    <x v="4"/>
    <x v="17"/>
    <x v="1382"/>
    <x v="1210"/>
    <x v="67"/>
    <m/>
    <x v="1"/>
    <n v="325.66132244837627"/>
    <n v="325.66132244837627"/>
    <s v="0"/>
    <s v="0"/>
    <n v="1"/>
    <m/>
    <x v="3"/>
  </r>
  <r>
    <x v="4"/>
    <x v="17"/>
    <x v="1383"/>
    <x v="1211"/>
    <x v="61"/>
    <m/>
    <x v="1"/>
    <n v="325.66132244837627"/>
    <n v="325.66132244837627"/>
    <s v="0"/>
    <s v="0"/>
    <n v="1"/>
    <m/>
    <x v="3"/>
  </r>
  <r>
    <x v="4"/>
    <x v="17"/>
    <x v="1384"/>
    <x v="1212"/>
    <x v="70"/>
    <m/>
    <x v="1"/>
    <n v="325.66132244837627"/>
    <n v="325.66132244837627"/>
    <s v="0"/>
    <s v="0"/>
    <n v="1"/>
    <m/>
    <x v="44"/>
  </r>
  <r>
    <x v="4"/>
    <x v="17"/>
    <x v="1385"/>
    <x v="1213"/>
    <x v="65"/>
    <m/>
    <x v="1"/>
    <n v="319.14809599940878"/>
    <n v="319.14809599940878"/>
    <s v="0"/>
    <s v="0"/>
    <n v="1"/>
    <m/>
    <x v="54"/>
  </r>
  <r>
    <x v="4"/>
    <x v="17"/>
    <x v="1386"/>
    <x v="1214"/>
    <x v="67"/>
    <m/>
    <x v="1"/>
    <n v="309.37825632595752"/>
    <n v="309.37825632595752"/>
    <s v="0"/>
    <s v="0"/>
    <n v="1"/>
    <m/>
    <x v="3"/>
  </r>
  <r>
    <x v="4"/>
    <x v="17"/>
    <x v="1387"/>
    <x v="1215"/>
    <x v="62"/>
    <m/>
    <x v="1"/>
    <n v="81.415330612094067"/>
    <n v="81.415330612094067"/>
    <s v="0"/>
    <s v="0"/>
    <n v="1"/>
    <m/>
    <x v="3"/>
  </r>
  <r>
    <x v="4"/>
    <x v="18"/>
    <x v="1388"/>
    <x v="1216"/>
    <x v="61"/>
    <m/>
    <x v="1"/>
    <n v="43.946653258106707"/>
    <n v="43.946653258106707"/>
    <s v="0"/>
    <s v="0"/>
    <n v="1"/>
    <m/>
    <x v="3"/>
  </r>
  <r>
    <x v="4"/>
    <x v="17"/>
    <x v="1389"/>
    <x v="1217"/>
    <x v="45"/>
    <m/>
    <x v="1"/>
    <n v="42.335971918288926"/>
    <n v="42.335971918288926"/>
    <s v="0"/>
    <s v="0"/>
    <n v="1"/>
    <m/>
    <x v="3"/>
  </r>
  <r>
    <x v="4"/>
    <x v="17"/>
    <x v="1390"/>
    <x v="1218"/>
    <x v="67"/>
    <m/>
    <x v="1"/>
    <n v="0"/>
    <n v="0"/>
    <s v="0"/>
    <s v="0"/>
    <n v="1"/>
    <m/>
    <x v="16"/>
  </r>
  <r>
    <x v="4"/>
    <x v="17"/>
    <x v="1391"/>
    <x v="1219"/>
    <x v="62"/>
    <m/>
    <x v="1"/>
    <n v="706.30528211255455"/>
    <n v="706.30528211255455"/>
    <s v="0"/>
    <s v="0"/>
    <n v="1"/>
    <m/>
    <x v="75"/>
  </r>
  <r>
    <x v="4"/>
    <x v="17"/>
    <x v="1392"/>
    <x v="1220"/>
    <x v="62"/>
    <m/>
    <x v="1"/>
    <n v="706.30528211255455"/>
    <n v="706.30528211255455"/>
    <s v="0"/>
    <s v="0"/>
    <n v="1"/>
    <m/>
    <x v="54"/>
  </r>
  <r>
    <x v="4"/>
    <x v="17"/>
    <x v="1393"/>
    <x v="1221"/>
    <x v="61"/>
    <m/>
    <x v="1"/>
    <n v="706.30528211255455"/>
    <n v="706.30528211255455"/>
    <s v="0"/>
    <s v="0"/>
    <n v="1"/>
    <m/>
    <x v="44"/>
  </r>
  <r>
    <x v="4"/>
    <x v="18"/>
    <x v="1394"/>
    <x v="1222"/>
    <x v="61"/>
    <m/>
    <x v="1"/>
    <n v="706.30528211255455"/>
    <n v="706.30528211255455"/>
    <s v="0"/>
    <s v="0"/>
    <n v="1"/>
    <m/>
    <x v="120"/>
  </r>
  <r>
    <x v="1"/>
    <x v="7"/>
    <x v="1395"/>
    <x v="767"/>
    <x v="27"/>
    <m/>
    <x v="0"/>
    <n v="0"/>
    <n v="0"/>
    <s v="0"/>
    <s v="0"/>
    <n v="1"/>
    <m/>
    <x v="48"/>
  </r>
  <r>
    <x v="1"/>
    <x v="7"/>
    <x v="1396"/>
    <x v="1223"/>
    <x v="28"/>
    <m/>
    <x v="0"/>
    <n v="0"/>
    <n v="0"/>
    <n v="148335.13"/>
    <n v="293.40176434519447"/>
    <n v="1"/>
    <n v="1"/>
    <x v="60"/>
  </r>
  <r>
    <x v="1"/>
    <x v="7"/>
    <x v="1397"/>
    <x v="1224"/>
    <x v="24"/>
    <m/>
    <x v="0"/>
    <n v="0"/>
    <n v="0"/>
    <n v="538413.70000000007"/>
    <n v="1064.9637043337223"/>
    <n v="1"/>
    <n v="1"/>
    <x v="43"/>
  </r>
  <r>
    <x v="1"/>
    <x v="19"/>
    <x v="1398"/>
    <x v="1225"/>
    <x v="74"/>
    <m/>
    <x v="0"/>
    <n v="0"/>
    <n v="0"/>
    <n v="837708.78"/>
    <n v="1656.9590363352256"/>
    <n v="1"/>
    <n v="1"/>
    <x v="63"/>
  </r>
  <r>
    <x v="1"/>
    <x v="19"/>
    <x v="1399"/>
    <x v="1226"/>
    <x v="74"/>
    <m/>
    <x v="0"/>
    <n v="0"/>
    <n v="0"/>
    <s v="0"/>
    <s v="0"/>
    <n v="1"/>
    <m/>
    <x v="68"/>
  </r>
  <r>
    <x v="1"/>
    <x v="9"/>
    <x v="1400"/>
    <x v="1227"/>
    <x v="25"/>
    <m/>
    <x v="0"/>
    <n v="0"/>
    <n v="0"/>
    <s v="0"/>
    <s v="0"/>
    <n v="1"/>
    <m/>
    <x v="21"/>
  </r>
  <r>
    <x v="1"/>
    <x v="9"/>
    <x v="1401"/>
    <x v="1228"/>
    <x v="25"/>
    <m/>
    <x v="0"/>
    <n v="0"/>
    <n v="0"/>
    <n v="500396.58"/>
    <n v="989.76715390549293"/>
    <n v="1"/>
    <n v="1"/>
    <x v="72"/>
  </r>
  <r>
    <x v="1"/>
    <x v="9"/>
    <x v="1402"/>
    <x v="1229"/>
    <x v="25"/>
    <m/>
    <x v="0"/>
    <n v="0"/>
    <n v="0"/>
    <n v="87424.16"/>
    <n v="172.9219692624167"/>
    <n v="1"/>
    <n v="1"/>
    <x v="39"/>
  </r>
  <r>
    <x v="1"/>
    <x v="9"/>
    <x v="1403"/>
    <x v="1230"/>
    <x v="22"/>
    <m/>
    <x v="0"/>
    <n v="0"/>
    <n v="0"/>
    <n v="15975.92"/>
    <n v="31.599818027177246"/>
    <n v="1"/>
    <n v="1"/>
    <x v="43"/>
  </r>
  <r>
    <x v="1"/>
    <x v="9"/>
    <x v="1404"/>
    <x v="1231"/>
    <x v="28"/>
    <m/>
    <x v="0"/>
    <n v="0"/>
    <n v="0"/>
    <s v="0"/>
    <s v="0"/>
    <n v="1"/>
    <m/>
    <x v="36"/>
  </r>
  <r>
    <x v="1"/>
    <x v="6"/>
    <x v="1405"/>
    <x v="767"/>
    <x v="27"/>
    <m/>
    <x v="0"/>
    <n v="0"/>
    <n v="0"/>
    <s v="0"/>
    <s v="0"/>
    <n v="1"/>
    <m/>
    <x v="13"/>
  </r>
  <r>
    <x v="1"/>
    <x v="6"/>
    <x v="1406"/>
    <x v="767"/>
    <x v="27"/>
    <m/>
    <x v="0"/>
    <n v="0"/>
    <n v="0"/>
    <s v="0"/>
    <s v="0"/>
    <n v="1"/>
    <m/>
    <x v="21"/>
  </r>
  <r>
    <x v="1"/>
    <x v="8"/>
    <x v="1407"/>
    <x v="1232"/>
    <x v="26"/>
    <m/>
    <x v="0"/>
    <n v="0"/>
    <n v="0"/>
    <s v="0"/>
    <s v="0"/>
    <n v="1"/>
    <m/>
    <x v="68"/>
  </r>
  <r>
    <x v="1"/>
    <x v="8"/>
    <x v="1408"/>
    <x v="1233"/>
    <x v="28"/>
    <m/>
    <x v="0"/>
    <n v="0"/>
    <n v="0"/>
    <n v="-2187.1099999999997"/>
    <n v="-4.3260280475502899"/>
    <n v="1"/>
    <m/>
    <x v="57"/>
  </r>
  <r>
    <x v="4"/>
    <x v="17"/>
    <x v="1409"/>
    <x v="1234"/>
    <x v="62"/>
    <m/>
    <x v="0"/>
    <n v="0"/>
    <n v="0"/>
    <n v="69.47"/>
    <n v="69.47"/>
    <n v="1"/>
    <n v="1"/>
    <x v="37"/>
  </r>
  <r>
    <x v="4"/>
    <x v="17"/>
    <x v="1410"/>
    <x v="1235"/>
    <x v="73"/>
    <m/>
    <x v="0"/>
    <n v="0"/>
    <n v="0"/>
    <s v="0"/>
    <s v="0"/>
    <n v="1"/>
    <m/>
    <x v="74"/>
  </r>
  <r>
    <x v="4"/>
    <x v="17"/>
    <x v="1411"/>
    <x v="1236"/>
    <x v="61"/>
    <m/>
    <x v="0"/>
    <n v="0"/>
    <n v="0"/>
    <s v="0"/>
    <s v="0"/>
    <n v="1"/>
    <m/>
    <x v="98"/>
  </r>
  <r>
    <x v="4"/>
    <x v="18"/>
    <x v="1412"/>
    <x v="1237"/>
    <x v="63"/>
    <m/>
    <x v="0"/>
    <n v="0"/>
    <n v="0"/>
    <s v="0"/>
    <s v="0"/>
    <n v="1"/>
    <m/>
    <x v="36"/>
  </r>
  <r>
    <x v="4"/>
    <x v="20"/>
    <x v="1413"/>
    <x v="1238"/>
    <x v="61"/>
    <m/>
    <x v="0"/>
    <n v="0"/>
    <n v="0"/>
    <s v="0"/>
    <s v="0"/>
    <n v="1"/>
    <m/>
    <x v="46"/>
  </r>
  <r>
    <x v="0"/>
    <x v="4"/>
    <x v="1414"/>
    <x v="1239"/>
    <x v="15"/>
    <m/>
    <x v="1"/>
    <n v="5000"/>
    <n v="623.54825064992031"/>
    <s v="0"/>
    <s v="0"/>
    <n v="1"/>
    <m/>
    <x v="74"/>
  </r>
  <r>
    <x v="0"/>
    <x v="4"/>
    <x v="1415"/>
    <x v="1240"/>
    <x v="4"/>
    <m/>
    <x v="1"/>
    <n v="5000"/>
    <n v="623.54825064992031"/>
    <n v="-754.53"/>
    <n v="-95.105027320338053"/>
    <n v="1"/>
    <m/>
    <x v="36"/>
  </r>
  <r>
    <x v="0"/>
    <x v="4"/>
    <x v="1416"/>
    <x v="1241"/>
    <x v="15"/>
    <m/>
    <x v="0"/>
    <n v="0"/>
    <n v="0"/>
    <s v="0"/>
    <s v="0"/>
    <n v="1"/>
    <m/>
    <x v="1"/>
  </r>
  <r>
    <x v="0"/>
    <x v="4"/>
    <x v="1417"/>
    <x v="1242"/>
    <x v="4"/>
    <m/>
    <x v="1"/>
    <n v="5000"/>
    <n v="623.54825064992031"/>
    <s v="0"/>
    <s v="0"/>
    <n v="1"/>
    <m/>
    <x v="36"/>
  </r>
  <r>
    <x v="0"/>
    <x v="4"/>
    <x v="1418"/>
    <x v="1243"/>
    <x v="4"/>
    <m/>
    <x v="1"/>
    <n v="2000"/>
    <n v="249.41930025996811"/>
    <s v="0"/>
    <s v="0"/>
    <n v="1"/>
    <m/>
    <x v="36"/>
  </r>
  <r>
    <x v="0"/>
    <x v="4"/>
    <x v="1419"/>
    <x v="1244"/>
    <x v="4"/>
    <m/>
    <x v="1"/>
    <n v="1090"/>
    <n v="135.93351864168261"/>
    <s v="0"/>
    <s v="0"/>
    <n v="1"/>
    <m/>
    <x v="36"/>
  </r>
  <r>
    <x v="0"/>
    <x v="1"/>
    <x v="1420"/>
    <x v="82"/>
    <x v="0"/>
    <s v="COMERCIAL MAYORISTA, S.A."/>
    <x v="1"/>
    <n v="2349"/>
    <n v="292.94296815533255"/>
    <s v="0"/>
    <s v="0"/>
    <n v="1"/>
    <m/>
    <x v="58"/>
  </r>
  <r>
    <x v="0"/>
    <x v="1"/>
    <x v="1421"/>
    <x v="1245"/>
    <x v="0"/>
    <m/>
    <x v="0"/>
    <n v="0"/>
    <n v="0"/>
    <s v="0"/>
    <s v="0"/>
    <n v="1"/>
    <m/>
    <x v="85"/>
  </r>
  <r>
    <x v="0"/>
    <x v="1"/>
    <x v="1422"/>
    <x v="1246"/>
    <x v="0"/>
    <m/>
    <x v="0"/>
    <n v="0"/>
    <n v="0"/>
    <n v="1024.69"/>
    <n v="129.15744959760011"/>
    <n v="1"/>
    <n v="1"/>
    <x v="69"/>
  </r>
  <r>
    <x v="0"/>
    <x v="3"/>
    <x v="1423"/>
    <x v="1247"/>
    <x v="8"/>
    <m/>
    <x v="0"/>
    <n v="0"/>
    <n v="0"/>
    <s v="0"/>
    <s v="0"/>
    <n v="1"/>
    <m/>
    <x v="10"/>
  </r>
  <r>
    <x v="0"/>
    <x v="3"/>
    <x v="1424"/>
    <x v="1248"/>
    <x v="7"/>
    <m/>
    <x v="0"/>
    <n v="0"/>
    <n v="0"/>
    <s v="0"/>
    <s v="0"/>
    <n v="1"/>
    <m/>
    <x v="126"/>
  </r>
  <r>
    <x v="0"/>
    <x v="3"/>
    <x v="1425"/>
    <x v="1249"/>
    <x v="8"/>
    <m/>
    <x v="0"/>
    <n v="0"/>
    <n v="0"/>
    <n v="975.73"/>
    <n v="122.9862673548745"/>
    <n v="1"/>
    <n v="1"/>
    <x v="11"/>
  </r>
  <r>
    <x v="0"/>
    <x v="3"/>
    <x v="1426"/>
    <x v="1250"/>
    <x v="8"/>
    <m/>
    <x v="0"/>
    <n v="0"/>
    <n v="0"/>
    <s v="0"/>
    <s v="0"/>
    <n v="1"/>
    <m/>
    <x v="60"/>
  </r>
  <r>
    <x v="0"/>
    <x v="3"/>
    <x v="1427"/>
    <x v="1251"/>
    <x v="8"/>
    <m/>
    <x v="0"/>
    <n v="0"/>
    <n v="0"/>
    <n v="757.47"/>
    <n v="95.475600763835061"/>
    <n v="1"/>
    <n v="1"/>
    <x v="60"/>
  </r>
  <r>
    <x v="0"/>
    <x v="3"/>
    <x v="1428"/>
    <x v="1252"/>
    <x v="8"/>
    <m/>
    <x v="1"/>
    <n v="539"/>
    <n v="67.218501420061401"/>
    <n v="12333.04"/>
    <n v="1554.5228236688033"/>
    <n v="1"/>
    <n v="1"/>
    <x v="37"/>
  </r>
  <r>
    <x v="0"/>
    <x v="2"/>
    <x v="1429"/>
    <x v="1253"/>
    <x v="11"/>
    <m/>
    <x v="0"/>
    <n v="0"/>
    <n v="0"/>
    <s v="0"/>
    <s v="0"/>
    <n v="1"/>
    <m/>
    <x v="85"/>
  </r>
  <r>
    <x v="0"/>
    <x v="2"/>
    <x v="1430"/>
    <x v="1254"/>
    <x v="9"/>
    <m/>
    <x v="0"/>
    <n v="0"/>
    <n v="0"/>
    <s v="0"/>
    <s v="0"/>
    <n v="1"/>
    <m/>
    <x v="15"/>
  </r>
  <r>
    <x v="0"/>
    <x v="2"/>
    <x v="1431"/>
    <x v="1255"/>
    <x v="20"/>
    <m/>
    <x v="0"/>
    <n v="0"/>
    <n v="0"/>
    <n v="1831.3000000000002"/>
    <n v="230.82692077417079"/>
    <n v="1"/>
    <n v="1"/>
    <x v="27"/>
  </r>
  <r>
    <x v="0"/>
    <x v="2"/>
    <x v="1432"/>
    <x v="1256"/>
    <x v="13"/>
    <m/>
    <x v="0"/>
    <n v="0"/>
    <n v="0"/>
    <s v="0"/>
    <s v="0"/>
    <n v="1"/>
    <m/>
    <x v="68"/>
  </r>
  <r>
    <x v="0"/>
    <x v="2"/>
    <x v="1433"/>
    <x v="1257"/>
    <x v="10"/>
    <m/>
    <x v="0"/>
    <n v="0"/>
    <n v="0"/>
    <s v="0"/>
    <s v="0"/>
    <n v="1"/>
    <m/>
    <x v="13"/>
  </r>
  <r>
    <x v="0"/>
    <x v="2"/>
    <x v="1434"/>
    <x v="1258"/>
    <x v="0"/>
    <m/>
    <x v="0"/>
    <n v="0"/>
    <n v="0"/>
    <s v="0"/>
    <s v="0"/>
    <n v="1"/>
    <m/>
    <x v="13"/>
  </r>
  <r>
    <x v="0"/>
    <x v="0"/>
    <x v="1435"/>
    <x v="1259"/>
    <x v="0"/>
    <m/>
    <x v="1"/>
    <n v="1000"/>
    <n v="124.70965012998406"/>
    <s v="0"/>
    <s v="0"/>
    <n v="1"/>
    <m/>
    <x v="85"/>
  </r>
  <r>
    <x v="0"/>
    <x v="0"/>
    <x v="1436"/>
    <x v="84"/>
    <x v="0"/>
    <s v="DIVISION DMC GUATEMALA S.A."/>
    <x v="0"/>
    <n v="0"/>
    <n v="0"/>
    <s v="0"/>
    <s v="0"/>
    <n v="1"/>
    <m/>
    <x v="25"/>
  </r>
  <r>
    <x v="0"/>
    <x v="0"/>
    <x v="1437"/>
    <x v="477"/>
    <x v="3"/>
    <m/>
    <x v="0"/>
    <n v="0"/>
    <n v="0"/>
    <s v="0"/>
    <s v="0"/>
    <n v="1"/>
    <m/>
    <x v="10"/>
  </r>
  <r>
    <x v="0"/>
    <x v="0"/>
    <x v="1438"/>
    <x v="1260"/>
    <x v="0"/>
    <m/>
    <x v="0"/>
    <n v="0"/>
    <n v="0"/>
    <s v="0"/>
    <s v="0"/>
    <n v="1"/>
    <m/>
    <x v="119"/>
  </r>
  <r>
    <x v="0"/>
    <x v="21"/>
    <x v="1439"/>
    <x v="1261"/>
    <x v="0"/>
    <m/>
    <x v="0"/>
    <n v="0"/>
    <n v="0"/>
    <n v="1073.73"/>
    <n v="135.33871547144128"/>
    <n v="1"/>
    <n v="1"/>
    <x v="19"/>
  </r>
  <r>
    <x v="0"/>
    <x v="21"/>
    <x v="1440"/>
    <x v="1262"/>
    <x v="0"/>
    <m/>
    <x v="0"/>
    <n v="0"/>
    <n v="0"/>
    <n v="5486.38"/>
    <n v="691.53290099764922"/>
    <n v="1"/>
    <n v="1"/>
    <x v="11"/>
  </r>
  <r>
    <x v="0"/>
    <x v="21"/>
    <x v="1441"/>
    <x v="1263"/>
    <x v="0"/>
    <m/>
    <x v="0"/>
    <n v="0"/>
    <n v="0"/>
    <n v="187.25"/>
    <n v="23.601999079868662"/>
    <n v="1"/>
    <n v="1"/>
    <x v="23"/>
  </r>
  <r>
    <x v="0"/>
    <x v="21"/>
    <x v="1442"/>
    <x v="1264"/>
    <x v="0"/>
    <m/>
    <x v="0"/>
    <n v="0"/>
    <n v="0"/>
    <s v="0"/>
    <s v="0"/>
    <n v="1"/>
    <m/>
    <x v="36"/>
  </r>
  <r>
    <x v="0"/>
    <x v="5"/>
    <x v="1443"/>
    <x v="1265"/>
    <x v="18"/>
    <m/>
    <x v="0"/>
    <n v="0"/>
    <n v="0"/>
    <s v="0"/>
    <s v="0"/>
    <n v="1"/>
    <m/>
    <x v="58"/>
  </r>
  <r>
    <x v="0"/>
    <x v="5"/>
    <x v="1444"/>
    <x v="1266"/>
    <x v="18"/>
    <m/>
    <x v="0"/>
    <n v="0"/>
    <n v="0"/>
    <n v="973.46"/>
    <n v="122.70014432197034"/>
    <n v="1"/>
    <n v="1"/>
    <x v="89"/>
  </r>
  <r>
    <x v="0"/>
    <x v="5"/>
    <x v="1445"/>
    <x v="323"/>
    <x v="18"/>
    <m/>
    <x v="0"/>
    <n v="0"/>
    <n v="0"/>
    <s v="0"/>
    <s v="0"/>
    <n v="1"/>
    <m/>
    <x v="15"/>
  </r>
  <r>
    <x v="0"/>
    <x v="5"/>
    <x v="1446"/>
    <x v="1267"/>
    <x v="18"/>
    <m/>
    <x v="1"/>
    <n v="1900"/>
    <n v="236.94833524696969"/>
    <n v="1730.93"/>
    <n v="218.1757450858054"/>
    <n v="1"/>
    <n v="1"/>
    <x v="89"/>
  </r>
  <r>
    <x v="0"/>
    <x v="5"/>
    <x v="1447"/>
    <x v="1268"/>
    <x v="18"/>
    <m/>
    <x v="1"/>
    <n v="840"/>
    <n v="104.7561061091866"/>
    <s v="0"/>
    <s v="0"/>
    <n v="1"/>
    <m/>
    <x v="15"/>
  </r>
  <r>
    <x v="0"/>
    <x v="5"/>
    <x v="1448"/>
    <x v="1269"/>
    <x v="17"/>
    <m/>
    <x v="0"/>
    <n v="0"/>
    <n v="0"/>
    <s v="0"/>
    <s v="0"/>
    <n v="1"/>
    <m/>
    <x v="21"/>
  </r>
  <r>
    <x v="0"/>
    <x v="5"/>
    <x v="1449"/>
    <x v="1270"/>
    <x v="17"/>
    <m/>
    <x v="1"/>
    <n v="1000"/>
    <n v="124.70965012998406"/>
    <n v="-2926.18"/>
    <n v="-368.83149622178945"/>
    <n v="1"/>
    <m/>
    <x v="21"/>
  </r>
  <r>
    <x v="0"/>
    <x v="5"/>
    <x v="1450"/>
    <x v="1271"/>
    <x v="17"/>
    <m/>
    <x v="0"/>
    <n v="0"/>
    <n v="0"/>
    <s v="0"/>
    <s v="0"/>
    <n v="1"/>
    <m/>
    <x v="1"/>
  </r>
  <r>
    <x v="0"/>
    <x v="5"/>
    <x v="1451"/>
    <x v="1272"/>
    <x v="19"/>
    <m/>
    <x v="1"/>
    <n v="1000"/>
    <n v="124.70965012998406"/>
    <s v="0"/>
    <s v="0"/>
    <n v="1"/>
    <m/>
    <x v="13"/>
  </r>
  <r>
    <x v="0"/>
    <x v="5"/>
    <x v="1452"/>
    <x v="1273"/>
    <x v="19"/>
    <m/>
    <x v="1"/>
    <n v="5000"/>
    <n v="623.54825064992031"/>
    <s v="0"/>
    <s v="0"/>
    <n v="1"/>
    <m/>
    <x v="13"/>
  </r>
  <r>
    <x v="0"/>
    <x v="5"/>
    <x v="1453"/>
    <x v="1274"/>
    <x v="21"/>
    <m/>
    <x v="1"/>
    <n v="1000"/>
    <n v="124.70965012998406"/>
    <s v="0"/>
    <s v="0"/>
    <n v="1"/>
    <m/>
    <x v="31"/>
  </r>
  <r>
    <x v="0"/>
    <x v="5"/>
    <x v="1454"/>
    <x v="1275"/>
    <x v="21"/>
    <m/>
    <x v="0"/>
    <n v="0"/>
    <n v="0"/>
    <s v="0"/>
    <s v="0"/>
    <n v="1"/>
    <m/>
    <x v="31"/>
  </r>
  <r>
    <x v="0"/>
    <x v="5"/>
    <x v="1455"/>
    <x v="1276"/>
    <x v="19"/>
    <m/>
    <x v="1"/>
    <n v="1500"/>
    <n v="187.06447519497607"/>
    <s v="0"/>
    <s v="0"/>
    <n v="1"/>
    <m/>
    <x v="31"/>
  </r>
  <r>
    <x v="2"/>
    <x v="19"/>
    <x v="1456"/>
    <x v="1277"/>
    <x v="75"/>
    <m/>
    <x v="0"/>
    <n v="0"/>
    <n v="0"/>
    <n v="55538.81"/>
    <n v="2684.2791826160924"/>
    <n v="1"/>
    <n v="1"/>
    <x v="13"/>
  </r>
  <r>
    <x v="2"/>
    <x v="10"/>
    <x v="1457"/>
    <x v="1278"/>
    <x v="32"/>
    <m/>
    <x v="0"/>
    <n v="0"/>
    <n v="0"/>
    <n v="31134.2"/>
    <n v="1504.7654951088427"/>
    <n v="1"/>
    <n v="1"/>
    <x v="22"/>
  </r>
  <r>
    <x v="2"/>
    <x v="11"/>
    <x v="1458"/>
    <x v="912"/>
    <x v="30"/>
    <m/>
    <x v="0"/>
    <n v="0"/>
    <n v="0"/>
    <n v="3477.61"/>
    <n v="168.07843250976299"/>
    <n v="1"/>
    <n v="1"/>
    <x v="22"/>
  </r>
  <r>
    <x v="2"/>
    <x v="11"/>
    <x v="1459"/>
    <x v="1279"/>
    <x v="30"/>
    <m/>
    <x v="0"/>
    <n v="0"/>
    <n v="0"/>
    <s v="0"/>
    <s v="0"/>
    <n v="1"/>
    <m/>
    <x v="74"/>
  </r>
  <r>
    <x v="2"/>
    <x v="13"/>
    <x v="1460"/>
    <x v="1280"/>
    <x v="30"/>
    <m/>
    <x v="0"/>
    <n v="0"/>
    <n v="0"/>
    <n v="9344.25"/>
    <n v="451.62249159030273"/>
    <n v="1"/>
    <n v="1"/>
    <x v="18"/>
  </r>
  <r>
    <x v="3"/>
    <x v="15"/>
    <x v="1461"/>
    <x v="1281"/>
    <x v="54"/>
    <m/>
    <x v="0"/>
    <n v="0"/>
    <n v="0"/>
    <s v="0"/>
    <s v="0"/>
    <n v="1"/>
    <m/>
    <x v="77"/>
  </r>
  <r>
    <x v="3"/>
    <x v="15"/>
    <x v="1462"/>
    <x v="1282"/>
    <x v="58"/>
    <m/>
    <x v="0"/>
    <n v="0"/>
    <n v="0"/>
    <s v="0"/>
    <s v="0"/>
    <n v="1"/>
    <m/>
    <x v="9"/>
  </r>
  <r>
    <x v="3"/>
    <x v="15"/>
    <x v="1463"/>
    <x v="1283"/>
    <x v="58"/>
    <m/>
    <x v="0"/>
    <n v="0"/>
    <n v="0"/>
    <n v="2050.38"/>
    <n v="81.94243511761556"/>
    <n v="1"/>
    <n v="1"/>
    <x v="11"/>
  </r>
  <r>
    <x v="3"/>
    <x v="14"/>
    <x v="1464"/>
    <x v="1284"/>
    <x v="46"/>
    <m/>
    <x v="0"/>
    <n v="0"/>
    <n v="0"/>
    <n v="131330.98000000001"/>
    <n v="5248.5784623254549"/>
    <n v="1"/>
    <n v="1"/>
    <x v="39"/>
  </r>
  <r>
    <x v="3"/>
    <x v="16"/>
    <x v="1465"/>
    <x v="1285"/>
    <x v="49"/>
    <m/>
    <x v="0"/>
    <n v="0"/>
    <n v="0"/>
    <s v="0"/>
    <s v="0"/>
    <n v="1"/>
    <m/>
    <x v="35"/>
  </r>
  <r>
    <x v="3"/>
    <x v="16"/>
    <x v="1466"/>
    <x v="1286"/>
    <x v="46"/>
    <m/>
    <x v="0"/>
    <n v="0"/>
    <n v="0"/>
    <n v="7657.95"/>
    <n v="306.04623094691908"/>
    <n v="1"/>
    <n v="1"/>
    <x v="69"/>
  </r>
  <r>
    <x v="3"/>
    <x v="16"/>
    <x v="1467"/>
    <x v="1287"/>
    <x v="46"/>
    <m/>
    <x v="0"/>
    <n v="0"/>
    <n v="0"/>
    <s v="0"/>
    <s v="0"/>
    <n v="1"/>
    <m/>
    <x v="35"/>
  </r>
  <r>
    <x v="3"/>
    <x v="16"/>
    <x v="1468"/>
    <x v="1288"/>
    <x v="46"/>
    <m/>
    <x v="0"/>
    <n v="0"/>
    <n v="0"/>
    <s v="0"/>
    <s v="0"/>
    <n v="1"/>
    <m/>
    <x v="35"/>
  </r>
  <r>
    <x v="0"/>
    <x v="22"/>
    <x v="1469"/>
    <x v="1289"/>
    <x v="76"/>
    <m/>
    <x v="1"/>
    <n v="869729.59"/>
    <n v="108463.67287659447"/>
    <m/>
    <m/>
    <m/>
    <m/>
    <x v="18"/>
  </r>
  <r>
    <x v="0"/>
    <x v="23"/>
    <x v="1469"/>
    <x v="1289"/>
    <x v="76"/>
    <m/>
    <x v="1"/>
    <n v="159215.31"/>
    <n v="19855.646945445409"/>
    <m/>
    <m/>
    <m/>
    <m/>
    <x v="18"/>
  </r>
  <r>
    <x v="1"/>
    <x v="7"/>
    <x v="1470"/>
    <x v="1290"/>
    <x v="22"/>
    <m/>
    <x v="0"/>
    <m/>
    <m/>
    <n v="1560262.55"/>
    <n v="3086.1454398006213"/>
    <n v="1"/>
    <n v="1"/>
    <x v="8"/>
  </r>
  <r>
    <x v="1"/>
    <x v="7"/>
    <x v="1471"/>
    <x v="1291"/>
    <x v="26"/>
    <m/>
    <x v="0"/>
    <m/>
    <m/>
    <n v="593517.6"/>
    <n v="1173.9573155052713"/>
    <n v="1"/>
    <n v="1"/>
    <x v="33"/>
  </r>
  <r>
    <x v="1"/>
    <x v="7"/>
    <x v="1472"/>
    <x v="1292"/>
    <x v="24"/>
    <m/>
    <x v="0"/>
    <m/>
    <m/>
    <n v="518814.87"/>
    <n v="1026.1978954447457"/>
    <n v="1"/>
    <n v="1"/>
    <x v="63"/>
  </r>
  <r>
    <x v="1"/>
    <x v="7"/>
    <x v="1473"/>
    <x v="1293"/>
    <x v="25"/>
    <m/>
    <x v="0"/>
    <m/>
    <m/>
    <n v="1508524.1099999999"/>
    <n v="2983.8085922819787"/>
    <n v="1"/>
    <n v="1"/>
    <x v="3"/>
  </r>
  <r>
    <x v="1"/>
    <x v="7"/>
    <x v="1474"/>
    <x v="1294"/>
    <x v="26"/>
    <m/>
    <x v="0"/>
    <m/>
    <m/>
    <n v="1570210.78"/>
    <n v="3105.8226951757424"/>
    <n v="1"/>
    <n v="1"/>
    <x v="3"/>
  </r>
  <r>
    <x v="1"/>
    <x v="9"/>
    <x v="1475"/>
    <x v="1295"/>
    <x v="25"/>
    <m/>
    <x v="0"/>
    <m/>
    <m/>
    <n v="1855103.25"/>
    <n v="3669.3301619953718"/>
    <n v="1"/>
    <n v="1"/>
    <x v="39"/>
  </r>
  <r>
    <x v="1"/>
    <x v="6"/>
    <x v="1476"/>
    <x v="1296"/>
    <x v="22"/>
    <m/>
    <x v="0"/>
    <m/>
    <m/>
    <n v="243460.92"/>
    <n v="481.55729176968578"/>
    <n v="1"/>
    <n v="1"/>
    <x v="33"/>
  </r>
  <r>
    <x v="1"/>
    <x v="6"/>
    <x v="1477"/>
    <x v="1297"/>
    <x v="25"/>
    <m/>
    <x v="0"/>
    <m/>
    <m/>
    <n v="181520.72"/>
    <n v="359.04171529165103"/>
    <n v="1"/>
    <n v="1"/>
    <x v="63"/>
  </r>
  <r>
    <x v="1"/>
    <x v="6"/>
    <x v="1478"/>
    <x v="1298"/>
    <x v="27"/>
    <m/>
    <x v="0"/>
    <m/>
    <m/>
    <n v="86140.53"/>
    <n v="170.3829934529343"/>
    <n v="1"/>
    <n v="1"/>
    <x v="3"/>
  </r>
  <r>
    <x v="4"/>
    <x v="17"/>
    <x v="1479"/>
    <x v="1299"/>
    <x v="65"/>
    <m/>
    <x v="0"/>
    <m/>
    <m/>
    <n v="3938.96"/>
    <n v="3938.96"/>
    <n v="1"/>
    <n v="1"/>
    <x v="89"/>
  </r>
  <r>
    <x v="4"/>
    <x v="17"/>
    <x v="1480"/>
    <x v="1300"/>
    <x v="63"/>
    <m/>
    <x v="0"/>
    <m/>
    <m/>
    <n v="476.51"/>
    <n v="476.51"/>
    <n v="1"/>
    <n v="1"/>
    <x v="41"/>
  </r>
  <r>
    <x v="4"/>
    <x v="17"/>
    <x v="1481"/>
    <x v="1301"/>
    <x v="68"/>
    <m/>
    <x v="0"/>
    <m/>
    <m/>
    <n v="309.92"/>
    <n v="309.92"/>
    <n v="1"/>
    <n v="1"/>
    <x v="19"/>
  </r>
  <r>
    <x v="4"/>
    <x v="19"/>
    <x v="1482"/>
    <x v="1302"/>
    <x v="77"/>
    <m/>
    <x v="0"/>
    <m/>
    <m/>
    <n v="36.65"/>
    <n v="36.65"/>
    <n v="1"/>
    <n v="1"/>
    <x v="33"/>
  </r>
  <r>
    <x v="4"/>
    <x v="20"/>
    <x v="1483"/>
    <x v="1303"/>
    <x v="61"/>
    <m/>
    <x v="0"/>
    <m/>
    <m/>
    <n v="395.94"/>
    <n v="395.94"/>
    <n v="1"/>
    <n v="1"/>
    <x v="89"/>
  </r>
  <r>
    <x v="0"/>
    <x v="23"/>
    <x v="1484"/>
    <x v="1304"/>
    <x v="0"/>
    <m/>
    <x v="0"/>
    <m/>
    <m/>
    <n v="3984.9"/>
    <n v="502.27827040517286"/>
    <n v="1"/>
    <n v="1"/>
    <x v="23"/>
  </r>
  <r>
    <x v="0"/>
    <x v="23"/>
    <x v="1485"/>
    <x v="1305"/>
    <x v="0"/>
    <m/>
    <x v="0"/>
    <m/>
    <m/>
    <n v="9035.14"/>
    <n v="1138.8377354685422"/>
    <n v="1"/>
    <n v="1"/>
    <x v="43"/>
  </r>
  <r>
    <x v="0"/>
    <x v="23"/>
    <x v="1486"/>
    <x v="1305"/>
    <x v="0"/>
    <m/>
    <x v="0"/>
    <m/>
    <m/>
    <n v="2213.2199999999998"/>
    <n v="278.96617571987667"/>
    <n v="1"/>
    <n v="1"/>
    <x v="1"/>
  </r>
  <r>
    <x v="0"/>
    <x v="23"/>
    <x v="1487"/>
    <x v="1306"/>
    <x v="0"/>
    <m/>
    <x v="0"/>
    <m/>
    <m/>
    <n v="72422.459999999992"/>
    <n v="9128.517139021762"/>
    <n v="1"/>
    <n v="1"/>
    <x v="11"/>
  </r>
  <r>
    <x v="0"/>
    <x v="23"/>
    <x v="1488"/>
    <x v="1305"/>
    <x v="0"/>
    <m/>
    <x v="0"/>
    <m/>
    <m/>
    <n v="1147.4299999999998"/>
    <n v="144.62826063665526"/>
    <n v="1"/>
    <n v="1"/>
    <x v="43"/>
  </r>
  <r>
    <x v="0"/>
    <x v="23"/>
    <x v="1489"/>
    <x v="1307"/>
    <x v="0"/>
    <m/>
    <x v="0"/>
    <m/>
    <m/>
    <n v="188.45"/>
    <n v="23.753253546602128"/>
    <n v="1"/>
    <n v="1"/>
    <x v="57"/>
  </r>
  <r>
    <x v="0"/>
    <x v="23"/>
    <x v="1490"/>
    <x v="1308"/>
    <x v="0"/>
    <m/>
    <x v="0"/>
    <m/>
    <m/>
    <n v="-2369.2399999999998"/>
    <n v="-298.6317773030068"/>
    <n v="1"/>
    <m/>
    <x v="3"/>
  </r>
  <r>
    <x v="0"/>
    <x v="4"/>
    <x v="1491"/>
    <x v="1309"/>
    <x v="15"/>
    <m/>
    <x v="0"/>
    <m/>
    <m/>
    <n v="4516.4000000000005"/>
    <n v="569.27139462920593"/>
    <n v="1"/>
    <n v="1"/>
    <x v="41"/>
  </r>
  <r>
    <x v="0"/>
    <x v="4"/>
    <x v="1492"/>
    <x v="1310"/>
    <x v="16"/>
    <m/>
    <x v="0"/>
    <m/>
    <m/>
    <n v="2995.2200000000003"/>
    <n v="377.53366987452182"/>
    <n v="1"/>
    <n v="1"/>
    <x v="18"/>
  </r>
  <r>
    <x v="0"/>
    <x v="4"/>
    <x v="1493"/>
    <x v="1311"/>
    <x v="4"/>
    <m/>
    <x v="0"/>
    <m/>
    <m/>
    <n v="2945.6000000000004"/>
    <n v="371.27929767509283"/>
    <n v="1"/>
    <n v="1"/>
    <x v="41"/>
  </r>
  <r>
    <x v="0"/>
    <x v="4"/>
    <x v="1494"/>
    <x v="1312"/>
    <x v="17"/>
    <m/>
    <x v="0"/>
    <m/>
    <m/>
    <n v="39062.5"/>
    <n v="4923.6480056468336"/>
    <n v="1"/>
    <n v="1"/>
    <x v="27"/>
  </r>
  <r>
    <x v="0"/>
    <x v="4"/>
    <x v="1495"/>
    <x v="1313"/>
    <x v="16"/>
    <m/>
    <x v="0"/>
    <m/>
    <m/>
    <n v="16532.739999999998"/>
    <n v="2083.8756436192671"/>
    <n v="1"/>
    <n v="1"/>
    <x v="40"/>
  </r>
  <r>
    <x v="0"/>
    <x v="1"/>
    <x v="1496"/>
    <x v="1314"/>
    <x v="5"/>
    <m/>
    <x v="0"/>
    <m/>
    <m/>
    <n v="1158.6600000000001"/>
    <n v="146.04375035450266"/>
    <n v="1"/>
    <n v="1"/>
    <x v="18"/>
  </r>
  <r>
    <x v="0"/>
    <x v="1"/>
    <x v="1497"/>
    <x v="1315"/>
    <x v="5"/>
    <m/>
    <x v="0"/>
    <m/>
    <m/>
    <n v="15344.06"/>
    <n v="1934.0480106886489"/>
    <n v="1"/>
    <n v="1"/>
    <x v="22"/>
  </r>
  <r>
    <x v="0"/>
    <x v="3"/>
    <x v="1498"/>
    <x v="1316"/>
    <x v="1"/>
    <m/>
    <x v="0"/>
    <m/>
    <m/>
    <n v="873.44"/>
    <n v="110.09308451973557"/>
    <n v="1"/>
    <n v="1"/>
    <x v="63"/>
  </r>
  <r>
    <x v="0"/>
    <x v="3"/>
    <x v="1499"/>
    <x v="1317"/>
    <x v="0"/>
    <m/>
    <x v="0"/>
    <m/>
    <m/>
    <n v="1946.91"/>
    <n v="245.39902819005124"/>
    <n v="1"/>
    <n v="1"/>
    <x v="3"/>
  </r>
  <r>
    <x v="0"/>
    <x v="2"/>
    <x v="1500"/>
    <x v="453"/>
    <x v="0"/>
    <m/>
    <x v="0"/>
    <m/>
    <m/>
    <n v="973.46"/>
    <n v="122.70014432197034"/>
    <n v="1"/>
    <n v="1"/>
    <x v="8"/>
  </r>
  <r>
    <x v="0"/>
    <x v="2"/>
    <x v="1501"/>
    <x v="1318"/>
    <x v="0"/>
    <m/>
    <x v="0"/>
    <m/>
    <m/>
    <n v="3832.62"/>
    <n v="483.0840785766955"/>
    <n v="1"/>
    <n v="1"/>
    <x v="41"/>
  </r>
  <r>
    <x v="0"/>
    <x v="2"/>
    <x v="1502"/>
    <x v="1319"/>
    <x v="9"/>
    <m/>
    <x v="0"/>
    <m/>
    <m/>
    <n v="14306.58"/>
    <n v="1803.2784405664481"/>
    <n v="1"/>
    <n v="1"/>
    <x v="3"/>
  </r>
  <r>
    <x v="0"/>
    <x v="0"/>
    <x v="1503"/>
    <x v="1320"/>
    <x v="3"/>
    <m/>
    <x v="0"/>
    <m/>
    <m/>
    <n v="8181.17"/>
    <n v="1031.1987546715573"/>
    <n v="1"/>
    <n v="1"/>
    <x v="23"/>
  </r>
  <r>
    <x v="0"/>
    <x v="0"/>
    <x v="1504"/>
    <x v="1321"/>
    <x v="3"/>
    <m/>
    <x v="0"/>
    <m/>
    <m/>
    <n v="4801.1900000000005"/>
    <n v="605.16786094672693"/>
    <n v="1"/>
    <n v="1"/>
    <x v="41"/>
  </r>
  <r>
    <x v="0"/>
    <x v="0"/>
    <x v="1505"/>
    <x v="1322"/>
    <x v="3"/>
    <m/>
    <x v="0"/>
    <m/>
    <m/>
    <n v="14532.319999999998"/>
    <n v="1831.7319266667926"/>
    <n v="1"/>
    <n v="1"/>
    <x v="27"/>
  </r>
  <r>
    <x v="0"/>
    <x v="0"/>
    <x v="1506"/>
    <x v="1323"/>
    <x v="0"/>
    <m/>
    <x v="0"/>
    <m/>
    <m/>
    <n v="12727.78"/>
    <n v="1604.2779805007783"/>
    <n v="1"/>
    <n v="1"/>
    <x v="27"/>
  </r>
  <r>
    <x v="0"/>
    <x v="22"/>
    <x v="1507"/>
    <x v="1324"/>
    <x v="0"/>
    <m/>
    <x v="0"/>
    <m/>
    <m/>
    <n v="-12551.17"/>
    <n v="-1582.01710435928"/>
    <n v="1"/>
    <m/>
    <x v="41"/>
  </r>
  <r>
    <x v="0"/>
    <x v="22"/>
    <x v="1508"/>
    <x v="1325"/>
    <x v="0"/>
    <m/>
    <x v="0"/>
    <m/>
    <m/>
    <n v="34553.550000000003"/>
    <n v="4355.3156491652644"/>
    <n v="1"/>
    <n v="1"/>
    <x v="38"/>
  </r>
  <r>
    <x v="0"/>
    <x v="22"/>
    <x v="1509"/>
    <x v="1326"/>
    <x v="6"/>
    <m/>
    <x v="0"/>
    <m/>
    <m/>
    <n v="4240.08"/>
    <n v="534.44253275604547"/>
    <n v="1"/>
    <n v="1"/>
    <x v="39"/>
  </r>
  <r>
    <x v="0"/>
    <x v="22"/>
    <x v="1510"/>
    <x v="1327"/>
    <x v="12"/>
    <m/>
    <x v="0"/>
    <m/>
    <m/>
    <n v="20204.63"/>
    <n v="2546.7004468309037"/>
    <n v="1"/>
    <n v="1"/>
    <x v="18"/>
  </r>
  <r>
    <x v="0"/>
    <x v="22"/>
    <x v="1511"/>
    <x v="1328"/>
    <x v="0"/>
    <m/>
    <x v="0"/>
    <m/>
    <m/>
    <n v="2665.74"/>
    <n v="336.00423512506853"/>
    <n v="1"/>
    <n v="1"/>
    <x v="39"/>
  </r>
  <r>
    <x v="0"/>
    <x v="22"/>
    <x v="1512"/>
    <x v="1329"/>
    <x v="0"/>
    <m/>
    <x v="0"/>
    <m/>
    <m/>
    <n v="13299.11"/>
    <n v="1676.2914925664732"/>
    <n v="1"/>
    <n v="1"/>
    <x v="57"/>
  </r>
  <r>
    <x v="0"/>
    <x v="22"/>
    <x v="1513"/>
    <x v="1330"/>
    <x v="0"/>
    <m/>
    <x v="0"/>
    <m/>
    <m/>
    <n v="4240.08"/>
    <n v="534.44253275604547"/>
    <n v="1"/>
    <n v="1"/>
    <x v="33"/>
  </r>
  <r>
    <x v="0"/>
    <x v="22"/>
    <x v="1514"/>
    <x v="1331"/>
    <x v="0"/>
    <m/>
    <x v="0"/>
    <m/>
    <m/>
    <n v="4028.08"/>
    <n v="507.72091029979896"/>
    <n v="1"/>
    <n v="1"/>
    <x v="41"/>
  </r>
  <r>
    <x v="0"/>
    <x v="22"/>
    <x v="1515"/>
    <x v="1332"/>
    <x v="0"/>
    <m/>
    <x v="0"/>
    <m/>
    <m/>
    <n v="125272.84"/>
    <n v="15790.0638419895"/>
    <n v="1"/>
    <n v="1"/>
    <x v="43"/>
  </r>
  <r>
    <x v="0"/>
    <x v="22"/>
    <x v="1516"/>
    <x v="1333"/>
    <x v="0"/>
    <m/>
    <x v="0"/>
    <m/>
    <m/>
    <n v="1309.3"/>
    <n v="165.03122774511101"/>
    <n v="1"/>
    <n v="1"/>
    <x v="27"/>
  </r>
  <r>
    <x v="0"/>
    <x v="22"/>
    <x v="1517"/>
    <x v="1334"/>
    <x v="0"/>
    <m/>
    <x v="0"/>
    <m/>
    <m/>
    <n v="1927.68"/>
    <n v="242.97517536064737"/>
    <n v="1"/>
    <n v="1"/>
    <x v="43"/>
  </r>
  <r>
    <x v="0"/>
    <x v="22"/>
    <x v="143"/>
    <x v="82"/>
    <x v="0"/>
    <s v="COMERCIAL MAYORISTA, S.A."/>
    <x v="0"/>
    <m/>
    <m/>
    <n v="26209.140000000007"/>
    <n v="3303.5412452023979"/>
    <n v="1"/>
    <n v="1"/>
    <x v="19"/>
  </r>
  <r>
    <x v="0"/>
    <x v="22"/>
    <x v="1518"/>
    <x v="1335"/>
    <x v="0"/>
    <m/>
    <x v="0"/>
    <m/>
    <m/>
    <n v="4240.08"/>
    <n v="534.44253275604547"/>
    <n v="1"/>
    <n v="1"/>
    <x v="63"/>
  </r>
  <r>
    <x v="0"/>
    <x v="22"/>
    <x v="1519"/>
    <x v="1336"/>
    <x v="0"/>
    <m/>
    <x v="0"/>
    <m/>
    <m/>
    <n v="3386.19"/>
    <n v="426.81363559017603"/>
    <n v="1"/>
    <n v="1"/>
    <x v="19"/>
  </r>
  <r>
    <x v="0"/>
    <x v="22"/>
    <x v="1520"/>
    <x v="1337"/>
    <x v="0"/>
    <m/>
    <x v="0"/>
    <m/>
    <m/>
    <n v="2985.72"/>
    <n v="376.3362386795485"/>
    <n v="1"/>
    <n v="1"/>
    <x v="69"/>
  </r>
  <r>
    <x v="0"/>
    <x v="22"/>
    <x v="1521"/>
    <x v="1338"/>
    <x v="0"/>
    <m/>
    <x v="0"/>
    <m/>
    <m/>
    <n v="1328.67"/>
    <n v="167.47272692896712"/>
    <n v="1"/>
    <n v="1"/>
    <x v="69"/>
  </r>
  <r>
    <x v="0"/>
    <x v="5"/>
    <x v="1522"/>
    <x v="1339"/>
    <x v="18"/>
    <m/>
    <x v="0"/>
    <m/>
    <m/>
    <n v="0.06"/>
    <n v="7.5627233366735358E-3"/>
    <n v="1"/>
    <m/>
    <x v="89"/>
  </r>
  <r>
    <x v="0"/>
    <x v="5"/>
    <x v="1523"/>
    <x v="1340"/>
    <x v="20"/>
    <m/>
    <x v="0"/>
    <m/>
    <m/>
    <n v="3461.86"/>
    <n v="436.35149017161081"/>
    <n v="1"/>
    <n v="1"/>
    <x v="89"/>
  </r>
  <r>
    <x v="0"/>
    <x v="5"/>
    <x v="1524"/>
    <x v="1341"/>
    <x v="18"/>
    <m/>
    <x v="0"/>
    <m/>
    <m/>
    <n v="24634.98"/>
    <n v="3105.1256357414304"/>
    <n v="1"/>
    <n v="1"/>
    <x v="40"/>
  </r>
  <r>
    <x v="0"/>
    <x v="5"/>
    <x v="1525"/>
    <x v="1342"/>
    <x v="18"/>
    <m/>
    <x v="0"/>
    <m/>
    <m/>
    <n v="367.76"/>
    <n v="46.354452238250992"/>
    <n v="1"/>
    <n v="1"/>
    <x v="27"/>
  </r>
  <r>
    <x v="0"/>
    <x v="5"/>
    <x v="1526"/>
    <x v="1343"/>
    <x v="18"/>
    <m/>
    <x v="0"/>
    <m/>
    <m/>
    <n v="973.46"/>
    <n v="122.70014432197034"/>
    <n v="1"/>
    <n v="1"/>
    <x v="27"/>
  </r>
  <r>
    <x v="0"/>
    <x v="5"/>
    <x v="1527"/>
    <x v="1063"/>
    <x v="20"/>
    <m/>
    <x v="0"/>
    <m/>
    <m/>
    <n v="1730.93"/>
    <n v="218.1757450858054"/>
    <n v="1"/>
    <n v="1"/>
    <x v="43"/>
  </r>
  <r>
    <x v="0"/>
    <x v="5"/>
    <x v="1528"/>
    <x v="1344"/>
    <x v="19"/>
    <m/>
    <x v="0"/>
    <m/>
    <m/>
    <n v="1730.93"/>
    <n v="218.1757450858054"/>
    <n v="1"/>
    <n v="1"/>
    <x v="11"/>
  </r>
  <r>
    <x v="2"/>
    <x v="11"/>
    <x v="1529"/>
    <x v="1345"/>
    <x v="39"/>
    <m/>
    <x v="0"/>
    <m/>
    <m/>
    <n v="7187.46"/>
    <n v="347.38139426980626"/>
    <n v="1"/>
    <n v="1"/>
    <x v="41"/>
  </r>
  <r>
    <x v="2"/>
    <x v="12"/>
    <x v="1530"/>
    <x v="1346"/>
    <x v="34"/>
    <m/>
    <x v="0"/>
    <m/>
    <m/>
    <n v="33564.120000000003"/>
    <n v="1622.2074005335805"/>
    <n v="1"/>
    <n v="1"/>
    <x v="19"/>
  </r>
  <r>
    <x v="2"/>
    <x v="12"/>
    <x v="1531"/>
    <x v="1347"/>
    <x v="34"/>
    <m/>
    <x v="0"/>
    <m/>
    <m/>
    <n v="24894.559999999998"/>
    <n v="1203.1937516916057"/>
    <n v="1"/>
    <n v="1"/>
    <x v="19"/>
  </r>
  <r>
    <x v="2"/>
    <x v="12"/>
    <x v="1532"/>
    <x v="1348"/>
    <x v="32"/>
    <m/>
    <x v="0"/>
    <m/>
    <m/>
    <n v="3673.17"/>
    <n v="177.5301589142791"/>
    <n v="1"/>
    <n v="1"/>
    <x v="19"/>
  </r>
  <r>
    <x v="3"/>
    <x v="15"/>
    <x v="1533"/>
    <x v="1349"/>
    <x v="47"/>
    <m/>
    <x v="0"/>
    <m/>
    <m/>
    <n v="16304.41"/>
    <n v="651.59778117032079"/>
    <n v="1"/>
    <n v="1"/>
    <x v="41"/>
  </r>
  <r>
    <x v="3"/>
    <x v="15"/>
    <x v="1534"/>
    <x v="1350"/>
    <x v="60"/>
    <m/>
    <x v="0"/>
    <m/>
    <m/>
    <n v="15752.800000000001"/>
    <n v="629.55295697420684"/>
    <n v="1"/>
    <n v="1"/>
    <x v="43"/>
  </r>
  <r>
    <x v="3"/>
    <x v="15"/>
    <x v="1535"/>
    <x v="1351"/>
    <x v="78"/>
    <m/>
    <x v="0"/>
    <m/>
    <m/>
    <n v="192439.18"/>
    <n v="7690.7378248115665"/>
    <n v="1"/>
    <n v="1"/>
    <x v="11"/>
  </r>
  <r>
    <x v="3"/>
    <x v="15"/>
    <x v="1536"/>
    <x v="1352"/>
    <x v="60"/>
    <m/>
    <x v="0"/>
    <m/>
    <m/>
    <n v="84214.9"/>
    <n v="3365.6073406814744"/>
    <n v="1"/>
    <n v="1"/>
    <x v="22"/>
  </r>
  <r>
    <x v="5"/>
    <x v="24"/>
    <x v="1537"/>
    <x v="1353"/>
    <x v="17"/>
    <m/>
    <x v="0"/>
    <m/>
    <m/>
    <n v="-170.57"/>
    <n v="-21.499561992273417"/>
    <n v="1"/>
    <m/>
    <x v="91"/>
  </r>
  <r>
    <x v="6"/>
    <x v="19"/>
    <x v="1538"/>
    <x v="1353"/>
    <x v="31"/>
    <m/>
    <x v="0"/>
    <m/>
    <m/>
    <n v="2584796.48"/>
    <n v="124927.33248269728"/>
    <n v="1"/>
    <n v="1"/>
    <x v="122"/>
  </r>
  <r>
    <x v="7"/>
    <x v="19"/>
    <x v="1539"/>
    <x v="1353"/>
    <x v="57"/>
    <m/>
    <x v="0"/>
    <m/>
    <m/>
    <n v="8971743.6799999997"/>
    <n v="358551.35359800496"/>
    <n v="1"/>
    <n v="1"/>
    <x v="22"/>
  </r>
  <r>
    <x v="8"/>
    <x v="25"/>
    <x v="1469"/>
    <x v="1289"/>
    <x v="76"/>
    <m/>
    <x v="3"/>
    <m/>
    <m/>
    <m/>
    <m/>
    <m/>
    <m/>
    <x v="1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543">
  <r>
    <x v="0"/>
    <x v="0"/>
    <n v="5001897"/>
    <x v="0"/>
    <x v="0"/>
    <x v="0"/>
    <x v="0"/>
    <n v="0"/>
    <n v="0"/>
    <s v="0"/>
    <s v="0"/>
    <n v="1"/>
    <m/>
  </r>
  <r>
    <x v="0"/>
    <x v="0"/>
    <n v="5000432"/>
    <x v="1"/>
    <x v="1"/>
    <x v="0"/>
    <x v="1"/>
    <n v="3000"/>
    <n v="374.12895038995214"/>
    <s v="0"/>
    <s v="0"/>
    <n v="1"/>
    <m/>
  </r>
  <r>
    <x v="0"/>
    <x v="0"/>
    <n v="5000201"/>
    <x v="2"/>
    <x v="0"/>
    <x v="0"/>
    <x v="1"/>
    <n v="1200"/>
    <n v="149.65158015598087"/>
    <s v="0"/>
    <s v="0"/>
    <n v="1"/>
    <m/>
  </r>
  <r>
    <x v="0"/>
    <x v="0"/>
    <n v="5000435"/>
    <x v="3"/>
    <x v="1"/>
    <x v="0"/>
    <x v="0"/>
    <n v="0"/>
    <n v="0"/>
    <s v="0"/>
    <s v="0"/>
    <n v="1"/>
    <m/>
  </r>
  <r>
    <x v="0"/>
    <x v="0"/>
    <n v="5001489"/>
    <x v="4"/>
    <x v="2"/>
    <x v="0"/>
    <x v="0"/>
    <n v="0"/>
    <n v="0"/>
    <s v="0"/>
    <s v="0"/>
    <n v="1"/>
    <m/>
  </r>
  <r>
    <x v="0"/>
    <x v="0"/>
    <n v="5001491"/>
    <x v="5"/>
    <x v="0"/>
    <x v="0"/>
    <x v="0"/>
    <n v="0"/>
    <n v="0"/>
    <s v="0"/>
    <s v="0"/>
    <n v="1"/>
    <m/>
  </r>
  <r>
    <x v="0"/>
    <x v="0"/>
    <n v="5000202"/>
    <x v="6"/>
    <x v="0"/>
    <x v="0"/>
    <x v="0"/>
    <n v="0"/>
    <n v="0"/>
    <s v="0"/>
    <s v="0"/>
    <n v="1"/>
    <m/>
  </r>
  <r>
    <x v="0"/>
    <x v="0"/>
    <n v="5000659"/>
    <x v="7"/>
    <x v="0"/>
    <x v="0"/>
    <x v="1"/>
    <n v="7000"/>
    <n v="872.96755090988836"/>
    <s v="0"/>
    <s v="0"/>
    <n v="1"/>
    <m/>
  </r>
  <r>
    <x v="0"/>
    <x v="0"/>
    <n v="5002225"/>
    <x v="8"/>
    <x v="3"/>
    <x v="0"/>
    <x v="2"/>
    <n v="15000"/>
    <n v="1870.6447519497608"/>
    <s v="0"/>
    <s v="0"/>
    <n v="1"/>
    <m/>
  </r>
  <r>
    <x v="0"/>
    <x v="0"/>
    <n v="5800095"/>
    <x v="9"/>
    <x v="4"/>
    <x v="0"/>
    <x v="1"/>
    <n v="0"/>
    <n v="0"/>
    <s v="0"/>
    <s v="0"/>
    <n v="1"/>
    <m/>
  </r>
  <r>
    <x v="0"/>
    <x v="0"/>
    <n v="5800098"/>
    <x v="10"/>
    <x v="4"/>
    <x v="0"/>
    <x v="1"/>
    <n v="26766"/>
    <n v="3337.9784953791532"/>
    <s v="0"/>
    <s v="0"/>
    <n v="1"/>
    <m/>
  </r>
  <r>
    <x v="0"/>
    <x v="0"/>
    <n v="5001385"/>
    <x v="11"/>
    <x v="4"/>
    <x v="0"/>
    <x v="1"/>
    <n v="12000"/>
    <n v="1496.5158015598086"/>
    <n v="22177.26"/>
    <n v="2795.3413624246091"/>
    <n v="1"/>
    <n v="1"/>
  </r>
  <r>
    <x v="0"/>
    <x v="0"/>
    <n v="5001936"/>
    <x v="12"/>
    <x v="3"/>
    <x v="0"/>
    <x v="1"/>
    <n v="8000"/>
    <n v="997.67720103987244"/>
    <s v="0"/>
    <s v="0"/>
    <n v="1"/>
    <m/>
  </r>
  <r>
    <x v="0"/>
    <x v="0"/>
    <n v="5001205"/>
    <x v="13"/>
    <x v="3"/>
    <x v="0"/>
    <x v="1"/>
    <n v="12000"/>
    <n v="1496.5158015598086"/>
    <s v="0"/>
    <s v="0"/>
    <n v="1"/>
    <m/>
  </r>
  <r>
    <x v="0"/>
    <x v="0"/>
    <n v="5002201"/>
    <x v="14"/>
    <x v="3"/>
    <x v="0"/>
    <x v="1"/>
    <n v="10000"/>
    <n v="1247.0965012998406"/>
    <s v="0"/>
    <s v="0"/>
    <n v="1"/>
    <m/>
  </r>
  <r>
    <x v="0"/>
    <x v="0"/>
    <n v="5000280"/>
    <x v="15"/>
    <x v="4"/>
    <x v="0"/>
    <x v="1"/>
    <n v="6000"/>
    <n v="748.25790077990428"/>
    <s v="0"/>
    <s v="0"/>
    <n v="1"/>
    <m/>
  </r>
  <r>
    <x v="0"/>
    <x v="0"/>
    <n v="5000965"/>
    <x v="16"/>
    <x v="3"/>
    <x v="0"/>
    <x v="1"/>
    <n v="5000"/>
    <n v="623.54825064992031"/>
    <n v="5745.61"/>
    <n v="724.20764717374732"/>
    <n v="1"/>
    <n v="1"/>
  </r>
  <r>
    <x v="0"/>
    <x v="0"/>
    <n v="5000814"/>
    <x v="17"/>
    <x v="3"/>
    <x v="0"/>
    <x v="1"/>
    <n v="5000"/>
    <n v="623.54825064992031"/>
    <s v="0"/>
    <s v="0"/>
    <n v="1"/>
    <m/>
  </r>
  <r>
    <x v="0"/>
    <x v="0"/>
    <n v="5002242"/>
    <x v="18"/>
    <x v="3"/>
    <x v="0"/>
    <x v="1"/>
    <n v="2000"/>
    <n v="249.41930025996811"/>
    <s v="0"/>
    <s v="0"/>
    <n v="1"/>
    <m/>
  </r>
  <r>
    <x v="0"/>
    <x v="0"/>
    <n v="5000740"/>
    <x v="19"/>
    <x v="3"/>
    <x v="0"/>
    <x v="1"/>
    <n v="2000"/>
    <n v="249.41930025996811"/>
    <s v="0"/>
    <s v="0"/>
    <n v="1"/>
    <m/>
  </r>
  <r>
    <x v="0"/>
    <x v="0"/>
    <n v="5000822"/>
    <x v="20"/>
    <x v="3"/>
    <x v="0"/>
    <x v="1"/>
    <n v="1200"/>
    <n v="149.65158015598087"/>
    <s v="0"/>
    <s v="0"/>
    <n v="1"/>
    <m/>
  </r>
  <r>
    <x v="0"/>
    <x v="0"/>
    <n v="5000815"/>
    <x v="21"/>
    <x v="3"/>
    <x v="0"/>
    <x v="1"/>
    <n v="0"/>
    <n v="0"/>
    <s v="0"/>
    <s v="0"/>
    <n v="1"/>
    <m/>
  </r>
  <r>
    <x v="0"/>
    <x v="0"/>
    <n v="5001522"/>
    <x v="22"/>
    <x v="3"/>
    <x v="0"/>
    <x v="1"/>
    <n v="0"/>
    <n v="0"/>
    <s v="0"/>
    <s v="0"/>
    <n v="1"/>
    <m/>
  </r>
  <r>
    <x v="0"/>
    <x v="0"/>
    <n v="5000371"/>
    <x v="23"/>
    <x v="3"/>
    <x v="0"/>
    <x v="1"/>
    <n v="1000"/>
    <n v="124.70965012998406"/>
    <n v="1946.91"/>
    <n v="245.39902819005124"/>
    <n v="1"/>
    <n v="1"/>
  </r>
  <r>
    <x v="0"/>
    <x v="0"/>
    <n v="5002188"/>
    <x v="24"/>
    <x v="3"/>
    <x v="0"/>
    <x v="1"/>
    <n v="1000"/>
    <n v="124.70965012998406"/>
    <s v="0"/>
    <s v="0"/>
    <n v="1"/>
    <m/>
  </r>
  <r>
    <x v="0"/>
    <x v="0"/>
    <n v="5001674"/>
    <x v="25"/>
    <x v="3"/>
    <x v="0"/>
    <x v="1"/>
    <n v="2000"/>
    <n v="249.41930025996811"/>
    <s v="0"/>
    <s v="0"/>
    <n v="1"/>
    <m/>
  </r>
  <r>
    <x v="0"/>
    <x v="0"/>
    <n v="5000552"/>
    <x v="26"/>
    <x v="3"/>
    <x v="0"/>
    <x v="1"/>
    <n v="1000"/>
    <n v="124.70965012998406"/>
    <s v="0"/>
    <s v="0"/>
    <n v="1"/>
    <m/>
  </r>
  <r>
    <x v="0"/>
    <x v="0"/>
    <n v="5000376"/>
    <x v="27"/>
    <x v="3"/>
    <x v="0"/>
    <x v="1"/>
    <n v="1000"/>
    <n v="124.70965012998406"/>
    <s v="0"/>
    <s v="0"/>
    <n v="1"/>
    <m/>
  </r>
  <r>
    <x v="0"/>
    <x v="0"/>
    <n v="5001431"/>
    <x v="28"/>
    <x v="3"/>
    <x v="0"/>
    <x v="1"/>
    <n v="2000"/>
    <n v="249.41930025996811"/>
    <s v="0"/>
    <s v="0"/>
    <n v="1"/>
    <m/>
  </r>
  <r>
    <x v="0"/>
    <x v="0"/>
    <n v="5001898"/>
    <x v="29"/>
    <x v="3"/>
    <x v="0"/>
    <x v="0"/>
    <n v="0"/>
    <n v="0"/>
    <s v="0"/>
    <s v="0"/>
    <n v="1"/>
    <m/>
  </r>
  <r>
    <x v="0"/>
    <x v="0"/>
    <n v="5800285"/>
    <x v="15"/>
    <x v="4"/>
    <x v="0"/>
    <x v="1"/>
    <n v="5000"/>
    <n v="623.54825064992031"/>
    <s v="0"/>
    <s v="0"/>
    <n v="1"/>
    <m/>
  </r>
  <r>
    <x v="0"/>
    <x v="0"/>
    <n v="5800087"/>
    <x v="30"/>
    <x v="3"/>
    <x v="0"/>
    <x v="1"/>
    <n v="60000"/>
    <n v="7482.5790077990432"/>
    <n v="14268.9"/>
    <n v="1798.529050311017"/>
    <n v="1"/>
    <n v="1"/>
  </r>
  <r>
    <x v="0"/>
    <x v="0"/>
    <n v="5800085"/>
    <x v="30"/>
    <x v="3"/>
    <x v="0"/>
    <x v="1"/>
    <n v="40000"/>
    <n v="4988.3860051993624"/>
    <n v="10125.06"/>
    <n v="1276.2171257869959"/>
    <n v="1"/>
    <n v="1"/>
  </r>
  <r>
    <x v="0"/>
    <x v="0"/>
    <n v="5800086"/>
    <x v="30"/>
    <x v="3"/>
    <x v="0"/>
    <x v="1"/>
    <n v="24000"/>
    <n v="2993.0316031196171"/>
    <n v="1097.69"/>
    <n v="138.35876299055289"/>
    <n v="1"/>
    <n v="1"/>
  </r>
  <r>
    <x v="0"/>
    <x v="0"/>
    <n v="5000367"/>
    <x v="31"/>
    <x v="3"/>
    <x v="0"/>
    <x v="1"/>
    <n v="15000"/>
    <n v="1870.6447519497608"/>
    <s v="0"/>
    <s v="0"/>
    <n v="1"/>
    <m/>
  </r>
  <r>
    <x v="0"/>
    <x v="0"/>
    <n v="5000374"/>
    <x v="32"/>
    <x v="3"/>
    <x v="0"/>
    <x v="2"/>
    <n v="20000"/>
    <n v="2494.1930025996812"/>
    <s v="0"/>
    <s v="0"/>
    <n v="1"/>
    <m/>
  </r>
  <r>
    <x v="0"/>
    <x v="0"/>
    <n v="5000383"/>
    <x v="33"/>
    <x v="3"/>
    <x v="0"/>
    <x v="1"/>
    <n v="25000"/>
    <n v="3117.7412532496014"/>
    <n v="14154.09"/>
    <n v="1784.0577792062923"/>
    <n v="1"/>
    <n v="1"/>
  </r>
  <r>
    <x v="0"/>
    <x v="0"/>
    <n v="5000603"/>
    <x v="34"/>
    <x v="2"/>
    <x v="0"/>
    <x v="2"/>
    <n v="5000"/>
    <n v="623.54825064992031"/>
    <s v="0"/>
    <s v="0"/>
    <n v="1"/>
    <m/>
  </r>
  <r>
    <x v="0"/>
    <x v="0"/>
    <n v="5000721"/>
    <x v="35"/>
    <x v="3"/>
    <x v="0"/>
    <x v="1"/>
    <n v="10000"/>
    <n v="1247.0965012998406"/>
    <s v="0"/>
    <s v="0"/>
    <n v="1"/>
    <m/>
  </r>
  <r>
    <x v="0"/>
    <x v="0"/>
    <n v="5800088"/>
    <x v="30"/>
    <x v="3"/>
    <x v="0"/>
    <x v="1"/>
    <n v="0"/>
    <n v="0"/>
    <n v="297"/>
    <n v="37.435480516534007"/>
    <n v="1"/>
    <n v="1"/>
  </r>
  <r>
    <x v="0"/>
    <x v="0"/>
    <n v="5800283"/>
    <x v="36"/>
    <x v="4"/>
    <x v="1"/>
    <x v="1"/>
    <n v="7000"/>
    <n v="872.96755090988836"/>
    <n v="3066.61"/>
    <n v="386.53205019127392"/>
    <n v="1"/>
    <n v="1"/>
  </r>
  <r>
    <x v="0"/>
    <x v="0"/>
    <n v="5001780"/>
    <x v="37"/>
    <x v="3"/>
    <x v="0"/>
    <x v="1"/>
    <n v="5000"/>
    <n v="623.54825064992031"/>
    <s v="0"/>
    <s v="0"/>
    <n v="1"/>
    <m/>
  </r>
  <r>
    <x v="0"/>
    <x v="0"/>
    <n v="5800210"/>
    <x v="38"/>
    <x v="3"/>
    <x v="1"/>
    <x v="1"/>
    <n v="6000"/>
    <n v="748.25790077990428"/>
    <n v="5151.6099999999997"/>
    <n v="649.33668614067926"/>
    <n v="1"/>
    <n v="1"/>
  </r>
  <r>
    <x v="0"/>
    <x v="0"/>
    <n v="5000859"/>
    <x v="39"/>
    <x v="3"/>
    <x v="0"/>
    <x v="1"/>
    <n v="3000"/>
    <n v="374.12895038995214"/>
    <n v="13512.769999999999"/>
    <n v="1703.2223503683674"/>
    <n v="1"/>
    <n v="1"/>
  </r>
  <r>
    <x v="0"/>
    <x v="0"/>
    <n v="5000361"/>
    <x v="40"/>
    <x v="3"/>
    <x v="0"/>
    <x v="1"/>
    <n v="5000"/>
    <n v="623.54825064992031"/>
    <s v="0"/>
    <s v="0"/>
    <n v="1"/>
    <m/>
  </r>
  <r>
    <x v="0"/>
    <x v="0"/>
    <n v="5000358"/>
    <x v="41"/>
    <x v="3"/>
    <x v="0"/>
    <x v="2"/>
    <n v="10000"/>
    <n v="1247.0965012998406"/>
    <s v="0"/>
    <s v="0"/>
    <n v="1"/>
    <m/>
  </r>
  <r>
    <x v="0"/>
    <x v="0"/>
    <n v="5000373"/>
    <x v="42"/>
    <x v="3"/>
    <x v="0"/>
    <x v="1"/>
    <n v="5000"/>
    <n v="623.54825064992031"/>
    <n v="0"/>
    <n v="0"/>
    <n v="1"/>
    <m/>
  </r>
  <r>
    <x v="0"/>
    <x v="0"/>
    <n v="5800428"/>
    <x v="43"/>
    <x v="3"/>
    <x v="0"/>
    <x v="2"/>
    <n v="0"/>
    <n v="0"/>
    <s v="0"/>
    <s v="0"/>
    <n v="1"/>
    <m/>
  </r>
  <r>
    <x v="0"/>
    <x v="0"/>
    <n v="5000382"/>
    <x v="44"/>
    <x v="3"/>
    <x v="0"/>
    <x v="1"/>
    <n v="5000"/>
    <n v="623.54825064992031"/>
    <n v="5283.86"/>
    <n v="666.00618882859726"/>
    <n v="1"/>
    <n v="1"/>
  </r>
  <r>
    <x v="0"/>
    <x v="0"/>
    <n v="5800289"/>
    <x v="45"/>
    <x v="3"/>
    <x v="0"/>
    <x v="1"/>
    <n v="2700"/>
    <n v="336.71605535095694"/>
    <s v="0"/>
    <s v="0"/>
    <n v="1"/>
    <m/>
  </r>
  <r>
    <x v="0"/>
    <x v="0"/>
    <n v="5000365"/>
    <x v="46"/>
    <x v="3"/>
    <x v="0"/>
    <x v="1"/>
    <n v="3000"/>
    <n v="374.12895038995214"/>
    <n v="4676.53"/>
    <n v="589.45504276089821"/>
    <n v="1"/>
    <n v="1"/>
  </r>
  <r>
    <x v="0"/>
    <x v="0"/>
    <n v="5002163"/>
    <x v="47"/>
    <x v="3"/>
    <x v="0"/>
    <x v="1"/>
    <n v="0"/>
    <n v="0"/>
    <s v="0"/>
    <s v="0"/>
    <n v="1"/>
    <m/>
  </r>
  <r>
    <x v="0"/>
    <x v="0"/>
    <n v="5001944"/>
    <x v="48"/>
    <x v="3"/>
    <x v="0"/>
    <x v="1"/>
    <n v="5000"/>
    <n v="623.54825064992031"/>
    <n v="1514.95"/>
    <n v="190.95246198155957"/>
    <n v="1"/>
    <n v="1"/>
  </r>
  <r>
    <x v="0"/>
    <x v="0"/>
    <n v="5001225"/>
    <x v="49"/>
    <x v="3"/>
    <x v="0"/>
    <x v="1"/>
    <n v="1000"/>
    <n v="124.70965012998406"/>
    <s v="0"/>
    <s v="0"/>
    <n v="1"/>
    <m/>
  </r>
  <r>
    <x v="0"/>
    <x v="0"/>
    <n v="5001243"/>
    <x v="50"/>
    <x v="3"/>
    <x v="0"/>
    <x v="1"/>
    <n v="2000"/>
    <n v="249.41930025996811"/>
    <s v="0"/>
    <s v="0"/>
    <n v="1"/>
    <m/>
  </r>
  <r>
    <x v="0"/>
    <x v="0"/>
    <n v="5000375"/>
    <x v="51"/>
    <x v="3"/>
    <x v="0"/>
    <x v="1"/>
    <n v="0"/>
    <n v="0"/>
    <s v="0"/>
    <s v="0"/>
    <n v="1"/>
    <m/>
  </r>
  <r>
    <x v="0"/>
    <x v="0"/>
    <n v="5002228"/>
    <x v="52"/>
    <x v="3"/>
    <x v="0"/>
    <x v="1"/>
    <n v="1000"/>
    <n v="124.70965012998406"/>
    <s v="0"/>
    <s v="0"/>
    <n v="1"/>
    <m/>
  </r>
  <r>
    <x v="0"/>
    <x v="0"/>
    <n v="5001943"/>
    <x v="53"/>
    <x v="3"/>
    <x v="0"/>
    <x v="1"/>
    <n v="1000"/>
    <n v="124.70965012998406"/>
    <s v="0"/>
    <s v="0"/>
    <n v="1"/>
    <m/>
  </r>
  <r>
    <x v="0"/>
    <x v="0"/>
    <n v="5000812"/>
    <x v="54"/>
    <x v="3"/>
    <x v="0"/>
    <x v="1"/>
    <n v="0"/>
    <n v="0"/>
    <s v="0"/>
    <s v="0"/>
    <n v="1"/>
    <m/>
  </r>
  <r>
    <x v="0"/>
    <x v="0"/>
    <n v="5001208"/>
    <x v="55"/>
    <x v="3"/>
    <x v="0"/>
    <x v="1"/>
    <n v="1000"/>
    <n v="124.70965012998406"/>
    <s v="0"/>
    <s v="0"/>
    <n v="1"/>
    <m/>
  </r>
  <r>
    <x v="0"/>
    <x v="0"/>
    <n v="5000602"/>
    <x v="34"/>
    <x v="3"/>
    <x v="0"/>
    <x v="1"/>
    <n v="25000"/>
    <n v="3117.7412532496014"/>
    <s v="0"/>
    <s v="0"/>
    <n v="1"/>
    <m/>
  </r>
  <r>
    <x v="0"/>
    <x v="0"/>
    <n v="5001091"/>
    <x v="56"/>
    <x v="3"/>
    <x v="0"/>
    <x v="1"/>
    <n v="10000"/>
    <n v="1247.0965012998406"/>
    <n v="-3005.9"/>
    <n v="-378.87983462844966"/>
    <n v="1"/>
    <m/>
  </r>
  <r>
    <x v="0"/>
    <x v="0"/>
    <n v="5001507"/>
    <x v="57"/>
    <x v="3"/>
    <x v="0"/>
    <x v="1"/>
    <n v="1500"/>
    <n v="187.06447519497607"/>
    <s v="0"/>
    <s v="0"/>
    <n v="1"/>
    <m/>
  </r>
  <r>
    <x v="0"/>
    <x v="0"/>
    <n v="5000428"/>
    <x v="58"/>
    <x v="1"/>
    <x v="0"/>
    <x v="1"/>
    <n v="50000"/>
    <n v="6235.4825064992028"/>
    <n v="97382.920000000013"/>
    <n v="12274.668027956868"/>
    <n v="1"/>
    <n v="1"/>
  </r>
  <r>
    <x v="0"/>
    <x v="0"/>
    <n v="5000279"/>
    <x v="59"/>
    <x v="4"/>
    <x v="0"/>
    <x v="2"/>
    <n v="50000"/>
    <n v="6235.4825064992028"/>
    <n v="74448.36"/>
    <n v="9383.8724924845428"/>
    <n v="1"/>
    <n v="1"/>
  </r>
  <r>
    <x v="0"/>
    <x v="0"/>
    <n v="5000427"/>
    <x v="60"/>
    <x v="1"/>
    <x v="0"/>
    <x v="1"/>
    <n v="15000"/>
    <n v="1870.6447519497608"/>
    <s v="0"/>
    <s v="0"/>
    <n v="1"/>
    <m/>
  </r>
  <r>
    <x v="0"/>
    <x v="0"/>
    <n v="5000998"/>
    <x v="61"/>
    <x v="2"/>
    <x v="0"/>
    <x v="1"/>
    <n v="12000"/>
    <n v="1496.5158015598086"/>
    <n v="9089.68"/>
    <n v="1145.7122509815786"/>
    <n v="1"/>
    <n v="1"/>
  </r>
  <r>
    <x v="0"/>
    <x v="0"/>
    <n v="5000495"/>
    <x v="62"/>
    <x v="2"/>
    <x v="0"/>
    <x v="1"/>
    <n v="15000"/>
    <n v="1870.6447519497608"/>
    <n v="62.230000000000004"/>
    <n v="7.8438045540199024"/>
    <n v="1"/>
    <n v="1"/>
  </r>
  <r>
    <x v="0"/>
    <x v="0"/>
    <n v="5000493"/>
    <x v="63"/>
    <x v="2"/>
    <x v="0"/>
    <x v="1"/>
    <n v="6000"/>
    <n v="748.25790077990428"/>
    <s v="0"/>
    <s v="0"/>
    <n v="1"/>
    <m/>
  </r>
  <r>
    <x v="0"/>
    <x v="0"/>
    <n v="5000489"/>
    <x v="64"/>
    <x v="2"/>
    <x v="0"/>
    <x v="1"/>
    <n v="12000"/>
    <n v="1496.5158015598086"/>
    <s v="0"/>
    <s v="0"/>
    <n v="1"/>
    <m/>
  </r>
  <r>
    <x v="0"/>
    <x v="0"/>
    <n v="5000487"/>
    <x v="65"/>
    <x v="2"/>
    <x v="0"/>
    <x v="1"/>
    <n v="3000"/>
    <n v="374.12895038995214"/>
    <s v="0"/>
    <s v="0"/>
    <n v="1"/>
    <m/>
  </r>
  <r>
    <x v="0"/>
    <x v="0"/>
    <n v="5000491"/>
    <x v="66"/>
    <x v="2"/>
    <x v="0"/>
    <x v="1"/>
    <n v="12000"/>
    <n v="1496.5158015598086"/>
    <s v="0"/>
    <s v="0"/>
    <n v="1"/>
    <m/>
  </r>
  <r>
    <x v="0"/>
    <x v="0"/>
    <n v="5000617"/>
    <x v="67"/>
    <x v="1"/>
    <x v="0"/>
    <x v="2"/>
    <n v="15000"/>
    <n v="1870.6447519497608"/>
    <s v="0"/>
    <s v="0"/>
    <n v="1"/>
    <m/>
  </r>
  <r>
    <x v="0"/>
    <x v="0"/>
    <n v="5800175"/>
    <x v="67"/>
    <x v="1"/>
    <x v="0"/>
    <x v="2"/>
    <n v="15000"/>
    <n v="1870.6447519497608"/>
    <n v="2460.21"/>
    <n v="310.09812633529333"/>
    <n v="1"/>
    <n v="1"/>
  </r>
  <r>
    <x v="0"/>
    <x v="0"/>
    <n v="5800177"/>
    <x v="67"/>
    <x v="1"/>
    <x v="0"/>
    <x v="2"/>
    <n v="0"/>
    <n v="0"/>
    <n v="10751.01"/>
    <n v="1355.1152369968427"/>
    <n v="1"/>
    <n v="1"/>
  </r>
  <r>
    <x v="0"/>
    <x v="0"/>
    <n v="5800204"/>
    <x v="68"/>
    <x v="1"/>
    <x v="0"/>
    <x v="0"/>
    <n v="0"/>
    <n v="0"/>
    <s v="0"/>
    <s v="0"/>
    <n v="1"/>
    <m/>
  </r>
  <r>
    <x v="0"/>
    <x v="0"/>
    <n v="5000889"/>
    <x v="69"/>
    <x v="1"/>
    <x v="0"/>
    <x v="1"/>
    <n v="1500"/>
    <n v="187.06447519497607"/>
    <s v="0"/>
    <s v="0"/>
    <n v="1"/>
    <m/>
  </r>
  <r>
    <x v="0"/>
    <x v="0"/>
    <n v="5000656"/>
    <x v="70"/>
    <x v="2"/>
    <x v="0"/>
    <x v="1"/>
    <n v="2000"/>
    <n v="249.41930025996811"/>
    <s v="0"/>
    <s v="0"/>
    <n v="1"/>
    <m/>
  </r>
  <r>
    <x v="0"/>
    <x v="0"/>
    <n v="5000490"/>
    <x v="71"/>
    <x v="2"/>
    <x v="0"/>
    <x v="1"/>
    <n v="2000"/>
    <n v="249.41930025996811"/>
    <n v="1946.91"/>
    <n v="245.39902819005124"/>
    <n v="1"/>
    <n v="1"/>
  </r>
  <r>
    <x v="0"/>
    <x v="0"/>
    <n v="5000964"/>
    <x v="72"/>
    <x v="2"/>
    <x v="0"/>
    <x v="1"/>
    <n v="0"/>
    <n v="0"/>
    <s v="0"/>
    <s v="0"/>
    <n v="1"/>
    <m/>
  </r>
  <r>
    <x v="0"/>
    <x v="0"/>
    <n v="5000906"/>
    <x v="73"/>
    <x v="2"/>
    <x v="0"/>
    <x v="1"/>
    <n v="1000"/>
    <n v="124.70965012998406"/>
    <s v="0"/>
    <s v="0"/>
    <n v="1"/>
    <m/>
  </r>
  <r>
    <x v="0"/>
    <x v="0"/>
    <n v="5000843"/>
    <x v="74"/>
    <x v="2"/>
    <x v="0"/>
    <x v="1"/>
    <n v="1000"/>
    <n v="124.70965012998406"/>
    <s v="0"/>
    <s v="0"/>
    <n v="1"/>
    <m/>
  </r>
  <r>
    <x v="0"/>
    <x v="0"/>
    <n v="5001229"/>
    <x v="75"/>
    <x v="1"/>
    <x v="0"/>
    <x v="1"/>
    <n v="2000"/>
    <n v="249.41930025996811"/>
    <n v="607.33000000000004"/>
    <n v="76.55114606769898"/>
    <n v="1"/>
    <n v="1"/>
  </r>
  <r>
    <x v="0"/>
    <x v="0"/>
    <n v="5000488"/>
    <x v="76"/>
    <x v="2"/>
    <x v="0"/>
    <x v="1"/>
    <n v="10000"/>
    <n v="1247.0965012998406"/>
    <s v="0"/>
    <s v="0"/>
    <n v="1"/>
    <m/>
  </r>
  <r>
    <x v="0"/>
    <x v="0"/>
    <n v="5000436"/>
    <x v="77"/>
    <x v="1"/>
    <x v="0"/>
    <x v="1"/>
    <n v="10000"/>
    <n v="1247.0965012998406"/>
    <s v="0"/>
    <s v="0"/>
    <n v="1"/>
    <m/>
  </r>
  <r>
    <x v="0"/>
    <x v="0"/>
    <n v="5800111"/>
    <x v="78"/>
    <x v="1"/>
    <x v="0"/>
    <x v="0"/>
    <n v="0"/>
    <n v="0"/>
    <s v="0"/>
    <s v="0"/>
    <n v="1"/>
    <m/>
  </r>
  <r>
    <x v="0"/>
    <x v="0"/>
    <n v="5002235"/>
    <x v="79"/>
    <x v="1"/>
    <x v="0"/>
    <x v="0"/>
    <n v="0"/>
    <n v="0"/>
    <s v="0"/>
    <s v="0"/>
    <n v="1"/>
    <m/>
  </r>
  <r>
    <x v="0"/>
    <x v="0"/>
    <n v="5001048"/>
    <x v="80"/>
    <x v="2"/>
    <x v="0"/>
    <x v="0"/>
    <n v="0"/>
    <n v="0"/>
    <s v="0"/>
    <s v="0"/>
    <n v="1"/>
    <m/>
  </r>
  <r>
    <x v="0"/>
    <x v="0"/>
    <n v="5000492"/>
    <x v="81"/>
    <x v="2"/>
    <x v="0"/>
    <x v="1"/>
    <n v="3000"/>
    <n v="374.12895038995214"/>
    <s v="0"/>
    <s v="0"/>
    <n v="1"/>
    <m/>
  </r>
  <r>
    <x v="0"/>
    <x v="0"/>
    <n v="5800190"/>
    <x v="82"/>
    <x v="0"/>
    <x v="2"/>
    <x v="1"/>
    <n v="20000"/>
    <n v="2494.1930025996812"/>
    <s v="0"/>
    <s v="0"/>
    <n v="1"/>
    <m/>
  </r>
  <r>
    <x v="0"/>
    <x v="0"/>
    <n v="5800161"/>
    <x v="83"/>
    <x v="0"/>
    <x v="3"/>
    <x v="1"/>
    <n v="30000"/>
    <n v="3741.2895038995216"/>
    <n v="21083.329999999998"/>
    <n v="2657.4565300964878"/>
    <n v="1"/>
    <n v="1"/>
  </r>
  <r>
    <x v="0"/>
    <x v="0"/>
    <n v="5800246"/>
    <x v="84"/>
    <x v="0"/>
    <x v="4"/>
    <x v="1"/>
    <n v="24000"/>
    <n v="2993.0316031196171"/>
    <n v="21850.42"/>
    <n v="2754.1446875019692"/>
    <n v="1"/>
    <n v="1"/>
  </r>
  <r>
    <x v="0"/>
    <x v="0"/>
    <n v="5800224"/>
    <x v="84"/>
    <x v="0"/>
    <x v="4"/>
    <x v="1"/>
    <n v="24000"/>
    <n v="2993.0316031196171"/>
    <n v="4327.95"/>
    <n v="545.51814108260385"/>
    <n v="1"/>
    <n v="1"/>
  </r>
  <r>
    <x v="0"/>
    <x v="0"/>
    <n v="5800232"/>
    <x v="85"/>
    <x v="0"/>
    <x v="5"/>
    <x v="1"/>
    <n v="10000"/>
    <n v="1247.0965012998406"/>
    <n v="10795.18"/>
    <n v="1360.6826618265238"/>
    <n v="1"/>
    <n v="1"/>
  </r>
  <r>
    <x v="0"/>
    <x v="0"/>
    <n v="5000125"/>
    <x v="86"/>
    <x v="0"/>
    <x v="0"/>
    <x v="2"/>
    <n v="12000"/>
    <n v="1496.5158015598086"/>
    <n v="15625.2"/>
    <n v="1969.4844113365223"/>
    <n v="1"/>
    <n v="1"/>
  </r>
  <r>
    <x v="0"/>
    <x v="0"/>
    <n v="5800244"/>
    <x v="84"/>
    <x v="0"/>
    <x v="4"/>
    <x v="1"/>
    <n v="16000"/>
    <n v="1995.3544020797449"/>
    <n v="6094.54"/>
    <n v="768.18866473817218"/>
    <n v="1"/>
    <n v="1"/>
  </r>
  <r>
    <x v="0"/>
    <x v="0"/>
    <n v="5800015"/>
    <x v="84"/>
    <x v="0"/>
    <x v="4"/>
    <x v="1"/>
    <n v="12000"/>
    <n v="1496.5158015598086"/>
    <n v="5228.96"/>
    <n v="659.0862969755409"/>
    <n v="1"/>
    <n v="1"/>
  </r>
  <r>
    <x v="0"/>
    <x v="0"/>
    <n v="5800102"/>
    <x v="87"/>
    <x v="0"/>
    <x v="6"/>
    <x v="1"/>
    <n v="10000"/>
    <n v="1247.0965012998406"/>
    <s v="0"/>
    <s v="0"/>
    <n v="1"/>
    <m/>
  </r>
  <r>
    <x v="0"/>
    <x v="0"/>
    <n v="5800214"/>
    <x v="88"/>
    <x v="0"/>
    <x v="1"/>
    <x v="1"/>
    <n v="8500"/>
    <n v="1060.0320261048644"/>
    <n v="10662.71"/>
    <n v="1343.985429153038"/>
    <n v="1"/>
    <n v="1"/>
  </r>
  <r>
    <x v="0"/>
    <x v="0"/>
    <n v="5800424"/>
    <x v="85"/>
    <x v="0"/>
    <x v="5"/>
    <x v="1"/>
    <n v="8000"/>
    <n v="997.67720103987244"/>
    <s v="0"/>
    <s v="0"/>
    <n v="1"/>
    <m/>
  </r>
  <r>
    <x v="0"/>
    <x v="0"/>
    <n v="5800183"/>
    <x v="89"/>
    <x v="0"/>
    <x v="7"/>
    <x v="1"/>
    <n v="7500"/>
    <n v="935.3223759748804"/>
    <n v="3770.87"/>
    <n v="475.30077580936893"/>
    <n v="1"/>
    <n v="1"/>
  </r>
  <r>
    <x v="0"/>
    <x v="0"/>
    <n v="5800212"/>
    <x v="90"/>
    <x v="0"/>
    <x v="1"/>
    <x v="1"/>
    <n v="7000"/>
    <n v="872.96755090988836"/>
    <n v="3066.6699999999996"/>
    <n v="386.53961291461053"/>
    <n v="1"/>
    <n v="1"/>
  </r>
  <r>
    <x v="0"/>
    <x v="0"/>
    <n v="5800275"/>
    <x v="91"/>
    <x v="0"/>
    <x v="0"/>
    <x v="1"/>
    <n v="0"/>
    <n v="0"/>
    <s v="0"/>
    <s v="0"/>
    <n v="1"/>
    <m/>
  </r>
  <r>
    <x v="0"/>
    <x v="0"/>
    <n v="5000158"/>
    <x v="92"/>
    <x v="0"/>
    <x v="0"/>
    <x v="1"/>
    <n v="3000"/>
    <n v="374.12895038995214"/>
    <n v="3005.97"/>
    <n v="378.88865780567579"/>
    <n v="1"/>
    <n v="1"/>
  </r>
  <r>
    <x v="0"/>
    <x v="0"/>
    <n v="5800226"/>
    <x v="84"/>
    <x v="0"/>
    <x v="4"/>
    <x v="1"/>
    <n v="5000"/>
    <n v="623.54825064992031"/>
    <n v="2559.44"/>
    <n v="322.60561028026194"/>
    <n v="1"/>
    <n v="1"/>
  </r>
  <r>
    <x v="0"/>
    <x v="0"/>
    <n v="5000141"/>
    <x v="93"/>
    <x v="0"/>
    <x v="0"/>
    <x v="1"/>
    <n v="3000"/>
    <n v="374.12895038995214"/>
    <n v="4459.2700000000004"/>
    <n v="562.07042155880333"/>
    <n v="1"/>
    <n v="1"/>
  </r>
  <r>
    <x v="0"/>
    <x v="0"/>
    <n v="5000237"/>
    <x v="94"/>
    <x v="0"/>
    <x v="0"/>
    <x v="1"/>
    <n v="5000"/>
    <n v="623.54825064992031"/>
    <n v="3790.35"/>
    <n v="477.75613998600898"/>
    <n v="1"/>
    <n v="1"/>
  </r>
  <r>
    <x v="0"/>
    <x v="0"/>
    <n v="5001862"/>
    <x v="95"/>
    <x v="0"/>
    <x v="0"/>
    <x v="1"/>
    <n v="5000"/>
    <n v="623.54825064992031"/>
    <s v="0"/>
    <s v="0"/>
    <n v="1"/>
    <m/>
  </r>
  <r>
    <x v="0"/>
    <x v="0"/>
    <n v="5000231"/>
    <x v="96"/>
    <x v="0"/>
    <x v="0"/>
    <x v="1"/>
    <n v="0"/>
    <n v="0"/>
    <s v="0"/>
    <s v="0"/>
    <n v="1"/>
    <m/>
  </r>
  <r>
    <x v="0"/>
    <x v="0"/>
    <n v="5000252"/>
    <x v="97"/>
    <x v="0"/>
    <x v="0"/>
    <x v="1"/>
    <n v="2000"/>
    <n v="249.41930025996811"/>
    <n v="3526"/>
    <n v="444.43604141851483"/>
    <n v="1"/>
    <n v="1"/>
  </r>
  <r>
    <x v="0"/>
    <x v="0"/>
    <n v="5800276"/>
    <x v="91"/>
    <x v="0"/>
    <x v="0"/>
    <x v="1"/>
    <n v="4000"/>
    <n v="498.83860051993622"/>
    <s v="0"/>
    <s v="0"/>
    <n v="1"/>
    <m/>
  </r>
  <r>
    <x v="0"/>
    <x v="0"/>
    <n v="5000570"/>
    <x v="43"/>
    <x v="0"/>
    <x v="0"/>
    <x v="2"/>
    <n v="20000"/>
    <n v="2494.1930025996812"/>
    <s v="0"/>
    <s v="0"/>
    <n v="1"/>
    <m/>
  </r>
  <r>
    <x v="0"/>
    <x v="0"/>
    <n v="5800033"/>
    <x v="43"/>
    <x v="0"/>
    <x v="0"/>
    <x v="2"/>
    <n v="0"/>
    <n v="0"/>
    <s v="0"/>
    <s v="0"/>
    <n v="1"/>
    <m/>
  </r>
  <r>
    <x v="0"/>
    <x v="0"/>
    <n v="5800034"/>
    <x v="43"/>
    <x v="5"/>
    <x v="0"/>
    <x v="2"/>
    <n v="0"/>
    <n v="0"/>
    <s v="0"/>
    <s v="0"/>
    <n v="1"/>
    <m/>
  </r>
  <r>
    <x v="0"/>
    <x v="0"/>
    <n v="5800036"/>
    <x v="43"/>
    <x v="0"/>
    <x v="0"/>
    <x v="2"/>
    <n v="0"/>
    <n v="0"/>
    <s v="0"/>
    <s v="0"/>
    <n v="1"/>
    <m/>
  </r>
  <r>
    <x v="0"/>
    <x v="0"/>
    <n v="5800035"/>
    <x v="43"/>
    <x v="0"/>
    <x v="0"/>
    <x v="2"/>
    <n v="0"/>
    <n v="0"/>
    <s v="0"/>
    <s v="0"/>
    <n v="1"/>
    <m/>
  </r>
  <r>
    <x v="0"/>
    <x v="0"/>
    <n v="5000666"/>
    <x v="98"/>
    <x v="0"/>
    <x v="0"/>
    <x v="1"/>
    <n v="12000"/>
    <n v="1496.5158015598086"/>
    <s v="0"/>
    <s v="0"/>
    <n v="1"/>
    <m/>
  </r>
  <r>
    <x v="0"/>
    <x v="0"/>
    <n v="5000236"/>
    <x v="99"/>
    <x v="0"/>
    <x v="0"/>
    <x v="1"/>
    <n v="1000"/>
    <n v="124.70965012998406"/>
    <s v="0"/>
    <s v="0"/>
    <n v="1"/>
    <m/>
  </r>
  <r>
    <x v="0"/>
    <x v="0"/>
    <n v="5000723"/>
    <x v="100"/>
    <x v="0"/>
    <x v="0"/>
    <x v="1"/>
    <n v="2000"/>
    <n v="249.41930025996811"/>
    <n v="5291.25"/>
    <n v="666.93766425289755"/>
    <n v="1"/>
    <n v="1"/>
  </r>
  <r>
    <x v="0"/>
    <x v="0"/>
    <n v="5800414"/>
    <x v="101"/>
    <x v="0"/>
    <x v="0"/>
    <x v="1"/>
    <n v="0"/>
    <n v="0"/>
    <s v="0"/>
    <s v="0"/>
    <n v="1"/>
    <m/>
  </r>
  <r>
    <x v="0"/>
    <x v="0"/>
    <n v="5001029"/>
    <x v="102"/>
    <x v="0"/>
    <x v="0"/>
    <x v="1"/>
    <n v="1000"/>
    <n v="124.70965012998406"/>
    <s v="0"/>
    <s v="0"/>
    <n v="1"/>
    <m/>
  </r>
  <r>
    <x v="0"/>
    <x v="0"/>
    <n v="5000133"/>
    <x v="103"/>
    <x v="0"/>
    <x v="0"/>
    <x v="1"/>
    <n v="2000"/>
    <n v="249.41930025996811"/>
    <s v="0"/>
    <s v="0"/>
    <n v="1"/>
    <m/>
  </r>
  <r>
    <x v="0"/>
    <x v="0"/>
    <n v="5800184"/>
    <x v="82"/>
    <x v="0"/>
    <x v="2"/>
    <x v="1"/>
    <n v="0"/>
    <n v="0"/>
    <s v="0"/>
    <s v="0"/>
    <n v="1"/>
    <m/>
  </r>
  <r>
    <x v="0"/>
    <x v="0"/>
    <n v="5800155"/>
    <x v="83"/>
    <x v="0"/>
    <x v="3"/>
    <x v="1"/>
    <n v="2000"/>
    <n v="249.41930025996811"/>
    <s v="0"/>
    <s v="0"/>
    <n v="1"/>
    <m/>
  </r>
  <r>
    <x v="0"/>
    <x v="0"/>
    <n v="5000186"/>
    <x v="104"/>
    <x v="0"/>
    <x v="0"/>
    <x v="1"/>
    <n v="2000"/>
    <n v="249.41930025996811"/>
    <s v="0"/>
    <s v="0"/>
    <n v="1"/>
    <m/>
  </r>
  <r>
    <x v="0"/>
    <x v="0"/>
    <n v="5000192"/>
    <x v="105"/>
    <x v="0"/>
    <x v="0"/>
    <x v="1"/>
    <n v="2000"/>
    <n v="249.41930025996811"/>
    <n v="228.56"/>
    <n v="28.808934097168393"/>
    <n v="1"/>
    <n v="1"/>
  </r>
  <r>
    <x v="0"/>
    <x v="0"/>
    <n v="5000163"/>
    <x v="106"/>
    <x v="0"/>
    <x v="0"/>
    <x v="1"/>
    <n v="2000"/>
    <n v="249.41930025996811"/>
    <n v="2457.1600000000003"/>
    <n v="309.71368789901243"/>
    <n v="1"/>
    <n v="1"/>
  </r>
  <r>
    <x v="0"/>
    <x v="0"/>
    <n v="5000423"/>
    <x v="107"/>
    <x v="0"/>
    <x v="0"/>
    <x v="1"/>
    <n v="5000"/>
    <n v="623.54825064992031"/>
    <s v="0"/>
    <s v="0"/>
    <n v="1"/>
    <m/>
  </r>
  <r>
    <x v="0"/>
    <x v="0"/>
    <n v="5001823"/>
    <x v="108"/>
    <x v="0"/>
    <x v="0"/>
    <x v="1"/>
    <n v="5000"/>
    <n v="623.54825064992031"/>
    <n v="4028.45"/>
    <n v="507.7675470937084"/>
    <n v="1"/>
    <n v="1"/>
  </r>
  <r>
    <x v="0"/>
    <x v="0"/>
    <n v="5000253"/>
    <x v="109"/>
    <x v="0"/>
    <x v="0"/>
    <x v="1"/>
    <n v="0"/>
    <n v="0"/>
    <n v="15496.67"/>
    <n v="1953.2837974954782"/>
    <n v="1"/>
    <n v="1"/>
  </r>
  <r>
    <x v="0"/>
    <x v="0"/>
    <n v="5002039"/>
    <x v="110"/>
    <x v="0"/>
    <x v="0"/>
    <x v="1"/>
    <n v="1000"/>
    <n v="124.70965012998406"/>
    <s v="0"/>
    <s v="0"/>
    <n v="1"/>
    <m/>
  </r>
  <r>
    <x v="0"/>
    <x v="0"/>
    <n v="5800438"/>
    <x v="87"/>
    <x v="0"/>
    <x v="6"/>
    <x v="1"/>
    <n v="1300"/>
    <n v="162.12254516897926"/>
    <s v="0"/>
    <s v="0"/>
    <n v="1"/>
    <m/>
  </r>
  <r>
    <x v="0"/>
    <x v="0"/>
    <n v="5000422"/>
    <x v="106"/>
    <x v="0"/>
    <x v="0"/>
    <x v="1"/>
    <n v="2000"/>
    <n v="249.41930025996811"/>
    <s v="0"/>
    <s v="0"/>
    <n v="1"/>
    <m/>
  </r>
  <r>
    <x v="0"/>
    <x v="0"/>
    <n v="5800064"/>
    <x v="111"/>
    <x v="0"/>
    <x v="0"/>
    <x v="1"/>
    <n v="1200"/>
    <n v="149.65158015598087"/>
    <s v="0"/>
    <s v="0"/>
    <n v="1"/>
    <m/>
  </r>
  <r>
    <x v="0"/>
    <x v="0"/>
    <n v="5000417"/>
    <x v="112"/>
    <x v="0"/>
    <x v="0"/>
    <x v="1"/>
    <n v="2000"/>
    <n v="249.41930025996811"/>
    <s v="0"/>
    <s v="0"/>
    <n v="1"/>
    <m/>
  </r>
  <r>
    <x v="0"/>
    <x v="0"/>
    <n v="5000233"/>
    <x v="113"/>
    <x v="0"/>
    <x v="0"/>
    <x v="1"/>
    <n v="1000"/>
    <n v="124.70965012998406"/>
    <s v="0"/>
    <s v="0"/>
    <n v="1"/>
    <m/>
  </r>
  <r>
    <x v="0"/>
    <x v="0"/>
    <n v="5001908"/>
    <x v="114"/>
    <x v="0"/>
    <x v="0"/>
    <x v="1"/>
    <n v="1000"/>
    <n v="124.70965012998406"/>
    <s v="0"/>
    <s v="0"/>
    <n v="1"/>
    <m/>
  </r>
  <r>
    <x v="0"/>
    <x v="0"/>
    <n v="5001566"/>
    <x v="115"/>
    <x v="0"/>
    <x v="0"/>
    <x v="1"/>
    <n v="1000"/>
    <n v="124.70965012998406"/>
    <s v="0"/>
    <s v="0"/>
    <n v="1"/>
    <m/>
  </r>
  <r>
    <x v="0"/>
    <x v="0"/>
    <n v="5800156"/>
    <x v="83"/>
    <x v="0"/>
    <x v="3"/>
    <x v="1"/>
    <n v="0"/>
    <n v="0"/>
    <s v="0"/>
    <s v="0"/>
    <n v="1"/>
    <m/>
  </r>
  <r>
    <x v="0"/>
    <x v="0"/>
    <n v="5000270"/>
    <x v="116"/>
    <x v="0"/>
    <x v="0"/>
    <x v="1"/>
    <n v="1000"/>
    <n v="124.70965012998406"/>
    <s v="0"/>
    <s v="0"/>
    <n v="1"/>
    <m/>
  </r>
  <r>
    <x v="0"/>
    <x v="0"/>
    <n v="5800158"/>
    <x v="83"/>
    <x v="0"/>
    <x v="3"/>
    <x v="1"/>
    <n v="0"/>
    <n v="0"/>
    <s v="0"/>
    <s v="0"/>
    <n v="1"/>
    <m/>
  </r>
  <r>
    <x v="0"/>
    <x v="0"/>
    <n v="5800066"/>
    <x v="111"/>
    <x v="0"/>
    <x v="0"/>
    <x v="1"/>
    <n v="0"/>
    <n v="0"/>
    <s v="0"/>
    <s v="0"/>
    <n v="1"/>
    <m/>
  </r>
  <r>
    <x v="0"/>
    <x v="0"/>
    <n v="5800153"/>
    <x v="83"/>
    <x v="0"/>
    <x v="3"/>
    <x v="1"/>
    <n v="0"/>
    <n v="0"/>
    <n v="6283.27"/>
    <n v="791.97721099367891"/>
    <n v="1"/>
    <n v="1"/>
  </r>
  <r>
    <x v="0"/>
    <x v="0"/>
    <n v="5000620"/>
    <x v="82"/>
    <x v="0"/>
    <x v="2"/>
    <x v="1"/>
    <n v="20000"/>
    <n v="2494.1930025996812"/>
    <s v="0"/>
    <s v="0"/>
    <n v="1"/>
    <m/>
  </r>
  <r>
    <x v="0"/>
    <x v="0"/>
    <n v="5000136"/>
    <x v="117"/>
    <x v="0"/>
    <x v="0"/>
    <x v="0"/>
    <n v="0"/>
    <n v="0"/>
    <s v="0"/>
    <s v="0"/>
    <n v="1"/>
    <m/>
  </r>
  <r>
    <x v="0"/>
    <x v="0"/>
    <n v="5000633"/>
    <x v="118"/>
    <x v="0"/>
    <x v="0"/>
    <x v="1"/>
    <n v="5000"/>
    <n v="623.54825064992031"/>
    <s v="0"/>
    <s v="0"/>
    <n v="1"/>
    <m/>
  </r>
  <r>
    <x v="0"/>
    <x v="0"/>
    <n v="5800065"/>
    <x v="111"/>
    <x v="0"/>
    <x v="0"/>
    <x v="1"/>
    <n v="0"/>
    <n v="0"/>
    <s v="0"/>
    <s v="0"/>
    <n v="1"/>
    <m/>
  </r>
  <r>
    <x v="0"/>
    <x v="0"/>
    <n v="5800273"/>
    <x v="111"/>
    <x v="0"/>
    <x v="0"/>
    <x v="1"/>
    <n v="0"/>
    <n v="0"/>
    <s v="0"/>
    <s v="0"/>
    <n v="1"/>
    <m/>
  </r>
  <r>
    <x v="0"/>
    <x v="0"/>
    <n v="5001517"/>
    <x v="119"/>
    <x v="0"/>
    <x v="0"/>
    <x v="0"/>
    <n v="0"/>
    <n v="0"/>
    <s v="0"/>
    <s v="0"/>
    <n v="1"/>
    <m/>
  </r>
  <r>
    <x v="0"/>
    <x v="1"/>
    <n v="5000607"/>
    <x v="120"/>
    <x v="5"/>
    <x v="8"/>
    <x v="1"/>
    <n v="235000"/>
    <n v="29306.767780546252"/>
    <n v="230714"/>
    <n v="29080.435864954972"/>
    <n v="1"/>
    <n v="1"/>
  </r>
  <r>
    <x v="0"/>
    <x v="1"/>
    <n v="5800398"/>
    <x v="120"/>
    <x v="5"/>
    <x v="8"/>
    <x v="1"/>
    <n v="14268"/>
    <n v="1779.3572880546124"/>
    <s v="0"/>
    <s v="0"/>
    <n v="1"/>
    <m/>
  </r>
  <r>
    <x v="0"/>
    <x v="1"/>
    <n v="5000597"/>
    <x v="121"/>
    <x v="6"/>
    <x v="0"/>
    <x v="2"/>
    <n v="15000"/>
    <n v="1870.6447519497608"/>
    <s v="0"/>
    <s v="0"/>
    <n v="1"/>
    <m/>
  </r>
  <r>
    <x v="0"/>
    <x v="1"/>
    <n v="5800120"/>
    <x v="121"/>
    <x v="6"/>
    <x v="0"/>
    <x v="2"/>
    <n v="9813"/>
    <n v="1223.7757967255334"/>
    <n v="1461.9499999999998"/>
    <n v="184.27205636749795"/>
    <n v="1"/>
    <n v="1"/>
  </r>
  <r>
    <x v="0"/>
    <x v="1"/>
    <n v="5800121"/>
    <x v="121"/>
    <x v="6"/>
    <x v="0"/>
    <x v="2"/>
    <n v="30000"/>
    <n v="3741.2895038995216"/>
    <n v="5375.6900000000005"/>
    <n v="677.580936895376"/>
    <n v="1"/>
    <n v="1"/>
  </r>
  <r>
    <x v="0"/>
    <x v="1"/>
    <n v="5800217"/>
    <x v="122"/>
    <x v="5"/>
    <x v="1"/>
    <x v="1"/>
    <n v="9000"/>
    <n v="1122.3868511698565"/>
    <n v="5473.45"/>
    <n v="689.9031341185962"/>
    <n v="1"/>
    <n v="1"/>
  </r>
  <r>
    <x v="0"/>
    <x v="1"/>
    <n v="5000063"/>
    <x v="123"/>
    <x v="5"/>
    <x v="0"/>
    <x v="1"/>
    <n v="13083"/>
    <n v="1631.5763526505814"/>
    <n v="13920.659999999998"/>
    <n v="1754.6350040649638"/>
    <n v="1"/>
    <n v="1"/>
  </r>
  <r>
    <x v="0"/>
    <x v="1"/>
    <n v="5800141"/>
    <x v="120"/>
    <x v="5"/>
    <x v="8"/>
    <x v="1"/>
    <n v="7708"/>
    <n v="961.26198320191702"/>
    <s v="0"/>
    <s v="0"/>
    <n v="1"/>
    <m/>
  </r>
  <r>
    <x v="0"/>
    <x v="1"/>
    <n v="5000586"/>
    <x v="124"/>
    <x v="6"/>
    <x v="0"/>
    <x v="2"/>
    <n v="0"/>
    <n v="0"/>
    <s v="0"/>
    <s v="0"/>
    <n v="1"/>
    <m/>
  </r>
  <r>
    <x v="0"/>
    <x v="1"/>
    <n v="5800090"/>
    <x v="124"/>
    <x v="6"/>
    <x v="0"/>
    <x v="2"/>
    <n v="5230"/>
    <n v="652.2314701798166"/>
    <s v="0"/>
    <s v="0"/>
    <n v="1"/>
    <m/>
  </r>
  <r>
    <x v="0"/>
    <x v="1"/>
    <n v="5800092"/>
    <x v="124"/>
    <x v="6"/>
    <x v="0"/>
    <x v="2"/>
    <n v="12000"/>
    <n v="1496.5158015598086"/>
    <s v="0"/>
    <s v="0"/>
    <n v="1"/>
    <m/>
  </r>
  <r>
    <x v="0"/>
    <x v="1"/>
    <n v="5800089"/>
    <x v="124"/>
    <x v="6"/>
    <x v="0"/>
    <x v="2"/>
    <n v="5230"/>
    <n v="652.2314701798166"/>
    <n v="0"/>
    <n v="0"/>
    <n v="1"/>
    <m/>
  </r>
  <r>
    <x v="0"/>
    <x v="1"/>
    <n v="5800136"/>
    <x v="120"/>
    <x v="5"/>
    <x v="8"/>
    <x v="1"/>
    <n v="4068"/>
    <n v="507.31885672877513"/>
    <s v="0"/>
    <s v="0"/>
    <n v="1"/>
    <m/>
  </r>
  <r>
    <x v="0"/>
    <x v="1"/>
    <n v="5800139"/>
    <x v="120"/>
    <x v="5"/>
    <x v="8"/>
    <x v="1"/>
    <n v="3539"/>
    <n v="441.34745181001358"/>
    <s v="0"/>
    <s v="0"/>
    <n v="1"/>
    <m/>
  </r>
  <r>
    <x v="0"/>
    <x v="1"/>
    <n v="5000418"/>
    <x v="125"/>
    <x v="6"/>
    <x v="0"/>
    <x v="1"/>
    <n v="3000"/>
    <n v="374.12895038995214"/>
    <s v="0"/>
    <s v="0"/>
    <n v="1"/>
    <m/>
  </r>
  <r>
    <x v="0"/>
    <x v="1"/>
    <n v="5800138"/>
    <x v="120"/>
    <x v="5"/>
    <x v="8"/>
    <x v="1"/>
    <n v="2463"/>
    <n v="307.1598682701507"/>
    <s v="0"/>
    <s v="0"/>
    <n v="1"/>
    <m/>
  </r>
  <r>
    <x v="0"/>
    <x v="1"/>
    <n v="5002038"/>
    <x v="126"/>
    <x v="6"/>
    <x v="0"/>
    <x v="1"/>
    <n v="1500"/>
    <n v="187.06447519497607"/>
    <s v="0"/>
    <s v="0"/>
    <n v="1"/>
    <m/>
  </r>
  <r>
    <x v="0"/>
    <x v="1"/>
    <n v="5800137"/>
    <x v="120"/>
    <x v="5"/>
    <x v="8"/>
    <x v="1"/>
    <n v="1232"/>
    <n v="153.64228896014035"/>
    <s v="0"/>
    <s v="0"/>
    <n v="1"/>
    <m/>
  </r>
  <r>
    <x v="0"/>
    <x v="1"/>
    <n v="5000061"/>
    <x v="127"/>
    <x v="5"/>
    <x v="0"/>
    <x v="1"/>
    <n v="1086"/>
    <n v="135.43468004116269"/>
    <s v="0"/>
    <s v="0"/>
    <n v="1"/>
    <m/>
  </r>
  <r>
    <x v="0"/>
    <x v="1"/>
    <n v="5800143"/>
    <x v="120"/>
    <x v="5"/>
    <x v="8"/>
    <x v="1"/>
    <n v="616"/>
    <n v="76.821144480070174"/>
    <n v="0"/>
    <n v="0"/>
    <n v="1"/>
    <m/>
  </r>
  <r>
    <x v="0"/>
    <x v="1"/>
    <n v="5001896"/>
    <x v="128"/>
    <x v="5"/>
    <x v="0"/>
    <x v="1"/>
    <n v="1600"/>
    <n v="199.53544020797449"/>
    <n v="1178.1300000000001"/>
    <n v="148.49785407725321"/>
    <n v="1"/>
    <n v="1"/>
  </r>
  <r>
    <x v="0"/>
    <x v="1"/>
    <n v="5800140"/>
    <x v="120"/>
    <x v="5"/>
    <x v="8"/>
    <x v="1"/>
    <n v="336"/>
    <n v="41.902442443674644"/>
    <s v="0"/>
    <s v="0"/>
    <n v="1"/>
    <m/>
  </r>
  <r>
    <x v="0"/>
    <x v="1"/>
    <n v="5800399"/>
    <x v="120"/>
    <x v="5"/>
    <x v="8"/>
    <x v="1"/>
    <n v="0"/>
    <n v="0"/>
    <n v="9054.02"/>
    <n v="1141.2174724118154"/>
    <n v="1"/>
    <n v="1"/>
  </r>
  <r>
    <x v="0"/>
    <x v="1"/>
    <n v="5000699"/>
    <x v="129"/>
    <x v="6"/>
    <x v="0"/>
    <x v="0"/>
    <n v="0"/>
    <n v="0"/>
    <s v="0"/>
    <s v="0"/>
    <n v="1"/>
    <m/>
  </r>
  <r>
    <x v="0"/>
    <x v="1"/>
    <n v="5000056"/>
    <x v="130"/>
    <x v="5"/>
    <x v="0"/>
    <x v="0"/>
    <n v="0"/>
    <n v="0"/>
    <s v="0"/>
    <s v="0"/>
    <n v="1"/>
    <m/>
  </r>
  <r>
    <x v="0"/>
    <x v="1"/>
    <n v="5000419"/>
    <x v="131"/>
    <x v="6"/>
    <x v="0"/>
    <x v="1"/>
    <n v="0"/>
    <n v="0"/>
    <s v="0"/>
    <s v="0"/>
    <n v="1"/>
    <m/>
  </r>
  <r>
    <x v="0"/>
    <x v="1"/>
    <n v="5000064"/>
    <x v="132"/>
    <x v="5"/>
    <x v="0"/>
    <x v="1"/>
    <n v="0"/>
    <n v="0"/>
    <s v="0"/>
    <s v="0"/>
    <n v="1"/>
    <m/>
  </r>
  <r>
    <x v="0"/>
    <x v="1"/>
    <n v="5000937"/>
    <x v="133"/>
    <x v="6"/>
    <x v="0"/>
    <x v="0"/>
    <n v="0"/>
    <n v="0"/>
    <s v="0"/>
    <s v="0"/>
    <n v="1"/>
    <m/>
  </r>
  <r>
    <x v="0"/>
    <x v="1"/>
    <n v="5000476"/>
    <x v="134"/>
    <x v="7"/>
    <x v="0"/>
    <x v="2"/>
    <n v="25000"/>
    <n v="3117.7412532496014"/>
    <n v="25419.239999999998"/>
    <n v="3203.9779924750901"/>
    <n v="1"/>
    <n v="1"/>
  </r>
  <r>
    <x v="0"/>
    <x v="1"/>
    <n v="5800218"/>
    <x v="38"/>
    <x v="7"/>
    <x v="1"/>
    <x v="1"/>
    <n v="15000"/>
    <n v="1870.6447519497608"/>
    <n v="10221.24"/>
    <n v="1288.3401712956834"/>
    <n v="1"/>
    <n v="1"/>
  </r>
  <r>
    <x v="0"/>
    <x v="1"/>
    <n v="5000477"/>
    <x v="135"/>
    <x v="7"/>
    <x v="0"/>
    <x v="1"/>
    <n v="5000"/>
    <n v="623.54825064992031"/>
    <n v="3461.86"/>
    <n v="436.35149017161081"/>
    <n v="1"/>
    <n v="1"/>
  </r>
  <r>
    <x v="0"/>
    <x v="1"/>
    <n v="5000475"/>
    <x v="136"/>
    <x v="7"/>
    <x v="0"/>
    <x v="1"/>
    <n v="4500"/>
    <n v="561.19342558492826"/>
    <s v="0"/>
    <s v="0"/>
    <n v="1"/>
    <m/>
  </r>
  <r>
    <x v="0"/>
    <x v="1"/>
    <n v="5000577"/>
    <x v="137"/>
    <x v="7"/>
    <x v="0"/>
    <x v="2"/>
    <n v="1554"/>
    <n v="193.79879630199522"/>
    <s v="0"/>
    <s v="0"/>
    <n v="1"/>
    <m/>
  </r>
  <r>
    <x v="0"/>
    <x v="1"/>
    <n v="5800051"/>
    <x v="137"/>
    <x v="7"/>
    <x v="0"/>
    <x v="2"/>
    <n v="5119"/>
    <n v="638.3886990153884"/>
    <n v="6669.14"/>
    <n v="840.61434522571585"/>
    <n v="1"/>
    <n v="1"/>
  </r>
  <r>
    <x v="0"/>
    <x v="1"/>
    <n v="5800052"/>
    <x v="137"/>
    <x v="7"/>
    <x v="0"/>
    <x v="2"/>
    <n v="2064"/>
    <n v="257.40071786828707"/>
    <n v="2475.41"/>
    <n v="312.01401624725065"/>
    <n v="1"/>
    <n v="1"/>
  </r>
  <r>
    <x v="0"/>
    <x v="1"/>
    <n v="5800053"/>
    <x v="137"/>
    <x v="7"/>
    <x v="0"/>
    <x v="2"/>
    <n v="2923"/>
    <n v="364.52630732994339"/>
    <n v="7337.6799999999994"/>
    <n v="924.88072955071118"/>
    <n v="1"/>
    <n v="1"/>
  </r>
  <r>
    <x v="0"/>
    <x v="1"/>
    <n v="5800054"/>
    <x v="137"/>
    <x v="7"/>
    <x v="0"/>
    <x v="2"/>
    <n v="1931"/>
    <n v="240.8143344009992"/>
    <n v="7337.65"/>
    <n v="924.87694818904288"/>
    <n v="1"/>
    <n v="1"/>
  </r>
  <r>
    <x v="0"/>
    <x v="1"/>
    <n v="5800055"/>
    <x v="137"/>
    <x v="7"/>
    <x v="0"/>
    <x v="2"/>
    <n v="5009"/>
    <n v="624.67063750109014"/>
    <n v="9144.5400000000009"/>
    <n v="1152.6271010190769"/>
    <n v="1"/>
    <n v="1"/>
  </r>
  <r>
    <x v="0"/>
    <x v="1"/>
    <n v="5800056"/>
    <x v="137"/>
    <x v="7"/>
    <x v="0"/>
    <x v="2"/>
    <n v="1554"/>
    <n v="193.79879630199522"/>
    <s v="0"/>
    <s v="0"/>
    <n v="1"/>
    <m/>
  </r>
  <r>
    <x v="0"/>
    <x v="1"/>
    <n v="5800057"/>
    <x v="137"/>
    <x v="7"/>
    <x v="0"/>
    <x v="2"/>
    <n v="1554"/>
    <n v="193.79879630199522"/>
    <n v="4848.8300000000008"/>
    <n v="611.1726632760458"/>
    <n v="1"/>
    <n v="1"/>
  </r>
  <r>
    <x v="0"/>
    <x v="1"/>
    <n v="5800058"/>
    <x v="137"/>
    <x v="7"/>
    <x v="0"/>
    <x v="2"/>
    <n v="5655"/>
    <n v="705.23307148505978"/>
    <n v="10539.71"/>
    <n v="1328.4818463128572"/>
    <n v="1"/>
    <n v="1"/>
  </r>
  <r>
    <x v="0"/>
    <x v="1"/>
    <n v="5800059"/>
    <x v="137"/>
    <x v="7"/>
    <x v="0"/>
    <x v="2"/>
    <n v="1554"/>
    <n v="193.79879630199522"/>
    <s v="0"/>
    <s v="0"/>
    <n v="1"/>
    <m/>
  </r>
  <r>
    <x v="0"/>
    <x v="1"/>
    <n v="5800393"/>
    <x v="137"/>
    <x v="7"/>
    <x v="0"/>
    <x v="2"/>
    <n v="1227"/>
    <n v="153.01874070949043"/>
    <n v="491.56999999999994"/>
    <n v="61.96013184347683"/>
    <n v="1"/>
    <n v="1"/>
  </r>
  <r>
    <x v="0"/>
    <x v="1"/>
    <n v="5001587"/>
    <x v="138"/>
    <x v="7"/>
    <x v="0"/>
    <x v="1"/>
    <n v="499"/>
    <n v="62.230115414862041"/>
    <n v="973.46"/>
    <n v="122.70014432197034"/>
    <n v="1"/>
    <n v="1"/>
  </r>
  <r>
    <x v="0"/>
    <x v="1"/>
    <n v="5000066"/>
    <x v="139"/>
    <x v="5"/>
    <x v="0"/>
    <x v="1"/>
    <n v="450"/>
    <n v="56.119342558492825"/>
    <s v="0"/>
    <s v="0"/>
    <n v="1"/>
    <m/>
  </r>
  <r>
    <x v="0"/>
    <x v="1"/>
    <n v="5001572"/>
    <x v="140"/>
    <x v="7"/>
    <x v="0"/>
    <x v="1"/>
    <n v="450"/>
    <n v="56.119342558492825"/>
    <s v="0"/>
    <s v="0"/>
    <n v="1"/>
    <m/>
  </r>
  <r>
    <x v="0"/>
    <x v="1"/>
    <n v="5002209"/>
    <x v="141"/>
    <x v="7"/>
    <x v="0"/>
    <x v="1"/>
    <n v="450"/>
    <n v="56.119342558492825"/>
    <s v="0"/>
    <s v="0"/>
    <n v="1"/>
    <m/>
  </r>
  <r>
    <x v="0"/>
    <x v="1"/>
    <n v="5000482"/>
    <x v="142"/>
    <x v="7"/>
    <x v="0"/>
    <x v="1"/>
    <n v="224"/>
    <n v="27.934961629116426"/>
    <s v="0"/>
    <s v="0"/>
    <n v="1"/>
    <m/>
  </r>
  <r>
    <x v="0"/>
    <x v="1"/>
    <n v="5000483"/>
    <x v="143"/>
    <x v="7"/>
    <x v="0"/>
    <x v="1"/>
    <n v="990"/>
    <n v="123.4625536286842"/>
    <n v="232.98"/>
    <n v="29.366054716303339"/>
    <n v="1"/>
    <n v="1"/>
  </r>
  <r>
    <x v="0"/>
    <x v="1"/>
    <n v="5000478"/>
    <x v="144"/>
    <x v="7"/>
    <x v="0"/>
    <x v="1"/>
    <n v="278"/>
    <n v="34.669282736135564"/>
    <s v="0"/>
    <s v="0"/>
    <n v="1"/>
    <m/>
  </r>
  <r>
    <x v="0"/>
    <x v="1"/>
    <n v="5000474"/>
    <x v="145"/>
    <x v="7"/>
    <x v="0"/>
    <x v="1"/>
    <n v="250"/>
    <n v="31.177412532496014"/>
    <n v="908.95"/>
    <n v="114.56895628115686"/>
    <n v="1"/>
    <n v="1"/>
  </r>
  <r>
    <x v="0"/>
    <x v="1"/>
    <n v="5001300"/>
    <x v="146"/>
    <x v="7"/>
    <x v="0"/>
    <x v="1"/>
    <n v="45000"/>
    <n v="5611.9342558492826"/>
    <n v="40248.630000000005"/>
    <n v="5073.1542228356429"/>
    <n v="1"/>
    <n v="1"/>
  </r>
  <r>
    <x v="0"/>
    <x v="1"/>
    <n v="5001953"/>
    <x v="147"/>
    <x v="7"/>
    <x v="0"/>
    <x v="1"/>
    <n v="0"/>
    <n v="0"/>
    <n v="15571.82"/>
    <n v="1962.7561084746617"/>
    <n v="1"/>
    <n v="1"/>
  </r>
  <r>
    <x v="0"/>
    <x v="1"/>
    <n v="5002275"/>
    <x v="148"/>
    <x v="7"/>
    <x v="0"/>
    <x v="1"/>
    <n v="800"/>
    <n v="99.767720103987244"/>
    <n v="2704.38"/>
    <n v="340.87462895388632"/>
    <n v="1"/>
    <n v="1"/>
  </r>
  <r>
    <x v="0"/>
    <x v="1"/>
    <n v="5001570"/>
    <x v="149"/>
    <x v="7"/>
    <x v="0"/>
    <x v="1"/>
    <n v="0"/>
    <n v="0"/>
    <s v="0"/>
    <s v="0"/>
    <n v="1"/>
    <m/>
  </r>
  <r>
    <x v="0"/>
    <x v="1"/>
    <n v="5001713"/>
    <x v="150"/>
    <x v="7"/>
    <x v="0"/>
    <x v="1"/>
    <n v="0"/>
    <n v="0"/>
    <s v="0"/>
    <s v="0"/>
    <n v="1"/>
    <m/>
  </r>
  <r>
    <x v="0"/>
    <x v="1"/>
    <n v="5001588"/>
    <x v="151"/>
    <x v="7"/>
    <x v="0"/>
    <x v="1"/>
    <n v="2500"/>
    <n v="311.77412532496015"/>
    <s v="0"/>
    <s v="0"/>
    <n v="1"/>
    <m/>
  </r>
  <r>
    <x v="0"/>
    <x v="1"/>
    <n v="5001488"/>
    <x v="152"/>
    <x v="7"/>
    <x v="0"/>
    <x v="0"/>
    <n v="0"/>
    <n v="0"/>
    <s v="0"/>
    <s v="0"/>
    <n v="1"/>
    <m/>
  </r>
  <r>
    <x v="0"/>
    <x v="1"/>
    <n v="5000671"/>
    <x v="153"/>
    <x v="7"/>
    <x v="0"/>
    <x v="1"/>
    <n v="0"/>
    <n v="0"/>
    <n v="1389.94"/>
    <n v="175.19552790960026"/>
    <n v="1"/>
    <n v="1"/>
  </r>
  <r>
    <x v="0"/>
    <x v="1"/>
    <n v="5000480"/>
    <x v="154"/>
    <x v="7"/>
    <x v="0"/>
    <x v="0"/>
    <n v="0"/>
    <n v="0"/>
    <s v="0"/>
    <s v="0"/>
    <n v="1"/>
    <m/>
  </r>
  <r>
    <x v="0"/>
    <x v="1"/>
    <n v="5800266"/>
    <x v="155"/>
    <x v="7"/>
    <x v="0"/>
    <x v="0"/>
    <n v="0"/>
    <n v="0"/>
    <s v="0"/>
    <s v="0"/>
    <n v="1"/>
    <m/>
  </r>
  <r>
    <x v="0"/>
    <x v="1"/>
    <n v="5000923"/>
    <x v="156"/>
    <x v="7"/>
    <x v="0"/>
    <x v="1"/>
    <n v="2500"/>
    <n v="311.77412532496015"/>
    <s v="0"/>
    <s v="0"/>
    <n v="1"/>
    <m/>
  </r>
  <r>
    <x v="0"/>
    <x v="1"/>
    <n v="5000644"/>
    <x v="157"/>
    <x v="7"/>
    <x v="0"/>
    <x v="0"/>
    <n v="0"/>
    <n v="0"/>
    <s v="0"/>
    <s v="0"/>
    <n v="1"/>
    <m/>
  </r>
  <r>
    <x v="0"/>
    <x v="1"/>
    <n v="5000473"/>
    <x v="158"/>
    <x v="7"/>
    <x v="0"/>
    <x v="0"/>
    <n v="0"/>
    <n v="0"/>
    <n v="459.7"/>
    <n v="57.943065297813739"/>
    <n v="1"/>
    <n v="1"/>
  </r>
  <r>
    <x v="0"/>
    <x v="1"/>
    <n v="5001935"/>
    <x v="159"/>
    <x v="7"/>
    <x v="0"/>
    <x v="0"/>
    <n v="0"/>
    <n v="0"/>
    <s v="0"/>
    <s v="0"/>
    <n v="1"/>
    <m/>
  </r>
  <r>
    <x v="0"/>
    <x v="1"/>
    <n v="5800363"/>
    <x v="160"/>
    <x v="7"/>
    <x v="0"/>
    <x v="1"/>
    <n v="0"/>
    <n v="0"/>
    <s v="0"/>
    <s v="0"/>
    <n v="1"/>
    <m/>
  </r>
  <r>
    <x v="0"/>
    <x v="1"/>
    <n v="5002273"/>
    <x v="161"/>
    <x v="7"/>
    <x v="0"/>
    <x v="1"/>
    <n v="0"/>
    <n v="0"/>
    <s v="0"/>
    <s v="0"/>
    <n v="1"/>
    <m/>
  </r>
  <r>
    <x v="0"/>
    <x v="1"/>
    <n v="5000816"/>
    <x v="162"/>
    <x v="0"/>
    <x v="0"/>
    <x v="1"/>
    <n v="7981"/>
    <n v="995.30771768740271"/>
    <n v="11681.47"/>
    <n v="1472.3954295941967"/>
    <n v="1"/>
    <n v="1"/>
  </r>
  <r>
    <x v="0"/>
    <x v="1"/>
    <n v="5000413"/>
    <x v="163"/>
    <x v="8"/>
    <x v="0"/>
    <x v="2"/>
    <n v="14827"/>
    <n v="1849.0699824772735"/>
    <n v="14915.589999999998"/>
    <n v="1880.0413428875738"/>
    <n v="1"/>
    <n v="1"/>
  </r>
  <r>
    <x v="0"/>
    <x v="1"/>
    <n v="5000410"/>
    <x v="164"/>
    <x v="8"/>
    <x v="0"/>
    <x v="2"/>
    <n v="14342"/>
    <n v="1788.5858021642312"/>
    <n v="18709.989999999998"/>
    <n v="2358.3079666988078"/>
    <n v="1"/>
    <n v="1"/>
  </r>
  <r>
    <x v="0"/>
    <x v="1"/>
    <n v="5000145"/>
    <x v="165"/>
    <x v="0"/>
    <x v="0"/>
    <x v="1"/>
    <n v="12000"/>
    <n v="1496.5158015598086"/>
    <n v="1958.37"/>
    <n v="246.84350834735585"/>
    <n v="1"/>
    <n v="1"/>
  </r>
  <r>
    <x v="0"/>
    <x v="1"/>
    <n v="5000364"/>
    <x v="166"/>
    <x v="3"/>
    <x v="0"/>
    <x v="2"/>
    <n v="13600"/>
    <n v="1696.051241767783"/>
    <n v="25021.759999999998"/>
    <n v="3153.8774712774066"/>
    <n v="1"/>
    <n v="1"/>
  </r>
  <r>
    <x v="0"/>
    <x v="1"/>
    <n v="5001615"/>
    <x v="167"/>
    <x v="0"/>
    <x v="0"/>
    <x v="1"/>
    <n v="1288"/>
    <n v="160.62602936741945"/>
    <n v="4440.6100000000006"/>
    <n v="559.71841460109783"/>
    <n v="1"/>
    <n v="1"/>
  </r>
  <r>
    <x v="0"/>
    <x v="1"/>
    <n v="5000130"/>
    <x v="168"/>
    <x v="0"/>
    <x v="0"/>
    <x v="1"/>
    <n v="4000"/>
    <n v="498.83860051993622"/>
    <n v="6747.6399999999994"/>
    <n v="850.5089082578636"/>
    <n v="1"/>
    <n v="1"/>
  </r>
  <r>
    <x v="0"/>
    <x v="1"/>
    <n v="5000226"/>
    <x v="169"/>
    <x v="0"/>
    <x v="0"/>
    <x v="1"/>
    <n v="5000"/>
    <n v="623.54825064992031"/>
    <s v="0"/>
    <s v="0"/>
    <n v="1"/>
    <m/>
  </r>
  <r>
    <x v="0"/>
    <x v="1"/>
    <n v="5002199"/>
    <x v="170"/>
    <x v="5"/>
    <x v="0"/>
    <x v="1"/>
    <n v="3500"/>
    <n v="436.48377545494418"/>
    <s v="0"/>
    <s v="0"/>
    <n v="1"/>
    <m/>
  </r>
  <r>
    <x v="0"/>
    <x v="1"/>
    <n v="5000658"/>
    <x v="171"/>
    <x v="0"/>
    <x v="0"/>
    <x v="1"/>
    <n v="4730"/>
    <n v="589.87664511482456"/>
    <s v="0"/>
    <s v="0"/>
    <n v="1"/>
    <m/>
  </r>
  <r>
    <x v="0"/>
    <x v="1"/>
    <n v="5000153"/>
    <x v="172"/>
    <x v="0"/>
    <x v="0"/>
    <x v="1"/>
    <n v="4590"/>
    <n v="572.41729409662685"/>
    <s v="0"/>
    <s v="0"/>
    <n v="1"/>
    <m/>
  </r>
  <r>
    <x v="0"/>
    <x v="1"/>
    <n v="5000122"/>
    <x v="173"/>
    <x v="0"/>
    <x v="0"/>
    <x v="1"/>
    <n v="9000"/>
    <n v="1122.3868511698565"/>
    <s v="0"/>
    <s v="0"/>
    <n v="1"/>
    <m/>
  </r>
  <r>
    <x v="0"/>
    <x v="1"/>
    <n v="5000128"/>
    <x v="174"/>
    <x v="0"/>
    <x v="0"/>
    <x v="1"/>
    <n v="3600"/>
    <n v="448.9547404679426"/>
    <n v="10227.240000000002"/>
    <n v="1289.0964436293509"/>
    <n v="1"/>
    <n v="1"/>
  </r>
  <r>
    <x v="0"/>
    <x v="1"/>
    <n v="5000180"/>
    <x v="175"/>
    <x v="0"/>
    <x v="0"/>
    <x v="1"/>
    <n v="2000"/>
    <n v="249.41930025996811"/>
    <s v="0"/>
    <s v="0"/>
    <n v="1"/>
    <m/>
  </r>
  <r>
    <x v="0"/>
    <x v="1"/>
    <n v="5000149"/>
    <x v="176"/>
    <x v="0"/>
    <x v="0"/>
    <x v="1"/>
    <n v="2645"/>
    <n v="329.85702459380781"/>
    <s v="0"/>
    <s v="0"/>
    <n v="1"/>
    <m/>
  </r>
  <r>
    <x v="0"/>
    <x v="1"/>
    <n v="5000142"/>
    <x v="177"/>
    <x v="0"/>
    <x v="0"/>
    <x v="1"/>
    <n v="1200"/>
    <n v="149.65158015598087"/>
    <s v="0"/>
    <s v="0"/>
    <n v="1"/>
    <m/>
  </r>
  <r>
    <x v="0"/>
    <x v="1"/>
    <n v="5001586"/>
    <x v="178"/>
    <x v="0"/>
    <x v="0"/>
    <x v="1"/>
    <n v="2500"/>
    <n v="311.77412532496015"/>
    <n v="1481.79"/>
    <n v="186.77279688415797"/>
    <n v="1"/>
    <n v="1"/>
  </r>
  <r>
    <x v="0"/>
    <x v="1"/>
    <n v="5000182"/>
    <x v="179"/>
    <x v="0"/>
    <x v="0"/>
    <x v="1"/>
    <n v="2000"/>
    <n v="249.41930025996811"/>
    <n v="1730.93"/>
    <n v="218.1757450858054"/>
    <n v="1"/>
    <n v="1"/>
  </r>
  <r>
    <x v="0"/>
    <x v="1"/>
    <n v="5001665"/>
    <x v="180"/>
    <x v="0"/>
    <x v="0"/>
    <x v="1"/>
    <n v="980"/>
    <n v="122.21545712738437"/>
    <s v="0"/>
    <s v="0"/>
    <n v="1"/>
    <m/>
  </r>
  <r>
    <x v="0"/>
    <x v="1"/>
    <n v="5000229"/>
    <x v="181"/>
    <x v="0"/>
    <x v="0"/>
    <x v="1"/>
    <n v="2500"/>
    <n v="311.77412532496015"/>
    <s v="0"/>
    <s v="0"/>
    <n v="1"/>
    <m/>
  </r>
  <r>
    <x v="0"/>
    <x v="1"/>
    <n v="5000148"/>
    <x v="182"/>
    <x v="0"/>
    <x v="0"/>
    <x v="1"/>
    <n v="0"/>
    <n v="0"/>
    <s v="0"/>
    <s v="0"/>
    <n v="1"/>
    <m/>
  </r>
  <r>
    <x v="0"/>
    <x v="1"/>
    <n v="5000547"/>
    <x v="183"/>
    <x v="0"/>
    <x v="0"/>
    <x v="1"/>
    <n v="1463"/>
    <n v="182.45021814016667"/>
    <n v="3031.16"/>
    <n v="382.06374115318926"/>
    <n v="1"/>
    <n v="1"/>
  </r>
  <r>
    <x v="0"/>
    <x v="1"/>
    <n v="5000711"/>
    <x v="184"/>
    <x v="0"/>
    <x v="0"/>
    <x v="1"/>
    <n v="1130"/>
    <n v="140.92190464688198"/>
    <s v="0"/>
    <s v="0"/>
    <n v="1"/>
    <m/>
  </r>
  <r>
    <x v="0"/>
    <x v="1"/>
    <n v="5001895"/>
    <x v="185"/>
    <x v="0"/>
    <x v="0"/>
    <x v="1"/>
    <n v="900"/>
    <n v="112.23868511698565"/>
    <s v="0"/>
    <s v="0"/>
    <n v="1"/>
    <m/>
  </r>
  <r>
    <x v="0"/>
    <x v="1"/>
    <n v="5001179"/>
    <x v="186"/>
    <x v="0"/>
    <x v="0"/>
    <x v="1"/>
    <n v="600"/>
    <n v="74.825790077990433"/>
    <s v="0"/>
    <s v="0"/>
    <n v="1"/>
    <m/>
  </r>
  <r>
    <x v="0"/>
    <x v="1"/>
    <n v="5000200"/>
    <x v="187"/>
    <x v="0"/>
    <x v="0"/>
    <x v="1"/>
    <n v="1500"/>
    <n v="187.06447519497607"/>
    <s v="0"/>
    <s v="0"/>
    <n v="1"/>
    <m/>
  </r>
  <r>
    <x v="0"/>
    <x v="1"/>
    <n v="5002150"/>
    <x v="188"/>
    <x v="8"/>
    <x v="0"/>
    <x v="1"/>
    <n v="450"/>
    <n v="56.119342558492825"/>
    <s v="0"/>
    <s v="0"/>
    <n v="1"/>
    <m/>
  </r>
  <r>
    <x v="0"/>
    <x v="1"/>
    <n v="5800151"/>
    <x v="189"/>
    <x v="0"/>
    <x v="0"/>
    <x v="1"/>
    <n v="450"/>
    <n v="56.119342558492825"/>
    <s v="0"/>
    <s v="0"/>
    <n v="1"/>
    <m/>
  </r>
  <r>
    <x v="0"/>
    <x v="1"/>
    <n v="5001320"/>
    <x v="190"/>
    <x v="0"/>
    <x v="0"/>
    <x v="1"/>
    <n v="250"/>
    <n v="31.177412532496014"/>
    <n v="2847.95"/>
    <n v="358.9709654446566"/>
    <n v="1"/>
    <n v="1"/>
  </r>
  <r>
    <x v="0"/>
    <x v="1"/>
    <n v="5000169"/>
    <x v="191"/>
    <x v="0"/>
    <x v="0"/>
    <x v="1"/>
    <n v="300"/>
    <n v="37.412895038995217"/>
    <s v="0"/>
    <s v="0"/>
    <n v="1"/>
    <m/>
  </r>
  <r>
    <x v="0"/>
    <x v="1"/>
    <n v="5000359"/>
    <x v="192"/>
    <x v="3"/>
    <x v="0"/>
    <x v="1"/>
    <n v="200"/>
    <n v="24.941930025996811"/>
    <s v="0"/>
    <s v="0"/>
    <n v="1"/>
    <m/>
  </r>
  <r>
    <x v="0"/>
    <x v="1"/>
    <n v="5000154"/>
    <x v="193"/>
    <x v="0"/>
    <x v="0"/>
    <x v="1"/>
    <n v="2200"/>
    <n v="274.36123028596489"/>
    <s v="0"/>
    <s v="0"/>
    <n v="1"/>
    <m/>
  </r>
  <r>
    <x v="0"/>
    <x v="1"/>
    <n v="5000057"/>
    <x v="194"/>
    <x v="5"/>
    <x v="0"/>
    <x v="1"/>
    <n v="0"/>
    <n v="0"/>
    <s v="0"/>
    <s v="0"/>
    <n v="1"/>
    <m/>
  </r>
  <r>
    <x v="0"/>
    <x v="1"/>
    <n v="5001812"/>
    <x v="195"/>
    <x v="5"/>
    <x v="0"/>
    <x v="1"/>
    <n v="0"/>
    <n v="0"/>
    <s v="0"/>
    <s v="0"/>
    <n v="1"/>
    <m/>
  </r>
  <r>
    <x v="0"/>
    <x v="1"/>
    <n v="5000058"/>
    <x v="196"/>
    <x v="5"/>
    <x v="0"/>
    <x v="0"/>
    <n v="0"/>
    <n v="0"/>
    <s v="0"/>
    <s v="0"/>
    <n v="1"/>
    <m/>
  </r>
  <r>
    <x v="0"/>
    <x v="1"/>
    <n v="5800194"/>
    <x v="101"/>
    <x v="0"/>
    <x v="0"/>
    <x v="1"/>
    <n v="0"/>
    <n v="0"/>
    <s v="0"/>
    <s v="0"/>
    <n v="1"/>
    <m/>
  </r>
  <r>
    <x v="0"/>
    <x v="1"/>
    <n v="5000175"/>
    <x v="197"/>
    <x v="0"/>
    <x v="0"/>
    <x v="1"/>
    <n v="1500"/>
    <n v="187.06447519497607"/>
    <n v="3530.2700000000004"/>
    <n v="444.97425522930808"/>
    <n v="1"/>
    <n v="1"/>
  </r>
  <r>
    <x v="0"/>
    <x v="1"/>
    <n v="5000791"/>
    <x v="198"/>
    <x v="5"/>
    <x v="0"/>
    <x v="0"/>
    <n v="0"/>
    <n v="0"/>
    <s v="0"/>
    <s v="0"/>
    <n v="1"/>
    <m/>
  </r>
  <r>
    <x v="0"/>
    <x v="1"/>
    <n v="5800074"/>
    <x v="199"/>
    <x v="0"/>
    <x v="0"/>
    <x v="1"/>
    <n v="3000"/>
    <n v="374.12895038995214"/>
    <n v="2804.76"/>
    <n v="353.52706509614109"/>
    <n v="1"/>
    <n v="1"/>
  </r>
  <r>
    <x v="0"/>
    <x v="1"/>
    <n v="5000208"/>
    <x v="200"/>
    <x v="0"/>
    <x v="0"/>
    <x v="0"/>
    <n v="0"/>
    <n v="0"/>
    <s v="0"/>
    <s v="0"/>
    <n v="1"/>
    <m/>
  </r>
  <r>
    <x v="0"/>
    <x v="1"/>
    <n v="5001836"/>
    <x v="201"/>
    <x v="0"/>
    <x v="0"/>
    <x v="0"/>
    <n v="0"/>
    <n v="0"/>
    <s v="0"/>
    <s v="0"/>
    <n v="1"/>
    <m/>
  </r>
  <r>
    <x v="0"/>
    <x v="1"/>
    <n v="5002069"/>
    <x v="202"/>
    <x v="0"/>
    <x v="0"/>
    <x v="0"/>
    <n v="0"/>
    <n v="0"/>
    <s v="0"/>
    <s v="0"/>
    <n v="1"/>
    <m/>
  </r>
  <r>
    <x v="0"/>
    <x v="1"/>
    <n v="5000065"/>
    <x v="203"/>
    <x v="5"/>
    <x v="0"/>
    <x v="0"/>
    <n v="0"/>
    <n v="0"/>
    <s v="0"/>
    <s v="0"/>
    <n v="1"/>
    <m/>
  </r>
  <r>
    <x v="0"/>
    <x v="1"/>
    <n v="5000820"/>
    <x v="204"/>
    <x v="0"/>
    <x v="0"/>
    <x v="0"/>
    <n v="0"/>
    <n v="0"/>
    <s v="0"/>
    <s v="0"/>
    <n v="1"/>
    <m/>
  </r>
  <r>
    <x v="0"/>
    <x v="1"/>
    <n v="5000837"/>
    <x v="205"/>
    <x v="0"/>
    <x v="0"/>
    <x v="1"/>
    <n v="1500"/>
    <n v="187.06447519497607"/>
    <n v="1831.3"/>
    <n v="230.82692077417076"/>
    <n v="1"/>
    <n v="1"/>
  </r>
  <r>
    <x v="0"/>
    <x v="1"/>
    <n v="5000216"/>
    <x v="206"/>
    <x v="0"/>
    <x v="0"/>
    <x v="0"/>
    <n v="0"/>
    <n v="0"/>
    <s v="0"/>
    <s v="0"/>
    <n v="1"/>
    <m/>
  </r>
  <r>
    <x v="0"/>
    <x v="1"/>
    <n v="5000194"/>
    <x v="207"/>
    <x v="0"/>
    <x v="0"/>
    <x v="0"/>
    <n v="0"/>
    <n v="0"/>
    <s v="0"/>
    <s v="0"/>
    <n v="1"/>
    <m/>
  </r>
  <r>
    <x v="0"/>
    <x v="1"/>
    <n v="5000653"/>
    <x v="208"/>
    <x v="0"/>
    <x v="0"/>
    <x v="1"/>
    <n v="0"/>
    <n v="0"/>
    <s v="0"/>
    <s v="0"/>
    <n v="1"/>
    <m/>
  </r>
  <r>
    <x v="0"/>
    <x v="1"/>
    <n v="5000230"/>
    <x v="209"/>
    <x v="0"/>
    <x v="0"/>
    <x v="1"/>
    <n v="0"/>
    <n v="0"/>
    <s v="0"/>
    <s v="0"/>
    <n v="1"/>
    <m/>
  </r>
  <r>
    <x v="0"/>
    <x v="1"/>
    <n v="5800220"/>
    <x v="84"/>
    <x v="0"/>
    <x v="4"/>
    <x v="1"/>
    <n v="26132"/>
    <n v="3258.9125771967433"/>
    <n v="19198.09"/>
    <n v="2419.8307210426474"/>
    <n v="1"/>
    <n v="1"/>
  </r>
  <r>
    <x v="0"/>
    <x v="1"/>
    <n v="5000626"/>
    <x v="88"/>
    <x v="0"/>
    <x v="1"/>
    <x v="1"/>
    <n v="52702"/>
    <n v="6572.4479811504198"/>
    <n v="21347.460000000003"/>
    <n v="2690.7488986784138"/>
    <n v="1"/>
    <n v="1"/>
  </r>
  <r>
    <x v="0"/>
    <x v="1"/>
    <n v="5800182"/>
    <x v="89"/>
    <x v="0"/>
    <x v="7"/>
    <x v="1"/>
    <n v="18000"/>
    <n v="2244.7737023397131"/>
    <n v="7503.4699999999993"/>
    <n v="945.77779458382975"/>
    <n v="1"/>
    <n v="1"/>
  </r>
  <r>
    <x v="0"/>
    <x v="1"/>
    <n v="5800181"/>
    <x v="89"/>
    <x v="0"/>
    <x v="7"/>
    <x v="1"/>
    <n v="15000"/>
    <n v="1870.6447519497608"/>
    <n v="16435.59"/>
    <n v="2071.6303340833033"/>
    <n v="1"/>
    <n v="1"/>
  </r>
  <r>
    <x v="0"/>
    <x v="1"/>
    <n v="5800231"/>
    <x v="84"/>
    <x v="0"/>
    <x v="4"/>
    <x v="1"/>
    <n v="6955"/>
    <n v="867.35561665403907"/>
    <n v="2236.7799999999997"/>
    <n v="281.93580508341051"/>
    <n v="1"/>
    <n v="1"/>
  </r>
  <r>
    <x v="0"/>
    <x v="1"/>
    <n v="5000589"/>
    <x v="87"/>
    <x v="0"/>
    <x v="6"/>
    <x v="1"/>
    <n v="15000"/>
    <n v="1870.6447519497608"/>
    <n v="2828.26"/>
    <n v="356.48913173633827"/>
    <n v="1"/>
    <n v="1"/>
  </r>
  <r>
    <x v="0"/>
    <x v="1"/>
    <n v="5000151"/>
    <x v="210"/>
    <x v="0"/>
    <x v="0"/>
    <x v="2"/>
    <n v="8000"/>
    <n v="997.67720103987244"/>
    <n v="6522.6399999999994"/>
    <n v="822.14869574533782"/>
    <n v="1"/>
    <n v="1"/>
  </r>
  <r>
    <x v="0"/>
    <x v="1"/>
    <n v="5800221"/>
    <x v="85"/>
    <x v="0"/>
    <x v="5"/>
    <x v="1"/>
    <n v="10000"/>
    <n v="1247.0965012998406"/>
    <n v="2388.87"/>
    <n v="301.10604828798853"/>
    <n v="1"/>
    <n v="1"/>
  </r>
  <r>
    <x v="0"/>
    <x v="1"/>
    <n v="5800222"/>
    <x v="84"/>
    <x v="0"/>
    <x v="4"/>
    <x v="1"/>
    <n v="9000"/>
    <n v="1122.3868511698565"/>
    <s v="0"/>
    <s v="0"/>
    <n v="1"/>
    <m/>
  </r>
  <r>
    <x v="0"/>
    <x v="1"/>
    <n v="5000614"/>
    <x v="211"/>
    <x v="0"/>
    <x v="0"/>
    <x v="1"/>
    <n v="25000"/>
    <n v="3117.7412532496014"/>
    <n v="4443.2"/>
    <n v="560.04487215846427"/>
    <n v="1"/>
    <n v="1"/>
  </r>
  <r>
    <x v="0"/>
    <x v="1"/>
    <n v="5000001"/>
    <x v="212"/>
    <x v="0"/>
    <x v="0"/>
    <x v="2"/>
    <n v="6000"/>
    <n v="748.25790077990428"/>
    <n v="7498.23"/>
    <n v="945.11731674576004"/>
    <n v="1"/>
    <n v="1"/>
  </r>
  <r>
    <x v="0"/>
    <x v="1"/>
    <n v="5000143"/>
    <x v="213"/>
    <x v="0"/>
    <x v="0"/>
    <x v="1"/>
    <n v="5000"/>
    <n v="623.54825064992031"/>
    <n v="3678.6499999999996"/>
    <n v="463.67687004090169"/>
    <n v="1"/>
    <n v="1"/>
  </r>
  <r>
    <x v="0"/>
    <x v="1"/>
    <n v="5800227"/>
    <x v="84"/>
    <x v="0"/>
    <x v="4"/>
    <x v="1"/>
    <n v="4740"/>
    <n v="591.12374161612445"/>
    <n v="6257.2999999999993"/>
    <n v="788.70381224278844"/>
    <n v="1"/>
    <n v="1"/>
  </r>
  <r>
    <x v="0"/>
    <x v="1"/>
    <n v="5000129"/>
    <x v="214"/>
    <x v="0"/>
    <x v="0"/>
    <x v="2"/>
    <n v="2000"/>
    <n v="249.41930025996811"/>
    <n v="14343.29"/>
    <n v="1807.9055667946027"/>
    <n v="1"/>
    <n v="1"/>
  </r>
  <r>
    <x v="0"/>
    <x v="1"/>
    <n v="5800313"/>
    <x v="82"/>
    <x v="0"/>
    <x v="2"/>
    <x v="1"/>
    <n v="1609"/>
    <n v="200.65782705914432"/>
    <s v="0"/>
    <s v="0"/>
    <n v="1"/>
    <m/>
  </r>
  <r>
    <x v="0"/>
    <x v="1"/>
    <n v="5800003"/>
    <x v="84"/>
    <x v="0"/>
    <x v="4"/>
    <x v="1"/>
    <n v="9000"/>
    <n v="1122.3868511698565"/>
    <s v="0"/>
    <s v="0"/>
    <n v="1"/>
    <m/>
  </r>
  <r>
    <x v="0"/>
    <x v="1"/>
    <n v="5800185"/>
    <x v="82"/>
    <x v="0"/>
    <x v="2"/>
    <x v="1"/>
    <n v="8776"/>
    <n v="1094.45188954074"/>
    <n v="0.1"/>
    <n v="1.2604538894455893E-2"/>
    <n v="1"/>
    <m/>
  </r>
  <r>
    <x v="0"/>
    <x v="1"/>
    <n v="5800101"/>
    <x v="87"/>
    <x v="0"/>
    <x v="6"/>
    <x v="1"/>
    <n v="18000"/>
    <n v="2244.7737023397131"/>
    <s v="0"/>
    <s v="0"/>
    <n v="1"/>
    <m/>
  </r>
  <r>
    <x v="0"/>
    <x v="1"/>
    <n v="5800014"/>
    <x v="84"/>
    <x v="0"/>
    <x v="4"/>
    <x v="1"/>
    <n v="3000"/>
    <n v="374.12895038995214"/>
    <n v="1517.01"/>
    <n v="191.21211548278535"/>
    <n v="1"/>
    <n v="1"/>
  </r>
  <r>
    <x v="0"/>
    <x v="1"/>
    <n v="5800180"/>
    <x v="89"/>
    <x v="0"/>
    <x v="7"/>
    <x v="1"/>
    <n v="10000"/>
    <n v="1247.0965012998406"/>
    <n v="4702.57"/>
    <n v="592.73726468901452"/>
    <n v="1"/>
    <n v="1"/>
  </r>
  <r>
    <x v="0"/>
    <x v="1"/>
    <n v="5800154"/>
    <x v="83"/>
    <x v="0"/>
    <x v="3"/>
    <x v="1"/>
    <n v="7000"/>
    <n v="872.96755090988836"/>
    <n v="8173.3499999999995"/>
    <n v="1030.2130797300106"/>
    <n v="1"/>
    <n v="1"/>
  </r>
  <r>
    <x v="0"/>
    <x v="1"/>
    <n v="5800211"/>
    <x v="215"/>
    <x v="0"/>
    <x v="1"/>
    <x v="1"/>
    <n v="1771"/>
    <n v="220.86079038020176"/>
    <n v="4535.62"/>
    <n v="571.69398700472038"/>
    <n v="1"/>
    <n v="1"/>
  </r>
  <r>
    <x v="0"/>
    <x v="1"/>
    <n v="5800159"/>
    <x v="83"/>
    <x v="0"/>
    <x v="3"/>
    <x v="1"/>
    <n v="2500"/>
    <n v="311.77412532496015"/>
    <s v="0"/>
    <s v="0"/>
    <n v="1"/>
    <m/>
  </r>
  <r>
    <x v="0"/>
    <x v="1"/>
    <n v="5800239"/>
    <x v="84"/>
    <x v="0"/>
    <x v="4"/>
    <x v="1"/>
    <n v="2655"/>
    <n v="331.10412109510764"/>
    <n v="10379.42"/>
    <n v="1308.2780309189338"/>
    <n v="1"/>
    <n v="1"/>
  </r>
  <r>
    <x v="0"/>
    <x v="1"/>
    <n v="5001086"/>
    <x v="216"/>
    <x v="0"/>
    <x v="0"/>
    <x v="1"/>
    <n v="607"/>
    <n v="75.698757628900324"/>
    <s v="0"/>
    <s v="0"/>
    <n v="1"/>
    <m/>
  </r>
  <r>
    <x v="0"/>
    <x v="1"/>
    <n v="5800152"/>
    <x v="189"/>
    <x v="0"/>
    <x v="0"/>
    <x v="1"/>
    <n v="699"/>
    <n v="87.172045440858852"/>
    <s v="0"/>
    <s v="0"/>
    <n v="1"/>
    <m/>
  </r>
  <r>
    <x v="0"/>
    <x v="1"/>
    <n v="5001870"/>
    <x v="217"/>
    <x v="0"/>
    <x v="0"/>
    <x v="1"/>
    <n v="450"/>
    <n v="56.119342558492825"/>
    <s v="0"/>
    <s v="0"/>
    <n v="1"/>
    <m/>
  </r>
  <r>
    <x v="0"/>
    <x v="1"/>
    <n v="5002324"/>
    <x v="218"/>
    <x v="0"/>
    <x v="0"/>
    <x v="1"/>
    <n v="485"/>
    <n v="60.484180313042266"/>
    <s v="0"/>
    <s v="0"/>
    <n v="1"/>
    <m/>
  </r>
  <r>
    <x v="0"/>
    <x v="1"/>
    <n v="5000828"/>
    <x v="219"/>
    <x v="0"/>
    <x v="0"/>
    <x v="1"/>
    <n v="350"/>
    <n v="43.648377545494419"/>
    <s v="0"/>
    <s v="0"/>
    <n v="1"/>
    <m/>
  </r>
  <r>
    <x v="0"/>
    <x v="1"/>
    <n v="5002326"/>
    <x v="220"/>
    <x v="0"/>
    <x v="0"/>
    <x v="1"/>
    <n v="450"/>
    <n v="56.119342558492825"/>
    <s v="0"/>
    <s v="0"/>
    <n v="1"/>
    <m/>
  </r>
  <r>
    <x v="0"/>
    <x v="1"/>
    <n v="5800157"/>
    <x v="83"/>
    <x v="0"/>
    <x v="3"/>
    <x v="1"/>
    <n v="244"/>
    <n v="30.429154631716109"/>
    <s v="0"/>
    <s v="0"/>
    <n v="1"/>
    <m/>
  </r>
  <r>
    <x v="0"/>
    <x v="1"/>
    <n v="5001585"/>
    <x v="221"/>
    <x v="0"/>
    <x v="0"/>
    <x v="1"/>
    <n v="0"/>
    <n v="0"/>
    <s v="0"/>
    <s v="0"/>
    <n v="1"/>
    <m/>
  </r>
  <r>
    <x v="0"/>
    <x v="1"/>
    <n v="5001155"/>
    <x v="84"/>
    <x v="0"/>
    <x v="4"/>
    <x v="1"/>
    <n v="0"/>
    <n v="0"/>
    <s v="0"/>
    <s v="0"/>
    <n v="1"/>
    <m/>
  </r>
  <r>
    <x v="0"/>
    <x v="1"/>
    <n v="5000227"/>
    <x v="222"/>
    <x v="0"/>
    <x v="0"/>
    <x v="1"/>
    <n v="0"/>
    <n v="0"/>
    <n v="511.67"/>
    <n v="64.493644161262466"/>
    <n v="1"/>
    <n v="1"/>
  </r>
  <r>
    <x v="0"/>
    <x v="1"/>
    <n v="5800060"/>
    <x v="111"/>
    <x v="0"/>
    <x v="0"/>
    <x v="1"/>
    <n v="0"/>
    <n v="0"/>
    <s v="0"/>
    <s v="0"/>
    <n v="1"/>
    <m/>
  </r>
  <r>
    <x v="0"/>
    <x v="1"/>
    <n v="5800063"/>
    <x v="111"/>
    <x v="0"/>
    <x v="0"/>
    <x v="1"/>
    <n v="100"/>
    <n v="12.470965012998406"/>
    <s v="0"/>
    <s v="0"/>
    <n v="1"/>
    <m/>
  </r>
  <r>
    <x v="0"/>
    <x v="1"/>
    <n v="5000238"/>
    <x v="223"/>
    <x v="0"/>
    <x v="0"/>
    <x v="0"/>
    <n v="0"/>
    <n v="0"/>
    <s v="0"/>
    <s v="0"/>
    <n v="1"/>
    <m/>
  </r>
  <r>
    <x v="0"/>
    <x v="1"/>
    <n v="5000124"/>
    <x v="224"/>
    <x v="0"/>
    <x v="0"/>
    <x v="1"/>
    <n v="0"/>
    <n v="0"/>
    <s v="0"/>
    <s v="0"/>
    <n v="1"/>
    <m/>
  </r>
  <r>
    <x v="0"/>
    <x v="1"/>
    <n v="5001103"/>
    <x v="225"/>
    <x v="0"/>
    <x v="0"/>
    <x v="1"/>
    <n v="0"/>
    <n v="0"/>
    <s v="0"/>
    <s v="0"/>
    <n v="1"/>
    <m/>
  </r>
  <r>
    <x v="0"/>
    <x v="1"/>
    <n v="5800069"/>
    <x v="111"/>
    <x v="0"/>
    <x v="0"/>
    <x v="1"/>
    <n v="0"/>
    <n v="0"/>
    <s v="0"/>
    <s v="0"/>
    <n v="1"/>
    <m/>
  </r>
  <r>
    <x v="0"/>
    <x v="1"/>
    <n v="5001873"/>
    <x v="226"/>
    <x v="0"/>
    <x v="0"/>
    <x v="1"/>
    <n v="0"/>
    <n v="0"/>
    <s v="0"/>
    <s v="0"/>
    <n v="1"/>
    <m/>
  </r>
  <r>
    <x v="0"/>
    <x v="1"/>
    <n v="5000159"/>
    <x v="227"/>
    <x v="0"/>
    <x v="0"/>
    <x v="1"/>
    <n v="680"/>
    <n v="84.802562088389152"/>
    <s v="0"/>
    <s v="0"/>
    <n v="1"/>
    <m/>
  </r>
  <r>
    <x v="0"/>
    <x v="1"/>
    <n v="5001739"/>
    <x v="228"/>
    <x v="0"/>
    <x v="0"/>
    <x v="0"/>
    <n v="0"/>
    <n v="0"/>
    <s v="0"/>
    <s v="0"/>
    <n v="1"/>
    <m/>
  </r>
  <r>
    <x v="0"/>
    <x v="1"/>
    <n v="5001861"/>
    <x v="229"/>
    <x v="0"/>
    <x v="0"/>
    <x v="0"/>
    <n v="0"/>
    <n v="0"/>
    <s v="0"/>
    <s v="0"/>
    <n v="1"/>
    <m/>
  </r>
  <r>
    <x v="0"/>
    <x v="1"/>
    <n v="5000190"/>
    <x v="230"/>
    <x v="0"/>
    <x v="0"/>
    <x v="1"/>
    <n v="0"/>
    <n v="0"/>
    <s v="0"/>
    <s v="0"/>
    <n v="1"/>
    <m/>
  </r>
  <r>
    <x v="0"/>
    <x v="1"/>
    <n v="5001702"/>
    <x v="231"/>
    <x v="0"/>
    <x v="0"/>
    <x v="0"/>
    <n v="0"/>
    <n v="0"/>
    <s v="0"/>
    <s v="0"/>
    <n v="1"/>
    <m/>
  </r>
  <r>
    <x v="0"/>
    <x v="1"/>
    <n v="5002265"/>
    <x v="232"/>
    <x v="0"/>
    <x v="0"/>
    <x v="0"/>
    <n v="0"/>
    <n v="0"/>
    <s v="0"/>
    <s v="0"/>
    <n v="1"/>
    <m/>
  </r>
  <r>
    <x v="0"/>
    <x v="1"/>
    <n v="5800068"/>
    <x v="111"/>
    <x v="0"/>
    <x v="0"/>
    <x v="1"/>
    <n v="0"/>
    <n v="0"/>
    <s v="0"/>
    <s v="0"/>
    <n v="1"/>
    <m/>
  </r>
  <r>
    <x v="0"/>
    <x v="1"/>
    <n v="5000140"/>
    <x v="233"/>
    <x v="0"/>
    <x v="0"/>
    <x v="0"/>
    <n v="0"/>
    <n v="0"/>
    <s v="0"/>
    <s v="0"/>
    <n v="1"/>
    <m/>
  </r>
  <r>
    <x v="0"/>
    <x v="1"/>
    <n v="5000189"/>
    <x v="234"/>
    <x v="0"/>
    <x v="0"/>
    <x v="1"/>
    <n v="0"/>
    <n v="0"/>
    <s v="0"/>
    <s v="0"/>
    <n v="1"/>
    <m/>
  </r>
  <r>
    <x v="0"/>
    <x v="1"/>
    <n v="5800213"/>
    <x v="235"/>
    <x v="0"/>
    <x v="1"/>
    <x v="1"/>
    <n v="0"/>
    <n v="0"/>
    <s v="0"/>
    <s v="0"/>
    <n v="1"/>
    <m/>
  </r>
  <r>
    <x v="0"/>
    <x v="1"/>
    <n v="5000770"/>
    <x v="236"/>
    <x v="5"/>
    <x v="0"/>
    <x v="0"/>
    <n v="0"/>
    <n v="0"/>
    <s v="0"/>
    <s v="0"/>
    <n v="1"/>
    <m/>
  </r>
  <r>
    <x v="0"/>
    <x v="1"/>
    <n v="5002320"/>
    <x v="237"/>
    <x v="5"/>
    <x v="0"/>
    <x v="0"/>
    <n v="0"/>
    <n v="0"/>
    <s v="0"/>
    <s v="0"/>
    <n v="1"/>
    <m/>
  </r>
  <r>
    <x v="0"/>
    <x v="2"/>
    <n v="5000595"/>
    <x v="238"/>
    <x v="9"/>
    <x v="0"/>
    <x v="2"/>
    <n v="27000"/>
    <n v="3367.1605535095696"/>
    <n v="26094.440000000002"/>
    <n v="3289.0838390904569"/>
    <n v="1"/>
    <n v="1"/>
  </r>
  <r>
    <x v="0"/>
    <x v="2"/>
    <n v="5000113"/>
    <x v="239"/>
    <x v="9"/>
    <x v="0"/>
    <x v="1"/>
    <n v="12054"/>
    <n v="1503.2501226668278"/>
    <n v="11676.46"/>
    <n v="1471.7639421955846"/>
    <n v="1"/>
    <n v="1"/>
  </r>
  <r>
    <x v="0"/>
    <x v="2"/>
    <n v="5800394"/>
    <x v="240"/>
    <x v="9"/>
    <x v="1"/>
    <x v="1"/>
    <n v="6000"/>
    <n v="748.25790077990428"/>
    <n v="5989.18"/>
    <n v="754.90852255897346"/>
    <n v="1"/>
    <n v="1"/>
  </r>
  <r>
    <x v="0"/>
    <x v="2"/>
    <n v="5000117"/>
    <x v="241"/>
    <x v="9"/>
    <x v="0"/>
    <x v="1"/>
    <n v="3603"/>
    <n v="449.32886941833254"/>
    <n v="3973.39"/>
    <n v="500.827487978421"/>
    <n v="1"/>
    <n v="1"/>
  </r>
  <r>
    <x v="0"/>
    <x v="2"/>
    <n v="5001415"/>
    <x v="242"/>
    <x v="9"/>
    <x v="0"/>
    <x v="1"/>
    <n v="3154"/>
    <n v="393.33423650996968"/>
    <n v="2272.42"/>
    <n v="286.42806274539464"/>
    <n v="1"/>
    <n v="1"/>
  </r>
  <r>
    <x v="0"/>
    <x v="2"/>
    <n v="5000108"/>
    <x v="243"/>
    <x v="9"/>
    <x v="0"/>
    <x v="1"/>
    <n v="2889"/>
    <n v="360.28617922552394"/>
    <s v="0"/>
    <s v="0"/>
    <n v="1"/>
    <m/>
  </r>
  <r>
    <x v="0"/>
    <x v="2"/>
    <n v="5800208"/>
    <x v="244"/>
    <x v="9"/>
    <x v="0"/>
    <x v="1"/>
    <n v="2270"/>
    <n v="283.0909057950638"/>
    <s v="0"/>
    <s v="0"/>
    <n v="1"/>
    <m/>
  </r>
  <r>
    <x v="0"/>
    <x v="2"/>
    <n v="5002293"/>
    <x v="245"/>
    <x v="9"/>
    <x v="0"/>
    <x v="1"/>
    <n v="2247"/>
    <n v="280.22258384207419"/>
    <s v="0"/>
    <s v="0"/>
    <n v="1"/>
    <m/>
  </r>
  <r>
    <x v="0"/>
    <x v="2"/>
    <n v="5000100"/>
    <x v="246"/>
    <x v="9"/>
    <x v="0"/>
    <x v="1"/>
    <n v="2239"/>
    <n v="279.22490664103429"/>
    <n v="3526.9"/>
    <n v="444.54948226856493"/>
    <n v="1"/>
    <n v="1"/>
  </r>
  <r>
    <x v="0"/>
    <x v="2"/>
    <n v="5000098"/>
    <x v="247"/>
    <x v="9"/>
    <x v="0"/>
    <x v="1"/>
    <n v="1933"/>
    <n v="241.06375370125917"/>
    <s v="0"/>
    <s v="0"/>
    <n v="1"/>
    <m/>
  </r>
  <r>
    <x v="0"/>
    <x v="2"/>
    <n v="5000116"/>
    <x v="248"/>
    <x v="9"/>
    <x v="0"/>
    <x v="1"/>
    <n v="1319"/>
    <n v="164.49202852144896"/>
    <n v="1730.93"/>
    <n v="218.1757450858054"/>
    <n v="1"/>
    <n v="1"/>
  </r>
  <r>
    <x v="0"/>
    <x v="2"/>
    <n v="5001209"/>
    <x v="249"/>
    <x v="9"/>
    <x v="0"/>
    <x v="1"/>
    <n v="1172"/>
    <n v="146.1597099523413"/>
    <s v="0"/>
    <s v="0"/>
    <n v="1"/>
    <m/>
  </r>
  <r>
    <x v="0"/>
    <x v="2"/>
    <n v="5000110"/>
    <x v="250"/>
    <x v="9"/>
    <x v="0"/>
    <x v="1"/>
    <n v="1167"/>
    <n v="145.53616170169138"/>
    <s v="0"/>
    <s v="0"/>
    <n v="1"/>
    <m/>
  </r>
  <r>
    <x v="0"/>
    <x v="2"/>
    <n v="5000663"/>
    <x v="251"/>
    <x v="9"/>
    <x v="0"/>
    <x v="1"/>
    <n v="1127"/>
    <n v="140.54777569649204"/>
    <s v="0"/>
    <s v="0"/>
    <n v="1"/>
    <m/>
  </r>
  <r>
    <x v="0"/>
    <x v="2"/>
    <n v="5000114"/>
    <x v="252"/>
    <x v="9"/>
    <x v="0"/>
    <x v="1"/>
    <n v="971"/>
    <n v="121.09307027621452"/>
    <s v="0"/>
    <s v="0"/>
    <n v="1"/>
    <m/>
  </r>
  <r>
    <x v="0"/>
    <x v="2"/>
    <n v="5002307"/>
    <x v="253"/>
    <x v="9"/>
    <x v="0"/>
    <x v="1"/>
    <n v="933"/>
    <n v="116.35410357127512"/>
    <s v="0"/>
    <s v="0"/>
    <n v="1"/>
    <m/>
  </r>
  <r>
    <x v="0"/>
    <x v="2"/>
    <n v="5000111"/>
    <x v="254"/>
    <x v="9"/>
    <x v="0"/>
    <x v="1"/>
    <n v="838"/>
    <n v="104.50668680892663"/>
    <n v="1109.3499999999999"/>
    <n v="139.82845222564646"/>
    <n v="1"/>
    <n v="1"/>
  </r>
  <r>
    <x v="0"/>
    <x v="2"/>
    <n v="5000118"/>
    <x v="255"/>
    <x v="9"/>
    <x v="0"/>
    <x v="1"/>
    <n v="789"/>
    <n v="98.395913952557422"/>
    <s v="0"/>
    <s v="0"/>
    <n v="1"/>
    <m/>
  </r>
  <r>
    <x v="0"/>
    <x v="2"/>
    <n v="5002033"/>
    <x v="256"/>
    <x v="9"/>
    <x v="0"/>
    <x v="1"/>
    <n v="640"/>
    <n v="79.814176083189793"/>
    <s v="0"/>
    <s v="0"/>
    <n v="1"/>
    <m/>
  </r>
  <r>
    <x v="0"/>
    <x v="2"/>
    <n v="5000104"/>
    <x v="257"/>
    <x v="9"/>
    <x v="0"/>
    <x v="1"/>
    <n v="571"/>
    <n v="71.209210224220897"/>
    <n v="235.39"/>
    <n v="29.669824103659725"/>
    <n v="1"/>
    <n v="1"/>
  </r>
  <r>
    <x v="0"/>
    <x v="2"/>
    <n v="5000109"/>
    <x v="258"/>
    <x v="9"/>
    <x v="0"/>
    <x v="1"/>
    <n v="538"/>
    <n v="67.093791769931414"/>
    <s v="0"/>
    <s v="0"/>
    <n v="1"/>
    <m/>
  </r>
  <r>
    <x v="0"/>
    <x v="2"/>
    <n v="5000106"/>
    <x v="259"/>
    <x v="9"/>
    <x v="0"/>
    <x v="1"/>
    <n v="530"/>
    <n v="66.096114568891551"/>
    <s v="0"/>
    <s v="0"/>
    <n v="1"/>
    <m/>
  </r>
  <r>
    <x v="0"/>
    <x v="2"/>
    <n v="5000121"/>
    <x v="260"/>
    <x v="9"/>
    <x v="0"/>
    <x v="1"/>
    <n v="401"/>
    <n v="50.008569702123602"/>
    <n v="443.52"/>
    <n v="55.903650904690771"/>
    <n v="1"/>
    <n v="1"/>
  </r>
  <r>
    <x v="0"/>
    <x v="2"/>
    <n v="5001139"/>
    <x v="261"/>
    <x v="9"/>
    <x v="0"/>
    <x v="1"/>
    <n v="372"/>
    <n v="46.391989848354065"/>
    <s v="0"/>
    <s v="0"/>
    <n v="1"/>
    <m/>
  </r>
  <r>
    <x v="0"/>
    <x v="2"/>
    <n v="5800117"/>
    <x v="238"/>
    <x v="9"/>
    <x v="0"/>
    <x v="2"/>
    <n v="0"/>
    <n v="0"/>
    <s v="0"/>
    <s v="0"/>
    <n v="1"/>
    <m/>
  </r>
  <r>
    <x v="0"/>
    <x v="2"/>
    <n v="5800207"/>
    <x v="244"/>
    <x v="9"/>
    <x v="0"/>
    <x v="0"/>
    <n v="0"/>
    <n v="0"/>
    <s v="0"/>
    <s v="0"/>
    <n v="1"/>
    <m/>
  </r>
  <r>
    <x v="0"/>
    <x v="2"/>
    <n v="5000107"/>
    <x v="262"/>
    <x v="9"/>
    <x v="0"/>
    <x v="0"/>
    <n v="0"/>
    <n v="0"/>
    <s v="0"/>
    <s v="0"/>
    <n v="1"/>
    <m/>
  </r>
  <r>
    <x v="0"/>
    <x v="2"/>
    <n v="5000103"/>
    <x v="263"/>
    <x v="9"/>
    <x v="0"/>
    <x v="0"/>
    <n v="0"/>
    <n v="0"/>
    <s v="0"/>
    <s v="0"/>
    <n v="1"/>
    <m/>
  </r>
  <r>
    <x v="0"/>
    <x v="2"/>
    <n v="5000101"/>
    <x v="264"/>
    <x v="9"/>
    <x v="0"/>
    <x v="0"/>
    <n v="0"/>
    <n v="0"/>
    <s v="0"/>
    <s v="0"/>
    <n v="1"/>
    <m/>
  </r>
  <r>
    <x v="0"/>
    <x v="2"/>
    <n v="5001218"/>
    <x v="265"/>
    <x v="9"/>
    <x v="0"/>
    <x v="0"/>
    <n v="0"/>
    <n v="0"/>
    <s v="0"/>
    <s v="0"/>
    <n v="1"/>
    <m/>
  </r>
  <r>
    <x v="0"/>
    <x v="2"/>
    <n v="5002152"/>
    <x v="266"/>
    <x v="9"/>
    <x v="0"/>
    <x v="0"/>
    <n v="0"/>
    <n v="0"/>
    <s v="0"/>
    <s v="0"/>
    <n v="1"/>
    <m/>
  </r>
  <r>
    <x v="0"/>
    <x v="2"/>
    <n v="5000120"/>
    <x v="267"/>
    <x v="9"/>
    <x v="0"/>
    <x v="0"/>
    <n v="0"/>
    <n v="0"/>
    <s v="0"/>
    <s v="0"/>
    <n v="1"/>
    <m/>
  </r>
  <r>
    <x v="0"/>
    <x v="2"/>
    <n v="5002085"/>
    <x v="268"/>
    <x v="9"/>
    <x v="0"/>
    <x v="0"/>
    <n v="0"/>
    <n v="0"/>
    <s v="0"/>
    <s v="0"/>
    <n v="1"/>
    <m/>
  </r>
  <r>
    <x v="0"/>
    <x v="2"/>
    <n v="5000983"/>
    <x v="269"/>
    <x v="9"/>
    <x v="0"/>
    <x v="0"/>
    <n v="0"/>
    <n v="0"/>
    <s v="0"/>
    <s v="0"/>
    <n v="1"/>
    <m/>
  </r>
  <r>
    <x v="0"/>
    <x v="2"/>
    <n v="5000102"/>
    <x v="270"/>
    <x v="9"/>
    <x v="0"/>
    <x v="0"/>
    <n v="0"/>
    <n v="0"/>
    <s v="0"/>
    <s v="0"/>
    <n v="1"/>
    <m/>
  </r>
  <r>
    <x v="0"/>
    <x v="2"/>
    <n v="5000333"/>
    <x v="271"/>
    <x v="10"/>
    <x v="0"/>
    <x v="1"/>
    <n v="37737"/>
    <n v="4706.1680669552079"/>
    <n v="44041.99"/>
    <n v="5551.2897594423757"/>
    <n v="1"/>
    <n v="1"/>
  </r>
  <r>
    <x v="0"/>
    <x v="2"/>
    <n v="5000314"/>
    <x v="272"/>
    <x v="11"/>
    <x v="0"/>
    <x v="2"/>
    <n v="16983"/>
    <n v="2117.943988157519"/>
    <n v="10648.32"/>
    <n v="1342.1716360061257"/>
    <n v="1"/>
    <n v="1"/>
  </r>
  <r>
    <x v="0"/>
    <x v="2"/>
    <n v="5000454"/>
    <x v="273"/>
    <x v="12"/>
    <x v="0"/>
    <x v="2"/>
    <n v="13843"/>
    <n v="1726.3556867493692"/>
    <n v="5700.18"/>
    <n v="718.48140515399598"/>
    <n v="1"/>
    <n v="1"/>
  </r>
  <r>
    <x v="0"/>
    <x v="2"/>
    <n v="5000795"/>
    <x v="274"/>
    <x v="10"/>
    <x v="0"/>
    <x v="2"/>
    <n v="12069"/>
    <n v="1505.1207674187774"/>
    <n v="167.31"/>
    <n v="21.088654024314156"/>
    <n v="1"/>
    <n v="1"/>
  </r>
  <r>
    <x v="0"/>
    <x v="2"/>
    <n v="5001388"/>
    <x v="275"/>
    <x v="10"/>
    <x v="0"/>
    <x v="1"/>
    <n v="10000"/>
    <n v="1247.0965012998406"/>
    <s v="0"/>
    <s v="0"/>
    <n v="1"/>
    <m/>
  </r>
  <r>
    <x v="0"/>
    <x v="2"/>
    <n v="5000452"/>
    <x v="276"/>
    <x v="12"/>
    <x v="0"/>
    <x v="1"/>
    <n v="10000"/>
    <n v="1247.0965012998406"/>
    <n v="1954.42"/>
    <n v="246.34562906102488"/>
    <n v="1"/>
    <n v="1"/>
  </r>
  <r>
    <x v="0"/>
    <x v="2"/>
    <n v="5000455"/>
    <x v="277"/>
    <x v="12"/>
    <x v="0"/>
    <x v="1"/>
    <n v="8913"/>
    <n v="1111.5371116085478"/>
    <n v="2779.87"/>
    <n v="350.38979536531104"/>
    <n v="1"/>
    <n v="1"/>
  </r>
  <r>
    <x v="0"/>
    <x v="2"/>
    <n v="5000448"/>
    <x v="278"/>
    <x v="12"/>
    <x v="0"/>
    <x v="1"/>
    <n v="6917"/>
    <n v="862.61664994909972"/>
    <s v="0"/>
    <s v="0"/>
    <n v="1"/>
    <m/>
  </r>
  <r>
    <x v="0"/>
    <x v="2"/>
    <n v="5000446"/>
    <x v="279"/>
    <x v="12"/>
    <x v="0"/>
    <x v="1"/>
    <n v="5941"/>
    <n v="740.9000314222352"/>
    <n v="4978.3999999999996"/>
    <n v="627.50436432159222"/>
    <n v="1"/>
    <n v="1"/>
  </r>
  <r>
    <x v="0"/>
    <x v="2"/>
    <n v="5000451"/>
    <x v="280"/>
    <x v="12"/>
    <x v="0"/>
    <x v="1"/>
    <n v="5470"/>
    <n v="682.16178621101278"/>
    <n v="12651.63"/>
    <n v="1594.6796241326501"/>
    <n v="1"/>
    <n v="1"/>
  </r>
  <r>
    <x v="0"/>
    <x v="2"/>
    <n v="5001926"/>
    <x v="281"/>
    <x v="11"/>
    <x v="0"/>
    <x v="1"/>
    <n v="5437"/>
    <n v="678.04636775672327"/>
    <s v="0"/>
    <s v="0"/>
    <n v="1"/>
    <m/>
  </r>
  <r>
    <x v="0"/>
    <x v="2"/>
    <n v="5002266"/>
    <x v="282"/>
    <x v="10"/>
    <x v="0"/>
    <x v="1"/>
    <n v="4957"/>
    <n v="618.1857356943309"/>
    <s v="0"/>
    <s v="0"/>
    <n v="1"/>
    <m/>
  </r>
  <r>
    <x v="0"/>
    <x v="2"/>
    <n v="5000338"/>
    <x v="283"/>
    <x v="10"/>
    <x v="0"/>
    <x v="1"/>
    <n v="4945"/>
    <n v="616.68921989277112"/>
    <s v="0"/>
    <s v="0"/>
    <n v="1"/>
    <m/>
  </r>
  <r>
    <x v="0"/>
    <x v="2"/>
    <n v="5000329"/>
    <x v="284"/>
    <x v="10"/>
    <x v="0"/>
    <x v="1"/>
    <n v="4591"/>
    <n v="572.54200374675679"/>
    <s v="0"/>
    <s v="0"/>
    <n v="1"/>
    <m/>
  </r>
  <r>
    <x v="0"/>
    <x v="2"/>
    <n v="5000453"/>
    <x v="285"/>
    <x v="12"/>
    <x v="0"/>
    <x v="1"/>
    <n v="4132"/>
    <n v="515.30027433709415"/>
    <n v="1946.91"/>
    <n v="245.39902819005124"/>
    <n v="1"/>
    <n v="1"/>
  </r>
  <r>
    <x v="0"/>
    <x v="2"/>
    <n v="5000322"/>
    <x v="286"/>
    <x v="10"/>
    <x v="0"/>
    <x v="1"/>
    <n v="3892"/>
    <n v="485.36995830589791"/>
    <n v="11199.22"/>
    <n v="1411.6100407756833"/>
    <n v="1"/>
    <n v="1"/>
  </r>
  <r>
    <x v="0"/>
    <x v="2"/>
    <n v="5000320"/>
    <x v="287"/>
    <x v="11"/>
    <x v="0"/>
    <x v="1"/>
    <n v="3765"/>
    <n v="469.53183273938993"/>
    <n v="2799.8"/>
    <n v="352.90187996697614"/>
    <n v="1"/>
    <n v="1"/>
  </r>
  <r>
    <x v="0"/>
    <x v="2"/>
    <n v="5001338"/>
    <x v="34"/>
    <x v="11"/>
    <x v="0"/>
    <x v="1"/>
    <n v="3648"/>
    <n v="454.94080367418184"/>
    <s v="0"/>
    <s v="0"/>
    <n v="1"/>
    <m/>
  </r>
  <r>
    <x v="0"/>
    <x v="2"/>
    <n v="5000689"/>
    <x v="288"/>
    <x v="11"/>
    <x v="0"/>
    <x v="1"/>
    <n v="3152"/>
    <n v="393.08481720970974"/>
    <s v="0"/>
    <s v="0"/>
    <n v="1"/>
    <m/>
  </r>
  <r>
    <x v="0"/>
    <x v="2"/>
    <n v="5002289"/>
    <x v="289"/>
    <x v="10"/>
    <x v="0"/>
    <x v="1"/>
    <n v="2805"/>
    <n v="349.81056861460524"/>
    <s v="0"/>
    <s v="0"/>
    <n v="1"/>
    <m/>
  </r>
  <r>
    <x v="0"/>
    <x v="2"/>
    <n v="5001685"/>
    <x v="290"/>
    <x v="11"/>
    <x v="0"/>
    <x v="1"/>
    <n v="2671"/>
    <n v="333.09947549718743"/>
    <n v="644.16"/>
    <n v="81.193397742527068"/>
    <n v="1"/>
    <n v="1"/>
  </r>
  <r>
    <x v="0"/>
    <x v="2"/>
    <n v="5000462"/>
    <x v="291"/>
    <x v="12"/>
    <x v="0"/>
    <x v="1"/>
    <n v="2529"/>
    <n v="315.39070517872966"/>
    <n v="6314.04"/>
    <n v="795.85562761150277"/>
    <n v="1"/>
    <n v="1"/>
  </r>
  <r>
    <x v="0"/>
    <x v="2"/>
    <n v="5000447"/>
    <x v="292"/>
    <x v="12"/>
    <x v="0"/>
    <x v="1"/>
    <n v="2349"/>
    <n v="292.94296815533255"/>
    <n v="4877.26"/>
    <n v="614.75613368373956"/>
    <n v="1"/>
    <n v="1"/>
  </r>
  <r>
    <x v="0"/>
    <x v="2"/>
    <n v="5000445"/>
    <x v="293"/>
    <x v="12"/>
    <x v="0"/>
    <x v="1"/>
    <n v="2221"/>
    <n v="276.98013293869457"/>
    <n v="1637.44"/>
    <n v="206.3917616733786"/>
    <n v="1"/>
    <n v="1"/>
  </r>
  <r>
    <x v="0"/>
    <x v="2"/>
    <n v="5000324"/>
    <x v="294"/>
    <x v="10"/>
    <x v="0"/>
    <x v="1"/>
    <n v="2166"/>
    <n v="270.12110218154544"/>
    <s v="0"/>
    <s v="0"/>
    <n v="1"/>
    <m/>
  </r>
  <r>
    <x v="0"/>
    <x v="2"/>
    <n v="5002143"/>
    <x v="295"/>
    <x v="11"/>
    <x v="0"/>
    <x v="1"/>
    <n v="2064"/>
    <n v="257.40071786828707"/>
    <n v="6664.3"/>
    <n v="840.00428554322411"/>
    <n v="1"/>
    <n v="1"/>
  </r>
  <r>
    <x v="0"/>
    <x v="2"/>
    <n v="5001949"/>
    <x v="296"/>
    <x v="11"/>
    <x v="0"/>
    <x v="1"/>
    <n v="2036"/>
    <n v="253.90884766464754"/>
    <n v="663.98"/>
    <n v="83.69161735140824"/>
    <n v="1"/>
    <n v="1"/>
  </r>
  <r>
    <x v="0"/>
    <x v="2"/>
    <n v="5000327"/>
    <x v="297"/>
    <x v="10"/>
    <x v="0"/>
    <x v="1"/>
    <n v="2019"/>
    <n v="251.78878361243781"/>
    <s v="0"/>
    <s v="0"/>
    <n v="1"/>
    <m/>
  </r>
  <r>
    <x v="0"/>
    <x v="2"/>
    <n v="5001878"/>
    <x v="298"/>
    <x v="12"/>
    <x v="0"/>
    <x v="1"/>
    <n v="0"/>
    <n v="0"/>
    <s v="0"/>
    <s v="0"/>
    <n v="1"/>
    <m/>
  </r>
  <r>
    <x v="0"/>
    <x v="2"/>
    <n v="5000323"/>
    <x v="299"/>
    <x v="10"/>
    <x v="0"/>
    <x v="1"/>
    <n v="1889"/>
    <n v="235.57652909553988"/>
    <n v="3094.5000000000005"/>
    <n v="390.04745608893762"/>
    <n v="1"/>
    <n v="1"/>
  </r>
  <r>
    <x v="0"/>
    <x v="2"/>
    <n v="5000340"/>
    <x v="300"/>
    <x v="10"/>
    <x v="0"/>
    <x v="1"/>
    <n v="1700"/>
    <n v="212.00640522097288"/>
    <s v="0"/>
    <s v="0"/>
    <n v="1"/>
    <m/>
  </r>
  <r>
    <x v="0"/>
    <x v="2"/>
    <n v="5000457"/>
    <x v="301"/>
    <x v="12"/>
    <x v="0"/>
    <x v="1"/>
    <n v="1678"/>
    <n v="209.26279291811323"/>
    <s v="0"/>
    <s v="0"/>
    <n v="1"/>
    <m/>
  </r>
  <r>
    <x v="0"/>
    <x v="2"/>
    <n v="5000334"/>
    <x v="302"/>
    <x v="10"/>
    <x v="0"/>
    <x v="1"/>
    <n v="1556"/>
    <n v="194.04821560225517"/>
    <s v="0"/>
    <s v="0"/>
    <n v="1"/>
    <m/>
  </r>
  <r>
    <x v="0"/>
    <x v="2"/>
    <n v="5002203"/>
    <x v="303"/>
    <x v="12"/>
    <x v="0"/>
    <x v="1"/>
    <n v="1494"/>
    <n v="186.31621729419618"/>
    <s v="0"/>
    <s v="0"/>
    <n v="1"/>
    <m/>
  </r>
  <r>
    <x v="0"/>
    <x v="2"/>
    <n v="5000769"/>
    <x v="304"/>
    <x v="10"/>
    <x v="0"/>
    <x v="1"/>
    <n v="1447"/>
    <n v="180.45486373808691"/>
    <s v="0"/>
    <s v="0"/>
    <n v="1"/>
    <m/>
  </r>
  <r>
    <x v="0"/>
    <x v="2"/>
    <n v="5000123"/>
    <x v="305"/>
    <x v="12"/>
    <x v="0"/>
    <x v="1"/>
    <n v="1353"/>
    <n v="168.73215662586841"/>
    <s v="0"/>
    <s v="0"/>
    <n v="1"/>
    <m/>
  </r>
  <r>
    <x v="0"/>
    <x v="2"/>
    <n v="5002092"/>
    <x v="306"/>
    <x v="11"/>
    <x v="0"/>
    <x v="1"/>
    <n v="1170"/>
    <n v="145.91029065208133"/>
    <s v="0"/>
    <s v="0"/>
    <n v="1"/>
    <m/>
  </r>
  <r>
    <x v="0"/>
    <x v="2"/>
    <n v="5000336"/>
    <x v="307"/>
    <x v="10"/>
    <x v="0"/>
    <x v="1"/>
    <n v="1086"/>
    <n v="135.43468004116269"/>
    <s v="0"/>
    <s v="0"/>
    <n v="1"/>
    <m/>
  </r>
  <r>
    <x v="0"/>
    <x v="2"/>
    <n v="5000150"/>
    <x v="308"/>
    <x v="12"/>
    <x v="0"/>
    <x v="1"/>
    <n v="1064"/>
    <n v="132.69106773830302"/>
    <n v="973.46"/>
    <n v="122.70014432197034"/>
    <n v="1"/>
    <n v="1"/>
  </r>
  <r>
    <x v="0"/>
    <x v="2"/>
    <n v="5000330"/>
    <x v="309"/>
    <x v="10"/>
    <x v="0"/>
    <x v="1"/>
    <n v="1032"/>
    <n v="128.70035893414354"/>
    <s v="0"/>
    <s v="0"/>
    <n v="1"/>
    <m/>
  </r>
  <r>
    <x v="0"/>
    <x v="2"/>
    <n v="5000685"/>
    <x v="310"/>
    <x v="12"/>
    <x v="0"/>
    <x v="1"/>
    <n v="0"/>
    <n v="0"/>
    <s v="0"/>
    <s v="0"/>
    <n v="1"/>
    <m/>
  </r>
  <r>
    <x v="0"/>
    <x v="2"/>
    <n v="5000450"/>
    <x v="311"/>
    <x v="12"/>
    <x v="0"/>
    <x v="1"/>
    <n v="1032"/>
    <n v="128.70035893414354"/>
    <n v="409.34"/>
    <n v="51.595419510565748"/>
    <n v="1"/>
    <n v="1"/>
  </r>
  <r>
    <x v="0"/>
    <x v="2"/>
    <n v="5002206"/>
    <x v="312"/>
    <x v="12"/>
    <x v="0"/>
    <x v="1"/>
    <n v="968"/>
    <n v="120.71894132582456"/>
    <s v="0"/>
    <s v="0"/>
    <n v="1"/>
    <m/>
  </r>
  <r>
    <x v="0"/>
    <x v="2"/>
    <n v="5000315"/>
    <x v="313"/>
    <x v="11"/>
    <x v="0"/>
    <x v="1"/>
    <n v="923"/>
    <n v="115.10700706997528"/>
    <s v="0"/>
    <s v="0"/>
    <n v="1"/>
    <m/>
  </r>
  <r>
    <x v="0"/>
    <x v="2"/>
    <n v="5000463"/>
    <x v="314"/>
    <x v="12"/>
    <x v="0"/>
    <x v="1"/>
    <n v="788"/>
    <n v="98.271204302427435"/>
    <s v="0"/>
    <s v="0"/>
    <n v="1"/>
    <m/>
  </r>
  <r>
    <x v="0"/>
    <x v="2"/>
    <n v="5000332"/>
    <x v="315"/>
    <x v="10"/>
    <x v="0"/>
    <x v="1"/>
    <n v="704"/>
    <n v="87.79559369150877"/>
    <n v="1946.91"/>
    <n v="245.39902819005124"/>
    <n v="1"/>
    <n v="1"/>
  </r>
  <r>
    <x v="0"/>
    <x v="2"/>
    <n v="5001982"/>
    <x v="316"/>
    <x v="11"/>
    <x v="0"/>
    <x v="1"/>
    <n v="476"/>
    <n v="59.361793461872409"/>
    <n v="3047.44"/>
    <n v="384.11576008520666"/>
    <n v="1"/>
    <n v="1"/>
  </r>
  <r>
    <x v="0"/>
    <x v="2"/>
    <n v="5000794"/>
    <x v="317"/>
    <x v="12"/>
    <x v="0"/>
    <x v="1"/>
    <n v="344"/>
    <n v="42.900119644714515"/>
    <s v="0"/>
    <s v="0"/>
    <n v="1"/>
    <m/>
  </r>
  <r>
    <x v="0"/>
    <x v="2"/>
    <n v="5000313"/>
    <x v="318"/>
    <x v="11"/>
    <x v="0"/>
    <x v="0"/>
    <n v="0"/>
    <n v="0"/>
    <s v="0"/>
    <s v="0"/>
    <n v="1"/>
    <m/>
  </r>
  <r>
    <x v="0"/>
    <x v="2"/>
    <n v="5001233"/>
    <x v="319"/>
    <x v="11"/>
    <x v="0"/>
    <x v="0"/>
    <n v="0"/>
    <n v="0"/>
    <s v="0"/>
    <s v="0"/>
    <n v="1"/>
    <m/>
  </r>
  <r>
    <x v="0"/>
    <x v="2"/>
    <n v="5001766"/>
    <x v="320"/>
    <x v="11"/>
    <x v="0"/>
    <x v="0"/>
    <n v="0"/>
    <n v="0"/>
    <s v="0"/>
    <s v="0"/>
    <n v="1"/>
    <m/>
  </r>
  <r>
    <x v="0"/>
    <x v="2"/>
    <n v="5001816"/>
    <x v="321"/>
    <x v="11"/>
    <x v="0"/>
    <x v="0"/>
    <n v="0"/>
    <n v="0"/>
    <n v="439.47"/>
    <n v="55.393167079465321"/>
    <n v="1"/>
    <n v="1"/>
  </r>
  <r>
    <x v="0"/>
    <x v="2"/>
    <n v="5001875"/>
    <x v="322"/>
    <x v="10"/>
    <x v="0"/>
    <x v="0"/>
    <n v="0"/>
    <n v="0"/>
    <s v="0"/>
    <s v="0"/>
    <n v="1"/>
    <m/>
  </r>
  <r>
    <x v="0"/>
    <x v="2"/>
    <n v="5000802"/>
    <x v="323"/>
    <x v="10"/>
    <x v="0"/>
    <x v="0"/>
    <n v="0"/>
    <n v="0"/>
    <s v="0"/>
    <s v="0"/>
    <n v="1"/>
    <m/>
  </r>
  <r>
    <x v="0"/>
    <x v="2"/>
    <n v="5800030"/>
    <x v="324"/>
    <x v="12"/>
    <x v="0"/>
    <x v="0"/>
    <n v="0"/>
    <n v="0"/>
    <s v="0"/>
    <s v="0"/>
    <n v="1"/>
    <m/>
  </r>
  <r>
    <x v="0"/>
    <x v="2"/>
    <n v="5000710"/>
    <x v="325"/>
    <x v="12"/>
    <x v="0"/>
    <x v="0"/>
    <n v="0"/>
    <n v="0"/>
    <s v="0"/>
    <s v="0"/>
    <n v="1"/>
    <m/>
  </r>
  <r>
    <x v="0"/>
    <x v="2"/>
    <n v="5000444"/>
    <x v="326"/>
    <x v="12"/>
    <x v="0"/>
    <x v="0"/>
    <n v="0"/>
    <n v="0"/>
    <s v="0"/>
    <s v="0"/>
    <n v="1"/>
    <m/>
  </r>
  <r>
    <x v="0"/>
    <x v="2"/>
    <n v="5001036"/>
    <x v="327"/>
    <x v="12"/>
    <x v="0"/>
    <x v="0"/>
    <n v="0"/>
    <n v="0"/>
    <s v="0"/>
    <s v="0"/>
    <n v="1"/>
    <m/>
  </r>
  <r>
    <x v="0"/>
    <x v="2"/>
    <n v="5001574"/>
    <x v="328"/>
    <x v="12"/>
    <x v="0"/>
    <x v="0"/>
    <n v="0"/>
    <n v="0"/>
    <s v="0"/>
    <s v="0"/>
    <n v="1"/>
    <m/>
  </r>
  <r>
    <x v="0"/>
    <x v="2"/>
    <n v="5000461"/>
    <x v="329"/>
    <x v="12"/>
    <x v="0"/>
    <x v="0"/>
    <n v="0"/>
    <n v="0"/>
    <s v="0"/>
    <s v="0"/>
    <n v="1"/>
    <m/>
  </r>
  <r>
    <x v="0"/>
    <x v="2"/>
    <n v="5000696"/>
    <x v="330"/>
    <x v="13"/>
    <x v="0"/>
    <x v="2"/>
    <n v="27371"/>
    <n v="3413.4278337077935"/>
    <s v="0"/>
    <s v="0"/>
    <n v="1"/>
    <m/>
  </r>
  <r>
    <x v="0"/>
    <x v="2"/>
    <n v="5000575"/>
    <x v="331"/>
    <x v="14"/>
    <x v="0"/>
    <x v="2"/>
    <n v="25000"/>
    <n v="3117.7412532496014"/>
    <n v="12573.15"/>
    <n v="1584.7875820082813"/>
    <n v="1"/>
    <n v="1"/>
  </r>
  <r>
    <x v="0"/>
    <x v="2"/>
    <n v="5000301"/>
    <x v="332"/>
    <x v="14"/>
    <x v="0"/>
    <x v="2"/>
    <n v="21258"/>
    <n v="2651.077742463201"/>
    <n v="19618.400000000001"/>
    <n v="2472.8088584699353"/>
    <n v="1"/>
    <n v="1"/>
  </r>
  <r>
    <x v="0"/>
    <x v="2"/>
    <n v="5000732"/>
    <x v="333"/>
    <x v="13"/>
    <x v="0"/>
    <x v="2"/>
    <n v="15000"/>
    <n v="1870.6447519497608"/>
    <n v="10748.79"/>
    <n v="1354.8354162333858"/>
    <n v="1"/>
    <n v="1"/>
  </r>
  <r>
    <x v="0"/>
    <x v="2"/>
    <n v="5000304"/>
    <x v="334"/>
    <x v="14"/>
    <x v="0"/>
    <x v="1"/>
    <n v="12434"/>
    <n v="1550.6397897162217"/>
    <n v="7620.6600000000008"/>
    <n v="960.54905371424252"/>
    <n v="1"/>
    <n v="1"/>
  </r>
  <r>
    <x v="0"/>
    <x v="2"/>
    <n v="5002292"/>
    <x v="335"/>
    <x v="13"/>
    <x v="0"/>
    <x v="2"/>
    <n v="19747"/>
    <n v="2462.6414611167952"/>
    <n v="18749.849999999999"/>
    <n v="2363.3321359021384"/>
    <n v="1"/>
    <n v="1"/>
  </r>
  <r>
    <x v="0"/>
    <x v="2"/>
    <n v="5000306"/>
    <x v="336"/>
    <x v="14"/>
    <x v="0"/>
    <x v="1"/>
    <n v="10588"/>
    <n v="1320.4257755762712"/>
    <s v="0"/>
    <s v="0"/>
    <n v="1"/>
    <m/>
  </r>
  <r>
    <x v="0"/>
    <x v="2"/>
    <n v="5000918"/>
    <x v="337"/>
    <x v="14"/>
    <x v="0"/>
    <x v="1"/>
    <n v="10393"/>
    <n v="1296.1073938009242"/>
    <s v="0"/>
    <s v="0"/>
    <n v="1"/>
    <m/>
  </r>
  <r>
    <x v="0"/>
    <x v="2"/>
    <n v="5000609"/>
    <x v="338"/>
    <x v="13"/>
    <x v="0"/>
    <x v="2"/>
    <n v="9500"/>
    <n v="1184.7416762348485"/>
    <n v="17761.419999999998"/>
    <n v="2238.7450921076679"/>
    <n v="1"/>
    <n v="1"/>
  </r>
  <r>
    <x v="0"/>
    <x v="2"/>
    <n v="5001852"/>
    <x v="339"/>
    <x v="13"/>
    <x v="0"/>
    <x v="1"/>
    <n v="9021"/>
    <n v="1125.005753822586"/>
    <n v="3977.0600000000004"/>
    <n v="501.29007455584758"/>
    <n v="1"/>
    <n v="1"/>
  </r>
  <r>
    <x v="0"/>
    <x v="2"/>
    <n v="5001631"/>
    <x v="340"/>
    <x v="13"/>
    <x v="0"/>
    <x v="1"/>
    <n v="8906"/>
    <n v="1110.6641440576379"/>
    <n v="3461.86"/>
    <n v="436.35149017161081"/>
    <n v="1"/>
    <n v="1"/>
  </r>
  <r>
    <x v="0"/>
    <x v="2"/>
    <n v="5800303"/>
    <x v="240"/>
    <x v="13"/>
    <x v="1"/>
    <x v="1"/>
    <n v="12551"/>
    <n v="1565.2308187814299"/>
    <s v="0"/>
    <s v="0"/>
    <n v="1"/>
    <m/>
  </r>
  <r>
    <x v="0"/>
    <x v="2"/>
    <n v="5001083"/>
    <x v="341"/>
    <x v="14"/>
    <x v="0"/>
    <x v="1"/>
    <n v="7473"/>
    <n v="931.95521542137078"/>
    <s v="0"/>
    <s v="0"/>
    <n v="1"/>
    <m/>
  </r>
  <r>
    <x v="0"/>
    <x v="2"/>
    <n v="5000295"/>
    <x v="342"/>
    <x v="14"/>
    <x v="0"/>
    <x v="1"/>
    <n v="6550"/>
    <n v="816.84820835139556"/>
    <s v="0"/>
    <s v="0"/>
    <n v="1"/>
    <m/>
  </r>
  <r>
    <x v="0"/>
    <x v="2"/>
    <n v="5000292"/>
    <x v="343"/>
    <x v="14"/>
    <x v="0"/>
    <x v="1"/>
    <n v="5937"/>
    <n v="740.40119282171531"/>
    <n v="6860.61"/>
    <n v="864.74825584693053"/>
    <n v="1"/>
    <n v="1"/>
  </r>
  <r>
    <x v="0"/>
    <x v="2"/>
    <n v="5000078"/>
    <x v="344"/>
    <x v="13"/>
    <x v="0"/>
    <x v="1"/>
    <n v="5267"/>
    <n v="656.845727234626"/>
    <s v="0"/>
    <s v="0"/>
    <n v="1"/>
    <m/>
  </r>
  <r>
    <x v="0"/>
    <x v="2"/>
    <n v="5000297"/>
    <x v="345"/>
    <x v="14"/>
    <x v="0"/>
    <x v="1"/>
    <n v="4669"/>
    <n v="582.26935645689548"/>
    <s v="0"/>
    <s v="0"/>
    <n v="1"/>
    <m/>
  </r>
  <r>
    <x v="0"/>
    <x v="2"/>
    <n v="5000077"/>
    <x v="346"/>
    <x v="13"/>
    <x v="0"/>
    <x v="1"/>
    <n v="4165"/>
    <n v="519.41569279138355"/>
    <s v="0"/>
    <s v="0"/>
    <n v="1"/>
    <m/>
  </r>
  <r>
    <x v="0"/>
    <x v="2"/>
    <n v="5000305"/>
    <x v="347"/>
    <x v="14"/>
    <x v="0"/>
    <x v="1"/>
    <n v="3889"/>
    <n v="484.99582935550796"/>
    <s v="0"/>
    <s v="0"/>
    <n v="1"/>
    <m/>
  </r>
  <r>
    <x v="0"/>
    <x v="2"/>
    <n v="5000069"/>
    <x v="348"/>
    <x v="13"/>
    <x v="0"/>
    <x v="1"/>
    <n v="3773"/>
    <n v="470.52950994042982"/>
    <s v="0"/>
    <s v="0"/>
    <n v="1"/>
    <m/>
  </r>
  <r>
    <x v="0"/>
    <x v="2"/>
    <n v="5001353"/>
    <x v="349"/>
    <x v="14"/>
    <x v="0"/>
    <x v="1"/>
    <n v="3644"/>
    <n v="454.44196507366189"/>
    <s v="0"/>
    <s v="0"/>
    <n v="1"/>
    <m/>
  </r>
  <r>
    <x v="0"/>
    <x v="2"/>
    <n v="5001542"/>
    <x v="350"/>
    <x v="14"/>
    <x v="0"/>
    <x v="1"/>
    <n v="3639"/>
    <n v="453.81841682301194"/>
    <s v="0"/>
    <s v="0"/>
    <n v="1"/>
    <m/>
  </r>
  <r>
    <x v="0"/>
    <x v="2"/>
    <n v="5000076"/>
    <x v="351"/>
    <x v="13"/>
    <x v="0"/>
    <x v="1"/>
    <n v="3300"/>
    <n v="411.54184542894734"/>
    <n v="2562.77"/>
    <n v="323.02534142544732"/>
    <n v="1"/>
    <n v="1"/>
  </r>
  <r>
    <x v="0"/>
    <x v="2"/>
    <n v="5000298"/>
    <x v="352"/>
    <x v="14"/>
    <x v="0"/>
    <x v="1"/>
    <n v="3254"/>
    <n v="405.8052015229681"/>
    <s v="0"/>
    <s v="0"/>
    <n v="1"/>
    <m/>
  </r>
  <r>
    <x v="0"/>
    <x v="2"/>
    <n v="5000299"/>
    <x v="353"/>
    <x v="14"/>
    <x v="0"/>
    <x v="1"/>
    <n v="3071"/>
    <n v="382.98333554918099"/>
    <s v="0"/>
    <s v="0"/>
    <n v="1"/>
    <m/>
  </r>
  <r>
    <x v="0"/>
    <x v="2"/>
    <n v="5001703"/>
    <x v="354"/>
    <x v="14"/>
    <x v="0"/>
    <x v="1"/>
    <n v="2902"/>
    <n v="361.90740467721372"/>
    <s v="0"/>
    <s v="0"/>
    <n v="1"/>
    <m/>
  </r>
  <r>
    <x v="0"/>
    <x v="2"/>
    <n v="5001824"/>
    <x v="355"/>
    <x v="14"/>
    <x v="0"/>
    <x v="1"/>
    <n v="2752"/>
    <n v="343.20095715771612"/>
    <s v="0"/>
    <s v="0"/>
    <n v="1"/>
    <m/>
  </r>
  <r>
    <x v="0"/>
    <x v="2"/>
    <n v="5002283"/>
    <x v="356"/>
    <x v="14"/>
    <x v="0"/>
    <x v="1"/>
    <n v="2673"/>
    <n v="333.34889479744737"/>
    <s v="0"/>
    <s v="0"/>
    <n v="1"/>
    <m/>
  </r>
  <r>
    <x v="0"/>
    <x v="2"/>
    <n v="5000303"/>
    <x v="357"/>
    <x v="14"/>
    <x v="0"/>
    <x v="1"/>
    <n v="2389"/>
    <n v="297.9313541605319"/>
    <n v="6876.21"/>
    <n v="866.71456391446554"/>
    <n v="1"/>
    <n v="1"/>
  </r>
  <r>
    <x v="0"/>
    <x v="2"/>
    <n v="5000600"/>
    <x v="358"/>
    <x v="13"/>
    <x v="0"/>
    <x v="1"/>
    <n v="0"/>
    <n v="0"/>
    <s v="0"/>
    <s v="0"/>
    <n v="1"/>
    <m/>
  </r>
  <r>
    <x v="0"/>
    <x v="2"/>
    <n v="5000079"/>
    <x v="359"/>
    <x v="13"/>
    <x v="0"/>
    <x v="1"/>
    <n v="0"/>
    <n v="0"/>
    <s v="0"/>
    <s v="0"/>
    <n v="1"/>
    <m/>
  </r>
  <r>
    <x v="0"/>
    <x v="2"/>
    <n v="5000294"/>
    <x v="360"/>
    <x v="14"/>
    <x v="0"/>
    <x v="1"/>
    <n v="1954"/>
    <n v="243.68265635398885"/>
    <s v="0"/>
    <s v="0"/>
    <n v="1"/>
    <m/>
  </r>
  <r>
    <x v="0"/>
    <x v="2"/>
    <n v="5001541"/>
    <x v="361"/>
    <x v="14"/>
    <x v="0"/>
    <x v="1"/>
    <n v="1941"/>
    <n v="242.06143090229904"/>
    <s v="0"/>
    <s v="0"/>
    <n v="1"/>
    <m/>
  </r>
  <r>
    <x v="0"/>
    <x v="2"/>
    <n v="5002158"/>
    <x v="362"/>
    <x v="14"/>
    <x v="0"/>
    <x v="1"/>
    <n v="1861"/>
    <n v="232.08465889190032"/>
    <n v="2557.21"/>
    <n v="322.32452906291553"/>
    <n v="1"/>
    <n v="1"/>
  </r>
  <r>
    <x v="0"/>
    <x v="2"/>
    <n v="5001593"/>
    <x v="363"/>
    <x v="14"/>
    <x v="0"/>
    <x v="1"/>
    <n v="1795"/>
    <n v="223.85382198332138"/>
    <n v="298.93"/>
    <n v="37.678748117197003"/>
    <n v="1"/>
    <n v="1"/>
  </r>
  <r>
    <x v="0"/>
    <x v="2"/>
    <n v="5000300"/>
    <x v="364"/>
    <x v="14"/>
    <x v="0"/>
    <x v="1"/>
    <n v="1650"/>
    <n v="205.77092271447367"/>
    <n v="525.34"/>
    <n v="66.216684628134587"/>
    <n v="1"/>
    <n v="1"/>
  </r>
  <r>
    <x v="0"/>
    <x v="2"/>
    <n v="5000546"/>
    <x v="365"/>
    <x v="13"/>
    <x v="0"/>
    <x v="1"/>
    <n v="0"/>
    <n v="0"/>
    <n v="281.53999999999996"/>
    <n v="35.486818803451122"/>
    <n v="1"/>
    <n v="1"/>
  </r>
  <r>
    <x v="0"/>
    <x v="2"/>
    <n v="5002187"/>
    <x v="366"/>
    <x v="14"/>
    <x v="0"/>
    <x v="1"/>
    <n v="1457"/>
    <n v="181.70196023938675"/>
    <s v="0"/>
    <s v="0"/>
    <n v="1"/>
    <m/>
  </r>
  <r>
    <x v="0"/>
    <x v="2"/>
    <n v="5002041"/>
    <x v="323"/>
    <x v="13"/>
    <x v="0"/>
    <x v="1"/>
    <n v="0"/>
    <n v="0"/>
    <s v="0"/>
    <s v="0"/>
    <n v="1"/>
    <m/>
  </r>
  <r>
    <x v="0"/>
    <x v="2"/>
    <n v="5000082"/>
    <x v="367"/>
    <x v="13"/>
    <x v="0"/>
    <x v="1"/>
    <n v="0"/>
    <n v="0"/>
    <s v="0"/>
    <s v="0"/>
    <n v="1"/>
    <m/>
  </r>
  <r>
    <x v="0"/>
    <x v="2"/>
    <n v="5001964"/>
    <x v="368"/>
    <x v="14"/>
    <x v="0"/>
    <x v="1"/>
    <n v="917"/>
    <n v="114.35874916919538"/>
    <s v="0"/>
    <s v="0"/>
    <n v="1"/>
    <m/>
  </r>
  <r>
    <x v="0"/>
    <x v="2"/>
    <n v="5000935"/>
    <x v="369"/>
    <x v="13"/>
    <x v="0"/>
    <x v="0"/>
    <n v="0"/>
    <n v="0"/>
    <n v="973.46"/>
    <n v="122.70014432197034"/>
    <n v="1"/>
    <n v="1"/>
  </r>
  <r>
    <x v="0"/>
    <x v="2"/>
    <n v="5000296"/>
    <x v="370"/>
    <x v="14"/>
    <x v="0"/>
    <x v="1"/>
    <n v="698"/>
    <n v="87.047335790728866"/>
    <s v="0"/>
    <s v="0"/>
    <n v="1"/>
    <m/>
  </r>
  <r>
    <x v="0"/>
    <x v="2"/>
    <n v="5000075"/>
    <x v="371"/>
    <x v="13"/>
    <x v="0"/>
    <x v="1"/>
    <n v="0"/>
    <n v="0"/>
    <s v="0"/>
    <s v="0"/>
    <n v="1"/>
    <m/>
  </r>
  <r>
    <x v="0"/>
    <x v="2"/>
    <n v="5800126"/>
    <x v="372"/>
    <x v="13"/>
    <x v="0"/>
    <x v="1"/>
    <n v="0"/>
    <n v="0"/>
    <n v="2846.7200000000003"/>
    <n v="358.81592961625483"/>
    <n v="1"/>
    <n v="1"/>
  </r>
  <r>
    <x v="0"/>
    <x v="2"/>
    <n v="5000924"/>
    <x v="373"/>
    <x v="13"/>
    <x v="0"/>
    <x v="1"/>
    <n v="0"/>
    <n v="0"/>
    <s v="0"/>
    <s v="0"/>
    <n v="1"/>
    <m/>
  </r>
  <r>
    <x v="0"/>
    <x v="2"/>
    <n v="5001907"/>
    <x v="374"/>
    <x v="14"/>
    <x v="0"/>
    <x v="1"/>
    <n v="499"/>
    <n v="62.230115414862041"/>
    <s v="0"/>
    <s v="0"/>
    <n v="1"/>
    <m/>
  </r>
  <r>
    <x v="0"/>
    <x v="2"/>
    <n v="5000308"/>
    <x v="375"/>
    <x v="14"/>
    <x v="0"/>
    <x v="1"/>
    <n v="481"/>
    <n v="59.985341712522327"/>
    <s v="0"/>
    <s v="0"/>
    <n v="1"/>
    <m/>
  </r>
  <r>
    <x v="0"/>
    <x v="2"/>
    <n v="5000070"/>
    <x v="376"/>
    <x v="13"/>
    <x v="0"/>
    <x v="1"/>
    <n v="0"/>
    <n v="0"/>
    <s v="0"/>
    <s v="0"/>
    <n v="1"/>
    <m/>
  </r>
  <r>
    <x v="0"/>
    <x v="2"/>
    <n v="5000309"/>
    <x v="377"/>
    <x v="14"/>
    <x v="0"/>
    <x v="1"/>
    <n v="463"/>
    <n v="57.740568010182614"/>
    <s v="0"/>
    <s v="0"/>
    <n v="1"/>
    <m/>
  </r>
  <r>
    <x v="0"/>
    <x v="2"/>
    <n v="5000563"/>
    <x v="378"/>
    <x v="13"/>
    <x v="0"/>
    <x v="1"/>
    <n v="0"/>
    <n v="0"/>
    <s v="0"/>
    <s v="0"/>
    <n v="1"/>
    <m/>
  </r>
  <r>
    <x v="0"/>
    <x v="2"/>
    <n v="5002299"/>
    <x v="379"/>
    <x v="13"/>
    <x v="0"/>
    <x v="1"/>
    <n v="0"/>
    <n v="0"/>
    <s v="0"/>
    <s v="0"/>
    <n v="1"/>
    <m/>
  </r>
  <r>
    <x v="0"/>
    <x v="2"/>
    <n v="5001552"/>
    <x v="380"/>
    <x v="13"/>
    <x v="0"/>
    <x v="0"/>
    <n v="0"/>
    <n v="0"/>
    <s v="0"/>
    <s v="0"/>
    <n v="1"/>
    <m/>
  </r>
  <r>
    <x v="0"/>
    <x v="2"/>
    <n v="5800148"/>
    <x v="338"/>
    <x v="13"/>
    <x v="0"/>
    <x v="2"/>
    <n v="0"/>
    <n v="0"/>
    <s v="0"/>
    <s v="0"/>
    <n v="1"/>
    <m/>
  </r>
  <r>
    <x v="0"/>
    <x v="2"/>
    <n v="5000072"/>
    <x v="381"/>
    <x v="13"/>
    <x v="0"/>
    <x v="0"/>
    <n v="0"/>
    <n v="0"/>
    <s v="0"/>
    <s v="0"/>
    <n v="1"/>
    <m/>
  </r>
  <r>
    <x v="0"/>
    <x v="2"/>
    <n v="5000599"/>
    <x v="382"/>
    <x v="13"/>
    <x v="0"/>
    <x v="0"/>
    <n v="0"/>
    <n v="0"/>
    <s v="0"/>
    <s v="0"/>
    <n v="1"/>
    <m/>
  </r>
  <r>
    <x v="0"/>
    <x v="2"/>
    <n v="5002074"/>
    <x v="383"/>
    <x v="13"/>
    <x v="0"/>
    <x v="0"/>
    <n v="0"/>
    <n v="0"/>
    <s v="0"/>
    <s v="0"/>
    <n v="1"/>
    <m/>
  </r>
  <r>
    <x v="0"/>
    <x v="2"/>
    <n v="5002122"/>
    <x v="384"/>
    <x v="13"/>
    <x v="0"/>
    <x v="0"/>
    <n v="0"/>
    <n v="0"/>
    <s v="0"/>
    <s v="0"/>
    <n v="1"/>
    <m/>
  </r>
  <r>
    <x v="0"/>
    <x v="2"/>
    <n v="5001023"/>
    <x v="385"/>
    <x v="13"/>
    <x v="0"/>
    <x v="0"/>
    <n v="0"/>
    <n v="0"/>
    <s v="0"/>
    <s v="0"/>
    <n v="1"/>
    <m/>
  </r>
  <r>
    <x v="0"/>
    <x v="2"/>
    <n v="5800048"/>
    <x v="331"/>
    <x v="14"/>
    <x v="0"/>
    <x v="2"/>
    <n v="0"/>
    <n v="0"/>
    <s v="0"/>
    <s v="0"/>
    <n v="1"/>
    <m/>
  </r>
  <r>
    <x v="0"/>
    <x v="2"/>
    <n v="5002241"/>
    <x v="386"/>
    <x v="14"/>
    <x v="0"/>
    <x v="0"/>
    <n v="0"/>
    <n v="0"/>
    <s v="0"/>
    <s v="0"/>
    <n v="1"/>
    <m/>
  </r>
  <r>
    <x v="0"/>
    <x v="2"/>
    <n v="5001084"/>
    <x v="387"/>
    <x v="14"/>
    <x v="0"/>
    <x v="0"/>
    <n v="0"/>
    <n v="0"/>
    <s v="0"/>
    <s v="0"/>
    <n v="1"/>
    <m/>
  </r>
  <r>
    <x v="0"/>
    <x v="2"/>
    <n v="5002244"/>
    <x v="388"/>
    <x v="14"/>
    <x v="0"/>
    <x v="0"/>
    <n v="0"/>
    <n v="0"/>
    <s v="0"/>
    <s v="0"/>
    <n v="1"/>
    <m/>
  </r>
  <r>
    <x v="0"/>
    <x v="2"/>
    <n v="5000919"/>
    <x v="389"/>
    <x v="14"/>
    <x v="0"/>
    <x v="0"/>
    <n v="0"/>
    <n v="0"/>
    <s v="0"/>
    <s v="0"/>
    <n v="1"/>
    <m/>
  </r>
  <r>
    <x v="0"/>
    <x v="2"/>
    <n v="5002217"/>
    <x v="390"/>
    <x v="14"/>
    <x v="0"/>
    <x v="0"/>
    <n v="0"/>
    <n v="0"/>
    <s v="0"/>
    <s v="0"/>
    <n v="1"/>
    <m/>
  </r>
  <r>
    <x v="0"/>
    <x v="2"/>
    <n v="5800041"/>
    <x v="391"/>
    <x v="14"/>
    <x v="0"/>
    <x v="1"/>
    <n v="0"/>
    <n v="0"/>
    <s v="0"/>
    <s v="0"/>
    <n v="1"/>
    <m/>
  </r>
  <r>
    <x v="0"/>
    <x v="2"/>
    <n v="5800228"/>
    <x v="84"/>
    <x v="0"/>
    <x v="4"/>
    <x v="1"/>
    <n v="35090"/>
    <n v="4376.0616230611404"/>
    <n v="18196.43"/>
    <n v="2293.5760967524402"/>
    <n v="1"/>
    <n v="1"/>
  </r>
  <r>
    <x v="0"/>
    <x v="2"/>
    <n v="5000590"/>
    <x v="392"/>
    <x v="0"/>
    <x v="0"/>
    <x v="2"/>
    <n v="33000"/>
    <n v="4115.4184542894736"/>
    <s v="0"/>
    <s v="0"/>
    <n v="1"/>
    <m/>
  </r>
  <r>
    <x v="0"/>
    <x v="2"/>
    <n v="5000184"/>
    <x v="393"/>
    <x v="0"/>
    <x v="0"/>
    <x v="1"/>
    <n v="23230"/>
    <n v="2897.0051725195294"/>
    <n v="23484.469999999998"/>
    <n v="2960.1091553068259"/>
    <n v="1"/>
    <n v="1"/>
  </r>
  <r>
    <x v="0"/>
    <x v="2"/>
    <n v="5800233"/>
    <x v="85"/>
    <x v="0"/>
    <x v="5"/>
    <x v="1"/>
    <n v="21618"/>
    <n v="2695.9732165099954"/>
    <n v="20553.529999999995"/>
    <n v="2590.6776830336598"/>
    <n v="1"/>
    <n v="1"/>
  </r>
  <r>
    <x v="0"/>
    <x v="2"/>
    <n v="5800188"/>
    <x v="82"/>
    <x v="0"/>
    <x v="2"/>
    <x v="1"/>
    <n v="21415"/>
    <n v="2670.6571575336084"/>
    <s v="0"/>
    <s v="0"/>
    <n v="1"/>
    <m/>
  </r>
  <r>
    <x v="0"/>
    <x v="2"/>
    <n v="5800009"/>
    <x v="84"/>
    <x v="0"/>
    <x v="4"/>
    <x v="1"/>
    <n v="20681"/>
    <n v="2579.1202743382"/>
    <s v="0"/>
    <s v="0"/>
    <n v="1"/>
    <m/>
  </r>
  <r>
    <x v="0"/>
    <x v="2"/>
    <n v="5800230"/>
    <x v="85"/>
    <x v="0"/>
    <x v="5"/>
    <x v="1"/>
    <n v="19473"/>
    <n v="2428.4710169811792"/>
    <n v="9003.2999999999993"/>
    <n v="1134.8244502845473"/>
    <n v="1"/>
    <n v="1"/>
  </r>
  <r>
    <x v="0"/>
    <x v="2"/>
    <n v="5800243"/>
    <x v="85"/>
    <x v="0"/>
    <x v="5"/>
    <x v="1"/>
    <n v="17260"/>
    <n v="2152.4885612435246"/>
    <n v="14529.97"/>
    <n v="1831.4357200027728"/>
    <n v="1"/>
    <n v="1"/>
  </r>
  <r>
    <x v="0"/>
    <x v="2"/>
    <n v="5800237"/>
    <x v="85"/>
    <x v="0"/>
    <x v="5"/>
    <x v="1"/>
    <n v="15358"/>
    <n v="1915.290806696295"/>
    <n v="11655.54"/>
    <n v="1469.1270726588643"/>
    <n v="1"/>
    <n v="1"/>
  </r>
  <r>
    <x v="0"/>
    <x v="2"/>
    <n v="5800378"/>
    <x v="82"/>
    <x v="0"/>
    <x v="2"/>
    <x v="1"/>
    <n v="14000"/>
    <n v="1745.9351018197767"/>
    <s v="0"/>
    <s v="0"/>
    <n v="1"/>
    <m/>
  </r>
  <r>
    <x v="0"/>
    <x v="2"/>
    <n v="5000173"/>
    <x v="394"/>
    <x v="0"/>
    <x v="0"/>
    <x v="1"/>
    <n v="13325"/>
    <n v="1661.7560879820376"/>
    <s v="0"/>
    <s v="0"/>
    <n v="1"/>
    <m/>
  </r>
  <r>
    <x v="0"/>
    <x v="2"/>
    <n v="5800348"/>
    <x v="82"/>
    <x v="0"/>
    <x v="2"/>
    <x v="1"/>
    <n v="12804"/>
    <n v="1596.7823602643157"/>
    <s v="0"/>
    <s v="0"/>
    <n v="1"/>
    <m/>
  </r>
  <r>
    <x v="0"/>
    <x v="2"/>
    <n v="5800128"/>
    <x v="91"/>
    <x v="0"/>
    <x v="0"/>
    <x v="1"/>
    <n v="12382"/>
    <n v="1544.1548879094626"/>
    <n v="206.44"/>
    <n v="26.020810093714744"/>
    <n v="1"/>
    <n v="1"/>
  </r>
  <r>
    <x v="0"/>
    <x v="2"/>
    <n v="5000146"/>
    <x v="395"/>
    <x v="0"/>
    <x v="0"/>
    <x v="1"/>
    <n v="11964"/>
    <n v="1492.0262541551292"/>
    <n v="7832.32"/>
    <n v="987.22782073824783"/>
    <n v="1"/>
    <n v="1"/>
  </r>
  <r>
    <x v="0"/>
    <x v="2"/>
    <n v="5000234"/>
    <x v="396"/>
    <x v="0"/>
    <x v="0"/>
    <x v="1"/>
    <n v="11781"/>
    <n v="1469.2043881813422"/>
    <n v="1946.91"/>
    <n v="245.39902819005124"/>
    <n v="1"/>
    <n v="1"/>
  </r>
  <r>
    <x v="0"/>
    <x v="2"/>
    <n v="5000674"/>
    <x v="397"/>
    <x v="0"/>
    <x v="0"/>
    <x v="1"/>
    <n v="11089"/>
    <n v="1382.9053102913931"/>
    <s v="0"/>
    <s v="0"/>
    <n v="1"/>
    <m/>
  </r>
  <r>
    <x v="0"/>
    <x v="2"/>
    <n v="5800240"/>
    <x v="85"/>
    <x v="0"/>
    <x v="5"/>
    <x v="1"/>
    <n v="10814"/>
    <n v="1348.6101565056474"/>
    <s v="0"/>
    <s v="0"/>
    <n v="1"/>
    <m/>
  </r>
  <r>
    <x v="0"/>
    <x v="2"/>
    <n v="5800245"/>
    <x v="84"/>
    <x v="0"/>
    <x v="4"/>
    <x v="1"/>
    <n v="9923"/>
    <n v="1237.4938582398318"/>
    <s v="0"/>
    <s v="0"/>
    <n v="1"/>
    <m/>
  </r>
  <r>
    <x v="0"/>
    <x v="2"/>
    <n v="5800192"/>
    <x v="84"/>
    <x v="0"/>
    <x v="4"/>
    <x v="1"/>
    <n v="8909"/>
    <n v="1111.038273008028"/>
    <n v="11154.76"/>
    <n v="1406.0060627832083"/>
    <n v="1"/>
    <n v="1"/>
  </r>
  <r>
    <x v="0"/>
    <x v="2"/>
    <n v="5000177"/>
    <x v="398"/>
    <x v="0"/>
    <x v="0"/>
    <x v="1"/>
    <n v="8720"/>
    <n v="1087.4681491334609"/>
    <s v="0"/>
    <s v="0"/>
    <n v="1"/>
    <m/>
  </r>
  <r>
    <x v="0"/>
    <x v="2"/>
    <n v="5800360"/>
    <x v="399"/>
    <x v="0"/>
    <x v="0"/>
    <x v="1"/>
    <n v="8100"/>
    <n v="1010.1481660528708"/>
    <s v="0"/>
    <s v="0"/>
    <n v="1"/>
    <m/>
  </r>
  <r>
    <x v="0"/>
    <x v="2"/>
    <n v="5800119"/>
    <x v="399"/>
    <x v="0"/>
    <x v="0"/>
    <x v="1"/>
    <n v="7786"/>
    <n v="970.98933591205582"/>
    <n v="2696.4399999999996"/>
    <n v="339.87382856566649"/>
    <n v="1"/>
    <n v="1"/>
  </r>
  <r>
    <x v="0"/>
    <x v="2"/>
    <n v="5800433"/>
    <x v="399"/>
    <x v="0"/>
    <x v="0"/>
    <x v="1"/>
    <n v="7640"/>
    <n v="952.78172699307811"/>
    <n v="4528.25"/>
    <n v="570.76503248819904"/>
    <n v="1"/>
    <n v="1"/>
  </r>
  <r>
    <x v="0"/>
    <x v="2"/>
    <n v="5800223"/>
    <x v="85"/>
    <x v="0"/>
    <x v="5"/>
    <x v="1"/>
    <n v="7464"/>
    <n v="930.83282857020095"/>
    <s v="0"/>
    <s v="0"/>
    <n v="1"/>
    <m/>
  </r>
  <r>
    <x v="0"/>
    <x v="2"/>
    <n v="5800384"/>
    <x v="399"/>
    <x v="0"/>
    <x v="0"/>
    <x v="1"/>
    <n v="7000"/>
    <n v="872.96755090988836"/>
    <n v="10536.01"/>
    <n v="1328.0154783737626"/>
    <n v="1"/>
    <n v="1"/>
  </r>
  <r>
    <x v="0"/>
    <x v="2"/>
    <n v="5800274"/>
    <x v="111"/>
    <x v="0"/>
    <x v="0"/>
    <x v="1"/>
    <n v="6615"/>
    <n v="824.95433560984452"/>
    <s v="0"/>
    <s v="0"/>
    <n v="1"/>
    <m/>
  </r>
  <r>
    <x v="0"/>
    <x v="2"/>
    <n v="5001119"/>
    <x v="400"/>
    <x v="0"/>
    <x v="0"/>
    <x v="1"/>
    <n v="6488"/>
    <n v="809.11621004333654"/>
    <s v="0"/>
    <s v="0"/>
    <n v="1"/>
    <m/>
  </r>
  <r>
    <x v="0"/>
    <x v="2"/>
    <n v="5001050"/>
    <x v="401"/>
    <x v="0"/>
    <x v="0"/>
    <x v="1"/>
    <n v="5853"/>
    <n v="729.92558221079662"/>
    <s v="0"/>
    <s v="0"/>
    <n v="1"/>
    <m/>
  </r>
  <r>
    <x v="0"/>
    <x v="2"/>
    <n v="5000596"/>
    <x v="399"/>
    <x v="0"/>
    <x v="0"/>
    <x v="1"/>
    <n v="5811"/>
    <n v="724.68777690533727"/>
    <n v="1700.25"/>
    <n v="214.30867255298634"/>
    <n v="1"/>
    <n v="1"/>
  </r>
  <r>
    <x v="0"/>
    <x v="2"/>
    <n v="5000262"/>
    <x v="402"/>
    <x v="0"/>
    <x v="0"/>
    <x v="1"/>
    <n v="4758"/>
    <n v="593.36851531846412"/>
    <s v="0"/>
    <s v="0"/>
    <n v="1"/>
    <m/>
  </r>
  <r>
    <x v="0"/>
    <x v="2"/>
    <n v="5000155"/>
    <x v="403"/>
    <x v="0"/>
    <x v="0"/>
    <x v="1"/>
    <n v="4688"/>
    <n v="584.63883980936521"/>
    <s v="0"/>
    <s v="0"/>
    <n v="1"/>
    <m/>
  </r>
  <r>
    <x v="0"/>
    <x v="2"/>
    <n v="5800323"/>
    <x v="82"/>
    <x v="0"/>
    <x v="2"/>
    <x v="1"/>
    <n v="6269"/>
    <n v="781.80479666486997"/>
    <s v="0"/>
    <s v="0"/>
    <n v="1"/>
    <m/>
  </r>
  <r>
    <x v="0"/>
    <x v="2"/>
    <n v="5000601"/>
    <x v="91"/>
    <x v="0"/>
    <x v="0"/>
    <x v="1"/>
    <n v="4164"/>
    <n v="519.29098314125361"/>
    <s v="0"/>
    <s v="0"/>
    <n v="1"/>
    <m/>
  </r>
  <r>
    <x v="0"/>
    <x v="2"/>
    <n v="5000266"/>
    <x v="404"/>
    <x v="0"/>
    <x v="0"/>
    <x v="1"/>
    <n v="3755"/>
    <n v="468.28473623809009"/>
    <s v="0"/>
    <s v="0"/>
    <n v="1"/>
    <m/>
  </r>
  <r>
    <x v="0"/>
    <x v="2"/>
    <n v="5800343"/>
    <x v="82"/>
    <x v="0"/>
    <x v="2"/>
    <x v="1"/>
    <n v="3643"/>
    <n v="454.31725542353189"/>
    <s v="0"/>
    <s v="0"/>
    <n v="1"/>
    <m/>
  </r>
  <r>
    <x v="0"/>
    <x v="2"/>
    <n v="5800118"/>
    <x v="399"/>
    <x v="0"/>
    <x v="0"/>
    <x v="1"/>
    <n v="3300"/>
    <n v="411.54184542894734"/>
    <s v="0"/>
    <s v="0"/>
    <n v="1"/>
    <m/>
  </r>
  <r>
    <x v="0"/>
    <x v="2"/>
    <n v="5000171"/>
    <x v="405"/>
    <x v="0"/>
    <x v="0"/>
    <x v="1"/>
    <n v="3005"/>
    <n v="374.75249864060208"/>
    <n v="558.66999999999996"/>
    <n v="70.417777441656739"/>
    <n v="1"/>
    <n v="1"/>
  </r>
  <r>
    <x v="0"/>
    <x v="2"/>
    <n v="5000579"/>
    <x v="406"/>
    <x v="0"/>
    <x v="0"/>
    <x v="1"/>
    <n v="2867"/>
    <n v="357.54256692266426"/>
    <s v="0"/>
    <s v="0"/>
    <n v="1"/>
    <m/>
  </r>
  <r>
    <x v="0"/>
    <x v="2"/>
    <n v="5800195"/>
    <x v="101"/>
    <x v="0"/>
    <x v="0"/>
    <x v="1"/>
    <n v="2823"/>
    <n v="352.05534231694497"/>
    <s v="0"/>
    <s v="0"/>
    <n v="1"/>
    <m/>
  </r>
  <r>
    <x v="0"/>
    <x v="2"/>
    <n v="5000576"/>
    <x v="407"/>
    <x v="0"/>
    <x v="0"/>
    <x v="1"/>
    <n v="2740"/>
    <n v="341.70444135615628"/>
    <s v="0"/>
    <s v="0"/>
    <n v="1"/>
    <m/>
  </r>
  <r>
    <x v="0"/>
    <x v="2"/>
    <n v="5000126"/>
    <x v="408"/>
    <x v="0"/>
    <x v="0"/>
    <x v="1"/>
    <n v="2609"/>
    <n v="325.36747718912841"/>
    <n v="1586.2"/>
    <n v="199.93319594385937"/>
    <n v="1"/>
    <n v="1"/>
  </r>
  <r>
    <x v="0"/>
    <x v="2"/>
    <n v="5000636"/>
    <x v="409"/>
    <x v="0"/>
    <x v="0"/>
    <x v="1"/>
    <n v="2354"/>
    <n v="293.56651640598244"/>
    <s v="0"/>
    <s v="0"/>
    <n v="1"/>
    <m/>
  </r>
  <r>
    <x v="0"/>
    <x v="2"/>
    <n v="5800197"/>
    <x v="101"/>
    <x v="0"/>
    <x v="0"/>
    <x v="1"/>
    <n v="2300"/>
    <n v="286.83219529896331"/>
    <s v="0"/>
    <s v="0"/>
    <n v="1"/>
    <m/>
  </r>
  <r>
    <x v="0"/>
    <x v="2"/>
    <n v="5000127"/>
    <x v="410"/>
    <x v="0"/>
    <x v="0"/>
    <x v="1"/>
    <n v="3167"/>
    <n v="394.95546196165947"/>
    <s v="0"/>
    <s v="0"/>
    <n v="1"/>
    <m/>
  </r>
  <r>
    <x v="0"/>
    <x v="2"/>
    <n v="5002028"/>
    <x v="411"/>
    <x v="0"/>
    <x v="0"/>
    <x v="1"/>
    <n v="2108"/>
    <n v="262.88794247400637"/>
    <s v="0"/>
    <s v="0"/>
    <n v="1"/>
    <m/>
  </r>
  <r>
    <x v="0"/>
    <x v="2"/>
    <n v="5001698"/>
    <x v="412"/>
    <x v="0"/>
    <x v="0"/>
    <x v="1"/>
    <n v="2099"/>
    <n v="261.76555562283653"/>
    <s v="0"/>
    <s v="0"/>
    <n v="1"/>
    <m/>
  </r>
  <r>
    <x v="0"/>
    <x v="2"/>
    <n v="5000249"/>
    <x v="413"/>
    <x v="0"/>
    <x v="0"/>
    <x v="1"/>
    <n v="1748"/>
    <n v="217.99246842721212"/>
    <n v="1214.67"/>
    <n v="153.1035525892874"/>
    <n v="1"/>
    <n v="1"/>
  </r>
  <r>
    <x v="0"/>
    <x v="2"/>
    <n v="5800383"/>
    <x v="101"/>
    <x v="0"/>
    <x v="0"/>
    <x v="1"/>
    <n v="1657"/>
    <n v="206.64389026538356"/>
    <s v="0"/>
    <s v="0"/>
    <n v="1"/>
    <m/>
  </r>
  <r>
    <x v="0"/>
    <x v="2"/>
    <n v="5000152"/>
    <x v="414"/>
    <x v="0"/>
    <x v="0"/>
    <x v="1"/>
    <n v="1592"/>
    <n v="198.5377630069346"/>
    <n v="1024.69"/>
    <n v="129.15744959760011"/>
    <n v="1"/>
    <n v="1"/>
  </r>
  <r>
    <x v="0"/>
    <x v="2"/>
    <n v="5002234"/>
    <x v="415"/>
    <x v="0"/>
    <x v="0"/>
    <x v="1"/>
    <n v="1527"/>
    <n v="190.43163574848563"/>
    <s v="0"/>
    <s v="0"/>
    <n v="1"/>
    <m/>
  </r>
  <r>
    <x v="0"/>
    <x v="2"/>
    <n v="5000243"/>
    <x v="416"/>
    <x v="0"/>
    <x v="0"/>
    <x v="1"/>
    <n v="1479"/>
    <n v="184.44557254224642"/>
    <s v="0"/>
    <s v="0"/>
    <n v="1"/>
    <m/>
  </r>
  <r>
    <x v="0"/>
    <x v="2"/>
    <n v="5800280"/>
    <x v="417"/>
    <x v="0"/>
    <x v="0"/>
    <x v="1"/>
    <n v="1468"/>
    <n v="183.07376639081659"/>
    <s v="0"/>
    <s v="0"/>
    <n v="1"/>
    <m/>
  </r>
  <r>
    <x v="0"/>
    <x v="2"/>
    <n v="5000220"/>
    <x v="418"/>
    <x v="0"/>
    <x v="0"/>
    <x v="1"/>
    <n v="1447"/>
    <n v="180.45486373808691"/>
    <s v="0"/>
    <s v="0"/>
    <n v="1"/>
    <m/>
  </r>
  <r>
    <x v="0"/>
    <x v="2"/>
    <n v="5000199"/>
    <x v="419"/>
    <x v="0"/>
    <x v="0"/>
    <x v="1"/>
    <n v="1445"/>
    <n v="180.20544443782694"/>
    <s v="0"/>
    <s v="0"/>
    <n v="1"/>
    <m/>
  </r>
  <r>
    <x v="0"/>
    <x v="2"/>
    <n v="5800265"/>
    <x v="101"/>
    <x v="0"/>
    <x v="0"/>
    <x v="1"/>
    <n v="1400"/>
    <n v="174.59351018197768"/>
    <s v="0"/>
    <s v="0"/>
    <n v="1"/>
    <m/>
  </r>
  <r>
    <x v="0"/>
    <x v="2"/>
    <n v="5800024"/>
    <x v="420"/>
    <x v="0"/>
    <x v="0"/>
    <x v="1"/>
    <n v="1526"/>
    <n v="190.30692609835566"/>
    <n v="1252.49"/>
    <n v="157.87058919917061"/>
    <n v="1"/>
    <n v="1"/>
  </r>
  <r>
    <x v="0"/>
    <x v="2"/>
    <n v="5000196"/>
    <x v="421"/>
    <x v="0"/>
    <x v="0"/>
    <x v="1"/>
    <n v="1277"/>
    <n v="159.25422321598964"/>
    <s v="0"/>
    <s v="0"/>
    <n v="1"/>
    <m/>
  </r>
  <r>
    <x v="0"/>
    <x v="2"/>
    <n v="5000181"/>
    <x v="422"/>
    <x v="0"/>
    <x v="0"/>
    <x v="1"/>
    <n v="1209"/>
    <n v="150.77396700715073"/>
    <s v="0"/>
    <s v="0"/>
    <n v="1"/>
    <m/>
  </r>
  <r>
    <x v="0"/>
    <x v="2"/>
    <n v="5000197"/>
    <x v="423"/>
    <x v="0"/>
    <x v="0"/>
    <x v="1"/>
    <n v="1192"/>
    <n v="148.65390295494097"/>
    <s v="0"/>
    <s v="0"/>
    <n v="1"/>
    <m/>
  </r>
  <r>
    <x v="0"/>
    <x v="2"/>
    <n v="5000752"/>
    <x v="424"/>
    <x v="0"/>
    <x v="0"/>
    <x v="1"/>
    <n v="1162"/>
    <n v="144.91261345104147"/>
    <s v="0"/>
    <s v="0"/>
    <n v="1"/>
    <m/>
  </r>
  <r>
    <x v="0"/>
    <x v="2"/>
    <n v="5001621"/>
    <x v="425"/>
    <x v="0"/>
    <x v="0"/>
    <x v="1"/>
    <n v="1935"/>
    <n v="241.31317300151915"/>
    <s v="0"/>
    <s v="0"/>
    <n v="1"/>
    <m/>
  </r>
  <r>
    <x v="0"/>
    <x v="2"/>
    <n v="5000132"/>
    <x v="426"/>
    <x v="0"/>
    <x v="0"/>
    <x v="1"/>
    <n v="1125"/>
    <n v="140.29835639623207"/>
    <s v="0"/>
    <s v="0"/>
    <n v="1"/>
    <m/>
  </r>
  <r>
    <x v="0"/>
    <x v="2"/>
    <n v="5000162"/>
    <x v="427"/>
    <x v="0"/>
    <x v="0"/>
    <x v="1"/>
    <n v="1086"/>
    <n v="135.43468004116269"/>
    <n v="2049.38"/>
    <n v="258.31489919520021"/>
    <n v="1"/>
    <n v="1"/>
  </r>
  <r>
    <x v="0"/>
    <x v="2"/>
    <n v="5800260"/>
    <x v="428"/>
    <x v="0"/>
    <x v="0"/>
    <x v="1"/>
    <n v="1032"/>
    <n v="128.70035893414354"/>
    <s v="0"/>
    <s v="0"/>
    <n v="1"/>
    <m/>
  </r>
  <r>
    <x v="0"/>
    <x v="2"/>
    <n v="5000255"/>
    <x v="429"/>
    <x v="0"/>
    <x v="0"/>
    <x v="1"/>
    <n v="1032"/>
    <n v="128.70035893414354"/>
    <s v="0"/>
    <s v="0"/>
    <n v="1"/>
    <m/>
  </r>
  <r>
    <x v="0"/>
    <x v="2"/>
    <n v="5000672"/>
    <x v="430"/>
    <x v="0"/>
    <x v="0"/>
    <x v="1"/>
    <n v="981"/>
    <n v="122.34016677751436"/>
    <s v="0"/>
    <s v="0"/>
    <n v="1"/>
    <m/>
  </r>
  <r>
    <x v="0"/>
    <x v="2"/>
    <n v="5000905"/>
    <x v="431"/>
    <x v="0"/>
    <x v="0"/>
    <x v="1"/>
    <n v="971"/>
    <n v="121.09307027621452"/>
    <s v="0"/>
    <s v="0"/>
    <n v="1"/>
    <m/>
  </r>
  <r>
    <x v="0"/>
    <x v="2"/>
    <n v="5001420"/>
    <x v="432"/>
    <x v="0"/>
    <x v="0"/>
    <x v="1"/>
    <n v="917"/>
    <n v="114.35874916919538"/>
    <s v="0"/>
    <s v="0"/>
    <n v="1"/>
    <m/>
  </r>
  <r>
    <x v="0"/>
    <x v="2"/>
    <n v="5000178"/>
    <x v="433"/>
    <x v="0"/>
    <x v="0"/>
    <x v="1"/>
    <n v="803"/>
    <n v="100.14184905437719"/>
    <s v="0"/>
    <s v="0"/>
    <n v="1"/>
    <m/>
  </r>
  <r>
    <x v="0"/>
    <x v="2"/>
    <n v="5000562"/>
    <x v="434"/>
    <x v="0"/>
    <x v="0"/>
    <x v="1"/>
    <n v="700"/>
    <n v="87.296755090988839"/>
    <s v="0"/>
    <s v="0"/>
    <n v="1"/>
    <m/>
  </r>
  <r>
    <x v="0"/>
    <x v="2"/>
    <n v="5000137"/>
    <x v="435"/>
    <x v="0"/>
    <x v="0"/>
    <x v="1"/>
    <n v="690"/>
    <n v="86.049658589688988"/>
    <s v="0"/>
    <s v="0"/>
    <n v="1"/>
    <m/>
  </r>
  <r>
    <x v="0"/>
    <x v="2"/>
    <n v="5000242"/>
    <x v="436"/>
    <x v="0"/>
    <x v="0"/>
    <x v="1"/>
    <n v="644"/>
    <n v="80.313014683709724"/>
    <s v="0"/>
    <s v="0"/>
    <n v="1"/>
    <m/>
  </r>
  <r>
    <x v="0"/>
    <x v="2"/>
    <n v="5000763"/>
    <x v="437"/>
    <x v="0"/>
    <x v="0"/>
    <x v="1"/>
    <n v="516"/>
    <n v="64.350179467071769"/>
    <s v="0"/>
    <s v="0"/>
    <n v="1"/>
    <m/>
  </r>
  <r>
    <x v="0"/>
    <x v="2"/>
    <n v="5001428"/>
    <x v="438"/>
    <x v="0"/>
    <x v="0"/>
    <x v="1"/>
    <n v="0"/>
    <n v="0"/>
    <s v="0"/>
    <s v="0"/>
    <n v="1"/>
    <m/>
  </r>
  <r>
    <x v="0"/>
    <x v="2"/>
    <n v="5000826"/>
    <x v="439"/>
    <x v="0"/>
    <x v="0"/>
    <x v="1"/>
    <n v="516"/>
    <n v="64.350179467071769"/>
    <s v="0"/>
    <s v="0"/>
    <n v="1"/>
    <m/>
  </r>
  <r>
    <x v="0"/>
    <x v="2"/>
    <n v="5000250"/>
    <x v="440"/>
    <x v="0"/>
    <x v="0"/>
    <x v="1"/>
    <n v="0"/>
    <n v="0"/>
    <s v="0"/>
    <s v="0"/>
    <n v="1"/>
    <m/>
  </r>
  <r>
    <x v="0"/>
    <x v="2"/>
    <n v="5000097"/>
    <x v="417"/>
    <x v="0"/>
    <x v="0"/>
    <x v="1"/>
    <n v="497"/>
    <n v="61.980696114602075"/>
    <s v="0"/>
    <s v="0"/>
    <n v="1"/>
    <m/>
  </r>
  <r>
    <x v="0"/>
    <x v="2"/>
    <n v="5000276"/>
    <x v="441"/>
    <x v="0"/>
    <x v="0"/>
    <x v="1"/>
    <n v="467"/>
    <n v="58.239406610702552"/>
    <s v="0"/>
    <s v="0"/>
    <n v="1"/>
    <m/>
  </r>
  <r>
    <x v="0"/>
    <x v="2"/>
    <n v="5000172"/>
    <x v="442"/>
    <x v="0"/>
    <x v="0"/>
    <x v="1"/>
    <n v="456"/>
    <n v="56.86760045927273"/>
    <s v="0"/>
    <s v="0"/>
    <n v="1"/>
    <m/>
  </r>
  <r>
    <x v="0"/>
    <x v="2"/>
    <n v="5800062"/>
    <x v="111"/>
    <x v="0"/>
    <x v="0"/>
    <x v="1"/>
    <n v="365"/>
    <n v="45.519022297444181"/>
    <n v="982.39"/>
    <n v="123.82572964524525"/>
    <n v="1"/>
    <n v="1"/>
  </r>
  <r>
    <x v="0"/>
    <x v="2"/>
    <n v="5001535"/>
    <x v="443"/>
    <x v="0"/>
    <x v="0"/>
    <x v="1"/>
    <n v="0"/>
    <n v="0"/>
    <s v="0"/>
    <s v="0"/>
    <n v="1"/>
    <m/>
  </r>
  <r>
    <x v="0"/>
    <x v="2"/>
    <n v="5000160"/>
    <x v="444"/>
    <x v="0"/>
    <x v="0"/>
    <x v="0"/>
    <n v="0"/>
    <n v="0"/>
    <s v="0"/>
    <s v="0"/>
    <n v="1"/>
    <m/>
  </r>
  <r>
    <x v="0"/>
    <x v="2"/>
    <n v="5000734"/>
    <x v="445"/>
    <x v="0"/>
    <x v="0"/>
    <x v="1"/>
    <n v="0"/>
    <n v="0"/>
    <s v="0"/>
    <s v="0"/>
    <n v="1"/>
    <m/>
  </r>
  <r>
    <x v="0"/>
    <x v="2"/>
    <n v="5000170"/>
    <x v="446"/>
    <x v="0"/>
    <x v="0"/>
    <x v="1"/>
    <n v="0"/>
    <n v="0"/>
    <s v="0"/>
    <s v="0"/>
    <n v="1"/>
    <m/>
  </r>
  <r>
    <x v="0"/>
    <x v="2"/>
    <n v="5001174"/>
    <x v="447"/>
    <x v="0"/>
    <x v="0"/>
    <x v="0"/>
    <n v="0"/>
    <n v="0"/>
    <s v="0"/>
    <s v="0"/>
    <n v="1"/>
    <m/>
  </r>
  <r>
    <x v="0"/>
    <x v="2"/>
    <n v="5800103"/>
    <x v="448"/>
    <x v="0"/>
    <x v="0"/>
    <x v="2"/>
    <n v="0"/>
    <n v="0"/>
    <n v="10204.56"/>
    <n v="1286.2377342080883"/>
    <n v="1"/>
    <n v="1"/>
  </r>
  <r>
    <x v="0"/>
    <x v="2"/>
    <n v="5800104"/>
    <x v="448"/>
    <x v="0"/>
    <x v="0"/>
    <x v="2"/>
    <n v="0"/>
    <n v="0"/>
    <s v="0"/>
    <s v="0"/>
    <n v="1"/>
    <m/>
  </r>
  <r>
    <x v="0"/>
    <x v="2"/>
    <n v="5000850"/>
    <x v="449"/>
    <x v="0"/>
    <x v="0"/>
    <x v="1"/>
    <n v="0"/>
    <n v="0"/>
    <s v="0"/>
    <s v="0"/>
    <n v="1"/>
    <m/>
  </r>
  <r>
    <x v="0"/>
    <x v="2"/>
    <n v="5000212"/>
    <x v="450"/>
    <x v="0"/>
    <x v="0"/>
    <x v="1"/>
    <n v="0"/>
    <n v="0"/>
    <s v="0"/>
    <s v="0"/>
    <n v="1"/>
    <m/>
  </r>
  <r>
    <x v="0"/>
    <x v="2"/>
    <n v="5000135"/>
    <x v="451"/>
    <x v="0"/>
    <x v="0"/>
    <x v="0"/>
    <n v="0"/>
    <n v="0"/>
    <s v="0"/>
    <s v="0"/>
    <n v="1"/>
    <m/>
  </r>
  <r>
    <x v="0"/>
    <x v="2"/>
    <n v="5000185"/>
    <x v="452"/>
    <x v="0"/>
    <x v="0"/>
    <x v="0"/>
    <n v="0"/>
    <n v="0"/>
    <s v="0"/>
    <s v="0"/>
    <n v="1"/>
    <m/>
  </r>
  <r>
    <x v="0"/>
    <x v="2"/>
    <n v="5800198"/>
    <x v="453"/>
    <x v="0"/>
    <x v="0"/>
    <x v="0"/>
    <n v="0"/>
    <n v="0"/>
    <s v="0"/>
    <s v="0"/>
    <n v="1"/>
    <m/>
  </r>
  <r>
    <x v="0"/>
    <x v="2"/>
    <n v="5002256"/>
    <x v="454"/>
    <x v="0"/>
    <x v="0"/>
    <x v="0"/>
    <n v="0"/>
    <n v="0"/>
    <s v="0"/>
    <s v="0"/>
    <n v="1"/>
    <m/>
  </r>
  <r>
    <x v="0"/>
    <x v="3"/>
    <n v="5002149"/>
    <x v="455"/>
    <x v="0"/>
    <x v="0"/>
    <x v="0"/>
    <n v="0"/>
    <n v="0"/>
    <s v="0"/>
    <s v="0"/>
    <n v="1"/>
    <m/>
  </r>
  <r>
    <x v="0"/>
    <x v="2"/>
    <n v="5800196"/>
    <x v="101"/>
    <x v="0"/>
    <x v="0"/>
    <x v="1"/>
    <n v="0"/>
    <n v="0"/>
    <s v="0"/>
    <s v="0"/>
    <n v="1"/>
    <m/>
  </r>
  <r>
    <x v="0"/>
    <x v="2"/>
    <n v="5000147"/>
    <x v="456"/>
    <x v="0"/>
    <x v="0"/>
    <x v="0"/>
    <n v="0"/>
    <n v="0"/>
    <s v="0"/>
    <s v="0"/>
    <n v="1"/>
    <m/>
  </r>
  <r>
    <x v="0"/>
    <x v="2"/>
    <n v="5002123"/>
    <x v="457"/>
    <x v="0"/>
    <x v="0"/>
    <x v="0"/>
    <n v="0"/>
    <n v="0"/>
    <s v="0"/>
    <s v="0"/>
    <n v="1"/>
    <m/>
  </r>
  <r>
    <x v="0"/>
    <x v="2"/>
    <n v="5000176"/>
    <x v="458"/>
    <x v="0"/>
    <x v="0"/>
    <x v="0"/>
    <n v="0"/>
    <n v="0"/>
    <n v="470.78"/>
    <n v="59.339648207319456"/>
    <n v="1"/>
    <n v="1"/>
  </r>
  <r>
    <x v="0"/>
    <x v="2"/>
    <n v="5000223"/>
    <x v="459"/>
    <x v="0"/>
    <x v="0"/>
    <x v="0"/>
    <n v="0"/>
    <n v="0"/>
    <s v="0"/>
    <s v="0"/>
    <n v="1"/>
    <m/>
  </r>
  <r>
    <x v="0"/>
    <x v="2"/>
    <n v="5800178"/>
    <x v="460"/>
    <x v="0"/>
    <x v="0"/>
    <x v="0"/>
    <n v="0"/>
    <n v="0"/>
    <s v="0"/>
    <s v="0"/>
    <n v="1"/>
    <m/>
  </r>
  <r>
    <x v="0"/>
    <x v="2"/>
    <n v="5001454"/>
    <x v="461"/>
    <x v="0"/>
    <x v="0"/>
    <x v="0"/>
    <n v="0"/>
    <n v="0"/>
    <s v="0"/>
    <s v="0"/>
    <n v="1"/>
    <m/>
  </r>
  <r>
    <x v="0"/>
    <x v="2"/>
    <n v="5000630"/>
    <x v="428"/>
    <x v="0"/>
    <x v="0"/>
    <x v="1"/>
    <n v="0"/>
    <n v="0"/>
    <s v="0"/>
    <s v="0"/>
    <n v="1"/>
    <m/>
  </r>
  <r>
    <x v="0"/>
    <x v="2"/>
    <n v="5000207"/>
    <x v="462"/>
    <x v="0"/>
    <x v="0"/>
    <x v="0"/>
    <n v="0"/>
    <n v="0"/>
    <n v="2804.65"/>
    <n v="353.51320010335724"/>
    <n v="1"/>
    <n v="1"/>
  </r>
  <r>
    <x v="0"/>
    <x v="2"/>
    <n v="5800160"/>
    <x v="83"/>
    <x v="0"/>
    <x v="3"/>
    <x v="0"/>
    <n v="0"/>
    <n v="0"/>
    <s v="0"/>
    <s v="0"/>
    <n v="1"/>
    <m/>
  </r>
  <r>
    <x v="0"/>
    <x v="2"/>
    <n v="5000138"/>
    <x v="463"/>
    <x v="0"/>
    <x v="0"/>
    <x v="0"/>
    <n v="0"/>
    <n v="0"/>
    <s v="0"/>
    <s v="0"/>
    <n v="1"/>
    <m/>
  </r>
  <r>
    <x v="0"/>
    <x v="2"/>
    <n v="5001349"/>
    <x v="464"/>
    <x v="0"/>
    <x v="0"/>
    <x v="0"/>
    <n v="0"/>
    <n v="0"/>
    <s v="0"/>
    <s v="0"/>
    <n v="1"/>
    <m/>
  </r>
  <r>
    <x v="0"/>
    <x v="2"/>
    <n v="5002232"/>
    <x v="465"/>
    <x v="0"/>
    <x v="0"/>
    <x v="0"/>
    <n v="0"/>
    <n v="0"/>
    <s v="0"/>
    <s v="0"/>
    <n v="1"/>
    <m/>
  </r>
  <r>
    <x v="0"/>
    <x v="2"/>
    <n v="5002057"/>
    <x v="466"/>
    <x v="0"/>
    <x v="0"/>
    <x v="0"/>
    <n v="0"/>
    <n v="0"/>
    <s v="0"/>
    <s v="0"/>
    <n v="1"/>
    <m/>
  </r>
  <r>
    <x v="0"/>
    <x v="2"/>
    <n v="5800129"/>
    <x v="91"/>
    <x v="0"/>
    <x v="0"/>
    <x v="1"/>
    <n v="0"/>
    <n v="0"/>
    <n v="4280.12"/>
    <n v="539.48939012938558"/>
    <n v="1"/>
    <n v="1"/>
  </r>
  <r>
    <x v="0"/>
    <x v="2"/>
    <n v="5000593"/>
    <x v="467"/>
    <x v="0"/>
    <x v="0"/>
    <x v="0"/>
    <n v="0"/>
    <n v="0"/>
    <s v="0"/>
    <s v="0"/>
    <n v="1"/>
    <m/>
  </r>
  <r>
    <x v="0"/>
    <x v="2"/>
    <n v="5000649"/>
    <x v="468"/>
    <x v="0"/>
    <x v="0"/>
    <x v="0"/>
    <n v="0"/>
    <n v="0"/>
    <s v="0"/>
    <s v="0"/>
    <n v="1"/>
    <m/>
  </r>
  <r>
    <x v="0"/>
    <x v="2"/>
    <n v="5000168"/>
    <x v="469"/>
    <x v="0"/>
    <x v="0"/>
    <x v="0"/>
    <n v="0"/>
    <n v="0"/>
    <s v="0"/>
    <s v="0"/>
    <n v="1"/>
    <m/>
  </r>
  <r>
    <x v="0"/>
    <x v="2"/>
    <n v="5000578"/>
    <x v="111"/>
    <x v="0"/>
    <x v="0"/>
    <x v="1"/>
    <n v="0"/>
    <n v="0"/>
    <s v="0"/>
    <s v="0"/>
    <n v="1"/>
    <m/>
  </r>
  <r>
    <x v="0"/>
    <x v="2"/>
    <n v="5800050"/>
    <x v="470"/>
    <x v="0"/>
    <x v="0"/>
    <x v="1"/>
    <n v="0"/>
    <n v="0"/>
    <s v="0"/>
    <s v="0"/>
    <n v="1"/>
    <m/>
  </r>
  <r>
    <x v="0"/>
    <x v="2"/>
    <n v="5800049"/>
    <x v="470"/>
    <x v="0"/>
    <x v="0"/>
    <x v="1"/>
    <n v="0"/>
    <n v="0"/>
    <n v="3611.1600000000003"/>
    <n v="455.17006674103345"/>
    <n v="1"/>
    <n v="1"/>
  </r>
  <r>
    <x v="0"/>
    <x v="2"/>
    <n v="5000245"/>
    <x v="471"/>
    <x v="0"/>
    <x v="0"/>
    <x v="0"/>
    <n v="0"/>
    <n v="0"/>
    <s v="0"/>
    <s v="0"/>
    <n v="1"/>
    <m/>
  </r>
  <r>
    <x v="0"/>
    <x v="2"/>
    <n v="5800017"/>
    <x v="434"/>
    <x v="0"/>
    <x v="0"/>
    <x v="1"/>
    <n v="0"/>
    <n v="0"/>
    <s v="0"/>
    <s v="0"/>
    <n v="1"/>
    <m/>
  </r>
  <r>
    <x v="0"/>
    <x v="2"/>
    <n v="5800016"/>
    <x v="434"/>
    <x v="0"/>
    <x v="0"/>
    <x v="1"/>
    <n v="0"/>
    <n v="0"/>
    <s v="0"/>
    <s v="0"/>
    <n v="1"/>
    <m/>
  </r>
  <r>
    <x v="0"/>
    <x v="4"/>
    <n v="5800013"/>
    <x v="84"/>
    <x v="0"/>
    <x v="4"/>
    <x v="1"/>
    <n v="10000"/>
    <n v="1247.0965012998406"/>
    <n v="3873.79"/>
    <n v="488.27336723954295"/>
    <n v="1"/>
    <n v="1"/>
  </r>
  <r>
    <x v="0"/>
    <x v="4"/>
    <n v="5800419"/>
    <x v="82"/>
    <x v="0"/>
    <x v="2"/>
    <x v="1"/>
    <n v="4853"/>
    <n v="605.21593208081265"/>
    <s v="0"/>
    <s v="0"/>
    <n v="1"/>
    <m/>
  </r>
  <r>
    <x v="0"/>
    <x v="4"/>
    <n v="5800281"/>
    <x v="82"/>
    <x v="0"/>
    <x v="2"/>
    <x v="1"/>
    <n v="26904"/>
    <n v="3355.1884270970909"/>
    <s v="0"/>
    <s v="0"/>
    <n v="1"/>
    <m/>
  </r>
  <r>
    <x v="0"/>
    <x v="4"/>
    <n v="5001554"/>
    <x v="472"/>
    <x v="4"/>
    <x v="0"/>
    <x v="1"/>
    <n v="12000"/>
    <n v="1496.5158015598086"/>
    <s v="0"/>
    <s v="0"/>
    <n v="1"/>
    <m/>
  </r>
  <r>
    <x v="0"/>
    <x v="4"/>
    <n v="5001640"/>
    <x v="473"/>
    <x v="4"/>
    <x v="0"/>
    <x v="1"/>
    <n v="5041"/>
    <n v="628.66134630524959"/>
    <n v="4264.25"/>
    <n v="537.48904980683551"/>
    <n v="1"/>
    <n v="1"/>
  </r>
  <r>
    <x v="0"/>
    <x v="4"/>
    <n v="5000598"/>
    <x v="474"/>
    <x v="4"/>
    <x v="0"/>
    <x v="1"/>
    <n v="5000"/>
    <n v="623.54825064992031"/>
    <s v="0"/>
    <s v="0"/>
    <n v="1"/>
    <m/>
  </r>
  <r>
    <x v="0"/>
    <x v="4"/>
    <n v="5000700"/>
    <x v="475"/>
    <x v="4"/>
    <x v="0"/>
    <x v="1"/>
    <n v="12000"/>
    <n v="1496.5158015598086"/>
    <n v="11097.39"/>
    <n v="1398.7748388194589"/>
    <n v="1"/>
    <n v="1"/>
  </r>
  <r>
    <x v="0"/>
    <x v="4"/>
    <n v="5000606"/>
    <x v="476"/>
    <x v="4"/>
    <x v="0"/>
    <x v="1"/>
    <n v="0"/>
    <n v="0"/>
    <s v="0"/>
    <s v="0"/>
    <n v="1"/>
    <m/>
  </r>
  <r>
    <x v="0"/>
    <x v="4"/>
    <n v="5001405"/>
    <x v="477"/>
    <x v="4"/>
    <x v="0"/>
    <x v="1"/>
    <n v="12000"/>
    <n v="1496.5158015598086"/>
    <n v="2920.37"/>
    <n v="368.09917251202154"/>
    <n v="1"/>
    <n v="1"/>
  </r>
  <r>
    <x v="0"/>
    <x v="4"/>
    <n v="5002108"/>
    <x v="478"/>
    <x v="4"/>
    <x v="0"/>
    <x v="1"/>
    <n v="3000"/>
    <n v="374.12895038995214"/>
    <s v="0"/>
    <s v="0"/>
    <n v="1"/>
    <m/>
  </r>
  <r>
    <x v="0"/>
    <x v="4"/>
    <n v="5001378"/>
    <x v="479"/>
    <x v="4"/>
    <x v="0"/>
    <x v="1"/>
    <n v="8000"/>
    <n v="997.67720103987244"/>
    <s v="0"/>
    <s v="0"/>
    <n v="1"/>
    <m/>
  </r>
  <r>
    <x v="0"/>
    <x v="4"/>
    <n v="5000713"/>
    <x v="480"/>
    <x v="4"/>
    <x v="0"/>
    <x v="1"/>
    <n v="8000"/>
    <n v="997.67720103987244"/>
    <s v="0"/>
    <s v="0"/>
    <n v="1"/>
    <m/>
  </r>
  <r>
    <x v="0"/>
    <x v="4"/>
    <n v="5001839"/>
    <x v="481"/>
    <x v="4"/>
    <x v="0"/>
    <x v="1"/>
    <n v="3000"/>
    <n v="374.12895038995214"/>
    <s v="0"/>
    <s v="0"/>
    <n v="1"/>
    <m/>
  </r>
  <r>
    <x v="0"/>
    <x v="4"/>
    <n v="5002267"/>
    <x v="482"/>
    <x v="4"/>
    <x v="0"/>
    <x v="1"/>
    <n v="6000"/>
    <n v="748.25790077990428"/>
    <s v="0"/>
    <s v="0"/>
    <n v="1"/>
    <m/>
  </r>
  <r>
    <x v="0"/>
    <x v="4"/>
    <n v="5001514"/>
    <x v="483"/>
    <x v="4"/>
    <x v="0"/>
    <x v="1"/>
    <n v="5000"/>
    <n v="623.54825064992031"/>
    <s v="0"/>
    <s v="0"/>
    <n v="1"/>
    <m/>
  </r>
  <r>
    <x v="0"/>
    <x v="4"/>
    <n v="5001888"/>
    <x v="484"/>
    <x v="4"/>
    <x v="0"/>
    <x v="1"/>
    <n v="5000"/>
    <n v="623.54825064992031"/>
    <s v="0"/>
    <s v="0"/>
    <n v="1"/>
    <m/>
  </r>
  <r>
    <x v="0"/>
    <x v="4"/>
    <n v="5000290"/>
    <x v="485"/>
    <x v="4"/>
    <x v="0"/>
    <x v="1"/>
    <n v="5000"/>
    <n v="623.54825064992031"/>
    <n v="1649.4299999999998"/>
    <n v="207.90304588682383"/>
    <n v="1"/>
    <n v="1"/>
  </r>
  <r>
    <x v="0"/>
    <x v="4"/>
    <n v="5001429"/>
    <x v="486"/>
    <x v="4"/>
    <x v="0"/>
    <x v="1"/>
    <n v="3000"/>
    <n v="374.12895038995214"/>
    <s v="0"/>
    <s v="0"/>
    <n v="1"/>
    <m/>
  </r>
  <r>
    <x v="0"/>
    <x v="4"/>
    <n v="5001937"/>
    <x v="487"/>
    <x v="4"/>
    <x v="0"/>
    <x v="1"/>
    <n v="2000"/>
    <n v="249.41930025996811"/>
    <s v="0"/>
    <s v="0"/>
    <n v="1"/>
    <m/>
  </r>
  <r>
    <x v="0"/>
    <x v="4"/>
    <n v="5001561"/>
    <x v="488"/>
    <x v="4"/>
    <x v="0"/>
    <x v="1"/>
    <n v="5000"/>
    <n v="623.54825064992031"/>
    <s v="0"/>
    <s v="0"/>
    <n v="1"/>
    <m/>
  </r>
  <r>
    <x v="0"/>
    <x v="4"/>
    <n v="5001641"/>
    <x v="489"/>
    <x v="4"/>
    <x v="0"/>
    <x v="1"/>
    <n v="5000"/>
    <n v="623.54825064992031"/>
    <s v="0"/>
    <s v="0"/>
    <n v="1"/>
    <m/>
  </r>
  <r>
    <x v="0"/>
    <x v="4"/>
    <n v="5000286"/>
    <x v="490"/>
    <x v="4"/>
    <x v="0"/>
    <x v="1"/>
    <n v="5000"/>
    <n v="623.54825064992031"/>
    <n v="453.82"/>
    <n v="57.201918410819736"/>
    <n v="1"/>
    <n v="1"/>
  </r>
  <r>
    <x v="0"/>
    <x v="4"/>
    <n v="5001965"/>
    <x v="491"/>
    <x v="4"/>
    <x v="0"/>
    <x v="1"/>
    <n v="5000"/>
    <n v="623.54825064992031"/>
    <s v="0"/>
    <s v="0"/>
    <n v="1"/>
    <m/>
  </r>
  <r>
    <x v="0"/>
    <x v="4"/>
    <n v="5001733"/>
    <x v="492"/>
    <x v="4"/>
    <x v="0"/>
    <x v="1"/>
    <n v="5000"/>
    <n v="623.54825064992031"/>
    <s v="0"/>
    <s v="0"/>
    <n v="1"/>
    <m/>
  </r>
  <r>
    <x v="0"/>
    <x v="4"/>
    <n v="5001308"/>
    <x v="493"/>
    <x v="4"/>
    <x v="0"/>
    <x v="1"/>
    <n v="3000"/>
    <n v="374.12895038995214"/>
    <n v="3677.84"/>
    <n v="463.57477327585661"/>
    <n v="1"/>
    <n v="1"/>
  </r>
  <r>
    <x v="0"/>
    <x v="4"/>
    <n v="5001496"/>
    <x v="494"/>
    <x v="4"/>
    <x v="0"/>
    <x v="1"/>
    <n v="1000"/>
    <n v="124.70965012998406"/>
    <s v="0"/>
    <s v="0"/>
    <n v="1"/>
    <m/>
  </r>
  <r>
    <x v="0"/>
    <x v="4"/>
    <n v="5002116"/>
    <x v="495"/>
    <x v="4"/>
    <x v="0"/>
    <x v="1"/>
    <n v="1000"/>
    <n v="124.70965012998406"/>
    <s v="0"/>
    <s v="0"/>
    <n v="1"/>
    <m/>
  </r>
  <r>
    <x v="0"/>
    <x v="4"/>
    <n v="5001140"/>
    <x v="496"/>
    <x v="4"/>
    <x v="0"/>
    <x v="0"/>
    <n v="0"/>
    <n v="0"/>
    <s v="0"/>
    <s v="0"/>
    <n v="1"/>
    <m/>
  </r>
  <r>
    <x v="0"/>
    <x v="4"/>
    <n v="5001508"/>
    <x v="497"/>
    <x v="4"/>
    <x v="0"/>
    <x v="0"/>
    <n v="0"/>
    <n v="0"/>
    <s v="0"/>
    <s v="0"/>
    <n v="1"/>
    <m/>
  </r>
  <r>
    <x v="0"/>
    <x v="4"/>
    <n v="5000287"/>
    <x v="498"/>
    <x v="4"/>
    <x v="0"/>
    <x v="0"/>
    <n v="0"/>
    <n v="0"/>
    <s v="0"/>
    <s v="0"/>
    <n v="1"/>
    <m/>
  </r>
  <r>
    <x v="0"/>
    <x v="4"/>
    <n v="5002231"/>
    <x v="499"/>
    <x v="4"/>
    <x v="0"/>
    <x v="1"/>
    <n v="2000"/>
    <n v="249.41930025996811"/>
    <s v="0"/>
    <s v="0"/>
    <n v="1"/>
    <m/>
  </r>
  <r>
    <x v="0"/>
    <x v="4"/>
    <n v="5001748"/>
    <x v="500"/>
    <x v="4"/>
    <x v="0"/>
    <x v="0"/>
    <n v="0"/>
    <n v="0"/>
    <s v="0"/>
    <s v="0"/>
    <n v="1"/>
    <m/>
  </r>
  <r>
    <x v="0"/>
    <x v="4"/>
    <n v="5001800"/>
    <x v="501"/>
    <x v="4"/>
    <x v="0"/>
    <x v="0"/>
    <n v="0"/>
    <n v="0"/>
    <s v="0"/>
    <s v="0"/>
    <n v="1"/>
    <m/>
  </r>
  <r>
    <x v="0"/>
    <x v="4"/>
    <n v="5000281"/>
    <x v="502"/>
    <x v="4"/>
    <x v="0"/>
    <x v="0"/>
    <n v="0"/>
    <n v="0"/>
    <s v="0"/>
    <s v="0"/>
    <n v="1"/>
    <m/>
  </r>
  <r>
    <x v="0"/>
    <x v="4"/>
    <n v="5001003"/>
    <x v="503"/>
    <x v="4"/>
    <x v="0"/>
    <x v="1"/>
    <n v="848"/>
    <n v="105.75378331022648"/>
    <n v="757.47"/>
    <n v="95.475600763835061"/>
    <n v="1"/>
    <n v="1"/>
  </r>
  <r>
    <x v="0"/>
    <x v="4"/>
    <n v="5001556"/>
    <x v="504"/>
    <x v="4"/>
    <x v="0"/>
    <x v="1"/>
    <n v="1000"/>
    <n v="124.70965012998406"/>
    <s v="0"/>
    <s v="0"/>
    <n v="1"/>
    <m/>
  </r>
  <r>
    <x v="0"/>
    <x v="4"/>
    <n v="5002146"/>
    <x v="505"/>
    <x v="4"/>
    <x v="0"/>
    <x v="0"/>
    <n v="0"/>
    <n v="0"/>
    <s v="0"/>
    <s v="0"/>
    <n v="1"/>
    <m/>
  </r>
  <r>
    <x v="0"/>
    <x v="4"/>
    <n v="5001765"/>
    <x v="506"/>
    <x v="4"/>
    <x v="0"/>
    <x v="1"/>
    <n v="500"/>
    <n v="62.354825064992028"/>
    <s v="0"/>
    <s v="0"/>
    <n v="1"/>
    <m/>
  </r>
  <r>
    <x v="0"/>
    <x v="4"/>
    <n v="5000403"/>
    <x v="507"/>
    <x v="15"/>
    <x v="0"/>
    <x v="2"/>
    <n v="15004"/>
    <n v="1871.1435905502808"/>
    <n v="22362.86"/>
    <n v="2818.7353866127191"/>
    <n v="1"/>
    <n v="1"/>
  </r>
  <r>
    <x v="0"/>
    <x v="4"/>
    <n v="5000406"/>
    <x v="508"/>
    <x v="15"/>
    <x v="0"/>
    <x v="2"/>
    <n v="13000"/>
    <n v="1621.2254516897926"/>
    <n v="16268.94"/>
    <n v="2050.6248700156925"/>
    <n v="1"/>
    <n v="1"/>
  </r>
  <r>
    <x v="0"/>
    <x v="4"/>
    <n v="5000401"/>
    <x v="509"/>
    <x v="15"/>
    <x v="0"/>
    <x v="1"/>
    <n v="12000"/>
    <n v="1496.5158015598086"/>
    <n v="557.77"/>
    <n v="70.304336591606642"/>
    <n v="1"/>
    <n v="1"/>
  </r>
  <r>
    <x v="0"/>
    <x v="4"/>
    <n v="5000385"/>
    <x v="510"/>
    <x v="15"/>
    <x v="0"/>
    <x v="2"/>
    <n v="8000"/>
    <n v="997.67720103987244"/>
    <s v="0"/>
    <s v="0"/>
    <n v="1"/>
    <m/>
  </r>
  <r>
    <x v="0"/>
    <x v="4"/>
    <n v="5001255"/>
    <x v="511"/>
    <x v="15"/>
    <x v="0"/>
    <x v="2"/>
    <n v="8000"/>
    <n v="997.67720103987244"/>
    <n v="12841.28"/>
    <n v="1618.5841321459857"/>
    <n v="1"/>
    <n v="1"/>
  </r>
  <r>
    <x v="0"/>
    <x v="4"/>
    <n v="5000958"/>
    <x v="512"/>
    <x v="15"/>
    <x v="0"/>
    <x v="1"/>
    <n v="3000"/>
    <n v="374.12895038995214"/>
    <s v="0"/>
    <s v="0"/>
    <n v="1"/>
    <m/>
  </r>
  <r>
    <x v="0"/>
    <x v="4"/>
    <n v="5000407"/>
    <x v="513"/>
    <x v="15"/>
    <x v="0"/>
    <x v="1"/>
    <n v="5000"/>
    <n v="623.54825064992031"/>
    <s v="0"/>
    <s v="0"/>
    <n v="1"/>
    <m/>
  </r>
  <r>
    <x v="0"/>
    <x v="4"/>
    <n v="5000389"/>
    <x v="514"/>
    <x v="15"/>
    <x v="0"/>
    <x v="1"/>
    <n v="3000"/>
    <n v="374.12895038995214"/>
    <s v="0"/>
    <s v="0"/>
    <n v="1"/>
    <m/>
  </r>
  <r>
    <x v="0"/>
    <x v="4"/>
    <n v="5000393"/>
    <x v="515"/>
    <x v="15"/>
    <x v="0"/>
    <x v="1"/>
    <n v="3000"/>
    <n v="374.12895038995214"/>
    <n v="757.47"/>
    <n v="95.475600763835061"/>
    <n v="1"/>
    <n v="1"/>
  </r>
  <r>
    <x v="0"/>
    <x v="4"/>
    <n v="5002084"/>
    <x v="516"/>
    <x v="15"/>
    <x v="0"/>
    <x v="1"/>
    <n v="3000"/>
    <n v="374.12895038995214"/>
    <s v="0"/>
    <s v="0"/>
    <n v="1"/>
    <m/>
  </r>
  <r>
    <x v="0"/>
    <x v="4"/>
    <n v="5002081"/>
    <x v="517"/>
    <x v="15"/>
    <x v="0"/>
    <x v="1"/>
    <n v="2000"/>
    <n v="249.41930025996811"/>
    <n v="1774.5900000000001"/>
    <n v="223.67888676712482"/>
    <n v="1"/>
    <n v="1"/>
  </r>
  <r>
    <x v="0"/>
    <x v="4"/>
    <n v="5000386"/>
    <x v="518"/>
    <x v="15"/>
    <x v="0"/>
    <x v="1"/>
    <n v="1000"/>
    <n v="124.70965012998406"/>
    <s v="0"/>
    <s v="0"/>
    <n v="1"/>
    <m/>
  </r>
  <r>
    <x v="0"/>
    <x v="4"/>
    <n v="5000396"/>
    <x v="519"/>
    <x v="15"/>
    <x v="0"/>
    <x v="1"/>
    <n v="500"/>
    <n v="62.354825064992028"/>
    <s v="0"/>
    <s v="0"/>
    <n v="1"/>
    <m/>
  </r>
  <r>
    <x v="0"/>
    <x v="4"/>
    <n v="5002134"/>
    <x v="520"/>
    <x v="15"/>
    <x v="0"/>
    <x v="1"/>
    <n v="1090"/>
    <n v="135.93351864168261"/>
    <s v="0"/>
    <s v="0"/>
    <n v="1"/>
    <m/>
  </r>
  <r>
    <x v="0"/>
    <x v="4"/>
    <n v="5002254"/>
    <x v="521"/>
    <x v="15"/>
    <x v="0"/>
    <x v="0"/>
    <n v="0"/>
    <n v="0"/>
    <s v="0"/>
    <s v="0"/>
    <n v="1"/>
    <m/>
  </r>
  <r>
    <x v="0"/>
    <x v="4"/>
    <n v="5000784"/>
    <x v="522"/>
    <x v="16"/>
    <x v="0"/>
    <x v="2"/>
    <n v="30301"/>
    <n v="3778.8271085886468"/>
    <s v="0"/>
    <s v="0"/>
    <n v="1"/>
    <m/>
  </r>
  <r>
    <x v="0"/>
    <x v="4"/>
    <n v="5000785"/>
    <x v="523"/>
    <x v="16"/>
    <x v="0"/>
    <x v="2"/>
    <n v="30301"/>
    <n v="3778.8271085886468"/>
    <s v="0"/>
    <s v="0"/>
    <n v="1"/>
    <m/>
  </r>
  <r>
    <x v="0"/>
    <x v="4"/>
    <n v="5000466"/>
    <x v="524"/>
    <x v="16"/>
    <x v="0"/>
    <x v="2"/>
    <n v="12000"/>
    <n v="1496.5158015598086"/>
    <n v="15434"/>
    <n v="1945.3845329703224"/>
    <n v="1"/>
    <n v="1"/>
  </r>
  <r>
    <x v="0"/>
    <x v="4"/>
    <n v="5000847"/>
    <x v="525"/>
    <x v="16"/>
    <x v="0"/>
    <x v="2"/>
    <n v="10000"/>
    <n v="1247.0965012998406"/>
    <n v="10435.36"/>
    <n v="1315.3290099764927"/>
    <n v="1"/>
    <n v="1"/>
  </r>
  <r>
    <x v="0"/>
    <x v="4"/>
    <n v="5000963"/>
    <x v="526"/>
    <x v="16"/>
    <x v="0"/>
    <x v="1"/>
    <n v="6500"/>
    <n v="810.61272584489632"/>
    <n v="17342.5"/>
    <n v="2185.9421577710136"/>
    <n v="1"/>
    <n v="1"/>
  </r>
  <r>
    <x v="0"/>
    <x v="4"/>
    <n v="5000470"/>
    <x v="527"/>
    <x v="16"/>
    <x v="0"/>
    <x v="1"/>
    <n v="5000"/>
    <n v="623.54825064992031"/>
    <s v="0"/>
    <s v="0"/>
    <n v="1"/>
    <m/>
  </r>
  <r>
    <x v="0"/>
    <x v="4"/>
    <n v="5000468"/>
    <x v="528"/>
    <x v="16"/>
    <x v="0"/>
    <x v="1"/>
    <n v="5000"/>
    <n v="623.54825064992031"/>
    <s v="0"/>
    <s v="0"/>
    <n v="1"/>
    <m/>
  </r>
  <r>
    <x v="0"/>
    <x v="4"/>
    <n v="5001484"/>
    <x v="529"/>
    <x v="16"/>
    <x v="0"/>
    <x v="1"/>
    <n v="2000"/>
    <n v="249.41930025996811"/>
    <s v="0"/>
    <s v="0"/>
    <n v="1"/>
    <m/>
  </r>
  <r>
    <x v="0"/>
    <x v="4"/>
    <n v="5001973"/>
    <x v="530"/>
    <x v="16"/>
    <x v="0"/>
    <x v="1"/>
    <n v="2000"/>
    <n v="249.41930025996811"/>
    <s v="0"/>
    <s v="0"/>
    <n v="1"/>
    <m/>
  </r>
  <r>
    <x v="0"/>
    <x v="4"/>
    <n v="5000883"/>
    <x v="531"/>
    <x v="16"/>
    <x v="0"/>
    <x v="0"/>
    <n v="0"/>
    <n v="0"/>
    <s v="0"/>
    <s v="0"/>
    <n v="1"/>
    <m/>
  </r>
  <r>
    <x v="0"/>
    <x v="4"/>
    <n v="5002290"/>
    <x v="532"/>
    <x v="16"/>
    <x v="0"/>
    <x v="1"/>
    <n v="2000"/>
    <n v="249.41930025996811"/>
    <s v="0"/>
    <s v="0"/>
    <n v="1"/>
    <m/>
  </r>
  <r>
    <x v="0"/>
    <x v="4"/>
    <n v="5002291"/>
    <x v="533"/>
    <x v="16"/>
    <x v="0"/>
    <x v="1"/>
    <n v="1000"/>
    <n v="124.70965012998406"/>
    <s v="0"/>
    <s v="0"/>
    <n v="1"/>
    <m/>
  </r>
  <r>
    <x v="0"/>
    <x v="4"/>
    <n v="5000394"/>
    <x v="534"/>
    <x v="15"/>
    <x v="0"/>
    <x v="2"/>
    <n v="13000"/>
    <n v="1621.2254516897926"/>
    <n v="10217.84"/>
    <n v="1287.911616973272"/>
    <n v="1"/>
    <n v="1"/>
  </r>
  <r>
    <x v="0"/>
    <x v="4"/>
    <n v="5002114"/>
    <x v="535"/>
    <x v="15"/>
    <x v="0"/>
    <x v="1"/>
    <n v="12000"/>
    <n v="1496.5158015598086"/>
    <s v="0"/>
    <s v="0"/>
    <n v="1"/>
    <m/>
  </r>
  <r>
    <x v="0"/>
    <x v="4"/>
    <n v="5000388"/>
    <x v="536"/>
    <x v="15"/>
    <x v="0"/>
    <x v="1"/>
    <n v="12000"/>
    <n v="1496.5158015598086"/>
    <n v="3861.78"/>
    <n v="486.75956211831885"/>
    <n v="1"/>
    <n v="1"/>
  </r>
  <r>
    <x v="0"/>
    <x v="4"/>
    <n v="5000404"/>
    <x v="537"/>
    <x v="15"/>
    <x v="0"/>
    <x v="1"/>
    <n v="12000"/>
    <n v="1496.5158015598086"/>
    <n v="16268.949999999999"/>
    <n v="2050.6261304695822"/>
    <n v="1"/>
    <n v="1"/>
  </r>
  <r>
    <x v="0"/>
    <x v="4"/>
    <n v="5002076"/>
    <x v="538"/>
    <x v="15"/>
    <x v="0"/>
    <x v="1"/>
    <n v="12000"/>
    <n v="1496.5158015598086"/>
    <s v="0"/>
    <s v="0"/>
    <n v="1"/>
    <m/>
  </r>
  <r>
    <x v="0"/>
    <x v="4"/>
    <n v="5000392"/>
    <x v="539"/>
    <x v="15"/>
    <x v="0"/>
    <x v="1"/>
    <n v="12000"/>
    <n v="1496.5158015598086"/>
    <n v="1177.27"/>
    <n v="148.38945504276089"/>
    <n v="1"/>
    <n v="1"/>
  </r>
  <r>
    <x v="0"/>
    <x v="4"/>
    <n v="5000762"/>
    <x v="540"/>
    <x v="15"/>
    <x v="0"/>
    <x v="2"/>
    <n v="11000"/>
    <n v="1371.8061514298245"/>
    <s v="0"/>
    <s v="0"/>
    <n v="1"/>
    <m/>
  </r>
  <r>
    <x v="0"/>
    <x v="4"/>
    <n v="5800308"/>
    <x v="82"/>
    <x v="0"/>
    <x v="2"/>
    <x v="1"/>
    <n v="6500"/>
    <n v="810.61272584489632"/>
    <s v="0"/>
    <s v="0"/>
    <n v="1"/>
    <m/>
  </r>
  <r>
    <x v="0"/>
    <x v="4"/>
    <n v="5002127"/>
    <x v="541"/>
    <x v="15"/>
    <x v="0"/>
    <x v="1"/>
    <n v="5000"/>
    <n v="623.54825064992031"/>
    <s v="0"/>
    <s v="0"/>
    <n v="1"/>
    <m/>
  </r>
  <r>
    <x v="0"/>
    <x v="4"/>
    <n v="5000337"/>
    <x v="542"/>
    <x v="15"/>
    <x v="0"/>
    <x v="1"/>
    <n v="5000"/>
    <n v="623.54825064992031"/>
    <n v="1946.91"/>
    <n v="245.39902819005124"/>
    <n v="1"/>
    <n v="1"/>
  </r>
  <r>
    <x v="0"/>
    <x v="4"/>
    <n v="5002130"/>
    <x v="543"/>
    <x v="15"/>
    <x v="0"/>
    <x v="1"/>
    <n v="5000"/>
    <n v="623.54825064992031"/>
    <n v="2696.5299999999997"/>
    <n v="339.88517265067151"/>
    <n v="1"/>
    <n v="1"/>
  </r>
  <r>
    <x v="0"/>
    <x v="4"/>
    <n v="5000400"/>
    <x v="544"/>
    <x v="15"/>
    <x v="0"/>
    <x v="1"/>
    <n v="5000"/>
    <n v="623.54825064992031"/>
    <s v="0"/>
    <s v="0"/>
    <n v="1"/>
    <m/>
  </r>
  <r>
    <x v="0"/>
    <x v="4"/>
    <n v="5000399"/>
    <x v="545"/>
    <x v="15"/>
    <x v="0"/>
    <x v="1"/>
    <n v="3000"/>
    <n v="374.12895038995214"/>
    <n v="3762.8199999999997"/>
    <n v="474.28611042836525"/>
    <n v="1"/>
    <n v="1"/>
  </r>
  <r>
    <x v="0"/>
    <x v="4"/>
    <n v="5000405"/>
    <x v="546"/>
    <x v="15"/>
    <x v="0"/>
    <x v="1"/>
    <n v="3000"/>
    <n v="374.12895038995214"/>
    <n v="1842.39"/>
    <n v="232.22476413756596"/>
    <n v="1"/>
    <n v="1"/>
  </r>
  <r>
    <x v="0"/>
    <x v="4"/>
    <n v="5002136"/>
    <x v="547"/>
    <x v="15"/>
    <x v="0"/>
    <x v="1"/>
    <n v="2867"/>
    <n v="357.54256692266426"/>
    <s v="0"/>
    <s v="0"/>
    <n v="1"/>
    <m/>
  </r>
  <r>
    <x v="0"/>
    <x v="4"/>
    <n v="5002125"/>
    <x v="548"/>
    <x v="15"/>
    <x v="0"/>
    <x v="1"/>
    <n v="2000"/>
    <n v="249.41930025996811"/>
    <s v="0"/>
    <s v="0"/>
    <n v="1"/>
    <m/>
  </r>
  <r>
    <x v="0"/>
    <x v="4"/>
    <n v="5000391"/>
    <x v="549"/>
    <x v="15"/>
    <x v="0"/>
    <x v="1"/>
    <n v="2000"/>
    <n v="249.41930025996811"/>
    <s v="0"/>
    <s v="0"/>
    <n v="1"/>
    <m/>
  </r>
  <r>
    <x v="0"/>
    <x v="4"/>
    <n v="5000397"/>
    <x v="550"/>
    <x v="15"/>
    <x v="0"/>
    <x v="1"/>
    <n v="800"/>
    <n v="99.767720103987244"/>
    <s v="0"/>
    <s v="0"/>
    <n v="1"/>
    <m/>
  </r>
  <r>
    <x v="0"/>
    <x v="4"/>
    <n v="5000907"/>
    <x v="551"/>
    <x v="15"/>
    <x v="0"/>
    <x v="1"/>
    <n v="800"/>
    <n v="99.767720103987244"/>
    <n v="741.53"/>
    <n v="93.466437264058783"/>
    <n v="1"/>
    <n v="1"/>
  </r>
  <r>
    <x v="0"/>
    <x v="4"/>
    <n v="5001850"/>
    <x v="552"/>
    <x v="15"/>
    <x v="0"/>
    <x v="1"/>
    <n v="1000"/>
    <n v="124.70965012998406"/>
    <n v="1016.65"/>
    <n v="128.14404467048584"/>
    <n v="1"/>
    <n v="1"/>
  </r>
  <r>
    <x v="0"/>
    <x v="4"/>
    <n v="5000387"/>
    <x v="553"/>
    <x v="15"/>
    <x v="0"/>
    <x v="0"/>
    <n v="0"/>
    <n v="0"/>
    <s v="0"/>
    <s v="0"/>
    <n v="1"/>
    <m/>
  </r>
  <r>
    <x v="0"/>
    <x v="0"/>
    <n v="5000398"/>
    <x v="554"/>
    <x v="15"/>
    <x v="0"/>
    <x v="0"/>
    <n v="0"/>
    <n v="0"/>
    <s v="0"/>
    <s v="0"/>
    <n v="1"/>
    <m/>
  </r>
  <r>
    <x v="0"/>
    <x v="4"/>
    <n v="5002126"/>
    <x v="555"/>
    <x v="15"/>
    <x v="0"/>
    <x v="1"/>
    <n v="2000"/>
    <n v="249.41930025996811"/>
    <n v="1430.44"/>
    <n v="180.30036616185487"/>
    <n v="1"/>
    <n v="1"/>
  </r>
  <r>
    <x v="0"/>
    <x v="4"/>
    <n v="5001483"/>
    <x v="556"/>
    <x v="15"/>
    <x v="0"/>
    <x v="1"/>
    <n v="1000"/>
    <n v="124.70965012998406"/>
    <s v="0"/>
    <s v="0"/>
    <n v="1"/>
    <m/>
  </r>
  <r>
    <x v="0"/>
    <x v="4"/>
    <n v="5002270"/>
    <x v="557"/>
    <x v="15"/>
    <x v="0"/>
    <x v="0"/>
    <n v="0"/>
    <n v="0"/>
    <n v="859.77"/>
    <n v="108.37004405286342"/>
    <n v="1"/>
    <n v="1"/>
  </r>
  <r>
    <x v="0"/>
    <x v="3"/>
    <n v="5800241"/>
    <x v="84"/>
    <x v="0"/>
    <x v="4"/>
    <x v="1"/>
    <n v="9140"/>
    <n v="1139.8462021880541"/>
    <n v="3803.58"/>
    <n v="479.42372048174548"/>
    <n v="1"/>
    <n v="1"/>
  </r>
  <r>
    <x v="0"/>
    <x v="3"/>
    <n v="5001604"/>
    <x v="558"/>
    <x v="8"/>
    <x v="0"/>
    <x v="1"/>
    <n v="2000"/>
    <n v="249.41930025996811"/>
    <n v="869.61"/>
    <n v="109.61033068007789"/>
    <n v="1"/>
    <n v="1"/>
  </r>
  <r>
    <x v="0"/>
    <x v="3"/>
    <n v="5001793"/>
    <x v="559"/>
    <x v="8"/>
    <x v="0"/>
    <x v="1"/>
    <n v="1500"/>
    <n v="187.06447519497607"/>
    <s v="0"/>
    <s v="0"/>
    <n v="1"/>
    <m/>
  </r>
  <r>
    <x v="0"/>
    <x v="3"/>
    <n v="5001633"/>
    <x v="560"/>
    <x v="8"/>
    <x v="0"/>
    <x v="1"/>
    <n v="1500"/>
    <n v="187.06447519497607"/>
    <n v="3386.5699999999997"/>
    <n v="426.86153283797501"/>
    <n v="1"/>
    <n v="1"/>
  </r>
  <r>
    <x v="0"/>
    <x v="3"/>
    <n v="5000616"/>
    <x v="561"/>
    <x v="8"/>
    <x v="0"/>
    <x v="1"/>
    <n v="1485"/>
    <n v="185.19383044302631"/>
    <n v="6954.3600000000006"/>
    <n v="876.56501106048279"/>
    <n v="1"/>
    <n v="1"/>
  </r>
  <r>
    <x v="0"/>
    <x v="3"/>
    <n v="5001622"/>
    <x v="562"/>
    <x v="8"/>
    <x v="0"/>
    <x v="1"/>
    <n v="1354"/>
    <n v="168.85686627599841"/>
    <s v="0"/>
    <s v="0"/>
    <n v="1"/>
    <m/>
  </r>
  <r>
    <x v="0"/>
    <x v="3"/>
    <n v="5002197"/>
    <x v="563"/>
    <x v="7"/>
    <x v="0"/>
    <x v="1"/>
    <n v="1091"/>
    <n v="136.05822829181261"/>
    <s v="0"/>
    <s v="0"/>
    <n v="1"/>
    <m/>
  </r>
  <r>
    <x v="0"/>
    <x v="3"/>
    <n v="5001776"/>
    <x v="564"/>
    <x v="8"/>
    <x v="0"/>
    <x v="1"/>
    <n v="1049"/>
    <n v="130.82042298635326"/>
    <s v="0"/>
    <s v="0"/>
    <n v="1"/>
    <m/>
  </r>
  <r>
    <x v="0"/>
    <x v="3"/>
    <n v="5001968"/>
    <x v="565"/>
    <x v="7"/>
    <x v="0"/>
    <x v="1"/>
    <n v="1000"/>
    <n v="124.70965012998406"/>
    <s v="0"/>
    <s v="0"/>
    <n v="1"/>
    <m/>
  </r>
  <r>
    <x v="0"/>
    <x v="3"/>
    <n v="5001785"/>
    <x v="566"/>
    <x v="7"/>
    <x v="0"/>
    <x v="1"/>
    <n v="500"/>
    <n v="62.354825064992028"/>
    <s v="0"/>
    <s v="0"/>
    <n v="1"/>
    <m/>
  </r>
  <r>
    <x v="0"/>
    <x v="3"/>
    <n v="5001775"/>
    <x v="567"/>
    <x v="8"/>
    <x v="0"/>
    <x v="1"/>
    <n v="463"/>
    <n v="57.740568010182614"/>
    <s v="0"/>
    <s v="0"/>
    <n v="1"/>
    <m/>
  </r>
  <r>
    <x v="0"/>
    <x v="3"/>
    <n v="5001930"/>
    <x v="568"/>
    <x v="8"/>
    <x v="0"/>
    <x v="1"/>
    <n v="401"/>
    <n v="50.008569702123602"/>
    <s v="0"/>
    <s v="0"/>
    <n v="1"/>
    <m/>
  </r>
  <r>
    <x v="0"/>
    <x v="3"/>
    <n v="5002315"/>
    <x v="569"/>
    <x v="8"/>
    <x v="0"/>
    <x v="1"/>
    <n v="910"/>
    <n v="113.48578161828549"/>
    <s v="0"/>
    <s v="0"/>
    <n v="1"/>
    <m/>
  </r>
  <r>
    <x v="0"/>
    <x v="3"/>
    <n v="5000833"/>
    <x v="570"/>
    <x v="8"/>
    <x v="0"/>
    <x v="0"/>
    <n v="0"/>
    <n v="0"/>
    <s v="0"/>
    <s v="0"/>
    <n v="1"/>
    <m/>
  </r>
  <r>
    <x v="0"/>
    <x v="3"/>
    <n v="5001722"/>
    <x v="571"/>
    <x v="8"/>
    <x v="0"/>
    <x v="1"/>
    <n v="0"/>
    <n v="0"/>
    <s v="0"/>
    <s v="0"/>
    <n v="1"/>
    <m/>
  </r>
  <r>
    <x v="0"/>
    <x v="3"/>
    <n v="5001299"/>
    <x v="572"/>
    <x v="8"/>
    <x v="0"/>
    <x v="1"/>
    <n v="0"/>
    <n v="0"/>
    <s v="0"/>
    <s v="0"/>
    <n v="1"/>
    <m/>
  </r>
  <r>
    <x v="0"/>
    <x v="3"/>
    <n v="5001616"/>
    <x v="573"/>
    <x v="8"/>
    <x v="0"/>
    <x v="1"/>
    <n v="0"/>
    <n v="0"/>
    <s v="0"/>
    <s v="0"/>
    <n v="1"/>
    <m/>
  </r>
  <r>
    <x v="0"/>
    <x v="3"/>
    <n v="5001979"/>
    <x v="574"/>
    <x v="7"/>
    <x v="0"/>
    <x v="0"/>
    <n v="0"/>
    <n v="0"/>
    <s v="0"/>
    <s v="0"/>
    <n v="1"/>
    <m/>
  </r>
  <r>
    <x v="0"/>
    <x v="3"/>
    <n v="5001929"/>
    <x v="575"/>
    <x v="8"/>
    <x v="0"/>
    <x v="0"/>
    <n v="0"/>
    <n v="0"/>
    <s v="0"/>
    <s v="0"/>
    <n v="1"/>
    <m/>
  </r>
  <r>
    <x v="0"/>
    <x v="3"/>
    <n v="5002224"/>
    <x v="576"/>
    <x v="8"/>
    <x v="0"/>
    <x v="1"/>
    <n v="0"/>
    <n v="0"/>
    <s v="0"/>
    <s v="0"/>
    <n v="1"/>
    <m/>
  </r>
  <r>
    <x v="0"/>
    <x v="3"/>
    <n v="5000768"/>
    <x v="577"/>
    <x v="8"/>
    <x v="0"/>
    <x v="1"/>
    <n v="0"/>
    <n v="0"/>
    <s v="0"/>
    <s v="0"/>
    <n v="1"/>
    <m/>
  </r>
  <r>
    <x v="0"/>
    <x v="3"/>
    <n v="5002268"/>
    <x v="578"/>
    <x v="8"/>
    <x v="0"/>
    <x v="0"/>
    <n v="0"/>
    <n v="0"/>
    <s v="0"/>
    <s v="0"/>
    <n v="1"/>
    <m/>
  </r>
  <r>
    <x v="0"/>
    <x v="3"/>
    <n v="5800242"/>
    <x v="84"/>
    <x v="0"/>
    <x v="4"/>
    <x v="1"/>
    <n v="16114"/>
    <n v="2009.571302194563"/>
    <n v="20738.510000000002"/>
    <n v="2613.9935590806249"/>
    <n v="1"/>
    <n v="1"/>
  </r>
  <r>
    <x v="0"/>
    <x v="3"/>
    <n v="5000381"/>
    <x v="579"/>
    <x v="3"/>
    <x v="0"/>
    <x v="2"/>
    <n v="10816"/>
    <n v="1348.8595758059075"/>
    <n v="14940.09"/>
    <n v="1883.1294549167158"/>
    <n v="1"/>
    <n v="1"/>
  </r>
  <r>
    <x v="0"/>
    <x v="3"/>
    <n v="5000368"/>
    <x v="580"/>
    <x v="3"/>
    <x v="0"/>
    <x v="2"/>
    <n v="7299"/>
    <n v="910.25573629875362"/>
    <n v="1353.34"/>
    <n v="170.58226667422937"/>
    <n v="1"/>
    <n v="1"/>
  </r>
  <r>
    <x v="0"/>
    <x v="3"/>
    <n v="5800061"/>
    <x v="111"/>
    <x v="0"/>
    <x v="0"/>
    <x v="1"/>
    <n v="5429"/>
    <n v="677.04869055568338"/>
    <s v="0"/>
    <s v="0"/>
    <n v="1"/>
    <m/>
  </r>
  <r>
    <x v="0"/>
    <x v="3"/>
    <n v="5800353"/>
    <x v="581"/>
    <x v="3"/>
    <x v="1"/>
    <x v="1"/>
    <n v="4706"/>
    <n v="586.88361351170499"/>
    <n v="4003.45"/>
    <n v="504.61641237009439"/>
    <n v="1"/>
    <n v="1"/>
  </r>
  <r>
    <x v="0"/>
    <x v="3"/>
    <n v="5000380"/>
    <x v="582"/>
    <x v="3"/>
    <x v="0"/>
    <x v="1"/>
    <n v="3000"/>
    <n v="374.12895038995214"/>
    <n v="4522.5600000000004"/>
    <n v="570.04783422510445"/>
    <n v="1"/>
    <n v="1"/>
  </r>
  <r>
    <x v="0"/>
    <x v="3"/>
    <n v="5001658"/>
    <x v="583"/>
    <x v="3"/>
    <x v="0"/>
    <x v="1"/>
    <n v="1000"/>
    <n v="124.70965012998406"/>
    <n v="1831.3"/>
    <n v="230.82692077417076"/>
    <n v="1"/>
    <n v="1"/>
  </r>
  <r>
    <x v="0"/>
    <x v="3"/>
    <n v="5002314"/>
    <x v="584"/>
    <x v="3"/>
    <x v="0"/>
    <x v="1"/>
    <n v="917"/>
    <n v="114.35874916919538"/>
    <s v="0"/>
    <s v="0"/>
    <n v="1"/>
    <m/>
  </r>
  <r>
    <x v="0"/>
    <x v="3"/>
    <n v="5002048"/>
    <x v="585"/>
    <x v="3"/>
    <x v="0"/>
    <x v="1"/>
    <n v="609"/>
    <n v="75.948176929160283"/>
    <s v="0"/>
    <s v="0"/>
    <n v="1"/>
    <m/>
  </r>
  <r>
    <x v="0"/>
    <x v="3"/>
    <n v="5001951"/>
    <x v="586"/>
    <x v="3"/>
    <x v="0"/>
    <x v="0"/>
    <n v="0"/>
    <n v="0"/>
    <s v="0"/>
    <s v="0"/>
    <n v="1"/>
    <m/>
  </r>
  <r>
    <x v="0"/>
    <x v="3"/>
    <n v="5002258"/>
    <x v="587"/>
    <x v="3"/>
    <x v="0"/>
    <x v="1"/>
    <n v="0"/>
    <n v="0"/>
    <s v="0"/>
    <s v="0"/>
    <n v="1"/>
    <m/>
  </r>
  <r>
    <x v="0"/>
    <x v="3"/>
    <n v="5000370"/>
    <x v="45"/>
    <x v="3"/>
    <x v="0"/>
    <x v="1"/>
    <n v="0"/>
    <n v="0"/>
    <s v="0"/>
    <s v="0"/>
    <n v="1"/>
    <m/>
  </r>
  <r>
    <x v="0"/>
    <x v="1"/>
    <n v="5000946"/>
    <x v="588"/>
    <x v="3"/>
    <x v="0"/>
    <x v="1"/>
    <n v="0"/>
    <n v="0"/>
    <s v="0"/>
    <s v="0"/>
    <n v="1"/>
    <m/>
  </r>
  <r>
    <x v="0"/>
    <x v="3"/>
    <n v="5001966"/>
    <x v="589"/>
    <x v="3"/>
    <x v="0"/>
    <x v="0"/>
    <n v="0"/>
    <n v="0"/>
    <s v="0"/>
    <s v="0"/>
    <n v="1"/>
    <m/>
  </r>
  <r>
    <x v="0"/>
    <x v="3"/>
    <n v="5002240"/>
    <x v="590"/>
    <x v="3"/>
    <x v="0"/>
    <x v="0"/>
    <n v="0"/>
    <n v="0"/>
    <s v="0"/>
    <s v="0"/>
    <n v="1"/>
    <m/>
  </r>
  <r>
    <x v="0"/>
    <x v="3"/>
    <n v="5001920"/>
    <x v="591"/>
    <x v="3"/>
    <x v="0"/>
    <x v="1"/>
    <n v="1086"/>
    <n v="135.43468004116269"/>
    <s v="0"/>
    <s v="0"/>
    <n v="1"/>
    <m/>
  </r>
  <r>
    <x v="0"/>
    <x v="3"/>
    <n v="5000372"/>
    <x v="592"/>
    <x v="3"/>
    <x v="0"/>
    <x v="1"/>
    <n v="0"/>
    <n v="0"/>
    <s v="0"/>
    <s v="0"/>
    <n v="1"/>
    <m/>
  </r>
  <r>
    <x v="0"/>
    <x v="3"/>
    <n v="5000591"/>
    <x v="593"/>
    <x v="1"/>
    <x v="0"/>
    <x v="2"/>
    <n v="21584"/>
    <n v="2691.7330884055759"/>
    <n v="10217.84"/>
    <n v="1287.911616973272"/>
    <n v="1"/>
    <n v="1"/>
  </r>
  <r>
    <x v="0"/>
    <x v="3"/>
    <n v="5000439"/>
    <x v="594"/>
    <x v="1"/>
    <x v="0"/>
    <x v="2"/>
    <n v="9214"/>
    <n v="1149.0747162976731"/>
    <n v="3944.1"/>
    <n v="497.13561853623492"/>
    <n v="1"/>
    <n v="1"/>
  </r>
  <r>
    <x v="0"/>
    <x v="3"/>
    <n v="5000782"/>
    <x v="595"/>
    <x v="1"/>
    <x v="0"/>
    <x v="2"/>
    <n v="8037"/>
    <n v="1002.2914580946818"/>
    <n v="7854.7999999999993"/>
    <n v="990.06132108172142"/>
    <n v="1"/>
    <n v="1"/>
  </r>
  <r>
    <x v="0"/>
    <x v="3"/>
    <n v="5001889"/>
    <x v="596"/>
    <x v="1"/>
    <x v="0"/>
    <x v="2"/>
    <n v="6613"/>
    <n v="824.70491630958452"/>
    <n v="8014.02"/>
    <n v="1010.1302679094741"/>
    <n v="1"/>
    <n v="1"/>
  </r>
  <r>
    <x v="0"/>
    <x v="3"/>
    <n v="5000429"/>
    <x v="597"/>
    <x v="1"/>
    <x v="0"/>
    <x v="1"/>
    <n v="4000"/>
    <n v="498.83860051993622"/>
    <s v="0"/>
    <s v="0"/>
    <n v="1"/>
    <m/>
  </r>
  <r>
    <x v="0"/>
    <x v="3"/>
    <n v="5001795"/>
    <x v="598"/>
    <x v="1"/>
    <x v="0"/>
    <x v="1"/>
    <n v="2335"/>
    <n v="291.19703305351277"/>
    <n v="3207.1400000000003"/>
    <n v="404.24520869965272"/>
    <n v="1"/>
    <n v="1"/>
  </r>
  <r>
    <x v="0"/>
    <x v="3"/>
    <n v="5001681"/>
    <x v="599"/>
    <x v="1"/>
    <x v="0"/>
    <x v="1"/>
    <n v="1949"/>
    <n v="243.0591081033389"/>
    <s v="0"/>
    <s v="0"/>
    <n v="1"/>
    <m/>
  </r>
  <r>
    <x v="0"/>
    <x v="3"/>
    <n v="5000790"/>
    <x v="600"/>
    <x v="1"/>
    <x v="0"/>
    <x v="1"/>
    <n v="1694"/>
    <n v="211.25814732019299"/>
    <s v="0"/>
    <s v="0"/>
    <n v="1"/>
    <m/>
  </r>
  <r>
    <x v="0"/>
    <x v="3"/>
    <n v="5000433"/>
    <x v="601"/>
    <x v="1"/>
    <x v="0"/>
    <x v="1"/>
    <n v="1500"/>
    <n v="187.06447519497607"/>
    <s v="0"/>
    <s v="0"/>
    <n v="1"/>
    <m/>
  </r>
  <r>
    <x v="0"/>
    <x v="3"/>
    <n v="5001613"/>
    <x v="602"/>
    <x v="1"/>
    <x v="0"/>
    <x v="1"/>
    <n v="1500"/>
    <n v="187.06447519497607"/>
    <s v="0"/>
    <s v="0"/>
    <n v="1"/>
    <m/>
  </r>
  <r>
    <x v="0"/>
    <x v="3"/>
    <n v="5001634"/>
    <x v="603"/>
    <x v="1"/>
    <x v="0"/>
    <x v="1"/>
    <n v="463"/>
    <n v="57.740568010182614"/>
    <s v="0"/>
    <s v="0"/>
    <n v="1"/>
    <m/>
  </r>
  <r>
    <x v="0"/>
    <x v="3"/>
    <n v="5001797"/>
    <x v="604"/>
    <x v="1"/>
    <x v="0"/>
    <x v="1"/>
    <n v="176"/>
    <n v="21.948898422877193"/>
    <s v="0"/>
    <s v="0"/>
    <n v="1"/>
    <m/>
  </r>
  <r>
    <x v="0"/>
    <x v="3"/>
    <n v="5001843"/>
    <x v="605"/>
    <x v="1"/>
    <x v="0"/>
    <x v="0"/>
    <n v="0"/>
    <n v="0"/>
    <s v="0"/>
    <s v="0"/>
    <n v="1"/>
    <m/>
  </r>
  <r>
    <x v="0"/>
    <x v="3"/>
    <n v="5001734"/>
    <x v="606"/>
    <x v="1"/>
    <x v="0"/>
    <x v="1"/>
    <n v="0"/>
    <n v="0"/>
    <s v="0"/>
    <s v="0"/>
    <n v="1"/>
    <m/>
  </r>
  <r>
    <x v="0"/>
    <x v="3"/>
    <n v="5002230"/>
    <x v="607"/>
    <x v="1"/>
    <x v="0"/>
    <x v="0"/>
    <n v="0"/>
    <n v="0"/>
    <s v="0"/>
    <s v="0"/>
    <n v="1"/>
    <m/>
  </r>
  <r>
    <x v="0"/>
    <x v="3"/>
    <n v="5000807"/>
    <x v="608"/>
    <x v="1"/>
    <x v="0"/>
    <x v="1"/>
    <n v="8000"/>
    <n v="997.67720103987244"/>
    <n v="1612.87"/>
    <n v="203.29482646701075"/>
    <n v="1"/>
    <n v="1"/>
  </r>
  <r>
    <x v="0"/>
    <x v="3"/>
    <n v="5001687"/>
    <x v="609"/>
    <x v="1"/>
    <x v="0"/>
    <x v="1"/>
    <n v="5553"/>
    <n v="692.51268717180142"/>
    <s v="0"/>
    <s v="0"/>
    <n v="1"/>
    <m/>
  </r>
  <r>
    <x v="0"/>
    <x v="3"/>
    <n v="5001644"/>
    <x v="610"/>
    <x v="1"/>
    <x v="0"/>
    <x v="2"/>
    <n v="5245"/>
    <n v="654.10211493176632"/>
    <n v="4684.05"/>
    <n v="590.40290408576129"/>
    <n v="1"/>
    <n v="1"/>
  </r>
  <r>
    <x v="0"/>
    <x v="3"/>
    <n v="5001618"/>
    <x v="611"/>
    <x v="1"/>
    <x v="0"/>
    <x v="1"/>
    <n v="5000"/>
    <n v="623.54825064992031"/>
    <s v="0"/>
    <s v="0"/>
    <n v="1"/>
    <m/>
  </r>
  <r>
    <x v="0"/>
    <x v="3"/>
    <n v="5001946"/>
    <x v="612"/>
    <x v="1"/>
    <x v="0"/>
    <x v="1"/>
    <n v="5000"/>
    <n v="623.54825064992031"/>
    <s v="0"/>
    <s v="0"/>
    <n v="1"/>
    <m/>
  </r>
  <r>
    <x v="0"/>
    <x v="3"/>
    <n v="5000434"/>
    <x v="613"/>
    <x v="1"/>
    <x v="0"/>
    <x v="1"/>
    <n v="4000"/>
    <n v="498.83860051993622"/>
    <n v="3336.8500000000004"/>
    <n v="420.59455609965153"/>
    <n v="1"/>
    <n v="1"/>
  </r>
  <r>
    <x v="0"/>
    <x v="3"/>
    <n v="5000441"/>
    <x v="614"/>
    <x v="1"/>
    <x v="0"/>
    <x v="1"/>
    <n v="2500"/>
    <n v="311.77412532496015"/>
    <s v="0"/>
    <s v="0"/>
    <n v="1"/>
    <m/>
  </r>
  <r>
    <x v="0"/>
    <x v="3"/>
    <n v="5000431"/>
    <x v="615"/>
    <x v="1"/>
    <x v="0"/>
    <x v="1"/>
    <n v="2000"/>
    <n v="249.41930025996811"/>
    <n v="2553.88"/>
    <n v="321.90479791773021"/>
    <n v="1"/>
    <n v="1"/>
  </r>
  <r>
    <x v="0"/>
    <x v="3"/>
    <n v="5000641"/>
    <x v="616"/>
    <x v="1"/>
    <x v="0"/>
    <x v="1"/>
    <n v="1500"/>
    <n v="187.06447519497607"/>
    <s v="0"/>
    <s v="0"/>
    <n v="1"/>
    <m/>
  </r>
  <r>
    <x v="0"/>
    <x v="3"/>
    <n v="5002300"/>
    <x v="617"/>
    <x v="1"/>
    <x v="0"/>
    <x v="1"/>
    <n v="1433"/>
    <n v="178.70892863626713"/>
    <s v="0"/>
    <s v="0"/>
    <n v="1"/>
    <m/>
  </r>
  <r>
    <x v="0"/>
    <x v="3"/>
    <n v="5002255"/>
    <x v="618"/>
    <x v="1"/>
    <x v="0"/>
    <x v="1"/>
    <n v="1413"/>
    <n v="176.21473563366746"/>
    <s v="0"/>
    <s v="0"/>
    <n v="1"/>
    <m/>
  </r>
  <r>
    <x v="0"/>
    <x v="3"/>
    <n v="5000442"/>
    <x v="619"/>
    <x v="1"/>
    <x v="0"/>
    <x v="1"/>
    <n v="1138"/>
    <n v="141.91958184792185"/>
    <n v="973.46"/>
    <n v="122.70014432197034"/>
    <n v="1"/>
    <n v="1"/>
  </r>
  <r>
    <x v="0"/>
    <x v="3"/>
    <n v="5000437"/>
    <x v="620"/>
    <x v="1"/>
    <x v="0"/>
    <x v="1"/>
    <n v="1032"/>
    <n v="128.70035893414354"/>
    <s v="0"/>
    <s v="0"/>
    <n v="1"/>
    <m/>
  </r>
  <r>
    <x v="0"/>
    <x v="3"/>
    <n v="5001643"/>
    <x v="621"/>
    <x v="1"/>
    <x v="0"/>
    <x v="1"/>
    <n v="1032"/>
    <n v="128.70035893414354"/>
    <s v="0"/>
    <s v="0"/>
    <n v="1"/>
    <m/>
  </r>
  <r>
    <x v="0"/>
    <x v="3"/>
    <n v="5000430"/>
    <x v="622"/>
    <x v="1"/>
    <x v="0"/>
    <x v="1"/>
    <n v="1000"/>
    <n v="124.70965012998406"/>
    <s v="0"/>
    <s v="0"/>
    <n v="1"/>
    <m/>
  </r>
  <r>
    <x v="0"/>
    <x v="3"/>
    <n v="5001754"/>
    <x v="623"/>
    <x v="1"/>
    <x v="0"/>
    <x v="1"/>
    <n v="991"/>
    <n v="123.58726327881419"/>
    <n v="973.46"/>
    <n v="122.70014432197034"/>
    <n v="1"/>
    <n v="1"/>
  </r>
  <r>
    <x v="0"/>
    <x v="3"/>
    <n v="5001818"/>
    <x v="624"/>
    <x v="1"/>
    <x v="0"/>
    <x v="1"/>
    <n v="644"/>
    <n v="80.313014683709724"/>
    <n v="3461.86"/>
    <n v="436.35149017161081"/>
    <n v="1"/>
    <n v="1"/>
  </r>
  <r>
    <x v="0"/>
    <x v="3"/>
    <n v="5001809"/>
    <x v="625"/>
    <x v="1"/>
    <x v="0"/>
    <x v="1"/>
    <n v="516"/>
    <n v="64.350179467071769"/>
    <n v="607.33000000000004"/>
    <n v="76.55114606769898"/>
    <n v="1"/>
    <n v="1"/>
  </r>
  <r>
    <x v="0"/>
    <x v="3"/>
    <n v="5001679"/>
    <x v="626"/>
    <x v="1"/>
    <x v="0"/>
    <x v="1"/>
    <n v="125"/>
    <n v="15.588706266248007"/>
    <n v="102.33"/>
    <n v="12.898224650696715"/>
    <n v="1"/>
    <n v="1"/>
  </r>
  <r>
    <x v="0"/>
    <x v="3"/>
    <n v="5001939"/>
    <x v="627"/>
    <x v="1"/>
    <x v="0"/>
    <x v="1"/>
    <n v="0"/>
    <n v="0"/>
    <s v="0"/>
    <s v="0"/>
    <n v="1"/>
    <m/>
  </r>
  <r>
    <x v="0"/>
    <x v="3"/>
    <n v="5002044"/>
    <x v="628"/>
    <x v="1"/>
    <x v="0"/>
    <x v="0"/>
    <n v="0"/>
    <n v="0"/>
    <s v="0"/>
    <s v="0"/>
    <n v="1"/>
    <m/>
  </r>
  <r>
    <x v="0"/>
    <x v="3"/>
    <n v="5001945"/>
    <x v="629"/>
    <x v="1"/>
    <x v="0"/>
    <x v="0"/>
    <n v="0"/>
    <n v="0"/>
    <s v="0"/>
    <s v="0"/>
    <n v="1"/>
    <m/>
  </r>
  <r>
    <x v="0"/>
    <x v="5"/>
    <n v="5800011"/>
    <x v="84"/>
    <x v="0"/>
    <x v="4"/>
    <x v="1"/>
    <n v="45000"/>
    <n v="5611.9342558492826"/>
    <n v="10949.28"/>
    <n v="1380.1062562628804"/>
    <n v="1"/>
    <n v="1"/>
  </r>
  <r>
    <x v="0"/>
    <x v="5"/>
    <n v="5800186"/>
    <x v="82"/>
    <x v="0"/>
    <x v="2"/>
    <x v="1"/>
    <n v="40000"/>
    <n v="4988.3860051993624"/>
    <n v="905.31"/>
    <n v="114.11015106539864"/>
    <n v="1"/>
    <n v="1"/>
  </r>
  <r>
    <x v="0"/>
    <x v="5"/>
    <n v="5800187"/>
    <x v="82"/>
    <x v="0"/>
    <x v="2"/>
    <x v="1"/>
    <n v="36500"/>
    <n v="4551.902229744418"/>
    <s v="0"/>
    <s v="0"/>
    <n v="1"/>
    <m/>
  </r>
  <r>
    <x v="0"/>
    <x v="5"/>
    <n v="5800229"/>
    <x v="84"/>
    <x v="0"/>
    <x v="4"/>
    <x v="1"/>
    <n v="22800"/>
    <n v="2843.3800229636363"/>
    <n v="11336.09"/>
    <n v="1428.861873160525"/>
    <n v="1"/>
    <n v="1"/>
  </r>
  <r>
    <x v="0"/>
    <x v="5"/>
    <n v="5800191"/>
    <x v="82"/>
    <x v="0"/>
    <x v="2"/>
    <x v="1"/>
    <n v="20000"/>
    <n v="2494.1930025996812"/>
    <s v="0"/>
    <s v="0"/>
    <n v="1"/>
    <m/>
  </r>
  <r>
    <x v="0"/>
    <x v="5"/>
    <n v="5800358"/>
    <x v="82"/>
    <x v="0"/>
    <x v="2"/>
    <x v="1"/>
    <n v="12500"/>
    <n v="1558.8706266248007"/>
    <s v="0"/>
    <s v="0"/>
    <n v="1"/>
    <m/>
  </r>
  <r>
    <x v="0"/>
    <x v="5"/>
    <n v="5800368"/>
    <x v="82"/>
    <x v="0"/>
    <x v="2"/>
    <x v="1"/>
    <n v="11000"/>
    <n v="1371.8061514298245"/>
    <s v="0"/>
    <s v="0"/>
    <n v="1"/>
    <m/>
  </r>
  <r>
    <x v="0"/>
    <x v="5"/>
    <n v="5800418"/>
    <x v="82"/>
    <x v="0"/>
    <x v="2"/>
    <x v="1"/>
    <n v="10000"/>
    <n v="1247.0965012998406"/>
    <n v="855.52"/>
    <n v="107.83435114984906"/>
    <n v="1"/>
    <n v="1"/>
  </r>
  <r>
    <x v="0"/>
    <x v="5"/>
    <n v="5800225"/>
    <x v="85"/>
    <x v="0"/>
    <x v="5"/>
    <x v="1"/>
    <n v="9500"/>
    <n v="1184.7416762348485"/>
    <n v="4762.3999999999996"/>
    <n v="600.27856030956741"/>
    <n v="1"/>
    <n v="1"/>
  </r>
  <r>
    <x v="0"/>
    <x v="5"/>
    <n v="5800329"/>
    <x v="82"/>
    <x v="0"/>
    <x v="2"/>
    <x v="1"/>
    <n v="11500"/>
    <n v="1434.1609764948166"/>
    <s v="0"/>
    <s v="0"/>
    <n v="1"/>
    <m/>
  </r>
  <r>
    <x v="0"/>
    <x v="5"/>
    <n v="5800388"/>
    <x v="87"/>
    <x v="0"/>
    <x v="6"/>
    <x v="1"/>
    <n v="7800"/>
    <n v="972.7352710138756"/>
    <s v="0"/>
    <s v="0"/>
    <n v="1"/>
    <m/>
  </r>
  <r>
    <x v="0"/>
    <x v="5"/>
    <n v="5800067"/>
    <x v="111"/>
    <x v="0"/>
    <x v="0"/>
    <x v="1"/>
    <n v="200"/>
    <n v="24.941930025996811"/>
    <s v="0"/>
    <s v="0"/>
    <n v="1"/>
    <m/>
  </r>
  <r>
    <x v="0"/>
    <x v="5"/>
    <n v="5000047"/>
    <x v="630"/>
    <x v="17"/>
    <x v="0"/>
    <x v="2"/>
    <n v="13000"/>
    <n v="1621.2254516897926"/>
    <n v="12238.16"/>
    <n v="1542.5636371657433"/>
    <n v="1"/>
    <n v="1"/>
  </r>
  <r>
    <x v="0"/>
    <x v="5"/>
    <n v="5000053"/>
    <x v="631"/>
    <x v="17"/>
    <x v="0"/>
    <x v="2"/>
    <n v="15600"/>
    <n v="1945.4705420277512"/>
    <n v="24379.37"/>
    <n v="3072.9071738733119"/>
    <n v="1"/>
    <n v="1"/>
  </r>
  <r>
    <x v="0"/>
    <x v="5"/>
    <n v="5000048"/>
    <x v="632"/>
    <x v="17"/>
    <x v="0"/>
    <x v="1"/>
    <n v="1000"/>
    <n v="124.70965012998406"/>
    <s v="0"/>
    <s v="0"/>
    <n v="1"/>
    <m/>
  </r>
  <r>
    <x v="0"/>
    <x v="5"/>
    <n v="5000050"/>
    <x v="633"/>
    <x v="17"/>
    <x v="0"/>
    <x v="1"/>
    <n v="1100"/>
    <n v="137.18061514298245"/>
    <s v="0"/>
    <s v="0"/>
    <n v="1"/>
    <m/>
  </r>
  <r>
    <x v="0"/>
    <x v="5"/>
    <n v="5001101"/>
    <x v="634"/>
    <x v="17"/>
    <x v="0"/>
    <x v="1"/>
    <n v="1500"/>
    <n v="187.06447519497607"/>
    <s v="0"/>
    <s v="0"/>
    <n v="1"/>
    <m/>
  </r>
  <r>
    <x v="0"/>
    <x v="5"/>
    <n v="5000052"/>
    <x v="635"/>
    <x v="17"/>
    <x v="0"/>
    <x v="1"/>
    <n v="3000"/>
    <n v="374.12895038995214"/>
    <s v="0"/>
    <s v="0"/>
    <n v="1"/>
    <m/>
  </r>
  <r>
    <x v="0"/>
    <x v="5"/>
    <n v="5000051"/>
    <x v="636"/>
    <x v="17"/>
    <x v="0"/>
    <x v="1"/>
    <n v="1500"/>
    <n v="187.06447519497607"/>
    <n v="1653.6200000000001"/>
    <n v="208.43117606650156"/>
    <n v="1"/>
    <n v="1"/>
  </r>
  <r>
    <x v="0"/>
    <x v="5"/>
    <n v="5002249"/>
    <x v="637"/>
    <x v="17"/>
    <x v="0"/>
    <x v="1"/>
    <n v="2000"/>
    <n v="249.41930025996811"/>
    <s v="0"/>
    <s v="0"/>
    <n v="1"/>
    <m/>
  </r>
  <r>
    <x v="0"/>
    <x v="5"/>
    <n v="5002205"/>
    <x v="638"/>
    <x v="17"/>
    <x v="0"/>
    <x v="1"/>
    <n v="1100"/>
    <n v="137.18061514298245"/>
    <n v="190.61"/>
    <n v="24.025511586722381"/>
    <n v="1"/>
    <n v="1"/>
  </r>
  <r>
    <x v="0"/>
    <x v="5"/>
    <n v="5001503"/>
    <x v="639"/>
    <x v="17"/>
    <x v="0"/>
    <x v="1"/>
    <n v="1000"/>
    <n v="124.70965012998406"/>
    <s v="0"/>
    <s v="0"/>
    <n v="1"/>
    <m/>
  </r>
  <r>
    <x v="0"/>
    <x v="5"/>
    <n v="5000049"/>
    <x v="640"/>
    <x v="17"/>
    <x v="0"/>
    <x v="1"/>
    <n v="500"/>
    <n v="62.354825064992028"/>
    <s v="0"/>
    <s v="0"/>
    <n v="1"/>
    <m/>
  </r>
  <r>
    <x v="0"/>
    <x v="5"/>
    <n v="5000054"/>
    <x v="641"/>
    <x v="17"/>
    <x v="0"/>
    <x v="1"/>
    <n v="1000"/>
    <n v="124.70965012998406"/>
    <s v="0"/>
    <s v="0"/>
    <n v="1"/>
    <m/>
  </r>
  <r>
    <x v="0"/>
    <x v="5"/>
    <n v="5000033"/>
    <x v="642"/>
    <x v="18"/>
    <x v="0"/>
    <x v="1"/>
    <n v="5000"/>
    <n v="623.54825064992031"/>
    <s v="0"/>
    <s v="0"/>
    <n v="1"/>
    <m/>
  </r>
  <r>
    <x v="0"/>
    <x v="5"/>
    <n v="5000840"/>
    <x v="643"/>
    <x v="18"/>
    <x v="0"/>
    <x v="1"/>
    <n v="8342"/>
    <n v="1040.3279013843269"/>
    <s v="0"/>
    <s v="0"/>
    <n v="1"/>
    <m/>
  </r>
  <r>
    <x v="0"/>
    <x v="5"/>
    <n v="5800216"/>
    <x v="122"/>
    <x v="18"/>
    <x v="1"/>
    <x v="1"/>
    <n v="10000"/>
    <n v="1247.0965012998406"/>
    <n v="1095.92"/>
    <n v="138.13566265212103"/>
    <n v="1"/>
    <n v="1"/>
  </r>
  <r>
    <x v="0"/>
    <x v="5"/>
    <n v="5002113"/>
    <x v="644"/>
    <x v="18"/>
    <x v="0"/>
    <x v="1"/>
    <n v="8600"/>
    <n v="1072.5029911178628"/>
    <s v="0"/>
    <s v="0"/>
    <n v="1"/>
    <m/>
  </r>
  <r>
    <x v="0"/>
    <x v="5"/>
    <n v="5000979"/>
    <x v="645"/>
    <x v="18"/>
    <x v="0"/>
    <x v="1"/>
    <n v="5000"/>
    <n v="623.54825064992031"/>
    <s v="0"/>
    <s v="0"/>
    <n v="1"/>
    <m/>
  </r>
  <r>
    <x v="0"/>
    <x v="5"/>
    <n v="5001235"/>
    <x v="646"/>
    <x v="18"/>
    <x v="0"/>
    <x v="1"/>
    <n v="6000"/>
    <n v="748.25790077990428"/>
    <n v="0"/>
    <n v="0"/>
    <n v="1"/>
    <m/>
  </r>
  <r>
    <x v="0"/>
    <x v="5"/>
    <n v="5001135"/>
    <x v="647"/>
    <x v="18"/>
    <x v="0"/>
    <x v="2"/>
    <n v="800"/>
    <n v="99.767720103987244"/>
    <s v="0"/>
    <s v="0"/>
    <n v="1"/>
    <m/>
  </r>
  <r>
    <x v="0"/>
    <x v="5"/>
    <n v="5800290"/>
    <x v="437"/>
    <x v="18"/>
    <x v="0"/>
    <x v="1"/>
    <n v="5000"/>
    <n v="623.54825064992031"/>
    <s v="0"/>
    <s v="0"/>
    <n v="1"/>
    <m/>
  </r>
  <r>
    <x v="0"/>
    <x v="5"/>
    <n v="5000028"/>
    <x v="648"/>
    <x v="18"/>
    <x v="0"/>
    <x v="1"/>
    <n v="12000"/>
    <n v="1496.5158015598086"/>
    <s v="0"/>
    <s v="0"/>
    <n v="1"/>
    <m/>
  </r>
  <r>
    <x v="0"/>
    <x v="5"/>
    <n v="5000036"/>
    <x v="649"/>
    <x v="18"/>
    <x v="0"/>
    <x v="1"/>
    <n v="1000"/>
    <n v="124.70965012998406"/>
    <s v="0"/>
    <s v="0"/>
    <n v="1"/>
    <m/>
  </r>
  <r>
    <x v="0"/>
    <x v="5"/>
    <n v="5000745"/>
    <x v="650"/>
    <x v="18"/>
    <x v="0"/>
    <x v="1"/>
    <n v="1000"/>
    <n v="124.70965012998406"/>
    <s v="0"/>
    <s v="0"/>
    <n v="1"/>
    <m/>
  </r>
  <r>
    <x v="0"/>
    <x v="5"/>
    <n v="5000697"/>
    <x v="651"/>
    <x v="18"/>
    <x v="0"/>
    <x v="1"/>
    <n v="1000"/>
    <n v="124.70965012998406"/>
    <s v="0"/>
    <s v="0"/>
    <n v="1"/>
    <m/>
  </r>
  <r>
    <x v="0"/>
    <x v="5"/>
    <n v="5001005"/>
    <x v="652"/>
    <x v="18"/>
    <x v="0"/>
    <x v="1"/>
    <n v="2000"/>
    <n v="249.41930025996811"/>
    <s v="0"/>
    <s v="0"/>
    <n v="1"/>
    <m/>
  </r>
  <r>
    <x v="0"/>
    <x v="5"/>
    <n v="5000873"/>
    <x v="653"/>
    <x v="18"/>
    <x v="0"/>
    <x v="1"/>
    <n v="1500"/>
    <n v="187.06447519497607"/>
    <s v="0"/>
    <s v="0"/>
    <n v="1"/>
    <m/>
  </r>
  <r>
    <x v="0"/>
    <x v="5"/>
    <n v="5000032"/>
    <x v="654"/>
    <x v="18"/>
    <x v="0"/>
    <x v="1"/>
    <n v="1500"/>
    <n v="187.06447519497607"/>
    <n v="-983.22"/>
    <n v="-123.93034731806924"/>
    <n v="1"/>
    <m/>
  </r>
  <r>
    <x v="0"/>
    <x v="5"/>
    <n v="5000954"/>
    <x v="655"/>
    <x v="18"/>
    <x v="0"/>
    <x v="1"/>
    <n v="1100"/>
    <n v="137.18061514298245"/>
    <s v="0"/>
    <s v="0"/>
    <n v="1"/>
    <m/>
  </r>
  <r>
    <x v="0"/>
    <x v="5"/>
    <n v="5001371"/>
    <x v="656"/>
    <x v="15"/>
    <x v="0"/>
    <x v="1"/>
    <n v="6000"/>
    <n v="748.25790077990428"/>
    <s v="0"/>
    <s v="0"/>
    <n v="1"/>
    <m/>
  </r>
  <r>
    <x v="0"/>
    <x v="5"/>
    <n v="5001042"/>
    <x v="547"/>
    <x v="18"/>
    <x v="0"/>
    <x v="1"/>
    <n v="400"/>
    <n v="49.883860051993622"/>
    <n v="757.47"/>
    <n v="95.475600763835061"/>
    <n v="1"/>
    <n v="1"/>
  </r>
  <r>
    <x v="0"/>
    <x v="5"/>
    <n v="5000034"/>
    <x v="657"/>
    <x v="18"/>
    <x v="0"/>
    <x v="1"/>
    <n v="400"/>
    <n v="49.883860051993622"/>
    <s v="0"/>
    <s v="0"/>
    <n v="1"/>
    <m/>
  </r>
  <r>
    <x v="0"/>
    <x v="5"/>
    <n v="5000030"/>
    <x v="658"/>
    <x v="18"/>
    <x v="0"/>
    <x v="1"/>
    <n v="100"/>
    <n v="12.470965012998406"/>
    <n v="66.88"/>
    <n v="8.4299156126121009"/>
    <n v="1"/>
    <n v="1"/>
  </r>
  <r>
    <x v="0"/>
    <x v="5"/>
    <n v="5002059"/>
    <x v="659"/>
    <x v="18"/>
    <x v="0"/>
    <x v="1"/>
    <n v="200"/>
    <n v="24.941930025996811"/>
    <s v="0"/>
    <s v="0"/>
    <n v="1"/>
    <m/>
  </r>
  <r>
    <x v="0"/>
    <x v="5"/>
    <n v="5001198"/>
    <x v="660"/>
    <x v="18"/>
    <x v="0"/>
    <x v="1"/>
    <n v="100"/>
    <n v="12.470965012998406"/>
    <s v="0"/>
    <s v="0"/>
    <n v="1"/>
    <m/>
  </r>
  <r>
    <x v="0"/>
    <x v="5"/>
    <n v="5000939"/>
    <x v="661"/>
    <x v="18"/>
    <x v="0"/>
    <x v="1"/>
    <n v="200"/>
    <n v="24.941930025996811"/>
    <n v="190.61"/>
    <n v="24.025511586722381"/>
    <n v="1"/>
    <n v="1"/>
  </r>
  <r>
    <x v="0"/>
    <x v="5"/>
    <n v="5000037"/>
    <x v="662"/>
    <x v="18"/>
    <x v="0"/>
    <x v="1"/>
    <n v="200"/>
    <n v="24.941930025996811"/>
    <s v="0"/>
    <s v="0"/>
    <n v="1"/>
    <m/>
  </r>
  <r>
    <x v="0"/>
    <x v="5"/>
    <n v="5000976"/>
    <x v="663"/>
    <x v="18"/>
    <x v="0"/>
    <x v="1"/>
    <n v="0"/>
    <n v="0"/>
    <s v="0"/>
    <s v="0"/>
    <n v="1"/>
    <m/>
  </r>
  <r>
    <x v="0"/>
    <x v="5"/>
    <n v="5000015"/>
    <x v="664"/>
    <x v="18"/>
    <x v="0"/>
    <x v="1"/>
    <n v="3000"/>
    <n v="374.12895038995214"/>
    <n v="8860.3799999999992"/>
    <n v="1116.8100432965909"/>
    <n v="1"/>
    <n v="1"/>
  </r>
  <r>
    <x v="0"/>
    <x v="5"/>
    <n v="5000981"/>
    <x v="665"/>
    <x v="15"/>
    <x v="0"/>
    <x v="1"/>
    <n v="0"/>
    <n v="0"/>
    <s v="0"/>
    <s v="0"/>
    <n v="1"/>
    <m/>
  </r>
  <r>
    <x v="0"/>
    <x v="5"/>
    <n v="5000643"/>
    <x v="666"/>
    <x v="18"/>
    <x v="0"/>
    <x v="0"/>
    <n v="0"/>
    <n v="0"/>
    <s v="0"/>
    <s v="0"/>
    <n v="1"/>
    <m/>
  </r>
  <r>
    <x v="0"/>
    <x v="5"/>
    <n v="5002221"/>
    <x v="667"/>
    <x v="18"/>
    <x v="0"/>
    <x v="0"/>
    <n v="0"/>
    <n v="0"/>
    <s v="0"/>
    <s v="0"/>
    <n v="1"/>
    <m/>
  </r>
  <r>
    <x v="0"/>
    <x v="5"/>
    <n v="5000982"/>
    <x v="668"/>
    <x v="18"/>
    <x v="0"/>
    <x v="0"/>
    <n v="0"/>
    <n v="0"/>
    <s v="0"/>
    <s v="0"/>
    <n v="1"/>
    <m/>
  </r>
  <r>
    <x v="0"/>
    <x v="5"/>
    <n v="5000951"/>
    <x v="669"/>
    <x v="18"/>
    <x v="0"/>
    <x v="0"/>
    <n v="0"/>
    <n v="0"/>
    <s v="0"/>
    <s v="0"/>
    <n v="1"/>
    <m/>
  </r>
  <r>
    <x v="0"/>
    <x v="5"/>
    <n v="5000648"/>
    <x v="670"/>
    <x v="19"/>
    <x v="0"/>
    <x v="1"/>
    <n v="8000"/>
    <n v="997.67720103987244"/>
    <s v="0"/>
    <s v="0"/>
    <n v="1"/>
    <m/>
  </r>
  <r>
    <x v="0"/>
    <x v="5"/>
    <n v="5000687"/>
    <x v="671"/>
    <x v="20"/>
    <x v="0"/>
    <x v="1"/>
    <n v="14000"/>
    <n v="1745.9351018197767"/>
    <s v="0"/>
    <s v="0"/>
    <n v="1"/>
    <m/>
  </r>
  <r>
    <x v="0"/>
    <x v="5"/>
    <n v="5000502"/>
    <x v="672"/>
    <x v="20"/>
    <x v="0"/>
    <x v="2"/>
    <n v="16000"/>
    <n v="1995.3544020797449"/>
    <n v="0"/>
    <n v="0"/>
    <n v="1"/>
    <m/>
  </r>
  <r>
    <x v="0"/>
    <x v="5"/>
    <n v="5000496"/>
    <x v="673"/>
    <x v="20"/>
    <x v="0"/>
    <x v="1"/>
    <n v="8000"/>
    <n v="997.67720103987244"/>
    <n v="3882.7799999999997"/>
    <n v="489.4065152861545"/>
    <n v="1"/>
    <n v="1"/>
  </r>
  <r>
    <x v="0"/>
    <x v="5"/>
    <n v="5000095"/>
    <x v="674"/>
    <x v="19"/>
    <x v="0"/>
    <x v="1"/>
    <n v="7000"/>
    <n v="872.96755090988836"/>
    <s v="0"/>
    <s v="0"/>
    <n v="1"/>
    <m/>
  </r>
  <r>
    <x v="0"/>
    <x v="5"/>
    <n v="5000083"/>
    <x v="675"/>
    <x v="19"/>
    <x v="0"/>
    <x v="1"/>
    <n v="2500"/>
    <n v="311.77412532496015"/>
    <s v="0"/>
    <s v="0"/>
    <n v="1"/>
    <m/>
  </r>
  <r>
    <x v="0"/>
    <x v="5"/>
    <n v="5000931"/>
    <x v="676"/>
    <x v="20"/>
    <x v="0"/>
    <x v="1"/>
    <n v="1000"/>
    <n v="124.70965012998406"/>
    <s v="0"/>
    <s v="0"/>
    <n v="1"/>
    <m/>
  </r>
  <r>
    <x v="0"/>
    <x v="5"/>
    <n v="5000498"/>
    <x v="677"/>
    <x v="20"/>
    <x v="0"/>
    <x v="1"/>
    <n v="5000"/>
    <n v="623.54825064992031"/>
    <s v="0"/>
    <s v="0"/>
    <n v="1"/>
    <m/>
  </r>
  <r>
    <x v="0"/>
    <x v="5"/>
    <n v="5000505"/>
    <x v="678"/>
    <x v="20"/>
    <x v="0"/>
    <x v="1"/>
    <n v="4000"/>
    <n v="498.83860051993622"/>
    <s v="0"/>
    <s v="0"/>
    <n v="1"/>
    <m/>
  </r>
  <r>
    <x v="0"/>
    <x v="5"/>
    <n v="5000497"/>
    <x v="679"/>
    <x v="20"/>
    <x v="0"/>
    <x v="1"/>
    <n v="4000"/>
    <n v="498.83860051993622"/>
    <n v="555.12"/>
    <n v="69.970316310903556"/>
    <n v="1"/>
    <n v="1"/>
  </r>
  <r>
    <x v="0"/>
    <x v="5"/>
    <n v="5000481"/>
    <x v="680"/>
    <x v="20"/>
    <x v="0"/>
    <x v="1"/>
    <n v="3000"/>
    <n v="374.12895038995214"/>
    <n v="1387.19"/>
    <n v="174.84890309000272"/>
    <n v="1"/>
    <n v="1"/>
  </r>
  <r>
    <x v="0"/>
    <x v="5"/>
    <n v="5001033"/>
    <x v="681"/>
    <x v="20"/>
    <x v="0"/>
    <x v="1"/>
    <n v="3000"/>
    <n v="374.12895038995214"/>
    <n v="0"/>
    <n v="0"/>
    <n v="1"/>
    <m/>
  </r>
  <r>
    <x v="0"/>
    <x v="5"/>
    <n v="5000087"/>
    <x v="682"/>
    <x v="19"/>
    <x v="0"/>
    <x v="1"/>
    <n v="1500"/>
    <n v="187.06447519497607"/>
    <s v="0"/>
    <s v="0"/>
    <n v="1"/>
    <m/>
  </r>
  <r>
    <x v="0"/>
    <x v="5"/>
    <n v="5000592"/>
    <x v="683"/>
    <x v="19"/>
    <x v="0"/>
    <x v="1"/>
    <n v="1000"/>
    <n v="124.70965012998406"/>
    <n v="2779.24"/>
    <n v="350.31038677027601"/>
    <n v="1"/>
    <n v="1"/>
  </r>
  <r>
    <x v="0"/>
    <x v="5"/>
    <n v="5000092"/>
    <x v="684"/>
    <x v="19"/>
    <x v="0"/>
    <x v="1"/>
    <n v="200"/>
    <n v="24.941930025996811"/>
    <n v="184.76"/>
    <n v="23.288146061396709"/>
    <n v="1"/>
    <n v="1"/>
  </r>
  <r>
    <x v="0"/>
    <x v="5"/>
    <n v="5000094"/>
    <x v="685"/>
    <x v="19"/>
    <x v="0"/>
    <x v="1"/>
    <n v="0"/>
    <n v="0"/>
    <n v="973.46"/>
    <n v="122.70014432197034"/>
    <n v="1"/>
    <n v="1"/>
  </r>
  <r>
    <x v="0"/>
    <x v="5"/>
    <n v="5000898"/>
    <x v="686"/>
    <x v="20"/>
    <x v="0"/>
    <x v="1"/>
    <n v="1100"/>
    <n v="137.18061514298245"/>
    <s v="0"/>
    <s v="0"/>
    <n v="1"/>
    <m/>
  </r>
  <r>
    <x v="0"/>
    <x v="5"/>
    <n v="5000093"/>
    <x v="687"/>
    <x v="19"/>
    <x v="0"/>
    <x v="1"/>
    <n v="1547.7961"/>
    <n v="193.0251101035538"/>
    <s v="0"/>
    <s v="0"/>
    <n v="1"/>
    <m/>
  </r>
  <r>
    <x v="0"/>
    <x v="5"/>
    <n v="5000085"/>
    <x v="688"/>
    <x v="19"/>
    <x v="0"/>
    <x v="1"/>
    <n v="1200"/>
    <n v="149.65158015598087"/>
    <s v="0"/>
    <s v="0"/>
    <n v="1"/>
    <m/>
  </r>
  <r>
    <x v="0"/>
    <x v="5"/>
    <n v="5000569"/>
    <x v="689"/>
    <x v="19"/>
    <x v="0"/>
    <x v="1"/>
    <n v="0"/>
    <n v="0"/>
    <s v="0"/>
    <s v="0"/>
    <n v="1"/>
    <m/>
  </r>
  <r>
    <x v="0"/>
    <x v="5"/>
    <n v="5001265"/>
    <x v="690"/>
    <x v="19"/>
    <x v="0"/>
    <x v="1"/>
    <n v="3000"/>
    <n v="374.12895038995214"/>
    <s v="0"/>
    <s v="0"/>
    <n v="1"/>
    <m/>
  </r>
  <r>
    <x v="0"/>
    <x v="5"/>
    <n v="5000872"/>
    <x v="691"/>
    <x v="19"/>
    <x v="0"/>
    <x v="1"/>
    <n v="1200"/>
    <n v="149.65158015598087"/>
    <s v="0"/>
    <s v="0"/>
    <n v="1"/>
    <m/>
  </r>
  <r>
    <x v="0"/>
    <x v="5"/>
    <n v="5001418"/>
    <x v="692"/>
    <x v="20"/>
    <x v="0"/>
    <x v="1"/>
    <n v="1500"/>
    <n v="187.06447519497607"/>
    <s v="0"/>
    <s v="0"/>
    <n v="1"/>
    <m/>
  </r>
  <r>
    <x v="0"/>
    <x v="5"/>
    <n v="5000091"/>
    <x v="693"/>
    <x v="19"/>
    <x v="0"/>
    <x v="1"/>
    <n v="1300"/>
    <n v="162.12254516897926"/>
    <s v="0"/>
    <s v="0"/>
    <n v="1"/>
    <m/>
  </r>
  <r>
    <x v="0"/>
    <x v="5"/>
    <n v="5001090"/>
    <x v="694"/>
    <x v="20"/>
    <x v="0"/>
    <x v="1"/>
    <n v="1000"/>
    <n v="124.70965012998406"/>
    <s v="0"/>
    <s v="0"/>
    <n v="1"/>
    <m/>
  </r>
  <r>
    <x v="0"/>
    <x v="5"/>
    <n v="5002202"/>
    <x v="695"/>
    <x v="20"/>
    <x v="0"/>
    <x v="1"/>
    <n v="0"/>
    <n v="0"/>
    <n v="1364.8000000000002"/>
    <n v="172.02674683153404"/>
    <n v="1"/>
    <n v="1"/>
  </r>
  <r>
    <x v="0"/>
    <x v="5"/>
    <n v="5000088"/>
    <x v="696"/>
    <x v="19"/>
    <x v="0"/>
    <x v="1"/>
    <n v="0"/>
    <n v="0"/>
    <s v="0"/>
    <s v="0"/>
    <n v="1"/>
    <m/>
  </r>
  <r>
    <x v="0"/>
    <x v="5"/>
    <n v="5001446"/>
    <x v="697"/>
    <x v="20"/>
    <x v="0"/>
    <x v="1"/>
    <n v="840"/>
    <n v="104.7561061091866"/>
    <n v="150.13999999999999"/>
    <n v="18.924454696136081"/>
    <n v="1"/>
    <n v="1"/>
  </r>
  <r>
    <x v="0"/>
    <x v="5"/>
    <n v="5000503"/>
    <x v="698"/>
    <x v="20"/>
    <x v="0"/>
    <x v="1"/>
    <n v="3700"/>
    <n v="461.42570548094096"/>
    <n v="4169.05"/>
    <n v="525.48952877931345"/>
    <n v="1"/>
    <n v="1"/>
  </r>
  <r>
    <x v="0"/>
    <x v="5"/>
    <n v="5001883"/>
    <x v="699"/>
    <x v="19"/>
    <x v="0"/>
    <x v="1"/>
    <n v="0"/>
    <n v="0"/>
    <n v="607.33000000000004"/>
    <n v="76.55114606769898"/>
    <n v="1"/>
    <n v="1"/>
  </r>
  <r>
    <x v="0"/>
    <x v="5"/>
    <n v="5002018"/>
    <x v="700"/>
    <x v="20"/>
    <x v="0"/>
    <x v="1"/>
    <n v="0"/>
    <n v="0"/>
    <s v="0"/>
    <s v="0"/>
    <n v="1"/>
    <m/>
  </r>
  <r>
    <x v="0"/>
    <x v="5"/>
    <n v="5001270"/>
    <x v="701"/>
    <x v="19"/>
    <x v="0"/>
    <x v="0"/>
    <n v="0"/>
    <n v="0"/>
    <s v="0"/>
    <s v="0"/>
    <n v="1"/>
    <m/>
  </r>
  <r>
    <x v="0"/>
    <x v="5"/>
    <n v="5001263"/>
    <x v="702"/>
    <x v="19"/>
    <x v="0"/>
    <x v="0"/>
    <n v="0"/>
    <n v="0"/>
    <s v="0"/>
    <s v="0"/>
    <n v="1"/>
    <m/>
  </r>
  <r>
    <x v="0"/>
    <x v="5"/>
    <n v="5000662"/>
    <x v="703"/>
    <x v="20"/>
    <x v="0"/>
    <x v="0"/>
    <n v="0"/>
    <n v="0"/>
    <s v="0"/>
    <s v="0"/>
    <n v="1"/>
    <m/>
  </r>
  <r>
    <x v="0"/>
    <x v="5"/>
    <n v="5000501"/>
    <x v="704"/>
    <x v="20"/>
    <x v="0"/>
    <x v="0"/>
    <n v="0"/>
    <n v="0"/>
    <s v="0"/>
    <s v="0"/>
    <n v="1"/>
    <m/>
  </r>
  <r>
    <x v="0"/>
    <x v="5"/>
    <n v="5001123"/>
    <x v="705"/>
    <x v="20"/>
    <x v="0"/>
    <x v="1"/>
    <n v="0"/>
    <n v="0"/>
    <s v="0"/>
    <s v="0"/>
    <n v="1"/>
    <m/>
  </r>
  <r>
    <x v="0"/>
    <x v="5"/>
    <n v="5800209"/>
    <x v="670"/>
    <x v="19"/>
    <x v="0"/>
    <x v="1"/>
    <n v="0"/>
    <n v="0"/>
    <s v="0"/>
    <s v="0"/>
    <n v="1"/>
    <m/>
  </r>
  <r>
    <x v="0"/>
    <x v="5"/>
    <n v="5000737"/>
    <x v="706"/>
    <x v="19"/>
    <x v="0"/>
    <x v="1"/>
    <n v="1000"/>
    <n v="124.70965012998406"/>
    <n v="1629.44"/>
    <n v="205.3833985618221"/>
    <n v="1"/>
    <n v="1"/>
  </r>
  <r>
    <x v="0"/>
    <x v="5"/>
    <n v="5000086"/>
    <x v="707"/>
    <x v="19"/>
    <x v="0"/>
    <x v="1"/>
    <n v="1000"/>
    <n v="124.70965012998406"/>
    <s v="0"/>
    <s v="0"/>
    <n v="1"/>
    <m/>
  </r>
  <r>
    <x v="0"/>
    <x v="5"/>
    <n v="5000823"/>
    <x v="708"/>
    <x v="20"/>
    <x v="0"/>
    <x v="1"/>
    <n v="500"/>
    <n v="62.354825064992028"/>
    <s v="0"/>
    <s v="0"/>
    <n v="1"/>
    <m/>
  </r>
  <r>
    <x v="0"/>
    <x v="5"/>
    <n v="5000499"/>
    <x v="709"/>
    <x v="20"/>
    <x v="0"/>
    <x v="0"/>
    <n v="0"/>
    <n v="0"/>
    <s v="0"/>
    <s v="0"/>
    <n v="1"/>
    <m/>
  </r>
  <r>
    <x v="0"/>
    <x v="5"/>
    <n v="5000348"/>
    <x v="710"/>
    <x v="21"/>
    <x v="0"/>
    <x v="2"/>
    <n v="12000"/>
    <n v="1496.5158015598086"/>
    <s v="0"/>
    <s v="0"/>
    <n v="1"/>
    <m/>
  </r>
  <r>
    <x v="0"/>
    <x v="5"/>
    <n v="5001281"/>
    <x v="711"/>
    <x v="21"/>
    <x v="0"/>
    <x v="1"/>
    <n v="5000"/>
    <n v="623.54825064992031"/>
    <s v="0"/>
    <s v="0"/>
    <n v="1"/>
    <m/>
  </r>
  <r>
    <x v="0"/>
    <x v="5"/>
    <n v="5000354"/>
    <x v="712"/>
    <x v="21"/>
    <x v="0"/>
    <x v="1"/>
    <n v="2000"/>
    <n v="249.41930025996811"/>
    <s v="0"/>
    <s v="0"/>
    <n v="1"/>
    <m/>
  </r>
  <r>
    <x v="0"/>
    <x v="5"/>
    <n v="5000834"/>
    <x v="713"/>
    <x v="21"/>
    <x v="0"/>
    <x v="1"/>
    <n v="14000"/>
    <n v="1745.9351018197767"/>
    <s v="0"/>
    <s v="0"/>
    <n v="1"/>
    <m/>
  </r>
  <r>
    <x v="0"/>
    <x v="5"/>
    <n v="5001099"/>
    <x v="714"/>
    <x v="21"/>
    <x v="0"/>
    <x v="1"/>
    <n v="5000"/>
    <n v="623.54825064992031"/>
    <s v="0"/>
    <s v="0"/>
    <n v="1"/>
    <m/>
  </r>
  <r>
    <x v="0"/>
    <x v="5"/>
    <n v="5000345"/>
    <x v="715"/>
    <x v="21"/>
    <x v="0"/>
    <x v="2"/>
    <n v="13000"/>
    <n v="1621.2254516897926"/>
    <s v="0"/>
    <s v="0"/>
    <n v="1"/>
    <m/>
  </r>
  <r>
    <x v="0"/>
    <x v="5"/>
    <n v="5001282"/>
    <x v="716"/>
    <x v="21"/>
    <x v="0"/>
    <x v="2"/>
    <n v="13000"/>
    <n v="1621.2254516897926"/>
    <s v="0"/>
    <s v="0"/>
    <n v="1"/>
    <m/>
  </r>
  <r>
    <x v="0"/>
    <x v="5"/>
    <n v="5001028"/>
    <x v="717"/>
    <x v="21"/>
    <x v="0"/>
    <x v="1"/>
    <n v="8000"/>
    <n v="997.67720103987244"/>
    <s v="0"/>
    <s v="0"/>
    <n v="1"/>
    <m/>
  </r>
  <r>
    <x v="0"/>
    <x v="5"/>
    <n v="5001475"/>
    <x v="217"/>
    <x v="21"/>
    <x v="0"/>
    <x v="1"/>
    <n v="2000"/>
    <n v="249.41930025996811"/>
    <s v="0"/>
    <s v="0"/>
    <n v="1"/>
    <m/>
  </r>
  <r>
    <x v="0"/>
    <x v="5"/>
    <n v="5001080"/>
    <x v="718"/>
    <x v="21"/>
    <x v="0"/>
    <x v="1"/>
    <n v="1000"/>
    <n v="124.70965012998406"/>
    <s v="0"/>
    <s v="0"/>
    <n v="1"/>
    <m/>
  </r>
  <r>
    <x v="0"/>
    <x v="5"/>
    <n v="5000871"/>
    <x v="719"/>
    <x v="21"/>
    <x v="0"/>
    <x v="1"/>
    <n v="1500"/>
    <n v="187.06447519497607"/>
    <s v="0"/>
    <s v="0"/>
    <n v="1"/>
    <m/>
  </r>
  <r>
    <x v="0"/>
    <x v="5"/>
    <n v="5001471"/>
    <x v="720"/>
    <x v="21"/>
    <x v="0"/>
    <x v="1"/>
    <n v="0"/>
    <n v="0"/>
    <s v="0"/>
    <s v="0"/>
    <n v="1"/>
    <m/>
  </r>
  <r>
    <x v="0"/>
    <x v="5"/>
    <n v="5000341"/>
    <x v="721"/>
    <x v="21"/>
    <x v="0"/>
    <x v="1"/>
    <n v="3000"/>
    <n v="374.12895038995214"/>
    <s v="0"/>
    <s v="0"/>
    <n v="1"/>
    <m/>
  </r>
  <r>
    <x v="0"/>
    <x v="5"/>
    <n v="5000351"/>
    <x v="722"/>
    <x v="21"/>
    <x v="0"/>
    <x v="1"/>
    <n v="3000"/>
    <n v="374.12895038995214"/>
    <s v="0"/>
    <s v="0"/>
    <n v="1"/>
    <m/>
  </r>
  <r>
    <x v="0"/>
    <x v="5"/>
    <n v="5001134"/>
    <x v="723"/>
    <x v="21"/>
    <x v="0"/>
    <x v="1"/>
    <n v="2200"/>
    <n v="274.36123028596489"/>
    <s v="0"/>
    <s v="0"/>
    <n v="1"/>
    <m/>
  </r>
  <r>
    <x v="0"/>
    <x v="5"/>
    <n v="5001967"/>
    <x v="724"/>
    <x v="21"/>
    <x v="0"/>
    <x v="1"/>
    <n v="2200"/>
    <n v="274.36123028596489"/>
    <s v="0"/>
    <s v="0"/>
    <n v="1"/>
    <m/>
  </r>
  <r>
    <x v="0"/>
    <x v="5"/>
    <n v="5000948"/>
    <x v="725"/>
    <x v="21"/>
    <x v="0"/>
    <x v="1"/>
    <n v="0"/>
    <n v="0"/>
    <s v="0"/>
    <s v="0"/>
    <n v="1"/>
    <m/>
  </r>
  <r>
    <x v="0"/>
    <x v="5"/>
    <n v="5000559"/>
    <x v="726"/>
    <x v="21"/>
    <x v="0"/>
    <x v="1"/>
    <n v="1500"/>
    <n v="187.06447519497607"/>
    <s v="0"/>
    <s v="0"/>
    <n v="1"/>
    <m/>
  </r>
  <r>
    <x v="0"/>
    <x v="5"/>
    <n v="5000670"/>
    <x v="727"/>
    <x v="21"/>
    <x v="0"/>
    <x v="1"/>
    <n v="1200"/>
    <n v="149.65158015598087"/>
    <s v="0"/>
    <s v="0"/>
    <n v="1"/>
    <m/>
  </r>
  <r>
    <x v="0"/>
    <x v="5"/>
    <n v="5001590"/>
    <x v="728"/>
    <x v="21"/>
    <x v="0"/>
    <x v="1"/>
    <n v="1150"/>
    <n v="143.41609764948166"/>
    <s v="0"/>
    <s v="0"/>
    <n v="1"/>
    <m/>
  </r>
  <r>
    <x v="0"/>
    <x v="5"/>
    <n v="5001001"/>
    <x v="729"/>
    <x v="21"/>
    <x v="0"/>
    <x v="1"/>
    <n v="0"/>
    <n v="0"/>
    <s v="0"/>
    <s v="0"/>
    <n v="1"/>
    <m/>
  </r>
  <r>
    <x v="0"/>
    <x v="5"/>
    <n v="5000350"/>
    <x v="730"/>
    <x v="21"/>
    <x v="0"/>
    <x v="1"/>
    <n v="1500"/>
    <n v="187.06447519497607"/>
    <s v="0"/>
    <s v="0"/>
    <n v="1"/>
    <m/>
  </r>
  <r>
    <x v="0"/>
    <x v="5"/>
    <n v="5001459"/>
    <x v="731"/>
    <x v="21"/>
    <x v="0"/>
    <x v="1"/>
    <n v="1000"/>
    <n v="124.70965012998406"/>
    <s v="0"/>
    <s v="0"/>
    <n v="1"/>
    <m/>
  </r>
  <r>
    <x v="0"/>
    <x v="5"/>
    <n v="5000901"/>
    <x v="732"/>
    <x v="21"/>
    <x v="0"/>
    <x v="1"/>
    <n v="1000"/>
    <n v="124.70965012998406"/>
    <s v="0"/>
    <s v="0"/>
    <n v="1"/>
    <m/>
  </r>
  <r>
    <x v="0"/>
    <x v="5"/>
    <n v="5002104"/>
    <x v="733"/>
    <x v="21"/>
    <x v="0"/>
    <x v="1"/>
    <n v="1000"/>
    <n v="124.70965012998406"/>
    <s v="0"/>
    <s v="0"/>
    <n v="1"/>
    <m/>
  </r>
  <r>
    <x v="0"/>
    <x v="5"/>
    <n v="5000832"/>
    <x v="734"/>
    <x v="21"/>
    <x v="0"/>
    <x v="1"/>
    <n v="343.95586666666668"/>
    <n v="42.894615792155442"/>
    <s v="0"/>
    <s v="0"/>
    <n v="1"/>
    <m/>
  </r>
  <r>
    <x v="0"/>
    <x v="5"/>
    <n v="5000344"/>
    <x v="735"/>
    <x v="21"/>
    <x v="0"/>
    <x v="0"/>
    <n v="0"/>
    <n v="0"/>
    <s v="0"/>
    <s v="0"/>
    <n v="1"/>
    <m/>
  </r>
  <r>
    <x v="0"/>
    <x v="5"/>
    <n v="5001994"/>
    <x v="736"/>
    <x v="21"/>
    <x v="0"/>
    <x v="0"/>
    <n v="0"/>
    <n v="0"/>
    <s v="0"/>
    <s v="0"/>
    <n v="1"/>
    <m/>
  </r>
  <r>
    <x v="0"/>
    <x v="5"/>
    <n v="5000848"/>
    <x v="737"/>
    <x v="21"/>
    <x v="0"/>
    <x v="1"/>
    <n v="1000"/>
    <n v="124.70965012998406"/>
    <s v="0"/>
    <s v="0"/>
    <n v="1"/>
    <m/>
  </r>
  <r>
    <x v="0"/>
    <x v="5"/>
    <n v="5001108"/>
    <x v="738"/>
    <x v="21"/>
    <x v="0"/>
    <x v="0"/>
    <n v="0"/>
    <n v="0"/>
    <s v="0"/>
    <s v="0"/>
    <n v="1"/>
    <m/>
  </r>
  <r>
    <x v="0"/>
    <x v="5"/>
    <n v="5000830"/>
    <x v="739"/>
    <x v="21"/>
    <x v="0"/>
    <x v="0"/>
    <n v="0"/>
    <n v="0"/>
    <s v="0"/>
    <s v="0"/>
    <n v="1"/>
    <m/>
  </r>
  <r>
    <x v="0"/>
    <x v="5"/>
    <n v="5002318"/>
    <x v="740"/>
    <x v="21"/>
    <x v="0"/>
    <x v="1"/>
    <n v="1000"/>
    <n v="124.70965012998406"/>
    <s v="0"/>
    <s v="0"/>
    <n v="1"/>
    <m/>
  </r>
  <r>
    <x v="0"/>
    <x v="5"/>
    <n v="5001905"/>
    <x v="741"/>
    <x v="21"/>
    <x v="0"/>
    <x v="0"/>
    <n v="0"/>
    <n v="0"/>
    <s v="0"/>
    <s v="0"/>
    <n v="1"/>
    <m/>
  </r>
  <r>
    <x v="0"/>
    <x v="5"/>
    <n v="5001102"/>
    <x v="742"/>
    <x v="21"/>
    <x v="0"/>
    <x v="1"/>
    <n v="1000"/>
    <n v="124.70965012998406"/>
    <s v="0"/>
    <s v="0"/>
    <n v="1"/>
    <m/>
  </r>
  <r>
    <x v="0"/>
    <x v="5"/>
    <n v="5000810"/>
    <x v="743"/>
    <x v="21"/>
    <x v="0"/>
    <x v="0"/>
    <n v="0"/>
    <n v="0"/>
    <s v="0"/>
    <s v="0"/>
    <n v="1"/>
    <m/>
  </r>
  <r>
    <x v="0"/>
    <x v="5"/>
    <n v="5000824"/>
    <x v="744"/>
    <x v="21"/>
    <x v="0"/>
    <x v="0"/>
    <n v="0"/>
    <n v="0"/>
    <s v="0"/>
    <s v="0"/>
    <n v="1"/>
    <m/>
  </r>
  <r>
    <x v="0"/>
    <x v="5"/>
    <n v="5000352"/>
    <x v="745"/>
    <x v="21"/>
    <x v="0"/>
    <x v="1"/>
    <n v="1000"/>
    <n v="124.70965012998406"/>
    <s v="0"/>
    <s v="0"/>
    <n v="1"/>
    <m/>
  </r>
  <r>
    <x v="0"/>
    <x v="5"/>
    <n v="5001210"/>
    <x v="746"/>
    <x v="21"/>
    <x v="0"/>
    <x v="1"/>
    <n v="1000"/>
    <n v="124.70965012998406"/>
    <s v="0"/>
    <s v="0"/>
    <n v="1"/>
    <m/>
  </r>
  <r>
    <x v="0"/>
    <x v="5"/>
    <n v="5000819"/>
    <x v="747"/>
    <x v="21"/>
    <x v="0"/>
    <x v="0"/>
    <n v="0"/>
    <n v="0"/>
    <s v="0"/>
    <s v="0"/>
    <n v="1"/>
    <m/>
  </r>
  <r>
    <x v="1"/>
    <x v="6"/>
    <n v="7000007"/>
    <x v="748"/>
    <x v="22"/>
    <x v="0"/>
    <x v="2"/>
    <n v="2679705.179304258"/>
    <n v="5002.4820961822252"/>
    <n v="1646389.2899999998"/>
    <n v="3256.5011571097957"/>
    <n v="1"/>
    <n v="1"/>
  </r>
  <r>
    <x v="1"/>
    <x v="7"/>
    <n v="7000370"/>
    <x v="749"/>
    <x v="23"/>
    <x v="0"/>
    <x v="1"/>
    <n v="84260.373825321716"/>
    <n v="157.29753210695804"/>
    <s v="0"/>
    <s v="0"/>
    <n v="1"/>
    <m/>
  </r>
  <r>
    <x v="1"/>
    <x v="7"/>
    <n v="7000127"/>
    <x v="750"/>
    <x v="24"/>
    <x v="0"/>
    <x v="1"/>
    <n v="0"/>
    <n v="0"/>
    <n v="58483.7"/>
    <n v="115.67873884921968"/>
    <n v="1"/>
    <n v="1"/>
  </r>
  <r>
    <x v="1"/>
    <x v="7"/>
    <n v="7000199"/>
    <x v="751"/>
    <x v="25"/>
    <x v="0"/>
    <x v="1"/>
    <n v="389011.44462251337"/>
    <n v="726.20779403776032"/>
    <s v="0"/>
    <s v="0"/>
    <n v="1"/>
    <m/>
  </r>
  <r>
    <x v="1"/>
    <x v="7"/>
    <n v="7000024"/>
    <x v="752"/>
    <x v="24"/>
    <x v="0"/>
    <x v="2"/>
    <n v="1014399.8625835784"/>
    <n v="1893.6848688188813"/>
    <n v="1251066.29"/>
    <n v="2474.5659156991119"/>
    <n v="1"/>
    <n v="1"/>
  </r>
  <r>
    <x v="1"/>
    <x v="7"/>
    <n v="7000054"/>
    <x v="753"/>
    <x v="23"/>
    <x v="0"/>
    <x v="1"/>
    <n v="173579.91097709801"/>
    <n v="324.03952629792104"/>
    <s v="0"/>
    <s v="0"/>
    <n v="1"/>
    <m/>
  </r>
  <r>
    <x v="1"/>
    <x v="6"/>
    <n v="7000179"/>
    <x v="754"/>
    <x v="25"/>
    <x v="0"/>
    <x v="2"/>
    <n v="1248487.101238057"/>
    <n v="2330.6796656188039"/>
    <n v="5415.92"/>
    <n v="10.712502719702515"/>
    <n v="1"/>
    <n v="1"/>
  </r>
  <r>
    <x v="1"/>
    <x v="6"/>
    <n v="7000570"/>
    <x v="755"/>
    <x v="26"/>
    <x v="0"/>
    <x v="1"/>
    <n v="1309062.5975210131"/>
    <n v="2443.7621934890967"/>
    <s v="0"/>
    <s v="0"/>
    <n v="1"/>
    <m/>
  </r>
  <r>
    <x v="1"/>
    <x v="6"/>
    <n v="7000535"/>
    <x v="756"/>
    <x v="27"/>
    <x v="0"/>
    <x v="1"/>
    <n v="415590.0899990538"/>
    <n v="775.82489321112564"/>
    <s v="0"/>
    <s v="0"/>
    <n v="1"/>
    <m/>
  </r>
  <r>
    <x v="1"/>
    <x v="7"/>
    <n v="7000018"/>
    <x v="757"/>
    <x v="26"/>
    <x v="0"/>
    <x v="1"/>
    <n v="1685602.4122671108"/>
    <n v="3146.6879094651281"/>
    <n v="1943754.0500000003"/>
    <n v="3844.6783828154366"/>
    <n v="1"/>
    <n v="1"/>
  </r>
  <r>
    <x v="1"/>
    <x v="7"/>
    <n v="7000299"/>
    <x v="758"/>
    <x v="24"/>
    <x v="0"/>
    <x v="1"/>
    <n v="0"/>
    <n v="0"/>
    <s v="0"/>
    <s v="0"/>
    <n v="1"/>
    <m/>
  </r>
  <r>
    <x v="1"/>
    <x v="7"/>
    <n v="7000028"/>
    <x v="759"/>
    <x v="26"/>
    <x v="0"/>
    <x v="1"/>
    <n v="94573.969297626332"/>
    <n v="176.55098472403486"/>
    <s v="0"/>
    <s v="0"/>
    <n v="1"/>
    <m/>
  </r>
  <r>
    <x v="1"/>
    <x v="7"/>
    <n v="7000073"/>
    <x v="760"/>
    <x v="24"/>
    <x v="0"/>
    <x v="1"/>
    <n v="32874.140442202617"/>
    <n v="61.369549254741514"/>
    <s v="0"/>
    <s v="0"/>
    <n v="1"/>
    <m/>
  </r>
  <r>
    <x v="1"/>
    <x v="7"/>
    <n v="7000069"/>
    <x v="761"/>
    <x v="26"/>
    <x v="0"/>
    <x v="1"/>
    <n v="1342794.47346"/>
    <n v="2506.7329660795476"/>
    <s v="0"/>
    <s v="0"/>
    <n v="1"/>
    <m/>
  </r>
  <r>
    <x v="1"/>
    <x v="6"/>
    <n v="7000088"/>
    <x v="762"/>
    <x v="25"/>
    <x v="0"/>
    <x v="2"/>
    <n v="982976.44756262528"/>
    <n v="1835.0235383645979"/>
    <n v="542667.3600000001"/>
    <n v="1073.3772969123959"/>
    <n v="1"/>
    <n v="1"/>
  </r>
  <r>
    <x v="1"/>
    <x v="7"/>
    <n v="7000008"/>
    <x v="763"/>
    <x v="24"/>
    <x v="0"/>
    <x v="1"/>
    <n v="260785.81279100027"/>
    <n v="486.83577936137755"/>
    <s v="0"/>
    <s v="0"/>
    <n v="1"/>
    <m/>
  </r>
  <r>
    <x v="1"/>
    <x v="6"/>
    <n v="7000172"/>
    <x v="764"/>
    <x v="23"/>
    <x v="0"/>
    <x v="2"/>
    <n v="1285037.4137695036"/>
    <n v="2398.9119045458856"/>
    <n v="40466.459999999963"/>
    <n v="80.041260359594162"/>
    <n v="1"/>
    <n v="1"/>
  </r>
  <r>
    <x v="1"/>
    <x v="7"/>
    <n v="7000182"/>
    <x v="765"/>
    <x v="25"/>
    <x v="0"/>
    <x v="1"/>
    <n v="2064883.0024776265"/>
    <n v="3854.7301137385648"/>
    <n v="653374.80000000005"/>
    <n v="1292.3527899202879"/>
    <n v="1"/>
    <n v="1"/>
  </r>
  <r>
    <x v="1"/>
    <x v="7"/>
    <n v="7800055"/>
    <x v="765"/>
    <x v="25"/>
    <x v="0"/>
    <x v="1"/>
    <n v="1056259.2149161394"/>
    <n v="1971.8280400224342"/>
    <n v="682054.2"/>
    <n v="1349.0796526692645"/>
    <n v="1"/>
    <n v="1"/>
  </r>
  <r>
    <x v="1"/>
    <x v="7"/>
    <n v="7800056"/>
    <x v="765"/>
    <x v="25"/>
    <x v="0"/>
    <x v="1"/>
    <n v="1211155.8776606054"/>
    <n v="2260.989619483481"/>
    <n v="918289.79999999993"/>
    <n v="1816.3455110073778"/>
    <n v="1"/>
    <n v="1"/>
  </r>
  <r>
    <x v="1"/>
    <x v="7"/>
    <n v="7000031"/>
    <x v="766"/>
    <x v="24"/>
    <x v="0"/>
    <x v="2"/>
    <n v="751142.55935793254"/>
    <n v="1402.235303304577"/>
    <s v="0"/>
    <s v="0"/>
    <n v="1"/>
    <m/>
  </r>
  <r>
    <x v="1"/>
    <x v="7"/>
    <n v="7800050"/>
    <x v="767"/>
    <x v="27"/>
    <x v="0"/>
    <x v="1"/>
    <n v="1887735.7563289758"/>
    <n v="3524.0310748701577"/>
    <s v="0"/>
    <s v="0"/>
    <n v="1"/>
    <m/>
  </r>
  <r>
    <x v="1"/>
    <x v="6"/>
    <n v="7000049"/>
    <x v="768"/>
    <x v="25"/>
    <x v="0"/>
    <x v="2"/>
    <n v="1971236.557981354"/>
    <n v="3679.9106352445333"/>
    <n v="306111"/>
    <n v="605.47698637181793"/>
    <n v="1"/>
    <n v="1"/>
  </r>
  <r>
    <x v="1"/>
    <x v="7"/>
    <n v="7000029"/>
    <x v="769"/>
    <x v="26"/>
    <x v="0"/>
    <x v="2"/>
    <n v="1264908.9038246181"/>
    <n v="2361.3359385777717"/>
    <n v="409593.37999999995"/>
    <n v="810.16156021915856"/>
    <n v="1"/>
    <n v="1"/>
  </r>
  <r>
    <x v="1"/>
    <x v="7"/>
    <n v="7000045"/>
    <x v="770"/>
    <x v="24"/>
    <x v="0"/>
    <x v="1"/>
    <n v="218553.14989675558"/>
    <n v="407.99571082166943"/>
    <n v="91280"/>
    <n v="180.54868761991415"/>
    <n v="1"/>
    <n v="1"/>
  </r>
  <r>
    <x v="1"/>
    <x v="7"/>
    <n v="7000012"/>
    <x v="771"/>
    <x v="23"/>
    <x v="0"/>
    <x v="2"/>
    <n v="939244.99786001805"/>
    <n v="1753.3855298751023"/>
    <s v="0"/>
    <s v="0"/>
    <n v="1"/>
    <m/>
  </r>
  <r>
    <x v="1"/>
    <x v="6"/>
    <n v="7000048"/>
    <x v="772"/>
    <x v="25"/>
    <x v="0"/>
    <x v="2"/>
    <n v="921452.73652756319"/>
    <n v="1720.1708801988609"/>
    <n v="561917.26"/>
    <n v="1111.452934311767"/>
    <n v="1"/>
    <n v="1"/>
  </r>
  <r>
    <x v="1"/>
    <x v="6"/>
    <n v="7800000"/>
    <x v="765"/>
    <x v="25"/>
    <x v="0"/>
    <x v="1"/>
    <n v="2140574.9752393584"/>
    <n v="3996.0321276651812"/>
    <n v="1440504"/>
    <n v="2849.2671637953204"/>
    <n v="1"/>
    <n v="1"/>
  </r>
  <r>
    <x v="1"/>
    <x v="6"/>
    <n v="7000092"/>
    <x v="773"/>
    <x v="25"/>
    <x v="0"/>
    <x v="1"/>
    <n v="396210.6546565154"/>
    <n v="739.64730207763398"/>
    <n v="329275.76"/>
    <n v="651.29608165041452"/>
    <n v="1"/>
    <n v="1"/>
  </r>
  <r>
    <x v="1"/>
    <x v="6"/>
    <n v="7000213"/>
    <x v="774"/>
    <x v="23"/>
    <x v="0"/>
    <x v="2"/>
    <n v="1528097.341150204"/>
    <n v="2852.6569450122383"/>
    <n v="470717.14"/>
    <n v="931.06224657317489"/>
    <n v="1"/>
    <n v="1"/>
  </r>
  <r>
    <x v="1"/>
    <x v="7"/>
    <n v="7000051"/>
    <x v="775"/>
    <x v="24"/>
    <x v="0"/>
    <x v="1"/>
    <n v="105923.4125813789"/>
    <n v="197.73816130864282"/>
    <n v="-151701.34"/>
    <n v="-300.06001147219968"/>
    <n v="1"/>
    <m/>
  </r>
  <r>
    <x v="1"/>
    <x v="7"/>
    <n v="7000068"/>
    <x v="776"/>
    <x v="26"/>
    <x v="0"/>
    <x v="1"/>
    <n v="261633.10878000001"/>
    <n v="488.41751419096749"/>
    <s v="0"/>
    <s v="0"/>
    <n v="1"/>
    <m/>
  </r>
  <r>
    <x v="1"/>
    <x v="8"/>
    <n v="7000467"/>
    <x v="777"/>
    <x v="28"/>
    <x v="0"/>
    <x v="1"/>
    <n v="484959.30499868427"/>
    <n v="905.32356296850719"/>
    <s v="0"/>
    <s v="0"/>
    <n v="1"/>
    <m/>
  </r>
  <r>
    <x v="1"/>
    <x v="7"/>
    <n v="7000075"/>
    <x v="778"/>
    <x v="24"/>
    <x v="0"/>
    <x v="1"/>
    <n v="456356.21393664513"/>
    <n v="851.92722219251527"/>
    <s v="0"/>
    <s v="0"/>
    <n v="1"/>
    <m/>
  </r>
  <r>
    <x v="1"/>
    <x v="8"/>
    <n v="7000373"/>
    <x v="779"/>
    <x v="28"/>
    <x v="0"/>
    <x v="1"/>
    <n v="-362121.2804898608"/>
    <n v="-676.00915066613345"/>
    <s v="0"/>
    <s v="0"/>
    <n v="1"/>
    <m/>
  </r>
  <r>
    <x v="1"/>
    <x v="6"/>
    <n v="7000025"/>
    <x v="780"/>
    <x v="23"/>
    <x v="0"/>
    <x v="1"/>
    <n v="143580.57787250468"/>
    <n v="268.03667646497843"/>
    <s v="0"/>
    <s v="0"/>
    <n v="1"/>
    <m/>
  </r>
  <r>
    <x v="1"/>
    <x v="6"/>
    <n v="7000224"/>
    <x v="781"/>
    <x v="25"/>
    <x v="0"/>
    <x v="1"/>
    <n v="242511.36571332969"/>
    <n v="452.72098381233445"/>
    <s v="0"/>
    <s v="0"/>
    <n v="1"/>
    <m/>
  </r>
  <r>
    <x v="1"/>
    <x v="6"/>
    <n v="7000102"/>
    <x v="782"/>
    <x v="27"/>
    <x v="0"/>
    <x v="1"/>
    <n v="334444.95014350675"/>
    <n v="624.34288972260413"/>
    <n v="181842.27"/>
    <n v="359.6777300868327"/>
    <n v="1"/>
    <n v="1"/>
  </r>
  <r>
    <x v="1"/>
    <x v="6"/>
    <n v="7000406"/>
    <x v="783"/>
    <x v="22"/>
    <x v="0"/>
    <x v="1"/>
    <n v="0"/>
    <n v="0"/>
    <s v="0"/>
    <s v="0"/>
    <n v="1"/>
    <m/>
  </r>
  <r>
    <x v="1"/>
    <x v="8"/>
    <n v="7000529"/>
    <x v="784"/>
    <x v="28"/>
    <x v="0"/>
    <x v="1"/>
    <n v="403186.60494036094"/>
    <n v="752.67002811044892"/>
    <s v="0"/>
    <s v="0"/>
    <n v="1"/>
    <m/>
  </r>
  <r>
    <x v="1"/>
    <x v="8"/>
    <n v="7000040"/>
    <x v="785"/>
    <x v="26"/>
    <x v="0"/>
    <x v="1"/>
    <n v="2588247.1557716164"/>
    <n v="4831.7479688581743"/>
    <s v="0"/>
    <s v="0"/>
    <n v="1"/>
    <m/>
  </r>
  <r>
    <x v="1"/>
    <x v="6"/>
    <n v="7000107"/>
    <x v="786"/>
    <x v="27"/>
    <x v="0"/>
    <x v="1"/>
    <n v="151767.51556685613"/>
    <n v="283.32007762226016"/>
    <n v="55086.619999999995"/>
    <n v="108.95943192831852"/>
    <n v="1"/>
    <n v="1"/>
  </r>
  <r>
    <x v="1"/>
    <x v="6"/>
    <n v="7000023"/>
    <x v="787"/>
    <x v="26"/>
    <x v="0"/>
    <x v="1"/>
    <n v="165077.96655557049"/>
    <n v="308.16806958697413"/>
    <s v="0"/>
    <s v="0"/>
    <n v="1"/>
    <m/>
  </r>
  <r>
    <x v="1"/>
    <x v="7"/>
    <n v="7000508"/>
    <x v="788"/>
    <x v="25"/>
    <x v="0"/>
    <x v="1"/>
    <n v="0"/>
    <n v="0"/>
    <n v="99939.72"/>
    <n v="197.67731471408513"/>
    <n v="1"/>
    <n v="1"/>
  </r>
  <r>
    <x v="1"/>
    <x v="7"/>
    <n v="7800037"/>
    <x v="789"/>
    <x v="25"/>
    <x v="0"/>
    <x v="1"/>
    <n v="138666.33343826729"/>
    <n v="258.86274942688601"/>
    <s v="0"/>
    <s v="0"/>
    <n v="1"/>
    <m/>
  </r>
  <r>
    <x v="1"/>
    <x v="7"/>
    <n v="7000156"/>
    <x v="790"/>
    <x v="24"/>
    <x v="0"/>
    <x v="1"/>
    <n v="298541.26552903181"/>
    <n v="557.3177778341701"/>
    <s v="0"/>
    <s v="0"/>
    <n v="1"/>
    <m/>
  </r>
  <r>
    <x v="1"/>
    <x v="7"/>
    <n v="7000157"/>
    <x v="791"/>
    <x v="24"/>
    <x v="0"/>
    <x v="1"/>
    <n v="0"/>
    <n v="0"/>
    <s v="0"/>
    <s v="0"/>
    <n v="1"/>
    <m/>
  </r>
  <r>
    <x v="1"/>
    <x v="7"/>
    <n v="7000081"/>
    <x v="792"/>
    <x v="24"/>
    <x v="0"/>
    <x v="1"/>
    <n v="45482.55301075591"/>
    <n v="84.906973678365148"/>
    <s v="0"/>
    <s v="0"/>
    <n v="1"/>
    <m/>
  </r>
  <r>
    <x v="1"/>
    <x v="7"/>
    <n v="7000066"/>
    <x v="793"/>
    <x v="26"/>
    <x v="0"/>
    <x v="1"/>
    <n v="116805.08115"/>
    <n v="218.05209457694704"/>
    <s v="0"/>
    <s v="0"/>
    <n v="1"/>
    <m/>
  </r>
  <r>
    <x v="1"/>
    <x v="7"/>
    <n v="7000020"/>
    <x v="794"/>
    <x v="28"/>
    <x v="0"/>
    <x v="1"/>
    <n v="58660.781304483084"/>
    <n v="109.5081318982736"/>
    <s v="0"/>
    <s v="0"/>
    <n v="1"/>
    <m/>
  </r>
  <r>
    <x v="1"/>
    <x v="7"/>
    <n v="7000082"/>
    <x v="795"/>
    <x v="23"/>
    <x v="0"/>
    <x v="1"/>
    <n v="132672.71322242869"/>
    <n v="247.67384026903864"/>
    <s v="0"/>
    <s v="0"/>
    <n v="1"/>
    <m/>
  </r>
  <r>
    <x v="1"/>
    <x v="7"/>
    <n v="7000369"/>
    <x v="796"/>
    <x v="24"/>
    <x v="0"/>
    <x v="1"/>
    <n v="508944.39093143021"/>
    <n v="950.09899717694714"/>
    <s v="0"/>
    <s v="0"/>
    <n v="1"/>
    <m/>
  </r>
  <r>
    <x v="1"/>
    <x v="7"/>
    <n v="7000137"/>
    <x v="797"/>
    <x v="26"/>
    <x v="0"/>
    <x v="1"/>
    <n v="44782.552347112418"/>
    <n v="83.600210227580831"/>
    <s v="0"/>
    <s v="0"/>
    <n v="1"/>
    <m/>
  </r>
  <r>
    <x v="1"/>
    <x v="7"/>
    <n v="7000348"/>
    <x v="798"/>
    <x v="24"/>
    <x v="0"/>
    <x v="1"/>
    <n v="0"/>
    <n v="0"/>
    <s v="0"/>
    <s v="0"/>
    <n v="1"/>
    <m/>
  </r>
  <r>
    <x v="1"/>
    <x v="7"/>
    <n v="7000052"/>
    <x v="799"/>
    <x v="23"/>
    <x v="0"/>
    <x v="1"/>
    <n v="0"/>
    <n v="0"/>
    <s v="0"/>
    <s v="0"/>
    <n v="1"/>
    <m/>
  </r>
  <r>
    <x v="1"/>
    <x v="7"/>
    <n v="7000254"/>
    <x v="800"/>
    <x v="26"/>
    <x v="0"/>
    <x v="1"/>
    <n v="0"/>
    <n v="0"/>
    <s v="0"/>
    <s v="0"/>
    <n v="1"/>
    <m/>
  </r>
  <r>
    <x v="1"/>
    <x v="7"/>
    <n v="7000303"/>
    <x v="801"/>
    <x v="23"/>
    <x v="0"/>
    <x v="1"/>
    <n v="181917.14571066663"/>
    <n v="339.60350244292891"/>
    <n v="-270020.57999999996"/>
    <n v="-534.09138200447012"/>
    <n v="1"/>
    <m/>
  </r>
  <r>
    <x v="1"/>
    <x v="7"/>
    <n v="7000062"/>
    <x v="802"/>
    <x v="23"/>
    <x v="0"/>
    <x v="1"/>
    <n v="0"/>
    <n v="0"/>
    <s v="0"/>
    <s v="0"/>
    <n v="1"/>
    <m/>
  </r>
  <r>
    <x v="1"/>
    <x v="7"/>
    <n v="7800026"/>
    <x v="767"/>
    <x v="27"/>
    <x v="0"/>
    <x v="1"/>
    <n v="375381.97362"/>
    <n v="700.76425450323211"/>
    <s v="0"/>
    <s v="0"/>
    <n v="1"/>
    <m/>
  </r>
  <r>
    <x v="1"/>
    <x v="6"/>
    <n v="7000629"/>
    <x v="803"/>
    <x v="22"/>
    <x v="0"/>
    <x v="1"/>
    <n v="0"/>
    <n v="0"/>
    <s v="0"/>
    <s v="0"/>
    <n v="1"/>
    <m/>
  </r>
  <r>
    <x v="1"/>
    <x v="6"/>
    <n v="7000106"/>
    <x v="804"/>
    <x v="25"/>
    <x v="0"/>
    <x v="1"/>
    <n v="152273.85468584325"/>
    <n v="284.26531308953923"/>
    <s v="0"/>
    <s v="0"/>
    <n v="1"/>
    <m/>
  </r>
  <r>
    <x v="1"/>
    <x v="6"/>
    <n v="7000363"/>
    <x v="805"/>
    <x v="25"/>
    <x v="0"/>
    <x v="2"/>
    <n v="0"/>
    <n v="0"/>
    <n v="211688.88"/>
    <n v="418.71329390588841"/>
    <n v="1"/>
    <n v="1"/>
  </r>
  <r>
    <x v="1"/>
    <x v="7"/>
    <n v="7000076"/>
    <x v="806"/>
    <x v="24"/>
    <x v="0"/>
    <x v="2"/>
    <n v="522990.38116926601"/>
    <n v="976.32009613611217"/>
    <n v="389743.52999999997"/>
    <n v="770.89924243922701"/>
    <n v="1"/>
    <n v="1"/>
  </r>
  <r>
    <x v="1"/>
    <x v="8"/>
    <n v="7000313"/>
    <x v="807"/>
    <x v="26"/>
    <x v="0"/>
    <x v="1"/>
    <n v="255293.28803162978"/>
    <n v="476.58231678504956"/>
    <s v="0"/>
    <s v="0"/>
    <n v="1"/>
    <m/>
  </r>
  <r>
    <x v="1"/>
    <x v="6"/>
    <n v="7000495"/>
    <x v="808"/>
    <x v="27"/>
    <x v="0"/>
    <x v="1"/>
    <n v="129870.63572844506"/>
    <n v="242.44291314913522"/>
    <n v="128319.15000000001"/>
    <n v="253.81084716260855"/>
    <n v="1"/>
    <n v="1"/>
  </r>
  <r>
    <x v="1"/>
    <x v="6"/>
    <n v="7000505"/>
    <x v="809"/>
    <x v="25"/>
    <x v="0"/>
    <x v="1"/>
    <n v="1129274.1437193407"/>
    <n v="2108.1325398282174"/>
    <n v="1323738"/>
    <n v="2618.308048341476"/>
    <n v="1"/>
    <n v="1"/>
  </r>
  <r>
    <x v="1"/>
    <x v="8"/>
    <n v="7000391"/>
    <x v="810"/>
    <x v="26"/>
    <x v="0"/>
    <x v="1"/>
    <n v="11166.3"/>
    <n v="20.845284123793991"/>
    <s v="0"/>
    <s v="0"/>
    <n v="1"/>
    <m/>
  </r>
  <r>
    <x v="1"/>
    <x v="8"/>
    <n v="7000033"/>
    <x v="811"/>
    <x v="28"/>
    <x v="0"/>
    <x v="1"/>
    <n v="0"/>
    <n v="0"/>
    <s v="0"/>
    <s v="0"/>
    <n v="1"/>
    <m/>
  </r>
  <r>
    <x v="1"/>
    <x v="6"/>
    <n v="7000158"/>
    <x v="812"/>
    <x v="25"/>
    <x v="0"/>
    <x v="1"/>
    <n v="325264.26676795335"/>
    <n v="607.20436098757079"/>
    <s v="0"/>
    <s v="0"/>
    <n v="1"/>
    <m/>
  </r>
  <r>
    <x v="1"/>
    <x v="6"/>
    <n v="7000099"/>
    <x v="813"/>
    <x v="25"/>
    <x v="0"/>
    <x v="2"/>
    <n v="418754.49379653978"/>
    <n v="781.73221221930271"/>
    <n v="140778.51999999996"/>
    <n v="278.45505073481422"/>
    <n v="1"/>
    <n v="1"/>
  </r>
  <r>
    <x v="1"/>
    <x v="7"/>
    <n v="7000016"/>
    <x v="814"/>
    <x v="25"/>
    <x v="0"/>
    <x v="2"/>
    <n v="764128.93544310261"/>
    <n v="1426.4783112153275"/>
    <s v="0"/>
    <s v="0"/>
    <n v="1"/>
    <m/>
  </r>
  <r>
    <x v="1"/>
    <x v="8"/>
    <n v="7000413"/>
    <x v="815"/>
    <x v="26"/>
    <x v="0"/>
    <x v="1"/>
    <n v="1388238.9207538844"/>
    <n v="2591.5688038852486"/>
    <s v="0"/>
    <s v="0"/>
    <n v="1"/>
    <m/>
  </r>
  <r>
    <x v="1"/>
    <x v="6"/>
    <n v="7000150"/>
    <x v="816"/>
    <x v="22"/>
    <x v="0"/>
    <x v="1"/>
    <n v="187705.36880910952"/>
    <n v="350.40897561299863"/>
    <s v="0"/>
    <s v="0"/>
    <n v="1"/>
    <m/>
  </r>
  <r>
    <x v="1"/>
    <x v="6"/>
    <n v="7000044"/>
    <x v="817"/>
    <x v="23"/>
    <x v="0"/>
    <x v="1"/>
    <n v="0"/>
    <n v="0"/>
    <s v="0"/>
    <s v="0"/>
    <n v="1"/>
    <m/>
  </r>
  <r>
    <x v="1"/>
    <x v="6"/>
    <n v="7000123"/>
    <x v="818"/>
    <x v="25"/>
    <x v="0"/>
    <x v="1"/>
    <n v="236749.56105731754"/>
    <n v="441.96482867407263"/>
    <s v="0"/>
    <s v="0"/>
    <n v="1"/>
    <m/>
  </r>
  <r>
    <x v="1"/>
    <x v="6"/>
    <n v="7000009"/>
    <x v="819"/>
    <x v="22"/>
    <x v="0"/>
    <x v="1"/>
    <n v="0"/>
    <n v="0"/>
    <s v="0"/>
    <s v="0"/>
    <n v="1"/>
    <m/>
  </r>
  <r>
    <x v="1"/>
    <x v="9"/>
    <n v="7000435"/>
    <x v="820"/>
    <x v="27"/>
    <x v="0"/>
    <x v="1"/>
    <n v="0"/>
    <n v="0"/>
    <s v="0"/>
    <s v="0"/>
    <n v="1"/>
    <m/>
  </r>
  <r>
    <x v="1"/>
    <x v="6"/>
    <n v="7000135"/>
    <x v="821"/>
    <x v="23"/>
    <x v="0"/>
    <x v="1"/>
    <n v="108216.80558736619"/>
    <n v="202.01947461898976"/>
    <n v="217149.3"/>
    <n v="429.51381608877108"/>
    <n v="1"/>
    <n v="1"/>
  </r>
  <r>
    <x v="1"/>
    <x v="6"/>
    <n v="7000162"/>
    <x v="822"/>
    <x v="25"/>
    <x v="0"/>
    <x v="1"/>
    <n v="129946.51735582188"/>
    <n v="242.58456921089655"/>
    <n v="619753.4"/>
    <n v="1225.8508218446507"/>
    <n v="1"/>
    <n v="1"/>
  </r>
  <r>
    <x v="1"/>
    <x v="6"/>
    <n v="7000614"/>
    <x v="823"/>
    <x v="27"/>
    <x v="0"/>
    <x v="1"/>
    <n v="71491.716410442255"/>
    <n v="133.46096209786359"/>
    <n v="58578.619999999995"/>
    <n v="115.8664873311312"/>
    <n v="1"/>
    <n v="1"/>
  </r>
  <r>
    <x v="1"/>
    <x v="6"/>
    <n v="7000112"/>
    <x v="824"/>
    <x v="27"/>
    <x v="0"/>
    <x v="1"/>
    <n v="280006.08643921063"/>
    <n v="522.71624694097113"/>
    <n v="29329.16"/>
    <n v="58.01206558933481"/>
    <n v="1"/>
    <n v="1"/>
  </r>
  <r>
    <x v="1"/>
    <x v="6"/>
    <n v="7000100"/>
    <x v="825"/>
    <x v="28"/>
    <x v="0"/>
    <x v="1"/>
    <n v="223326"/>
    <n v="416.90568247587981"/>
    <s v="0"/>
    <s v="0"/>
    <n v="1"/>
    <m/>
  </r>
  <r>
    <x v="1"/>
    <x v="6"/>
    <n v="7000178"/>
    <x v="826"/>
    <x v="27"/>
    <x v="0"/>
    <x v="1"/>
    <n v="259520.683972283"/>
    <n v="484.47403288498327"/>
    <s v="0"/>
    <s v="0"/>
    <n v="1"/>
    <m/>
  </r>
  <r>
    <x v="1"/>
    <x v="6"/>
    <n v="7000537"/>
    <x v="827"/>
    <x v="23"/>
    <x v="0"/>
    <x v="1"/>
    <n v="0"/>
    <n v="0"/>
    <s v="0"/>
    <s v="0"/>
    <n v="1"/>
    <m/>
  </r>
  <r>
    <x v="1"/>
    <x v="6"/>
    <n v="7000318"/>
    <x v="828"/>
    <x v="22"/>
    <x v="0"/>
    <x v="1"/>
    <n v="0"/>
    <n v="0"/>
    <s v="0"/>
    <s v="0"/>
    <n v="1"/>
    <m/>
  </r>
  <r>
    <x v="1"/>
    <x v="6"/>
    <n v="7000405"/>
    <x v="829"/>
    <x v="25"/>
    <x v="0"/>
    <x v="1"/>
    <n v="0"/>
    <n v="0"/>
    <s v="0"/>
    <s v="0"/>
    <n v="1"/>
    <m/>
  </r>
  <r>
    <x v="1"/>
    <x v="6"/>
    <n v="7000058"/>
    <x v="830"/>
    <x v="23"/>
    <x v="0"/>
    <x v="1"/>
    <n v="29383.440238609659"/>
    <n v="54.853099084597353"/>
    <s v="0"/>
    <s v="0"/>
    <n v="1"/>
    <m/>
  </r>
  <r>
    <x v="1"/>
    <x v="6"/>
    <n v="7000030"/>
    <x v="831"/>
    <x v="23"/>
    <x v="0"/>
    <x v="1"/>
    <n v="111663"/>
    <n v="208.45284123793991"/>
    <s v="0"/>
    <s v="0"/>
    <n v="1"/>
    <m/>
  </r>
  <r>
    <x v="1"/>
    <x v="6"/>
    <n v="7000101"/>
    <x v="832"/>
    <x v="27"/>
    <x v="0"/>
    <x v="1"/>
    <n v="13310.325131755371"/>
    <n v="24.84775701454523"/>
    <s v="0"/>
    <s v="0"/>
    <n v="1"/>
    <m/>
  </r>
  <r>
    <x v="1"/>
    <x v="6"/>
    <n v="7000513"/>
    <x v="833"/>
    <x v="22"/>
    <x v="0"/>
    <x v="1"/>
    <n v="0"/>
    <n v="0"/>
    <s v="0"/>
    <s v="0"/>
    <n v="1"/>
    <m/>
  </r>
  <r>
    <x v="1"/>
    <x v="6"/>
    <n v="7000231"/>
    <x v="834"/>
    <x v="27"/>
    <x v="0"/>
    <x v="1"/>
    <n v="52049.220167867221"/>
    <n v="97.165648676920796"/>
    <n v="119645.22"/>
    <n v="236.65411317918389"/>
    <n v="1"/>
    <n v="1"/>
  </r>
  <r>
    <x v="1"/>
    <x v="6"/>
    <n v="7000233"/>
    <x v="835"/>
    <x v="27"/>
    <x v="0"/>
    <x v="1"/>
    <n v="134023.36906421182"/>
    <n v="250.1952488623445"/>
    <n v="222911.37"/>
    <n v="440.91099155408745"/>
    <n v="1"/>
    <n v="1"/>
  </r>
  <r>
    <x v="1"/>
    <x v="6"/>
    <n v="7000283"/>
    <x v="836"/>
    <x v="23"/>
    <x v="0"/>
    <x v="1"/>
    <n v="0"/>
    <n v="0"/>
    <s v="0"/>
    <s v="0"/>
    <n v="1"/>
    <m/>
  </r>
  <r>
    <x v="1"/>
    <x v="6"/>
    <n v="7000160"/>
    <x v="790"/>
    <x v="25"/>
    <x v="0"/>
    <x v="1"/>
    <n v="0"/>
    <n v="0"/>
    <s v="0"/>
    <s v="0"/>
    <n v="1"/>
    <m/>
  </r>
  <r>
    <x v="1"/>
    <x v="6"/>
    <n v="7000543"/>
    <x v="837"/>
    <x v="22"/>
    <x v="0"/>
    <x v="1"/>
    <n v="0"/>
    <n v="0"/>
    <s v="0"/>
    <s v="0"/>
    <n v="1"/>
    <m/>
  </r>
  <r>
    <x v="1"/>
    <x v="6"/>
    <n v="7000551"/>
    <x v="838"/>
    <x v="22"/>
    <x v="0"/>
    <x v="1"/>
    <n v="0"/>
    <n v="0"/>
    <s v="0"/>
    <s v="0"/>
    <n v="1"/>
    <m/>
  </r>
  <r>
    <x v="1"/>
    <x v="6"/>
    <n v="7000503"/>
    <x v="839"/>
    <x v="22"/>
    <x v="0"/>
    <x v="1"/>
    <n v="47802.967180579093"/>
    <n v="89.238730182743666"/>
    <s v="0"/>
    <s v="0"/>
    <n v="1"/>
    <m/>
  </r>
  <r>
    <x v="1"/>
    <x v="6"/>
    <n v="7000573"/>
    <x v="840"/>
    <x v="22"/>
    <x v="0"/>
    <x v="1"/>
    <n v="0"/>
    <n v="0"/>
    <s v="0"/>
    <s v="0"/>
    <n v="1"/>
    <m/>
  </r>
  <r>
    <x v="1"/>
    <x v="6"/>
    <n v="7000532"/>
    <x v="841"/>
    <x v="22"/>
    <x v="0"/>
    <x v="1"/>
    <n v="0"/>
    <n v="0"/>
    <s v="0"/>
    <s v="0"/>
    <n v="1"/>
    <m/>
  </r>
  <r>
    <x v="1"/>
    <x v="6"/>
    <n v="7000613"/>
    <x v="842"/>
    <x v="27"/>
    <x v="0"/>
    <x v="1"/>
    <n v="55091.337876258549"/>
    <n v="102.84468362757072"/>
    <n v="64824.480000000003"/>
    <n v="128.22058270862593"/>
    <n v="1"/>
    <n v="1"/>
  </r>
  <r>
    <x v="1"/>
    <x v="6"/>
    <n v="7000143"/>
    <x v="843"/>
    <x v="25"/>
    <x v="0"/>
    <x v="1"/>
    <n v="149304.50456126302"/>
    <n v="278.72212089428223"/>
    <s v="0"/>
    <s v="0"/>
    <n v="1"/>
    <m/>
  </r>
  <r>
    <x v="1"/>
    <x v="6"/>
    <n v="7000546"/>
    <x v="844"/>
    <x v="22"/>
    <x v="0"/>
    <x v="1"/>
    <n v="0"/>
    <n v="0"/>
    <s v="0"/>
    <s v="0"/>
    <n v="1"/>
    <m/>
  </r>
  <r>
    <x v="1"/>
    <x v="6"/>
    <n v="7000575"/>
    <x v="845"/>
    <x v="22"/>
    <x v="0"/>
    <x v="1"/>
    <n v="0"/>
    <n v="0"/>
    <s v="0"/>
    <s v="0"/>
    <n v="1"/>
    <m/>
  </r>
  <r>
    <x v="1"/>
    <x v="6"/>
    <n v="7000113"/>
    <x v="846"/>
    <x v="28"/>
    <x v="0"/>
    <x v="1"/>
    <n v="0"/>
    <n v="0"/>
    <s v="0"/>
    <s v="0"/>
    <n v="1"/>
    <m/>
  </r>
  <r>
    <x v="1"/>
    <x v="6"/>
    <n v="7000114"/>
    <x v="847"/>
    <x v="27"/>
    <x v="0"/>
    <x v="1"/>
    <n v="0"/>
    <n v="0"/>
    <s v="0"/>
    <s v="0"/>
    <n v="1"/>
    <m/>
  </r>
  <r>
    <x v="1"/>
    <x v="6"/>
    <n v="7000539"/>
    <x v="848"/>
    <x v="22"/>
    <x v="0"/>
    <x v="1"/>
    <n v="0"/>
    <n v="0"/>
    <n v="82264.760000000009"/>
    <n v="162.71685424372492"/>
    <n v="1"/>
    <n v="1"/>
  </r>
  <r>
    <x v="1"/>
    <x v="6"/>
    <n v="7000117"/>
    <x v="849"/>
    <x v="27"/>
    <x v="0"/>
    <x v="1"/>
    <n v="0"/>
    <n v="0"/>
    <s v="0"/>
    <s v="0"/>
    <n v="1"/>
    <m/>
  </r>
  <r>
    <x v="1"/>
    <x v="6"/>
    <n v="7000576"/>
    <x v="850"/>
    <x v="22"/>
    <x v="0"/>
    <x v="1"/>
    <n v="0"/>
    <n v="0"/>
    <s v="0"/>
    <s v="0"/>
    <n v="1"/>
    <m/>
  </r>
  <r>
    <x v="1"/>
    <x v="6"/>
    <n v="7000578"/>
    <x v="851"/>
    <x v="22"/>
    <x v="0"/>
    <x v="1"/>
    <n v="0"/>
    <n v="0"/>
    <s v="0"/>
    <s v="0"/>
    <n v="1"/>
    <m/>
  </r>
  <r>
    <x v="1"/>
    <x v="6"/>
    <n v="7000403"/>
    <x v="852"/>
    <x v="22"/>
    <x v="0"/>
    <x v="1"/>
    <n v="0"/>
    <n v="0"/>
    <s v="0"/>
    <s v="0"/>
    <n v="1"/>
    <m/>
  </r>
  <r>
    <x v="1"/>
    <x v="6"/>
    <n v="7000603"/>
    <x v="853"/>
    <x v="27"/>
    <x v="0"/>
    <x v="1"/>
    <n v="0"/>
    <n v="0"/>
    <s v="0"/>
    <s v="0"/>
    <n v="1"/>
    <m/>
  </r>
  <r>
    <x v="1"/>
    <x v="8"/>
    <n v="7000043"/>
    <x v="854"/>
    <x v="25"/>
    <x v="0"/>
    <x v="1"/>
    <n v="0"/>
    <n v="0"/>
    <s v="0"/>
    <s v="0"/>
    <n v="1"/>
    <m/>
  </r>
  <r>
    <x v="1"/>
    <x v="6"/>
    <n v="7000604"/>
    <x v="855"/>
    <x v="27"/>
    <x v="0"/>
    <x v="1"/>
    <n v="0"/>
    <n v="0"/>
    <n v="248359.18"/>
    <n v="491.24588088691968"/>
    <n v="1"/>
    <n v="1"/>
  </r>
  <r>
    <x v="1"/>
    <x v="6"/>
    <n v="7000238"/>
    <x v="856"/>
    <x v="27"/>
    <x v="0"/>
    <x v="1"/>
    <n v="0"/>
    <n v="0"/>
    <s v="0"/>
    <s v="0"/>
    <n v="1"/>
    <m/>
  </r>
  <r>
    <x v="1"/>
    <x v="6"/>
    <n v="7000497"/>
    <x v="857"/>
    <x v="22"/>
    <x v="0"/>
    <x v="1"/>
    <n v="0"/>
    <n v="0"/>
    <s v="0"/>
    <s v="0"/>
    <n v="1"/>
    <m/>
  </r>
  <r>
    <x v="1"/>
    <x v="6"/>
    <n v="7000084"/>
    <x v="858"/>
    <x v="25"/>
    <x v="0"/>
    <x v="1"/>
    <n v="71141.474707629139"/>
    <n v="132.80712978034205"/>
    <s v="0"/>
    <s v="0"/>
    <n v="1"/>
    <m/>
  </r>
  <r>
    <x v="1"/>
    <x v="8"/>
    <n v="7000380"/>
    <x v="859"/>
    <x v="26"/>
    <x v="0"/>
    <x v="1"/>
    <n v="0"/>
    <n v="0"/>
    <s v="0"/>
    <s v="0"/>
    <n v="1"/>
    <m/>
  </r>
  <r>
    <x v="1"/>
    <x v="8"/>
    <n v="7000386"/>
    <x v="860"/>
    <x v="26"/>
    <x v="0"/>
    <x v="1"/>
    <n v="1298493.5899729382"/>
    <n v="2424.0319368019086"/>
    <s v="0"/>
    <s v="0"/>
    <n v="1"/>
    <m/>
  </r>
  <r>
    <x v="1"/>
    <x v="8"/>
    <n v="7000027"/>
    <x v="861"/>
    <x v="25"/>
    <x v="0"/>
    <x v="1"/>
    <n v="0"/>
    <n v="0"/>
    <s v="0"/>
    <s v="0"/>
    <n v="1"/>
    <m/>
  </r>
  <r>
    <x v="1"/>
    <x v="8"/>
    <n v="7000390"/>
    <x v="862"/>
    <x v="26"/>
    <x v="0"/>
    <x v="1"/>
    <n v="27233.318220369336"/>
    <n v="50.839244506890786"/>
    <s v="0"/>
    <s v="0"/>
    <n v="1"/>
    <m/>
  </r>
  <r>
    <x v="1"/>
    <x v="8"/>
    <n v="7000402"/>
    <x v="863"/>
    <x v="26"/>
    <x v="0"/>
    <x v="1"/>
    <n v="0"/>
    <n v="0"/>
    <s v="0"/>
    <s v="0"/>
    <n v="1"/>
    <m/>
  </r>
  <r>
    <x v="1"/>
    <x v="8"/>
    <n v="7000556"/>
    <x v="864"/>
    <x v="28"/>
    <x v="0"/>
    <x v="1"/>
    <n v="0"/>
    <n v="0"/>
    <s v="0"/>
    <s v="0"/>
    <n v="1"/>
    <m/>
  </r>
  <r>
    <x v="1"/>
    <x v="8"/>
    <n v="7000475"/>
    <x v="865"/>
    <x v="28"/>
    <x v="0"/>
    <x v="1"/>
    <n v="940764.74172517424"/>
    <n v="1756.2225925247333"/>
    <s v="0"/>
    <s v="0"/>
    <n v="1"/>
    <m/>
  </r>
  <r>
    <x v="1"/>
    <x v="8"/>
    <n v="7000394"/>
    <x v="866"/>
    <x v="26"/>
    <x v="0"/>
    <x v="1"/>
    <n v="83547.595428247805"/>
    <n v="155.96691514303015"/>
    <s v="0"/>
    <s v="0"/>
    <n v="1"/>
    <m/>
  </r>
  <r>
    <x v="1"/>
    <x v="8"/>
    <n v="7000396"/>
    <x v="867"/>
    <x v="26"/>
    <x v="0"/>
    <x v="1"/>
    <n v="365913.46738782886"/>
    <n v="683.0884171499888"/>
    <s v="0"/>
    <s v="0"/>
    <n v="1"/>
    <m/>
  </r>
  <r>
    <x v="1"/>
    <x v="8"/>
    <n v="7000414"/>
    <x v="868"/>
    <x v="26"/>
    <x v="0"/>
    <x v="1"/>
    <n v="55831.5"/>
    <n v="104.22642061896995"/>
    <s v="0"/>
    <s v="0"/>
    <n v="1"/>
    <m/>
  </r>
  <r>
    <x v="1"/>
    <x v="8"/>
    <n v="7000619"/>
    <x v="869"/>
    <x v="25"/>
    <x v="0"/>
    <x v="1"/>
    <n v="678644.07661550224"/>
    <n v="1266.894906636931"/>
    <n v="192131.8"/>
    <n v="380.03006507506376"/>
    <n v="1"/>
    <n v="1"/>
  </r>
  <r>
    <x v="1"/>
    <x v="8"/>
    <n v="7000581"/>
    <x v="870"/>
    <x v="25"/>
    <x v="0"/>
    <x v="1"/>
    <n v="1520234.1083711335"/>
    <n v="2837.9778372136611"/>
    <s v="0"/>
    <s v="0"/>
    <n v="1"/>
    <m/>
  </r>
  <r>
    <x v="1"/>
    <x v="8"/>
    <n v="7000319"/>
    <x v="871"/>
    <x v="28"/>
    <x v="0"/>
    <x v="1"/>
    <n v="0"/>
    <n v="0"/>
    <s v="0"/>
    <s v="0"/>
    <n v="1"/>
    <m/>
  </r>
  <r>
    <x v="1"/>
    <x v="8"/>
    <n v="7000181"/>
    <x v="872"/>
    <x v="28"/>
    <x v="0"/>
    <x v="1"/>
    <n v="0"/>
    <n v="0"/>
    <s v="0"/>
    <s v="0"/>
    <n v="1"/>
    <m/>
  </r>
  <r>
    <x v="1"/>
    <x v="8"/>
    <n v="7000393"/>
    <x v="873"/>
    <x v="26"/>
    <x v="0"/>
    <x v="1"/>
    <n v="0"/>
    <n v="0"/>
    <s v="0"/>
    <s v="0"/>
    <n v="1"/>
    <m/>
  </r>
  <r>
    <x v="1"/>
    <x v="8"/>
    <n v="7000419"/>
    <x v="874"/>
    <x v="28"/>
    <x v="0"/>
    <x v="1"/>
    <n v="55831.5"/>
    <n v="104.22642061896995"/>
    <s v="0"/>
    <s v="0"/>
    <n v="1"/>
    <m/>
  </r>
  <r>
    <x v="1"/>
    <x v="8"/>
    <n v="7000400"/>
    <x v="875"/>
    <x v="26"/>
    <x v="0"/>
    <x v="1"/>
    <n v="0"/>
    <n v="0"/>
    <s v="0"/>
    <s v="0"/>
    <n v="1"/>
    <m/>
  </r>
  <r>
    <x v="1"/>
    <x v="8"/>
    <n v="7000443"/>
    <x v="876"/>
    <x v="26"/>
    <x v="0"/>
    <x v="1"/>
    <n v="56252.49061880618"/>
    <n v="105.01232723642306"/>
    <s v="0"/>
    <s v="0"/>
    <n v="1"/>
    <m/>
  </r>
  <r>
    <x v="1"/>
    <x v="8"/>
    <n v="7000519"/>
    <x v="877"/>
    <x v="26"/>
    <x v="0"/>
    <x v="1"/>
    <n v="0"/>
    <n v="0"/>
    <s v="0"/>
    <s v="0"/>
    <n v="1"/>
    <m/>
  </r>
  <r>
    <x v="1"/>
    <x v="8"/>
    <n v="7000476"/>
    <x v="878"/>
    <x v="26"/>
    <x v="0"/>
    <x v="1"/>
    <n v="0"/>
    <n v="0"/>
    <s v="0"/>
    <s v="0"/>
    <n v="1"/>
    <m/>
  </r>
  <r>
    <x v="1"/>
    <x v="8"/>
    <n v="7000168"/>
    <x v="879"/>
    <x v="26"/>
    <x v="0"/>
    <x v="1"/>
    <n v="23672.556"/>
    <n v="44.19200234244326"/>
    <s v="0"/>
    <s v="0"/>
    <n v="1"/>
    <m/>
  </r>
  <r>
    <x v="1"/>
    <x v="8"/>
    <n v="7000418"/>
    <x v="880"/>
    <x v="26"/>
    <x v="0"/>
    <x v="1"/>
    <n v="0"/>
    <n v="0"/>
    <s v="0"/>
    <s v="0"/>
    <n v="1"/>
    <m/>
  </r>
  <r>
    <x v="1"/>
    <x v="8"/>
    <n v="7000448"/>
    <x v="881"/>
    <x v="26"/>
    <x v="0"/>
    <x v="1"/>
    <n v="0"/>
    <n v="0"/>
    <s v="0"/>
    <s v="0"/>
    <n v="1"/>
    <m/>
  </r>
  <r>
    <x v="1"/>
    <x v="8"/>
    <n v="7000399"/>
    <x v="882"/>
    <x v="26"/>
    <x v="0"/>
    <x v="1"/>
    <n v="11074.84083330618"/>
    <n v="20.674547862413039"/>
    <s v="0"/>
    <s v="0"/>
    <n v="1"/>
    <m/>
  </r>
  <r>
    <x v="1"/>
    <x v="8"/>
    <n v="7000462"/>
    <x v="883"/>
    <x v="28"/>
    <x v="0"/>
    <x v="1"/>
    <n v="0"/>
    <n v="0"/>
    <s v="0"/>
    <s v="0"/>
    <n v="1"/>
    <m/>
  </r>
  <r>
    <x v="1"/>
    <x v="8"/>
    <n v="7000452"/>
    <x v="884"/>
    <x v="26"/>
    <x v="0"/>
    <x v="1"/>
    <n v="0"/>
    <n v="0"/>
    <s v="0"/>
    <s v="0"/>
    <n v="1"/>
    <m/>
  </r>
  <r>
    <x v="1"/>
    <x v="8"/>
    <n v="7000461"/>
    <x v="885"/>
    <x v="28"/>
    <x v="0"/>
    <x v="1"/>
    <n v="0"/>
    <n v="0"/>
    <s v="0"/>
    <s v="0"/>
    <n v="1"/>
    <m/>
  </r>
  <r>
    <x v="1"/>
    <x v="8"/>
    <n v="7000428"/>
    <x v="886"/>
    <x v="28"/>
    <x v="0"/>
    <x v="1"/>
    <n v="0"/>
    <n v="0"/>
    <s v="0"/>
    <s v="0"/>
    <n v="1"/>
    <m/>
  </r>
  <r>
    <x v="1"/>
    <x v="7"/>
    <n v="7000147"/>
    <x v="887"/>
    <x v="23"/>
    <x v="0"/>
    <x v="2"/>
    <n v="41453.546868279991"/>
    <n v="77.385612280550134"/>
    <n v="135665.42000000001"/>
    <n v="268.3415155171391"/>
    <n v="1"/>
    <n v="1"/>
  </r>
  <r>
    <x v="1"/>
    <x v="7"/>
    <n v="7000533"/>
    <x v="888"/>
    <x v="24"/>
    <x v="0"/>
    <x v="2"/>
    <n v="399438.53918256552"/>
    <n v="745.67312711048396"/>
    <n v="46997.71"/>
    <n v="92.959847301066119"/>
    <n v="1"/>
    <n v="1"/>
  </r>
  <r>
    <x v="1"/>
    <x v="8"/>
    <n v="7000408"/>
    <x v="889"/>
    <x v="26"/>
    <x v="0"/>
    <x v="1"/>
    <n v="54714.87"/>
    <n v="102.14189220659057"/>
    <s v="0"/>
    <s v="0"/>
    <n v="1"/>
    <m/>
  </r>
  <r>
    <x v="1"/>
    <x v="8"/>
    <n v="7000595"/>
    <x v="890"/>
    <x v="25"/>
    <x v="0"/>
    <x v="1"/>
    <n v="0"/>
    <n v="0"/>
    <s v="0"/>
    <s v="0"/>
    <n v="1"/>
    <m/>
  </r>
  <r>
    <x v="1"/>
    <x v="7"/>
    <n v="7000583"/>
    <x v="891"/>
    <x v="24"/>
    <x v="0"/>
    <x v="1"/>
    <n v="45320.700533391464"/>
    <n v="84.60482696219222"/>
    <s v="0"/>
    <s v="0"/>
    <n v="1"/>
    <m/>
  </r>
  <r>
    <x v="1"/>
    <x v="7"/>
    <n v="7000053"/>
    <x v="892"/>
    <x v="23"/>
    <x v="0"/>
    <x v="2"/>
    <n v="713335.16313095018"/>
    <n v="1331.6563365624775"/>
    <n v="64718.78"/>
    <n v="128.01151175900469"/>
    <n v="1"/>
    <n v="1"/>
  </r>
  <r>
    <x v="1"/>
    <x v="7"/>
    <n v="7000021"/>
    <x v="893"/>
    <x v="28"/>
    <x v="0"/>
    <x v="2"/>
    <n v="0"/>
    <n v="0"/>
    <n v="125671.67"/>
    <n v="248.57422315406376"/>
    <n v="1"/>
    <n v="1"/>
  </r>
  <r>
    <x v="1"/>
    <x v="7"/>
    <n v="7000086"/>
    <x v="894"/>
    <x v="26"/>
    <x v="0"/>
    <x v="1"/>
    <n v="1012906.4343266403"/>
    <n v="1890.8969322298251"/>
    <n v="2872019.11"/>
    <n v="5680.7546136044466"/>
    <n v="1"/>
    <n v="1"/>
  </r>
  <r>
    <x v="1"/>
    <x v="7"/>
    <n v="7800027"/>
    <x v="767"/>
    <x v="27"/>
    <x v="0"/>
    <x v="1"/>
    <n v="604517.91161256097"/>
    <n v="1128.515947582137"/>
    <s v="0"/>
    <s v="0"/>
    <n v="1"/>
    <m/>
  </r>
  <r>
    <x v="1"/>
    <x v="6"/>
    <n v="7800005"/>
    <x v="767"/>
    <x v="27"/>
    <x v="0"/>
    <x v="1"/>
    <n v="326046.18651780451"/>
    <n v="608.66405124733933"/>
    <s v="0"/>
    <s v="0"/>
    <n v="1"/>
    <m/>
  </r>
  <r>
    <x v="1"/>
    <x v="8"/>
    <n v="7000404"/>
    <x v="895"/>
    <x v="26"/>
    <x v="0"/>
    <x v="1"/>
    <n v="29664.332076899256"/>
    <n v="55.377468855891472"/>
    <s v="0"/>
    <s v="0"/>
    <n v="1"/>
    <m/>
  </r>
  <r>
    <x v="1"/>
    <x v="6"/>
    <n v="7000615"/>
    <x v="896"/>
    <x v="25"/>
    <x v="0"/>
    <x v="1"/>
    <n v="0"/>
    <n v="0"/>
    <s v="0"/>
    <s v="0"/>
    <n v="1"/>
    <m/>
  </r>
  <r>
    <x v="1"/>
    <x v="7"/>
    <n v="7000341"/>
    <x v="897"/>
    <x v="26"/>
    <x v="0"/>
    <x v="1"/>
    <n v="0"/>
    <n v="0"/>
    <s v="0"/>
    <s v="0"/>
    <n v="1"/>
    <m/>
  </r>
  <r>
    <x v="1"/>
    <x v="7"/>
    <n v="7000478"/>
    <x v="898"/>
    <x v="25"/>
    <x v="0"/>
    <x v="1"/>
    <n v="549123.0675751107"/>
    <n v="1025.1046776938208"/>
    <s v="0"/>
    <s v="0"/>
    <n v="1"/>
    <m/>
  </r>
  <r>
    <x v="1"/>
    <x v="7"/>
    <n v="7000466"/>
    <x v="899"/>
    <x v="22"/>
    <x v="0"/>
    <x v="1"/>
    <n v="0"/>
    <n v="0"/>
    <s v="0"/>
    <s v="0"/>
    <n v="1"/>
    <m/>
  </r>
  <r>
    <x v="1"/>
    <x v="7"/>
    <n v="7000623"/>
    <x v="900"/>
    <x v="24"/>
    <x v="0"/>
    <x v="1"/>
    <n v="0"/>
    <n v="0"/>
    <s v="0"/>
    <s v="0"/>
    <n v="1"/>
    <m/>
  </r>
  <r>
    <x v="1"/>
    <x v="6"/>
    <n v="7000149"/>
    <x v="901"/>
    <x v="24"/>
    <x v="0"/>
    <x v="1"/>
    <n v="0"/>
    <n v="0"/>
    <s v="0"/>
    <s v="0"/>
    <n v="1"/>
    <m/>
  </r>
  <r>
    <x v="1"/>
    <x v="6"/>
    <n v="7800013"/>
    <x v="767"/>
    <x v="27"/>
    <x v="0"/>
    <x v="1"/>
    <n v="115012.89"/>
    <n v="214.7064264750781"/>
    <s v="0"/>
    <s v="0"/>
    <n v="1"/>
    <m/>
  </r>
  <r>
    <x v="1"/>
    <x v="6"/>
    <n v="7800010"/>
    <x v="767"/>
    <x v="27"/>
    <x v="0"/>
    <x v="1"/>
    <n v="322778.30319429538"/>
    <n v="602.56355633300279"/>
    <s v="0"/>
    <s v="0"/>
    <n v="1"/>
    <m/>
  </r>
  <r>
    <x v="1"/>
    <x v="6"/>
    <n v="7800020"/>
    <x v="767"/>
    <x v="27"/>
    <x v="0"/>
    <x v="1"/>
    <n v="40474.54782695762"/>
    <n v="75.558013776722845"/>
    <s v="0"/>
    <s v="0"/>
    <n v="1"/>
    <m/>
  </r>
  <r>
    <x v="1"/>
    <x v="7"/>
    <n v="7000225"/>
    <x v="902"/>
    <x v="26"/>
    <x v="0"/>
    <x v="0"/>
    <n v="618859.13071907312"/>
    <n v="1155.2881807262249"/>
    <s v="0"/>
    <s v="0"/>
    <n v="1"/>
    <m/>
  </r>
  <r>
    <x v="1"/>
    <x v="7"/>
    <n v="7800034"/>
    <x v="789"/>
    <x v="25"/>
    <x v="0"/>
    <x v="0"/>
    <n v="99697.617697384951"/>
    <n v="186.11582774664674"/>
    <s v="0"/>
    <s v="0"/>
    <n v="1"/>
    <m/>
  </r>
  <r>
    <x v="1"/>
    <x v="7"/>
    <n v="7000340"/>
    <x v="903"/>
    <x v="26"/>
    <x v="0"/>
    <x v="0"/>
    <n v="149573.27632295073"/>
    <n v="279.22386486827833"/>
    <s v="0"/>
    <s v="0"/>
    <n v="1"/>
    <m/>
  </r>
  <r>
    <x v="1"/>
    <x v="9"/>
    <n v="7000651"/>
    <x v="904"/>
    <x v="25"/>
    <x v="0"/>
    <x v="0"/>
    <n v="0"/>
    <n v="0"/>
    <s v="0"/>
    <s v="0"/>
    <n v="1"/>
    <m/>
  </r>
  <r>
    <x v="1"/>
    <x v="6"/>
    <n v="7000644"/>
    <x v="905"/>
    <x v="27"/>
    <x v="0"/>
    <x v="0"/>
    <n v="0"/>
    <n v="0"/>
    <s v="0"/>
    <s v="0"/>
    <n v="1"/>
    <m/>
  </r>
  <r>
    <x v="1"/>
    <x v="6"/>
    <n v="7800017"/>
    <x v="906"/>
    <x v="27"/>
    <x v="0"/>
    <x v="0"/>
    <n v="122880.66498"/>
    <n v="229.39401366870337"/>
    <n v="152212.51000000082"/>
    <n v="301.07108807880229"/>
    <n v="1"/>
    <n v="1"/>
  </r>
  <r>
    <x v="1"/>
    <x v="6"/>
    <n v="7800065"/>
    <x v="767"/>
    <x v="27"/>
    <x v="0"/>
    <x v="0"/>
    <n v="27770.39952880796"/>
    <n v="51.841869590578504"/>
    <s v="0"/>
    <s v="0"/>
    <n v="1"/>
    <m/>
  </r>
  <r>
    <x v="1"/>
    <x v="6"/>
    <n v="7000236"/>
    <x v="907"/>
    <x v="27"/>
    <x v="0"/>
    <x v="0"/>
    <n v="124505.70318876641"/>
    <n v="232.42764013169977"/>
    <s v="0"/>
    <s v="0"/>
    <n v="1"/>
    <m/>
  </r>
  <r>
    <x v="1"/>
    <x v="6"/>
    <n v="7800057"/>
    <x v="767"/>
    <x v="27"/>
    <x v="0"/>
    <x v="0"/>
    <n v="1135638.3701208215"/>
    <n v="2120.0132977844805"/>
    <s v="0"/>
    <s v="0"/>
    <n v="1"/>
    <m/>
  </r>
  <r>
    <x v="1"/>
    <x v="6"/>
    <n v="7800021"/>
    <x v="767"/>
    <x v="27"/>
    <x v="0"/>
    <x v="0"/>
    <n v="83283.643296456896"/>
    <n v="155.47416846935465"/>
    <s v="0"/>
    <s v="0"/>
    <n v="1"/>
    <m/>
  </r>
  <r>
    <x v="1"/>
    <x v="8"/>
    <n v="7000577"/>
    <x v="908"/>
    <x v="25"/>
    <x v="0"/>
    <x v="0"/>
    <n v="531672.1102526444"/>
    <n v="992.52717542189419"/>
    <s v="0"/>
    <s v="0"/>
    <n v="1"/>
    <m/>
  </r>
  <r>
    <x v="2"/>
    <x v="10"/>
    <n v="6000166"/>
    <x v="909"/>
    <x v="29"/>
    <x v="0"/>
    <x v="2"/>
    <n v="349191.77190099127"/>
    <n v="17711.95442569162"/>
    <n v="-21868.12"/>
    <n v="-1056.9210841743029"/>
    <n v="1"/>
    <m/>
  </r>
  <r>
    <x v="2"/>
    <x v="11"/>
    <n v="6000155"/>
    <x v="910"/>
    <x v="30"/>
    <x v="0"/>
    <x v="2"/>
    <n v="345599.75568640599"/>
    <n v="17529.757614057929"/>
    <n v="208232.47"/>
    <n v="10064.207071878744"/>
    <n v="1"/>
    <n v="1"/>
  </r>
  <r>
    <x v="2"/>
    <x v="11"/>
    <n v="6000085"/>
    <x v="911"/>
    <x v="31"/>
    <x v="0"/>
    <x v="2"/>
    <n v="307725.76920073025"/>
    <n v="15608.686224255101"/>
    <n v="112115.16"/>
    <n v="5418.7043266442397"/>
    <n v="1"/>
    <n v="1"/>
  </r>
  <r>
    <x v="2"/>
    <x v="12"/>
    <n v="6000181"/>
    <x v="912"/>
    <x v="32"/>
    <x v="0"/>
    <x v="2"/>
    <n v="244760.18431015269"/>
    <n v="12414.900861279426"/>
    <n v="1796.1"/>
    <n v="86.808374898503644"/>
    <n v="1"/>
    <n v="1"/>
  </r>
  <r>
    <x v="2"/>
    <x v="11"/>
    <n v="6000143"/>
    <x v="913"/>
    <x v="30"/>
    <x v="0"/>
    <x v="2"/>
    <n v="212129.89987197236"/>
    <n v="10759.804271459796"/>
    <n v="14352.84"/>
    <n v="693.69562695742945"/>
    <n v="1"/>
    <n v="1"/>
  </r>
  <r>
    <x v="2"/>
    <x v="10"/>
    <n v="6800024"/>
    <x v="913"/>
    <x v="30"/>
    <x v="0"/>
    <x v="2"/>
    <n v="195803.83030932138"/>
    <n v="9931.7017120262517"/>
    <s v="0"/>
    <s v="0"/>
    <n v="1"/>
    <m/>
  </r>
  <r>
    <x v="2"/>
    <x v="10"/>
    <n v="6000077"/>
    <x v="914"/>
    <x v="33"/>
    <x v="0"/>
    <x v="2"/>
    <n v="163166.26097543383"/>
    <n v="8276.2356125241367"/>
    <n v="7551.88"/>
    <n v="364.99439353516607"/>
    <n v="1"/>
    <n v="1"/>
  </r>
  <r>
    <x v="2"/>
    <x v="12"/>
    <n v="6000057"/>
    <x v="915"/>
    <x v="32"/>
    <x v="0"/>
    <x v="2"/>
    <n v="130550.27733555017"/>
    <n v="6621.8643980084635"/>
    <n v="5180.4299999999994"/>
    <n v="250.37843637629044"/>
    <n v="1"/>
    <n v="1"/>
  </r>
  <r>
    <x v="2"/>
    <x v="12"/>
    <n v="6000067"/>
    <x v="916"/>
    <x v="34"/>
    <x v="0"/>
    <x v="2"/>
    <n v="109468.67949570082"/>
    <n v="5552.5485371924697"/>
    <n v="-4225.2"/>
    <n v="-204.21064841665699"/>
    <n v="1"/>
    <m/>
  </r>
  <r>
    <x v="2"/>
    <x v="11"/>
    <n v="6000092"/>
    <x v="917"/>
    <x v="30"/>
    <x v="0"/>
    <x v="2"/>
    <n v="45758.962203177842"/>
    <n v="2321.0187591116332"/>
    <s v="0"/>
    <s v="0"/>
    <n v="1"/>
    <m/>
  </r>
  <r>
    <x v="2"/>
    <x v="10"/>
    <n v="6000227"/>
    <x v="918"/>
    <x v="32"/>
    <x v="0"/>
    <x v="0"/>
    <n v="8445.1195843509031"/>
    <n v="428.35938654347865"/>
    <n v="6005.85"/>
    <n v="290.27230019719286"/>
    <n v="1"/>
    <n v="1"/>
  </r>
  <r>
    <x v="2"/>
    <x v="11"/>
    <n v="6000078"/>
    <x v="919"/>
    <x v="33"/>
    <x v="0"/>
    <x v="2"/>
    <n v="66411.697291516291"/>
    <n v="3368.5815371780382"/>
    <n v="35775.440000000002"/>
    <n v="1729.0840196419597"/>
    <n v="1"/>
    <n v="1"/>
  </r>
  <r>
    <x v="2"/>
    <x v="12"/>
    <n v="6000187"/>
    <x v="920"/>
    <x v="34"/>
    <x v="0"/>
    <x v="2"/>
    <n v="81593.923334718871"/>
    <n v="4138.6652487552901"/>
    <n v="56171.94"/>
    <n v="2714.8793643428839"/>
    <n v="1"/>
    <n v="1"/>
  </r>
  <r>
    <x v="2"/>
    <x v="12"/>
    <n v="6000000"/>
    <x v="921"/>
    <x v="32"/>
    <x v="0"/>
    <x v="2"/>
    <n v="80188.753746527014"/>
    <n v="4067.3912334171546"/>
    <s v="0"/>
    <s v="0"/>
    <n v="1"/>
    <m/>
  </r>
  <r>
    <x v="2"/>
    <x v="12"/>
    <n v="6000160"/>
    <x v="922"/>
    <x v="34"/>
    <x v="0"/>
    <x v="2"/>
    <n v="81593.923334718871"/>
    <n v="4138.6652487552901"/>
    <n v="-1277.1600000000001"/>
    <n v="-61.727177821598424"/>
    <n v="1"/>
    <m/>
  </r>
  <r>
    <x v="2"/>
    <x v="12"/>
    <n v="6000090"/>
    <x v="923"/>
    <x v="34"/>
    <x v="0"/>
    <x v="2"/>
    <n v="37120.121538452768"/>
    <n v="1882.8333135857113"/>
    <n v="97586.72"/>
    <n v="4716.5216718864785"/>
    <n v="1"/>
    <n v="1"/>
  </r>
  <r>
    <x v="2"/>
    <x v="11"/>
    <n v="6000093"/>
    <x v="924"/>
    <x v="35"/>
    <x v="0"/>
    <x v="2"/>
    <n v="62146.019427019091"/>
    <n v="3152.2147782497145"/>
    <s v="0"/>
    <s v="0"/>
    <n v="1"/>
    <m/>
  </r>
  <r>
    <x v="2"/>
    <x v="10"/>
    <n v="6000019"/>
    <x v="925"/>
    <x v="36"/>
    <x v="0"/>
    <x v="2"/>
    <n v="23316.835969267904"/>
    <n v="1182.6932054862311"/>
    <s v="0"/>
    <s v="0"/>
    <n v="1"/>
    <m/>
  </r>
  <r>
    <x v="2"/>
    <x v="10"/>
    <n v="6000096"/>
    <x v="926"/>
    <x v="29"/>
    <x v="0"/>
    <x v="2"/>
    <n v="53964.235009734693"/>
    <n v="2737.2124661079956"/>
    <s v="0"/>
    <s v="0"/>
    <n v="1"/>
    <m/>
  </r>
  <r>
    <x v="2"/>
    <x v="11"/>
    <n v="6000165"/>
    <x v="927"/>
    <x v="31"/>
    <x v="0"/>
    <x v="2"/>
    <n v="30462.060128878533"/>
    <n v="1545.1183679905107"/>
    <n v="51105.97"/>
    <n v="2470.0329621466958"/>
    <n v="1"/>
    <n v="1"/>
  </r>
  <r>
    <x v="2"/>
    <x v="12"/>
    <n v="6000087"/>
    <x v="928"/>
    <x v="37"/>
    <x v="0"/>
    <x v="2"/>
    <n v="65275.138667775085"/>
    <n v="3310.9321990042317"/>
    <n v="13303.9"/>
    <n v="642.99868538065959"/>
    <n v="1"/>
    <n v="1"/>
  </r>
  <r>
    <x v="2"/>
    <x v="12"/>
    <n v="6000219"/>
    <x v="929"/>
    <x v="32"/>
    <x v="0"/>
    <x v="2"/>
    <n v="65275.138667775085"/>
    <n v="3310.9321990042317"/>
    <s v="0"/>
    <s v="0"/>
    <n v="1"/>
    <m/>
  </r>
  <r>
    <x v="2"/>
    <x v="10"/>
    <n v="6000022"/>
    <x v="930"/>
    <x v="32"/>
    <x v="0"/>
    <x v="2"/>
    <n v="27526.189136679299"/>
    <n v="1396.2030229053271"/>
    <n v="32938.42"/>
    <n v="1591.9663225457216"/>
    <n v="1"/>
    <n v="1"/>
  </r>
  <r>
    <x v="2"/>
    <x v="10"/>
    <n v="6000123"/>
    <x v="931"/>
    <x v="38"/>
    <x v="0"/>
    <x v="2"/>
    <n v="23964.733547797485"/>
    <n v="1215.55632915309"/>
    <s v="0"/>
    <s v="0"/>
    <n v="1"/>
    <m/>
  </r>
  <r>
    <x v="2"/>
    <x v="12"/>
    <n v="6000193"/>
    <x v="932"/>
    <x v="34"/>
    <x v="0"/>
    <x v="1"/>
    <n v="2219.8963920366214"/>
    <n v="112.5991701106239"/>
    <s v="0"/>
    <s v="0"/>
    <n v="1"/>
    <m/>
  </r>
  <r>
    <x v="2"/>
    <x v="11"/>
    <n v="6000233"/>
    <x v="933"/>
    <x v="39"/>
    <x v="0"/>
    <x v="0"/>
    <n v="0"/>
    <n v="0"/>
    <s v="0"/>
    <s v="0"/>
    <n v="1"/>
    <m/>
  </r>
  <r>
    <x v="2"/>
    <x v="11"/>
    <n v="6000098"/>
    <x v="934"/>
    <x v="30"/>
    <x v="0"/>
    <x v="0"/>
    <n v="60101.937404654127"/>
    <n v="3048.5333901534077"/>
    <n v="99512.98000000001"/>
    <n v="4809.6208869814027"/>
    <n v="1"/>
    <n v="1"/>
  </r>
  <r>
    <x v="2"/>
    <x v="11"/>
    <n v="6000080"/>
    <x v="935"/>
    <x v="30"/>
    <x v="0"/>
    <x v="0"/>
    <n v="21527.722077822149"/>
    <n v="1091.9444930089969"/>
    <n v="-5235.2"/>
    <n v="-253.02555774658776"/>
    <n v="1"/>
    <m/>
  </r>
  <r>
    <x v="2"/>
    <x v="12"/>
    <n v="6000171"/>
    <x v="936"/>
    <x v="40"/>
    <x v="0"/>
    <x v="0"/>
    <n v="0"/>
    <n v="0"/>
    <n v="120257.85"/>
    <n v="5812.2535088736804"/>
    <n v="1"/>
    <n v="1"/>
  </r>
  <r>
    <x v="2"/>
    <x v="12"/>
    <n v="6000111"/>
    <x v="937"/>
    <x v="37"/>
    <x v="0"/>
    <x v="1"/>
    <n v="25902.832804672656"/>
    <n v="1313.8619837318381"/>
    <s v="0"/>
    <s v="0"/>
    <n v="1"/>
    <m/>
  </r>
  <r>
    <x v="2"/>
    <x v="12"/>
    <n v="6000105"/>
    <x v="388"/>
    <x v="34"/>
    <x v="0"/>
    <x v="1"/>
    <n v="21585.694003893877"/>
    <n v="1094.8849864431982"/>
    <s v="0"/>
    <s v="0"/>
    <n v="1"/>
    <m/>
  </r>
  <r>
    <x v="2"/>
    <x v="11"/>
    <n v="6000131"/>
    <x v="938"/>
    <x v="30"/>
    <x v="0"/>
    <x v="0"/>
    <n v="52964.512404029825"/>
    <n v="2686.5038221609129"/>
    <s v="0"/>
    <s v="0"/>
    <n v="1"/>
    <m/>
  </r>
  <r>
    <x v="2"/>
    <x v="11"/>
    <n v="6000161"/>
    <x v="939"/>
    <x v="33"/>
    <x v="0"/>
    <x v="0"/>
    <n v="0"/>
    <n v="0"/>
    <s v="0"/>
    <s v="0"/>
    <n v="1"/>
    <m/>
  </r>
  <r>
    <x v="2"/>
    <x v="11"/>
    <n v="6000308"/>
    <x v="940"/>
    <x v="30"/>
    <x v="0"/>
    <x v="0"/>
    <n v="31382.819543163052"/>
    <n v="1591.8217845517063"/>
    <n v="42923.19"/>
    <n v="2074.546166338012"/>
    <n v="1"/>
    <n v="1"/>
  </r>
  <r>
    <x v="2"/>
    <x v="11"/>
    <n v="6000147"/>
    <x v="941"/>
    <x v="30"/>
    <x v="0"/>
    <x v="1"/>
    <n v="32365.666750639317"/>
    <n v="1641.6744624984642"/>
    <s v="0"/>
    <s v="0"/>
    <n v="1"/>
    <m/>
  </r>
  <r>
    <x v="2"/>
    <x v="11"/>
    <n v="6000026"/>
    <x v="942"/>
    <x v="41"/>
    <x v="0"/>
    <x v="0"/>
    <n v="0"/>
    <n v="0"/>
    <s v="0"/>
    <s v="0"/>
    <n v="1"/>
    <m/>
  </r>
  <r>
    <x v="2"/>
    <x v="11"/>
    <n v="6000074"/>
    <x v="943"/>
    <x v="41"/>
    <x v="0"/>
    <x v="1"/>
    <n v="31558.284633692852"/>
    <n v="1600.7218501799559"/>
    <s v="0"/>
    <s v="0"/>
    <n v="1"/>
    <m/>
  </r>
  <r>
    <x v="2"/>
    <x v="11"/>
    <n v="6000184"/>
    <x v="944"/>
    <x v="33"/>
    <x v="0"/>
    <x v="2"/>
    <n v="64757.082011681632"/>
    <n v="3284.6549593295949"/>
    <s v="0"/>
    <s v="0"/>
    <n v="1"/>
    <m/>
  </r>
  <r>
    <x v="2"/>
    <x v="12"/>
    <n v="6000060"/>
    <x v="945"/>
    <x v="37"/>
    <x v="0"/>
    <x v="1"/>
    <n v="76947.911990167908"/>
    <n v="3903.0069434408538"/>
    <s v="0"/>
    <s v="0"/>
    <n v="1"/>
    <m/>
  </r>
  <r>
    <x v="2"/>
    <x v="10"/>
    <n v="6000179"/>
    <x v="946"/>
    <x v="32"/>
    <x v="0"/>
    <x v="1"/>
    <n v="28752.144413186648"/>
    <n v="1458.3868019423403"/>
    <n v="7799.1900000000005"/>
    <n v="376.94727989792369"/>
    <n v="1"/>
    <n v="1"/>
  </r>
  <r>
    <x v="2"/>
    <x v="12"/>
    <n v="6000180"/>
    <x v="947"/>
    <x v="30"/>
    <x v="0"/>
    <x v="1"/>
    <n v="27845.545265023105"/>
    <n v="1412.4016325117259"/>
    <n v="6862.53"/>
    <n v="331.67700962765338"/>
    <n v="1"/>
    <n v="1"/>
  </r>
  <r>
    <x v="2"/>
    <x v="12"/>
    <n v="6000278"/>
    <x v="948"/>
    <x v="32"/>
    <x v="0"/>
    <x v="1"/>
    <n v="27845.545265023105"/>
    <n v="1412.4016325117259"/>
    <s v="0"/>
    <s v="0"/>
    <n v="1"/>
    <m/>
  </r>
  <r>
    <x v="2"/>
    <x v="12"/>
    <n v="6000176"/>
    <x v="949"/>
    <x v="37"/>
    <x v="0"/>
    <x v="0"/>
    <n v="0"/>
    <n v="0"/>
    <s v="0"/>
    <s v="0"/>
    <n v="1"/>
    <m/>
  </r>
  <r>
    <x v="2"/>
    <x v="10"/>
    <n v="6000177"/>
    <x v="950"/>
    <x v="40"/>
    <x v="0"/>
    <x v="0"/>
    <n v="0"/>
    <n v="0"/>
    <s v="0"/>
    <s v="0"/>
    <n v="1"/>
    <m/>
  </r>
  <r>
    <x v="2"/>
    <x v="11"/>
    <n v="6000034"/>
    <x v="951"/>
    <x v="33"/>
    <x v="0"/>
    <x v="0"/>
    <n v="17328.481713900383"/>
    <n v="878.94762443044522"/>
    <n v="29897.120000000003"/>
    <n v="1444.9754475505549"/>
    <n v="1"/>
    <n v="1"/>
  </r>
  <r>
    <x v="2"/>
    <x v="12"/>
    <n v="6000097"/>
    <x v="952"/>
    <x v="37"/>
    <x v="0"/>
    <x v="1"/>
    <n v="0"/>
    <n v="0"/>
    <s v="0"/>
    <s v="0"/>
    <n v="1"/>
    <m/>
  </r>
  <r>
    <x v="2"/>
    <x v="12"/>
    <n v="6000333"/>
    <x v="953"/>
    <x v="34"/>
    <x v="0"/>
    <x v="0"/>
    <n v="0"/>
    <n v="0"/>
    <s v="0"/>
    <s v="0"/>
    <n v="1"/>
    <m/>
  </r>
  <r>
    <x v="2"/>
    <x v="11"/>
    <n v="6000029"/>
    <x v="954"/>
    <x v="33"/>
    <x v="0"/>
    <x v="0"/>
    <n v="0"/>
    <n v="0"/>
    <s v="0"/>
    <s v="0"/>
    <n v="1"/>
    <m/>
  </r>
  <r>
    <x v="2"/>
    <x v="11"/>
    <n v="6000055"/>
    <x v="955"/>
    <x v="30"/>
    <x v="0"/>
    <x v="1"/>
    <n v="8110.5992202539619"/>
    <n v="411.39160574184297"/>
    <n v="-1226.08"/>
    <n v="-59.258400030932215"/>
    <n v="1"/>
    <m/>
  </r>
  <r>
    <x v="2"/>
    <x v="11"/>
    <n v="6000091"/>
    <x v="956"/>
    <x v="39"/>
    <x v="0"/>
    <x v="1"/>
    <n v="35956.792988743444"/>
    <n v="1823.8261321095117"/>
    <n v="1507.93"/>
    <n v="72.880659629586674"/>
    <n v="1"/>
    <n v="1"/>
  </r>
  <r>
    <x v="2"/>
    <x v="12"/>
    <n v="6000293"/>
    <x v="957"/>
    <x v="34"/>
    <x v="0"/>
    <x v="0"/>
    <n v="0"/>
    <n v="0"/>
    <s v="0"/>
    <s v="0"/>
    <n v="1"/>
    <m/>
  </r>
  <r>
    <x v="2"/>
    <x v="12"/>
    <n v="6000253"/>
    <x v="958"/>
    <x v="39"/>
    <x v="0"/>
    <x v="0"/>
    <n v="0"/>
    <n v="0"/>
    <s v="0"/>
    <s v="0"/>
    <n v="1"/>
    <m/>
  </r>
  <r>
    <x v="2"/>
    <x v="12"/>
    <n v="6000288"/>
    <x v="959"/>
    <x v="32"/>
    <x v="0"/>
    <x v="0"/>
    <n v="0"/>
    <n v="0"/>
    <s v="0"/>
    <s v="0"/>
    <n v="1"/>
    <m/>
  </r>
  <r>
    <x v="2"/>
    <x v="12"/>
    <n v="6000182"/>
    <x v="960"/>
    <x v="37"/>
    <x v="0"/>
    <x v="0"/>
    <n v="0"/>
    <n v="0"/>
    <n v="16790.2"/>
    <n v="811.49711943703358"/>
    <n v="1"/>
    <n v="1"/>
  </r>
  <r>
    <x v="2"/>
    <x v="10"/>
    <n v="6000189"/>
    <x v="961"/>
    <x v="38"/>
    <x v="0"/>
    <x v="1"/>
    <n v="0"/>
    <n v="0"/>
    <s v="0"/>
    <s v="0"/>
    <n v="1"/>
    <m/>
  </r>
  <r>
    <x v="2"/>
    <x v="11"/>
    <n v="6000188"/>
    <x v="962"/>
    <x v="30"/>
    <x v="0"/>
    <x v="0"/>
    <n v="0"/>
    <n v="0"/>
    <n v="6660.85"/>
    <n v="321.92949387155397"/>
    <n v="1"/>
    <n v="1"/>
  </r>
  <r>
    <x v="2"/>
    <x v="11"/>
    <n v="6000152"/>
    <x v="963"/>
    <x v="41"/>
    <x v="0"/>
    <x v="0"/>
    <n v="0"/>
    <n v="0"/>
    <s v="0"/>
    <s v="0"/>
    <n v="1"/>
    <m/>
  </r>
  <r>
    <x v="2"/>
    <x v="11"/>
    <n v="6000138"/>
    <x v="964"/>
    <x v="35"/>
    <x v="0"/>
    <x v="0"/>
    <n v="0"/>
    <n v="0"/>
    <s v="0"/>
    <s v="0"/>
    <n v="1"/>
    <m/>
  </r>
  <r>
    <x v="2"/>
    <x v="11"/>
    <n v="6000221"/>
    <x v="965"/>
    <x v="35"/>
    <x v="0"/>
    <x v="2"/>
    <n v="42294.923226557483"/>
    <n v="2145.3133003354869"/>
    <s v="0"/>
    <s v="0"/>
    <n v="1"/>
    <m/>
  </r>
  <r>
    <x v="2"/>
    <x v="11"/>
    <n v="6000017"/>
    <x v="966"/>
    <x v="30"/>
    <x v="0"/>
    <x v="1"/>
    <n v="61439.349430049224"/>
    <n v="3116.3705580030737"/>
    <s v="0"/>
    <s v="0"/>
    <n v="1"/>
    <m/>
  </r>
  <r>
    <x v="2"/>
    <x v="11"/>
    <n v="6000061"/>
    <x v="967"/>
    <x v="35"/>
    <x v="0"/>
    <x v="0"/>
    <n v="0"/>
    <n v="0"/>
    <s v="0"/>
    <s v="0"/>
    <n v="1"/>
    <m/>
  </r>
  <r>
    <x v="2"/>
    <x v="10"/>
    <n v="6000005"/>
    <x v="968"/>
    <x v="29"/>
    <x v="0"/>
    <x v="1"/>
    <n v="30530.236668043261"/>
    <n v="1548.5764670975236"/>
    <s v="0"/>
    <s v="0"/>
    <n v="1"/>
    <m/>
  </r>
  <r>
    <x v="2"/>
    <x v="10"/>
    <n v="6000142"/>
    <x v="969"/>
    <x v="33"/>
    <x v="0"/>
    <x v="1"/>
    <n v="21315.263210984187"/>
    <n v="1081.1680026401602"/>
    <s v="0"/>
    <s v="0"/>
    <n v="1"/>
    <m/>
  </r>
  <r>
    <x v="2"/>
    <x v="10"/>
    <n v="6000064"/>
    <x v="970"/>
    <x v="42"/>
    <x v="0"/>
    <x v="0"/>
    <n v="17232.657628132696"/>
    <n v="874.08716672045637"/>
    <s v="0"/>
    <s v="0"/>
    <n v="1"/>
    <m/>
  </r>
  <r>
    <x v="2"/>
    <x v="10"/>
    <n v="6000226"/>
    <x v="971"/>
    <x v="43"/>
    <x v="0"/>
    <x v="1"/>
    <n v="15028.781552250228"/>
    <n v="762.30059052652996"/>
    <s v="0"/>
    <s v="0"/>
    <n v="1"/>
    <m/>
  </r>
  <r>
    <x v="2"/>
    <x v="11"/>
    <n v="6000203"/>
    <x v="972"/>
    <x v="31"/>
    <x v="0"/>
    <x v="0"/>
    <n v="13578.352090539403"/>
    <n v="688.73087156194163"/>
    <s v="0"/>
    <s v="0"/>
    <n v="1"/>
    <m/>
  </r>
  <r>
    <x v="2"/>
    <x v="11"/>
    <n v="6000258"/>
    <x v="973"/>
    <x v="41"/>
    <x v="0"/>
    <x v="1"/>
    <n v="63019.994038276469"/>
    <n v="3196.5451426209329"/>
    <s v="0"/>
    <s v="0"/>
    <n v="1"/>
    <m/>
  </r>
  <r>
    <x v="2"/>
    <x v="11"/>
    <n v="6000169"/>
    <x v="974"/>
    <x v="30"/>
    <x v="0"/>
    <x v="0"/>
    <n v="0"/>
    <n v="0"/>
    <s v="0"/>
    <s v="0"/>
    <n v="1"/>
    <m/>
  </r>
  <r>
    <x v="2"/>
    <x v="11"/>
    <n v="6000313"/>
    <x v="975"/>
    <x v="30"/>
    <x v="0"/>
    <x v="0"/>
    <n v="11584.443245613453"/>
    <n v="587.59440320229987"/>
    <s v="0"/>
    <s v="0"/>
    <n v="1"/>
    <m/>
  </r>
  <r>
    <x v="2"/>
    <x v="11"/>
    <n v="6000222"/>
    <x v="976"/>
    <x v="44"/>
    <x v="0"/>
    <x v="0"/>
    <n v="0"/>
    <n v="0"/>
    <s v="0"/>
    <s v="0"/>
    <n v="1"/>
    <m/>
  </r>
  <r>
    <x v="2"/>
    <x v="11"/>
    <n v="6000094"/>
    <x v="977"/>
    <x v="39"/>
    <x v="0"/>
    <x v="0"/>
    <n v="0"/>
    <n v="0"/>
    <s v="0"/>
    <s v="0"/>
    <n v="1"/>
    <m/>
  </r>
  <r>
    <x v="2"/>
    <x v="11"/>
    <n v="6000112"/>
    <x v="978"/>
    <x v="41"/>
    <x v="0"/>
    <x v="0"/>
    <n v="0"/>
    <n v="0"/>
    <s v="0"/>
    <s v="0"/>
    <n v="1"/>
    <m/>
  </r>
  <r>
    <x v="2"/>
    <x v="11"/>
    <n v="6000158"/>
    <x v="979"/>
    <x v="33"/>
    <x v="0"/>
    <x v="0"/>
    <n v="0"/>
    <n v="0"/>
    <s v="0"/>
    <s v="0"/>
    <n v="1"/>
    <m/>
  </r>
  <r>
    <x v="2"/>
    <x v="11"/>
    <n v="6000018"/>
    <x v="980"/>
    <x v="31"/>
    <x v="0"/>
    <x v="0"/>
    <n v="10305.320747772741"/>
    <n v="522.71383839604994"/>
    <s v="0"/>
    <s v="0"/>
    <n v="1"/>
    <m/>
  </r>
  <r>
    <x v="2"/>
    <x v="11"/>
    <n v="6000186"/>
    <x v="981"/>
    <x v="31"/>
    <x v="0"/>
    <x v="1"/>
    <n v="0"/>
    <n v="0"/>
    <s v="0"/>
    <s v="0"/>
    <n v="1"/>
    <m/>
  </r>
  <r>
    <x v="2"/>
    <x v="11"/>
    <n v="6000044"/>
    <x v="982"/>
    <x v="35"/>
    <x v="0"/>
    <x v="0"/>
    <n v="0"/>
    <n v="0"/>
    <s v="0"/>
    <s v="0"/>
    <n v="1"/>
    <m/>
  </r>
  <r>
    <x v="2"/>
    <x v="11"/>
    <n v="6000190"/>
    <x v="983"/>
    <x v="30"/>
    <x v="0"/>
    <x v="0"/>
    <n v="0"/>
    <n v="0"/>
    <s v="0"/>
    <s v="0"/>
    <n v="1"/>
    <m/>
  </r>
  <r>
    <x v="2"/>
    <x v="11"/>
    <n v="6000198"/>
    <x v="983"/>
    <x v="30"/>
    <x v="0"/>
    <x v="0"/>
    <n v="0"/>
    <n v="0"/>
    <s v="0"/>
    <s v="0"/>
    <n v="1"/>
    <m/>
  </r>
  <r>
    <x v="2"/>
    <x v="11"/>
    <n v="6000079"/>
    <x v="984"/>
    <x v="39"/>
    <x v="0"/>
    <x v="1"/>
    <n v="0"/>
    <n v="0"/>
    <s v="0"/>
    <s v="0"/>
    <n v="1"/>
    <m/>
  </r>
  <r>
    <x v="2"/>
    <x v="10"/>
    <n v="6000348"/>
    <x v="985"/>
    <x v="33"/>
    <x v="0"/>
    <x v="0"/>
    <n v="0"/>
    <n v="0"/>
    <s v="0"/>
    <s v="0"/>
    <n v="1"/>
    <m/>
  </r>
  <r>
    <x v="2"/>
    <x v="10"/>
    <n v="6000125"/>
    <x v="986"/>
    <x v="38"/>
    <x v="0"/>
    <x v="0"/>
    <n v="0"/>
    <n v="0"/>
    <s v="0"/>
    <s v="0"/>
    <n v="1"/>
    <m/>
  </r>
  <r>
    <x v="2"/>
    <x v="10"/>
    <n v="6000223"/>
    <x v="987"/>
    <x v="29"/>
    <x v="0"/>
    <x v="0"/>
    <n v="22732.475268642833"/>
    <n v="1153.0528447145828"/>
    <s v="0"/>
    <s v="0"/>
    <n v="1"/>
    <m/>
  </r>
  <r>
    <x v="2"/>
    <x v="12"/>
    <n v="6000150"/>
    <x v="988"/>
    <x v="32"/>
    <x v="0"/>
    <x v="1"/>
    <n v="10151.658429538191"/>
    <n v="514.91966855436135"/>
    <n v="3913.75"/>
    <n v="189.1577736534818"/>
    <n v="1"/>
    <n v="1"/>
  </r>
  <r>
    <x v="2"/>
    <x v="11"/>
    <n v="6000116"/>
    <x v="989"/>
    <x v="30"/>
    <x v="0"/>
    <x v="0"/>
    <n v="0"/>
    <n v="0"/>
    <s v="0"/>
    <s v="0"/>
    <n v="1"/>
    <m/>
  </r>
  <r>
    <x v="2"/>
    <x v="11"/>
    <n v="6000239"/>
    <x v="990"/>
    <x v="45"/>
    <x v="0"/>
    <x v="0"/>
    <n v="0"/>
    <n v="0"/>
    <s v="0"/>
    <s v="0"/>
    <n v="1"/>
    <m/>
  </r>
  <r>
    <x v="2"/>
    <x v="11"/>
    <n v="6000012"/>
    <x v="991"/>
    <x v="35"/>
    <x v="0"/>
    <x v="0"/>
    <n v="0"/>
    <n v="0"/>
    <s v="0"/>
    <s v="0"/>
    <n v="1"/>
    <m/>
  </r>
  <r>
    <x v="2"/>
    <x v="11"/>
    <n v="6000023"/>
    <x v="992"/>
    <x v="45"/>
    <x v="0"/>
    <x v="0"/>
    <n v="0"/>
    <n v="0"/>
    <s v="0"/>
    <s v="0"/>
    <n v="1"/>
    <m/>
  </r>
  <r>
    <x v="2"/>
    <x v="11"/>
    <n v="6000084"/>
    <x v="993"/>
    <x v="31"/>
    <x v="0"/>
    <x v="0"/>
    <n v="0"/>
    <n v="0"/>
    <s v="0"/>
    <s v="0"/>
    <n v="1"/>
    <m/>
  </r>
  <r>
    <x v="2"/>
    <x v="11"/>
    <n v="6000004"/>
    <x v="994"/>
    <x v="30"/>
    <x v="0"/>
    <x v="1"/>
    <n v="0"/>
    <n v="0"/>
    <s v="0"/>
    <s v="0"/>
    <n v="1"/>
    <m/>
  </r>
  <r>
    <x v="2"/>
    <x v="11"/>
    <n v="6000033"/>
    <x v="995"/>
    <x v="30"/>
    <x v="0"/>
    <x v="0"/>
    <n v="8038.2998938864721"/>
    <n v="407.72438767809007"/>
    <n v="8289.73"/>
    <n v="400.6558597223833"/>
    <n v="1"/>
    <n v="1"/>
  </r>
  <r>
    <x v="2"/>
    <x v="11"/>
    <n v="6000121"/>
    <x v="996"/>
    <x v="30"/>
    <x v="0"/>
    <x v="0"/>
    <n v="0"/>
    <n v="0"/>
    <s v="0"/>
    <s v="0"/>
    <n v="1"/>
    <m/>
  </r>
  <r>
    <x v="2"/>
    <x v="11"/>
    <n v="6000062"/>
    <x v="997"/>
    <x v="39"/>
    <x v="0"/>
    <x v="0"/>
    <n v="0"/>
    <n v="0"/>
    <s v="0"/>
    <s v="0"/>
    <n v="1"/>
    <m/>
  </r>
  <r>
    <x v="2"/>
    <x v="11"/>
    <n v="6000003"/>
    <x v="998"/>
    <x v="30"/>
    <x v="0"/>
    <x v="1"/>
    <n v="0"/>
    <n v="0"/>
    <s v="0"/>
    <s v="0"/>
    <n v="1"/>
    <m/>
  </r>
  <r>
    <x v="2"/>
    <x v="11"/>
    <n v="6000210"/>
    <x v="999"/>
    <x v="44"/>
    <x v="0"/>
    <x v="0"/>
    <n v="0"/>
    <n v="0"/>
    <s v="0"/>
    <s v="0"/>
    <n v="1"/>
    <m/>
  </r>
  <r>
    <x v="2"/>
    <x v="11"/>
    <n v="6000024"/>
    <x v="1000"/>
    <x v="45"/>
    <x v="0"/>
    <x v="0"/>
    <n v="0"/>
    <n v="0"/>
    <s v="0"/>
    <s v="0"/>
    <n v="1"/>
    <m/>
  </r>
  <r>
    <x v="2"/>
    <x v="10"/>
    <n v="6000113"/>
    <x v="1001"/>
    <x v="36"/>
    <x v="0"/>
    <x v="0"/>
    <n v="0"/>
    <n v="0"/>
    <s v="0"/>
    <s v="0"/>
    <n v="1"/>
    <m/>
  </r>
  <r>
    <x v="2"/>
    <x v="10"/>
    <n v="6000273"/>
    <x v="1002"/>
    <x v="32"/>
    <x v="0"/>
    <x v="0"/>
    <n v="0"/>
    <n v="0"/>
    <s v="0"/>
    <s v="0"/>
    <n v="1"/>
    <m/>
  </r>
  <r>
    <x v="2"/>
    <x v="10"/>
    <n v="6000072"/>
    <x v="1003"/>
    <x v="38"/>
    <x v="0"/>
    <x v="0"/>
    <n v="0"/>
    <n v="0"/>
    <s v="0"/>
    <s v="0"/>
    <n v="1"/>
    <m/>
  </r>
  <r>
    <x v="2"/>
    <x v="10"/>
    <n v="6000291"/>
    <x v="1004"/>
    <x v="43"/>
    <x v="0"/>
    <x v="1"/>
    <n v="0"/>
    <n v="0"/>
    <s v="0"/>
    <s v="0"/>
    <n v="1"/>
    <m/>
  </r>
  <r>
    <x v="2"/>
    <x v="10"/>
    <n v="6000320"/>
    <x v="1005"/>
    <x v="33"/>
    <x v="0"/>
    <x v="0"/>
    <n v="0"/>
    <n v="0"/>
    <s v="0"/>
    <s v="0"/>
    <n v="1"/>
    <m/>
  </r>
  <r>
    <x v="2"/>
    <x v="11"/>
    <n v="6000036"/>
    <x v="1006"/>
    <x v="33"/>
    <x v="0"/>
    <x v="1"/>
    <n v="4317.1388007787764"/>
    <n v="218.97699728863969"/>
    <s v="0"/>
    <s v="0"/>
    <n v="1"/>
    <m/>
  </r>
  <r>
    <x v="2"/>
    <x v="11"/>
    <n v="6000146"/>
    <x v="1007"/>
    <x v="30"/>
    <x v="0"/>
    <x v="0"/>
    <n v="0"/>
    <n v="0"/>
    <s v="0"/>
    <s v="0"/>
    <n v="1"/>
    <m/>
  </r>
  <r>
    <x v="2"/>
    <x v="11"/>
    <n v="6000124"/>
    <x v="1008"/>
    <x v="39"/>
    <x v="0"/>
    <x v="0"/>
    <n v="0"/>
    <n v="0"/>
    <s v="0"/>
    <s v="0"/>
    <n v="1"/>
    <m/>
  </r>
  <r>
    <x v="2"/>
    <x v="11"/>
    <n v="6000209"/>
    <x v="1009"/>
    <x v="44"/>
    <x v="0"/>
    <x v="0"/>
    <n v="0"/>
    <n v="0"/>
    <s v="0"/>
    <s v="0"/>
    <n v="1"/>
    <m/>
  </r>
  <r>
    <x v="2"/>
    <x v="10"/>
    <n v="6000364"/>
    <x v="1010"/>
    <x v="32"/>
    <x v="0"/>
    <x v="0"/>
    <n v="0"/>
    <n v="0"/>
    <s v="0"/>
    <s v="0"/>
    <n v="1"/>
    <m/>
  </r>
  <r>
    <x v="2"/>
    <x v="11"/>
    <n v="6000050"/>
    <x v="1011"/>
    <x v="30"/>
    <x v="0"/>
    <x v="0"/>
    <n v="0"/>
    <n v="0"/>
    <s v="0"/>
    <s v="0"/>
    <n v="1"/>
    <m/>
  </r>
  <r>
    <x v="2"/>
    <x v="11"/>
    <n v="6000224"/>
    <x v="1012"/>
    <x v="44"/>
    <x v="0"/>
    <x v="0"/>
    <n v="0"/>
    <n v="0"/>
    <s v="0"/>
    <s v="0"/>
    <n v="1"/>
    <m/>
  </r>
  <r>
    <x v="2"/>
    <x v="11"/>
    <n v="6800016"/>
    <x v="913"/>
    <x v="30"/>
    <x v="0"/>
    <x v="0"/>
    <n v="3501.1683574681065"/>
    <n v="177.58876174703087"/>
    <s v="0"/>
    <s v="0"/>
    <n v="1"/>
    <m/>
  </r>
  <r>
    <x v="2"/>
    <x v="10"/>
    <n v="6000195"/>
    <x v="920"/>
    <x v="34"/>
    <x v="0"/>
    <x v="1"/>
    <n v="26648.086020869523"/>
    <n v="1351.6632495778777"/>
    <s v="0"/>
    <s v="0"/>
    <n v="1"/>
    <m/>
  </r>
  <r>
    <x v="2"/>
    <x v="11"/>
    <n v="6000052"/>
    <x v="1013"/>
    <x v="33"/>
    <x v="0"/>
    <x v="0"/>
    <n v="4769.447400410776"/>
    <n v="241.91931709021242"/>
    <n v="8323.17"/>
    <n v="402.27206820554466"/>
    <n v="1"/>
    <n v="1"/>
  </r>
  <r>
    <x v="2"/>
    <x v="12"/>
    <n v="6000319"/>
    <x v="1014"/>
    <x v="32"/>
    <x v="0"/>
    <x v="0"/>
    <n v="0"/>
    <n v="0"/>
    <s v="0"/>
    <s v="0"/>
    <n v="1"/>
    <m/>
  </r>
  <r>
    <x v="2"/>
    <x v="11"/>
    <n v="6800017"/>
    <x v="913"/>
    <x v="30"/>
    <x v="0"/>
    <x v="0"/>
    <n v="0"/>
    <n v="0"/>
    <s v="0"/>
    <s v="0"/>
    <n v="1"/>
    <m/>
  </r>
  <r>
    <x v="2"/>
    <x v="11"/>
    <n v="6000214"/>
    <x v="1015"/>
    <x v="44"/>
    <x v="0"/>
    <x v="0"/>
    <n v="55168.172557637074"/>
    <n v="2798.2794461909971"/>
    <s v="0"/>
    <s v="0"/>
    <n v="1"/>
    <m/>
  </r>
  <r>
    <x v="2"/>
    <x v="12"/>
    <n v="6000394"/>
    <x v="1016"/>
    <x v="34"/>
    <x v="0"/>
    <x v="0"/>
    <n v="20801.631891898902"/>
    <n v="1055.1152280695558"/>
    <s v="0"/>
    <s v="0"/>
    <n v="1"/>
    <m/>
  </r>
  <r>
    <x v="2"/>
    <x v="13"/>
    <n v="6000041"/>
    <x v="1017"/>
    <x v="30"/>
    <x v="0"/>
    <x v="0"/>
    <n v="153977.32068254767"/>
    <n v="7810.147620811239"/>
    <n v="107042.45999999999"/>
    <n v="5173.5326528244987"/>
    <n v="1"/>
    <n v="1"/>
  </r>
  <r>
    <x v="2"/>
    <x v="13"/>
    <n v="6000047"/>
    <x v="1018"/>
    <x v="30"/>
    <x v="0"/>
    <x v="0"/>
    <n v="231998.52930086904"/>
    <n v="11767.595082307864"/>
    <n v="135158.13999999998"/>
    <n v="6532.4082666357353"/>
    <n v="1"/>
    <n v="1"/>
  </r>
  <r>
    <x v="3"/>
    <x v="14"/>
    <n v="8000082"/>
    <x v="1019"/>
    <x v="46"/>
    <x v="0"/>
    <x v="2"/>
    <n v="192558.07266194219"/>
    <n v="7695.219010377733"/>
    <n v="-80327.41"/>
    <n v="-3210.2457018167865"/>
    <n v="1"/>
    <m/>
  </r>
  <r>
    <x v="3"/>
    <x v="14"/>
    <n v="8000033"/>
    <x v="1020"/>
    <x v="46"/>
    <x v="0"/>
    <x v="2"/>
    <n v="89890.062884183746"/>
    <n v="3592.2862707751601"/>
    <n v="102734.42"/>
    <n v="4105.7309109510752"/>
    <n v="1"/>
    <n v="1"/>
  </r>
  <r>
    <x v="3"/>
    <x v="15"/>
    <n v="8000217"/>
    <x v="1021"/>
    <x v="46"/>
    <x v="0"/>
    <x v="2"/>
    <n v="95207.727715887188"/>
    <n v="3804.7966835459724"/>
    <s v="0"/>
    <s v="0"/>
    <n v="1"/>
    <m/>
  </r>
  <r>
    <x v="3"/>
    <x v="15"/>
    <n v="8000187"/>
    <x v="1022"/>
    <x v="47"/>
    <x v="0"/>
    <x v="2"/>
    <n v="40445.183801486543"/>
    <n v="1616.3152391633498"/>
    <n v="5786.2300000000005"/>
    <n v="231.24385545635474"/>
    <n v="1"/>
    <n v="1"/>
  </r>
  <r>
    <x v="3"/>
    <x v="15"/>
    <n v="8000105"/>
    <x v="1023"/>
    <x v="48"/>
    <x v="0"/>
    <x v="2"/>
    <n v="28513.059718713408"/>
    <n v="1139.4704784809821"/>
    <n v="38169.129999999997"/>
    <n v="1525.4106353558038"/>
    <n v="1"/>
    <n v="1"/>
  </r>
  <r>
    <x v="3"/>
    <x v="15"/>
    <n v="8000085"/>
    <x v="1024"/>
    <x v="49"/>
    <x v="0"/>
    <x v="2"/>
    <n v="39977.969515322293"/>
    <n v="1597.6439042922163"/>
    <n v="96406.49"/>
    <n v="3852.8382796077076"/>
    <n v="1"/>
    <n v="1"/>
  </r>
  <r>
    <x v="3"/>
    <x v="16"/>
    <n v="8000089"/>
    <x v="1025"/>
    <x v="46"/>
    <x v="0"/>
    <x v="1"/>
    <n v="19472.46231671434"/>
    <n v="778.18011017130448"/>
    <n v="-3422.06"/>
    <n v="-136.76095627083149"/>
    <n v="1"/>
    <m/>
  </r>
  <r>
    <x v="3"/>
    <x v="16"/>
    <n v="8000125"/>
    <x v="1026"/>
    <x v="46"/>
    <x v="0"/>
    <x v="0"/>
    <n v="0"/>
    <n v="0"/>
    <n v="24219.010000000002"/>
    <n v="967.90090399725045"/>
    <n v="1"/>
    <n v="1"/>
  </r>
  <r>
    <x v="3"/>
    <x v="15"/>
    <n v="8000140"/>
    <x v="1027"/>
    <x v="50"/>
    <x v="0"/>
    <x v="1"/>
    <n v="47362.549747089579"/>
    <n v="1892.7546799537474"/>
    <n v="135.90999999999985"/>
    <n v="5.4315767598372986"/>
    <n v="1"/>
    <n v="1"/>
  </r>
  <r>
    <x v="3"/>
    <x v="15"/>
    <n v="8000100"/>
    <x v="1028"/>
    <x v="51"/>
    <x v="0"/>
    <x v="2"/>
    <n v="40346.340059279821"/>
    <n v="1612.3651360408419"/>
    <n v="-9359.0499999999993"/>
    <n v="-374.02986148300306"/>
    <n v="1"/>
    <m/>
  </r>
  <r>
    <x v="3"/>
    <x v="15"/>
    <n v="8000023"/>
    <x v="1029"/>
    <x v="47"/>
    <x v="0"/>
    <x v="2"/>
    <n v="21357.154318124853"/>
    <n v="853.4982597428517"/>
    <s v="0"/>
    <s v="0"/>
    <n v="1"/>
    <m/>
  </r>
  <r>
    <x v="3"/>
    <x v="15"/>
    <n v="8000004"/>
    <x v="1030"/>
    <x v="52"/>
    <x v="0"/>
    <x v="1"/>
    <n v="44973.120117634979"/>
    <n v="1797.2656461555141"/>
    <n v="15178.69"/>
    <n v="606.60893126903306"/>
    <n v="1"/>
    <n v="1"/>
  </r>
  <r>
    <x v="3"/>
    <x v="15"/>
    <n v="8000055"/>
    <x v="1031"/>
    <x v="53"/>
    <x v="0"/>
    <x v="2"/>
    <n v="29715.135366864037"/>
    <n v="1187.5091571594953"/>
    <n v="6329.62"/>
    <n v="252.96017136782535"/>
    <n v="1"/>
    <n v="1"/>
  </r>
  <r>
    <x v="3"/>
    <x v="15"/>
    <n v="8000102"/>
    <x v="1032"/>
    <x v="46"/>
    <x v="0"/>
    <x v="1"/>
    <n v="33142.026732320868"/>
    <n v="1324.4583861240969"/>
    <s v="0"/>
    <s v="0"/>
    <n v="1"/>
    <m/>
  </r>
  <r>
    <x v="3"/>
    <x v="15"/>
    <n v="8000106"/>
    <x v="1033"/>
    <x v="51"/>
    <x v="0"/>
    <x v="2"/>
    <n v="119064.56593691847"/>
    <n v="4758.190080499463"/>
    <n v="-13347.86"/>
    <n v="-533.44070465426705"/>
    <n v="1"/>
    <m/>
  </r>
  <r>
    <x v="3"/>
    <x v="16"/>
    <n v="8000065"/>
    <x v="1034"/>
    <x v="46"/>
    <x v="0"/>
    <x v="1"/>
    <n v="21326.127460680051"/>
    <n v="852.25833009492317"/>
    <n v="1369.2"/>
    <n v="54.719409164661776"/>
    <n v="1"/>
    <n v="1"/>
  </r>
  <r>
    <x v="3"/>
    <x v="16"/>
    <n v="8000293"/>
    <x v="1035"/>
    <x v="46"/>
    <x v="0"/>
    <x v="1"/>
    <n v="16792.655012298717"/>
    <n v="671.0866820536894"/>
    <n v="6796.08"/>
    <n v="271.6020174085412"/>
    <n v="1"/>
    <n v="1"/>
  </r>
  <r>
    <x v="3"/>
    <x v="15"/>
    <n v="8000111"/>
    <x v="1036"/>
    <x v="52"/>
    <x v="0"/>
    <x v="1"/>
    <n v="37681.372415303311"/>
    <n v="1505.864746872672"/>
    <n v="80855.969999999987"/>
    <n v="3231.3693440225079"/>
    <n v="1"/>
    <n v="1"/>
  </r>
  <r>
    <x v="3"/>
    <x v="15"/>
    <n v="8000110"/>
    <x v="1037"/>
    <x v="52"/>
    <x v="0"/>
    <x v="1"/>
    <n v="65002.193421695287"/>
    <n v="2597.6896612018404"/>
    <n v="-10024.299999999999"/>
    <n v="-400.61625276754239"/>
    <n v="1"/>
    <m/>
  </r>
  <r>
    <x v="3"/>
    <x v="15"/>
    <n v="8000170"/>
    <x v="1038"/>
    <x v="46"/>
    <x v="0"/>
    <x v="1"/>
    <n v="9983.5238293051298"/>
    <n v="398.97263874625372"/>
    <s v="0"/>
    <s v="0"/>
    <n v="1"/>
    <m/>
  </r>
  <r>
    <x v="3"/>
    <x v="15"/>
    <n v="8000034"/>
    <x v="1039"/>
    <x v="52"/>
    <x v="0"/>
    <x v="0"/>
    <n v="0"/>
    <n v="0"/>
    <n v="7258.53"/>
    <n v="290.08360575808678"/>
    <n v="1"/>
    <n v="1"/>
  </r>
  <r>
    <x v="3"/>
    <x v="16"/>
    <n v="8000175"/>
    <x v="1040"/>
    <x v="54"/>
    <x v="0"/>
    <x v="2"/>
    <n v="11820.781661177849"/>
    <n v="472.39517148843265"/>
    <s v="0"/>
    <s v="0"/>
    <n v="1"/>
    <m/>
  </r>
  <r>
    <x v="3"/>
    <x v="16"/>
    <n v="8000260"/>
    <x v="1041"/>
    <x v="46"/>
    <x v="0"/>
    <x v="1"/>
    <n v="19449.764215693816"/>
    <n v="777.27302351397555"/>
    <n v="7654.89"/>
    <n v="305.92393954168699"/>
    <n v="1"/>
    <n v="1"/>
  </r>
  <r>
    <x v="3"/>
    <x v="15"/>
    <n v="8000038"/>
    <x v="1042"/>
    <x v="51"/>
    <x v="0"/>
    <x v="1"/>
    <n v="4061.4224215961713"/>
    <n v="162.30706194650378"/>
    <n v="23575.21"/>
    <n v="942.17175148468152"/>
    <n v="1"/>
    <n v="1"/>
  </r>
  <r>
    <x v="3"/>
    <x v="16"/>
    <n v="8000261"/>
    <x v="1043"/>
    <x v="46"/>
    <x v="0"/>
    <x v="1"/>
    <n v="3981.0838239217883"/>
    <n v="159.09648190929929"/>
    <s v="0"/>
    <s v="0"/>
    <n v="1"/>
    <m/>
  </r>
  <r>
    <x v="3"/>
    <x v="15"/>
    <n v="8000002"/>
    <x v="1044"/>
    <x v="50"/>
    <x v="0"/>
    <x v="1"/>
    <n v="12560.216446202927"/>
    <n v="501.94528349360007"/>
    <n v="3664.79"/>
    <n v="146.4615421505703"/>
    <n v="1"/>
    <n v="1"/>
  </r>
  <r>
    <x v="3"/>
    <x v="15"/>
    <n v="8000020"/>
    <x v="1045"/>
    <x v="46"/>
    <x v="0"/>
    <x v="1"/>
    <n v="16884.908077698641"/>
    <n v="674.7734012486693"/>
    <s v="0"/>
    <s v="0"/>
    <n v="1"/>
    <m/>
  </r>
  <r>
    <x v="3"/>
    <x v="15"/>
    <n v="8000018"/>
    <x v="1046"/>
    <x v="55"/>
    <x v="0"/>
    <x v="0"/>
    <n v="0"/>
    <n v="0"/>
    <s v="0"/>
    <s v="0"/>
    <n v="1"/>
    <m/>
  </r>
  <r>
    <x v="3"/>
    <x v="16"/>
    <n v="8000061"/>
    <x v="1047"/>
    <x v="54"/>
    <x v="0"/>
    <x v="0"/>
    <n v="0"/>
    <n v="0"/>
    <s v="0"/>
    <s v="0"/>
    <n v="1"/>
    <m/>
  </r>
  <r>
    <x v="3"/>
    <x v="15"/>
    <n v="8000107"/>
    <x v="1048"/>
    <x v="56"/>
    <x v="0"/>
    <x v="1"/>
    <n v="17840.207402112614"/>
    <n v="712.95013110583477"/>
    <n v="-1780.09"/>
    <n v="-71.140427300557093"/>
    <n v="1"/>
    <m/>
  </r>
  <r>
    <x v="3"/>
    <x v="16"/>
    <n v="8000198"/>
    <x v="1049"/>
    <x v="46"/>
    <x v="0"/>
    <x v="0"/>
    <n v="0"/>
    <n v="0"/>
    <n v="13611.22"/>
    <n v="543.96575840653497"/>
    <n v="1"/>
    <n v="1"/>
  </r>
  <r>
    <x v="3"/>
    <x v="16"/>
    <n v="8000145"/>
    <x v="1050"/>
    <x v="46"/>
    <x v="0"/>
    <x v="0"/>
    <n v="0"/>
    <n v="0"/>
    <n v="21154.03"/>
    <n v="845.41047549775794"/>
    <n v="1"/>
    <n v="1"/>
  </r>
  <r>
    <x v="3"/>
    <x v="16"/>
    <n v="8000281"/>
    <x v="1051"/>
    <x v="46"/>
    <x v="0"/>
    <x v="0"/>
    <n v="0"/>
    <n v="0"/>
    <n v="-29378.42"/>
    <n v="-1174.0942043465402"/>
    <n v="1"/>
    <m/>
  </r>
  <r>
    <x v="3"/>
    <x v="15"/>
    <n v="8000077"/>
    <x v="1052"/>
    <x v="47"/>
    <x v="0"/>
    <x v="1"/>
    <n v="6065.1873345924432"/>
    <n v="242.38373511661459"/>
    <s v="0"/>
    <s v="0"/>
    <n v="1"/>
    <m/>
  </r>
  <r>
    <x v="3"/>
    <x v="15"/>
    <n v="8000130"/>
    <x v="1053"/>
    <x v="51"/>
    <x v="0"/>
    <x v="1"/>
    <n v="13645.30957612762"/>
    <n v="545.30897718867675"/>
    <n v="7114.3"/>
    <n v="284.31952426245493"/>
    <n v="1"/>
    <n v="1"/>
  </r>
  <r>
    <x v="3"/>
    <x v="15"/>
    <n v="8000050"/>
    <x v="1054"/>
    <x v="52"/>
    <x v="0"/>
    <x v="1"/>
    <n v="12596.754215966836"/>
    <n v="503.4054463244654"/>
    <n v="7452.9699999999993"/>
    <n v="297.85430537682532"/>
    <n v="1"/>
    <n v="1"/>
  </r>
  <r>
    <x v="3"/>
    <x v="16"/>
    <n v="8000230"/>
    <x v="1055"/>
    <x v="54"/>
    <x v="0"/>
    <x v="0"/>
    <n v="0"/>
    <n v="0"/>
    <s v="0"/>
    <s v="0"/>
    <n v="1"/>
    <m/>
  </r>
  <r>
    <x v="3"/>
    <x v="16"/>
    <n v="8000177"/>
    <x v="1056"/>
    <x v="54"/>
    <x v="0"/>
    <x v="0"/>
    <n v="0"/>
    <n v="0"/>
    <s v="0"/>
    <s v="0"/>
    <n v="1"/>
    <m/>
  </r>
  <r>
    <x v="3"/>
    <x v="15"/>
    <n v="8000150"/>
    <x v="1057"/>
    <x v="47"/>
    <x v="0"/>
    <x v="0"/>
    <n v="0"/>
    <n v="0"/>
    <s v="0"/>
    <s v="0"/>
    <n v="1"/>
    <m/>
  </r>
  <r>
    <x v="3"/>
    <x v="15"/>
    <n v="8000001"/>
    <x v="1058"/>
    <x v="49"/>
    <x v="0"/>
    <x v="1"/>
    <n v="20933.173388776329"/>
    <n v="836.55466416953971"/>
    <n v="29436.589999999997"/>
    <n v="1176.4189399812967"/>
    <n v="1"/>
    <n v="1"/>
  </r>
  <r>
    <x v="3"/>
    <x v="16"/>
    <n v="8000079"/>
    <x v="1059"/>
    <x v="46"/>
    <x v="0"/>
    <x v="0"/>
    <n v="0"/>
    <n v="0"/>
    <n v="1872.88"/>
    <n v="74.848734323920354"/>
    <n v="1"/>
    <n v="1"/>
  </r>
  <r>
    <x v="3"/>
    <x v="16"/>
    <n v="8000242"/>
    <x v="1060"/>
    <x v="54"/>
    <x v="0"/>
    <x v="0"/>
    <n v="0"/>
    <n v="0"/>
    <s v="0"/>
    <s v="0"/>
    <n v="1"/>
    <m/>
  </r>
  <r>
    <x v="3"/>
    <x v="16"/>
    <n v="8000225"/>
    <x v="1061"/>
    <x v="54"/>
    <x v="0"/>
    <x v="0"/>
    <n v="0"/>
    <n v="0"/>
    <s v="0"/>
    <s v="0"/>
    <n v="1"/>
    <m/>
  </r>
  <r>
    <x v="3"/>
    <x v="16"/>
    <n v="8000211"/>
    <x v="1062"/>
    <x v="54"/>
    <x v="0"/>
    <x v="0"/>
    <n v="0"/>
    <n v="0"/>
    <s v="0"/>
    <s v="0"/>
    <n v="1"/>
    <m/>
  </r>
  <r>
    <x v="3"/>
    <x v="16"/>
    <n v="8000236"/>
    <x v="1063"/>
    <x v="54"/>
    <x v="0"/>
    <x v="0"/>
    <n v="0"/>
    <n v="0"/>
    <s v="0"/>
    <s v="0"/>
    <n v="1"/>
    <m/>
  </r>
  <r>
    <x v="3"/>
    <x v="16"/>
    <n v="8000245"/>
    <x v="1064"/>
    <x v="54"/>
    <x v="0"/>
    <x v="0"/>
    <n v="0"/>
    <n v="0"/>
    <s v="0"/>
    <s v="0"/>
    <n v="1"/>
    <m/>
  </r>
  <r>
    <x v="3"/>
    <x v="16"/>
    <n v="8000214"/>
    <x v="1065"/>
    <x v="46"/>
    <x v="0"/>
    <x v="0"/>
    <n v="0"/>
    <n v="0"/>
    <s v="0"/>
    <s v="0"/>
    <n v="1"/>
    <m/>
  </r>
  <r>
    <x v="3"/>
    <x v="16"/>
    <n v="8000206"/>
    <x v="1066"/>
    <x v="54"/>
    <x v="0"/>
    <x v="0"/>
    <n v="0"/>
    <n v="0"/>
    <s v="0"/>
    <s v="0"/>
    <n v="1"/>
    <m/>
  </r>
  <r>
    <x v="3"/>
    <x v="16"/>
    <n v="8000276"/>
    <x v="1067"/>
    <x v="57"/>
    <x v="0"/>
    <x v="0"/>
    <n v="0"/>
    <n v="0"/>
    <s v="0"/>
    <s v="0"/>
    <n v="1"/>
    <m/>
  </r>
  <r>
    <x v="3"/>
    <x v="16"/>
    <n v="8000241"/>
    <x v="1068"/>
    <x v="57"/>
    <x v="0"/>
    <x v="0"/>
    <n v="0"/>
    <n v="0"/>
    <s v="0"/>
    <s v="0"/>
    <n v="1"/>
    <m/>
  </r>
  <r>
    <x v="3"/>
    <x v="16"/>
    <n v="8000290"/>
    <x v="1069"/>
    <x v="54"/>
    <x v="0"/>
    <x v="1"/>
    <n v="4663.6267514285946"/>
    <n v="186.37301848104974"/>
    <n v="5153.6499999999996"/>
    <n v="205.96310476297046"/>
    <n v="1"/>
    <n v="1"/>
  </r>
  <r>
    <x v="3"/>
    <x v="16"/>
    <n v="8000229"/>
    <x v="1070"/>
    <x v="54"/>
    <x v="0"/>
    <x v="0"/>
    <n v="0"/>
    <n v="0"/>
    <s v="0"/>
    <s v="0"/>
    <n v="1"/>
    <m/>
  </r>
  <r>
    <x v="3"/>
    <x v="16"/>
    <n v="8000068"/>
    <x v="1071"/>
    <x v="53"/>
    <x v="0"/>
    <x v="0"/>
    <n v="0"/>
    <n v="0"/>
    <s v="0"/>
    <s v="0"/>
    <n v="1"/>
    <m/>
  </r>
  <r>
    <x v="3"/>
    <x v="16"/>
    <n v="8000075"/>
    <x v="1072"/>
    <x v="46"/>
    <x v="0"/>
    <x v="0"/>
    <n v="0"/>
    <n v="0"/>
    <s v="0"/>
    <s v="0"/>
    <n v="1"/>
    <m/>
  </r>
  <r>
    <x v="3"/>
    <x v="16"/>
    <n v="8000165"/>
    <x v="1073"/>
    <x v="46"/>
    <x v="0"/>
    <x v="0"/>
    <n v="0"/>
    <n v="0"/>
    <s v="0"/>
    <s v="0"/>
    <n v="1"/>
    <m/>
  </r>
  <r>
    <x v="3"/>
    <x v="15"/>
    <n v="8000226"/>
    <x v="1074"/>
    <x v="49"/>
    <x v="0"/>
    <x v="1"/>
    <n v="17043.652898411889"/>
    <n v="681.11733762726089"/>
    <n v="6281.9699999999993"/>
    <n v="251.05586239419392"/>
    <n v="1"/>
    <n v="1"/>
  </r>
  <r>
    <x v="3"/>
    <x v="15"/>
    <n v="8000196"/>
    <x v="1075"/>
    <x v="56"/>
    <x v="0"/>
    <x v="0"/>
    <n v="0"/>
    <n v="0"/>
    <n v="15880.11"/>
    <n v="634.64083893502573"/>
    <n v="1"/>
    <n v="1"/>
  </r>
  <r>
    <x v="3"/>
    <x v="15"/>
    <n v="8000271"/>
    <x v="1076"/>
    <x v="53"/>
    <x v="0"/>
    <x v="1"/>
    <n v="27662.343706679472"/>
    <n v="1105.4732228077323"/>
    <n v="18610.990000000002"/>
    <n v="743.77912413776562"/>
    <n v="1"/>
    <n v="1"/>
  </r>
  <r>
    <x v="3"/>
    <x v="15"/>
    <n v="8000156"/>
    <x v="1077"/>
    <x v="46"/>
    <x v="0"/>
    <x v="2"/>
    <n v="5062.7484820816499"/>
    <n v="202.32316321774081"/>
    <s v="0"/>
    <s v="0"/>
    <n v="1"/>
    <m/>
  </r>
  <r>
    <x v="3"/>
    <x v="15"/>
    <n v="8000135"/>
    <x v="1078"/>
    <x v="50"/>
    <x v="0"/>
    <x v="0"/>
    <n v="0"/>
    <n v="0"/>
    <n v="14785.97"/>
    <n v="590.91406830734297"/>
    <n v="1"/>
    <n v="1"/>
  </r>
  <r>
    <x v="3"/>
    <x v="15"/>
    <n v="8000003"/>
    <x v="1079"/>
    <x v="53"/>
    <x v="0"/>
    <x v="1"/>
    <n v="16049.798237198107"/>
    <n v="641.39981669033489"/>
    <n v="2787.41"/>
    <n v="111.39747903861371"/>
    <n v="1"/>
    <n v="1"/>
  </r>
  <r>
    <x v="3"/>
    <x v="15"/>
    <n v="8000205"/>
    <x v="1080"/>
    <x v="47"/>
    <x v="0"/>
    <x v="0"/>
    <n v="0"/>
    <n v="0"/>
    <n v="10023.780000000001"/>
    <n v="400.59547122155527"/>
    <n v="1"/>
    <n v="1"/>
  </r>
  <r>
    <x v="3"/>
    <x v="15"/>
    <n v="8000223"/>
    <x v="1081"/>
    <x v="58"/>
    <x v="0"/>
    <x v="1"/>
    <n v="17345.315807011422"/>
    <n v="693.17272495478358"/>
    <n v="7269.24"/>
    <n v="290.51162567639932"/>
    <n v="1"/>
    <n v="1"/>
  </r>
  <r>
    <x v="3"/>
    <x v="15"/>
    <n v="8000212"/>
    <x v="1082"/>
    <x v="49"/>
    <x v="0"/>
    <x v="1"/>
    <n v="11870.977156502946"/>
    <n v="474.40113947783578"/>
    <n v="-1107.58"/>
    <n v="-44.263893662427762"/>
    <n v="1"/>
    <m/>
  </r>
  <r>
    <x v="3"/>
    <x v="15"/>
    <n v="8000032"/>
    <x v="1083"/>
    <x v="49"/>
    <x v="0"/>
    <x v="1"/>
    <n v="9612.8235174535257"/>
    <n v="384.15830223219064"/>
    <n v="11112.429999999998"/>
    <n v="444.10283668102727"/>
    <n v="1"/>
    <n v="1"/>
  </r>
  <r>
    <x v="3"/>
    <x v="15"/>
    <n v="8000116"/>
    <x v="1084"/>
    <x v="49"/>
    <x v="0"/>
    <x v="1"/>
    <n v="19796.105288331048"/>
    <n v="791.11388912604286"/>
    <s v="0"/>
    <s v="0"/>
    <n v="1"/>
    <m/>
  </r>
  <r>
    <x v="3"/>
    <x v="15"/>
    <n v="8000277"/>
    <x v="1085"/>
    <x v="47"/>
    <x v="0"/>
    <x v="0"/>
    <n v="0"/>
    <n v="0"/>
    <s v="0"/>
    <s v="0"/>
    <n v="1"/>
    <m/>
  </r>
  <r>
    <x v="3"/>
    <x v="15"/>
    <n v="8000178"/>
    <x v="1086"/>
    <x v="56"/>
    <x v="0"/>
    <x v="1"/>
    <n v="12136.141555886305"/>
    <n v="484.99793294799343"/>
    <s v="0"/>
    <s v="0"/>
    <n v="1"/>
    <m/>
  </r>
  <r>
    <x v="3"/>
    <x v="15"/>
    <n v="8000024"/>
    <x v="1087"/>
    <x v="52"/>
    <x v="0"/>
    <x v="1"/>
    <n v="19304.938418246169"/>
    <n v="771.48533456224402"/>
    <n v="618.76"/>
    <n v="24.728441144263893"/>
    <n v="1"/>
    <n v="1"/>
  </r>
  <r>
    <x v="3"/>
    <x v="15"/>
    <n v="8000176"/>
    <x v="1088"/>
    <x v="53"/>
    <x v="0"/>
    <x v="1"/>
    <n v="12969.60010834786"/>
    <n v="518.30552690446166"/>
    <s v="0"/>
    <s v="0"/>
    <n v="1"/>
    <m/>
  </r>
  <r>
    <x v="3"/>
    <x v="15"/>
    <n v="8000022"/>
    <x v="1089"/>
    <x v="46"/>
    <x v="0"/>
    <x v="0"/>
    <n v="0"/>
    <n v="0"/>
    <s v="0"/>
    <s v="0"/>
    <n v="1"/>
    <m/>
  </r>
  <r>
    <x v="3"/>
    <x v="15"/>
    <n v="8000243"/>
    <x v="1090"/>
    <x v="46"/>
    <x v="0"/>
    <x v="0"/>
    <n v="0"/>
    <n v="0"/>
    <s v="0"/>
    <s v="0"/>
    <n v="1"/>
    <m/>
  </r>
  <r>
    <x v="3"/>
    <x v="15"/>
    <n v="8000220"/>
    <x v="1091"/>
    <x v="47"/>
    <x v="0"/>
    <x v="1"/>
    <n v="7095.0705176995962"/>
    <n v="283.54106775687245"/>
    <s v="0"/>
    <s v="0"/>
    <n v="1"/>
    <m/>
  </r>
  <r>
    <x v="3"/>
    <x v="15"/>
    <n v="8000247"/>
    <x v="1092"/>
    <x v="53"/>
    <x v="0"/>
    <x v="1"/>
    <n v="22582.749500331498"/>
    <n v="902.47685209561973"/>
    <s v="0"/>
    <s v="0"/>
    <n v="1"/>
    <m/>
  </r>
  <r>
    <x v="3"/>
    <x v="15"/>
    <n v="8000047"/>
    <x v="1093"/>
    <x v="56"/>
    <x v="0"/>
    <x v="0"/>
    <n v="0"/>
    <n v="0"/>
    <s v="0"/>
    <s v="0"/>
    <n v="1"/>
    <m/>
  </r>
  <r>
    <x v="3"/>
    <x v="15"/>
    <n v="8000195"/>
    <x v="1094"/>
    <x v="56"/>
    <x v="0"/>
    <x v="1"/>
    <n v="16229.660198570737"/>
    <n v="648.58765963695794"/>
    <n v="9464.5300000000007"/>
    <n v="378.24531815747616"/>
    <n v="1"/>
    <n v="1"/>
  </r>
  <r>
    <x v="3"/>
    <x v="15"/>
    <n v="8000117"/>
    <x v="1095"/>
    <x v="52"/>
    <x v="0"/>
    <x v="1"/>
    <n v="36624.318828196738"/>
    <n v="1463.6216004491455"/>
    <s v="0"/>
    <s v="0"/>
    <n v="1"/>
    <m/>
  </r>
  <r>
    <x v="3"/>
    <x v="15"/>
    <n v="8000215"/>
    <x v="1096"/>
    <x v="55"/>
    <x v="0"/>
    <x v="0"/>
    <n v="0"/>
    <n v="0"/>
    <n v="7258.53"/>
    <n v="290.08360575808678"/>
    <n v="1"/>
    <n v="1"/>
  </r>
  <r>
    <x v="3"/>
    <x v="15"/>
    <n v="8000021"/>
    <x v="1097"/>
    <x v="56"/>
    <x v="0"/>
    <x v="0"/>
    <n v="0"/>
    <n v="0"/>
    <s v="0"/>
    <s v="0"/>
    <n v="1"/>
    <m/>
  </r>
  <r>
    <x v="3"/>
    <x v="15"/>
    <n v="8000238"/>
    <x v="1098"/>
    <x v="58"/>
    <x v="0"/>
    <x v="0"/>
    <n v="0"/>
    <n v="0"/>
    <s v="0"/>
    <s v="0"/>
    <n v="1"/>
    <m/>
  </r>
  <r>
    <x v="3"/>
    <x v="15"/>
    <n v="8000025"/>
    <x v="1099"/>
    <x v="59"/>
    <x v="0"/>
    <x v="0"/>
    <n v="0"/>
    <n v="0"/>
    <s v="0"/>
    <s v="0"/>
    <n v="1"/>
    <m/>
  </r>
  <r>
    <x v="3"/>
    <x v="15"/>
    <n v="8000011"/>
    <x v="1100"/>
    <x v="60"/>
    <x v="0"/>
    <x v="0"/>
    <n v="0"/>
    <n v="0"/>
    <n v="9086.91"/>
    <n v="363.15391931964416"/>
    <n v="1"/>
    <n v="1"/>
  </r>
  <r>
    <x v="3"/>
    <x v="15"/>
    <n v="8000221"/>
    <x v="1101"/>
    <x v="59"/>
    <x v="0"/>
    <x v="1"/>
    <n v="11376.937146898974"/>
    <n v="454.65776532978805"/>
    <s v="0"/>
    <s v="0"/>
    <n v="1"/>
    <m/>
  </r>
  <r>
    <x v="3"/>
    <x v="15"/>
    <n v="8000270"/>
    <x v="1102"/>
    <x v="47"/>
    <x v="0"/>
    <x v="0"/>
    <n v="0"/>
    <n v="0"/>
    <s v="0"/>
    <s v="0"/>
    <n v="1"/>
    <m/>
  </r>
  <r>
    <x v="3"/>
    <x v="15"/>
    <n v="8000246"/>
    <x v="989"/>
    <x v="58"/>
    <x v="0"/>
    <x v="0"/>
    <n v="0"/>
    <n v="0"/>
    <n v="247.82"/>
    <n v="9.9040052433439101"/>
    <n v="1"/>
    <n v="1"/>
  </r>
  <r>
    <x v="3"/>
    <x v="15"/>
    <n v="8000237"/>
    <x v="1103"/>
    <x v="58"/>
    <x v="0"/>
    <x v="1"/>
    <n v="12322.676441950975"/>
    <n v="492.45244670324666"/>
    <s v="0"/>
    <s v="0"/>
    <n v="1"/>
    <m/>
  </r>
  <r>
    <x v="3"/>
    <x v="15"/>
    <n v="8000181"/>
    <x v="1104"/>
    <x v="46"/>
    <x v="0"/>
    <x v="0"/>
    <n v="0"/>
    <n v="0"/>
    <s v="0"/>
    <s v="0"/>
    <n v="1"/>
    <m/>
  </r>
  <r>
    <x v="3"/>
    <x v="15"/>
    <n v="8000160"/>
    <x v="1105"/>
    <x v="47"/>
    <x v="0"/>
    <x v="0"/>
    <n v="0"/>
    <n v="0"/>
    <s v="0"/>
    <s v="0"/>
    <n v="1"/>
    <m/>
  </r>
  <r>
    <x v="3"/>
    <x v="15"/>
    <n v="8000031"/>
    <x v="1106"/>
    <x v="46"/>
    <x v="0"/>
    <x v="0"/>
    <n v="0"/>
    <n v="0"/>
    <s v="0"/>
    <s v="0"/>
    <n v="1"/>
    <m/>
  </r>
  <r>
    <x v="3"/>
    <x v="15"/>
    <n v="8000027"/>
    <x v="1107"/>
    <x v="46"/>
    <x v="0"/>
    <x v="0"/>
    <n v="0"/>
    <n v="0"/>
    <s v="0"/>
    <s v="0"/>
    <n v="1"/>
    <m/>
  </r>
  <r>
    <x v="3"/>
    <x v="15"/>
    <n v="8000028"/>
    <x v="1108"/>
    <x v="52"/>
    <x v="0"/>
    <x v="0"/>
    <n v="0"/>
    <n v="0"/>
    <s v="0"/>
    <s v="0"/>
    <n v="1"/>
    <m/>
  </r>
  <r>
    <x v="3"/>
    <x v="15"/>
    <n v="8000185"/>
    <x v="1109"/>
    <x v="51"/>
    <x v="0"/>
    <x v="0"/>
    <n v="0"/>
    <n v="0"/>
    <s v="0"/>
    <s v="0"/>
    <n v="1"/>
    <m/>
  </r>
  <r>
    <x v="3"/>
    <x v="15"/>
    <n v="8000045"/>
    <x v="1110"/>
    <x v="51"/>
    <x v="0"/>
    <x v="0"/>
    <n v="0"/>
    <n v="0"/>
    <s v="0"/>
    <s v="0"/>
    <n v="1"/>
    <m/>
  </r>
  <r>
    <x v="3"/>
    <x v="15"/>
    <n v="8000210"/>
    <x v="1111"/>
    <x v="58"/>
    <x v="0"/>
    <x v="0"/>
    <n v="0"/>
    <n v="0"/>
    <s v="0"/>
    <s v="0"/>
    <n v="1"/>
    <m/>
  </r>
  <r>
    <x v="3"/>
    <x v="15"/>
    <n v="8000255"/>
    <x v="1112"/>
    <x v="46"/>
    <x v="0"/>
    <x v="0"/>
    <n v="0"/>
    <n v="0"/>
    <s v="0"/>
    <s v="0"/>
    <n v="1"/>
    <m/>
  </r>
  <r>
    <x v="3"/>
    <x v="15"/>
    <n v="8000250"/>
    <x v="106"/>
    <x v="46"/>
    <x v="0"/>
    <x v="0"/>
    <n v="0"/>
    <n v="0"/>
    <s v="0"/>
    <s v="0"/>
    <n v="1"/>
    <m/>
  </r>
  <r>
    <x v="3"/>
    <x v="15"/>
    <n v="8000213"/>
    <x v="1113"/>
    <x v="49"/>
    <x v="0"/>
    <x v="0"/>
    <n v="0"/>
    <n v="0"/>
    <s v="0"/>
    <s v="0"/>
    <n v="1"/>
    <m/>
  </r>
  <r>
    <x v="3"/>
    <x v="15"/>
    <n v="8000240"/>
    <x v="1114"/>
    <x v="46"/>
    <x v="0"/>
    <x v="0"/>
    <n v="0"/>
    <n v="0"/>
    <s v="0"/>
    <s v="0"/>
    <n v="1"/>
    <m/>
  </r>
  <r>
    <x v="3"/>
    <x v="15"/>
    <n v="8000012"/>
    <x v="1115"/>
    <x v="60"/>
    <x v="0"/>
    <x v="1"/>
    <n v="10081.403843140237"/>
    <n v="402.88422828798275"/>
    <n v="1622.39"/>
    <n v="64.838023834834672"/>
    <n v="1"/>
    <n v="1"/>
  </r>
  <r>
    <x v="3"/>
    <x v="15"/>
    <n v="8000179"/>
    <x v="1116"/>
    <x v="59"/>
    <x v="0"/>
    <x v="0"/>
    <n v="0"/>
    <n v="0"/>
    <s v="0"/>
    <s v="0"/>
    <n v="1"/>
    <m/>
  </r>
  <r>
    <x v="3"/>
    <x v="15"/>
    <n v="8000180"/>
    <x v="1117"/>
    <x v="55"/>
    <x v="0"/>
    <x v="0"/>
    <n v="0"/>
    <n v="0"/>
    <s v="0"/>
    <s v="0"/>
    <n v="1"/>
    <m/>
  </r>
  <r>
    <x v="3"/>
    <x v="15"/>
    <n v="8000285"/>
    <x v="1118"/>
    <x v="47"/>
    <x v="0"/>
    <x v="0"/>
    <n v="0"/>
    <n v="0"/>
    <s v="0"/>
    <s v="0"/>
    <n v="1"/>
    <m/>
  </r>
  <r>
    <x v="3"/>
    <x v="15"/>
    <n v="8000278"/>
    <x v="1119"/>
    <x v="55"/>
    <x v="0"/>
    <x v="0"/>
    <n v="0"/>
    <n v="0"/>
    <n v="2603.3100000000004"/>
    <n v="104.04001246892759"/>
    <n v="1"/>
    <n v="1"/>
  </r>
  <r>
    <x v="3"/>
    <x v="15"/>
    <n v="8000199"/>
    <x v="1120"/>
    <x v="58"/>
    <x v="0"/>
    <x v="0"/>
    <n v="0"/>
    <n v="0"/>
    <s v="0"/>
    <s v="0"/>
    <n v="1"/>
    <m/>
  </r>
  <r>
    <x v="3"/>
    <x v="15"/>
    <n v="8000044"/>
    <x v="1121"/>
    <x v="46"/>
    <x v="0"/>
    <x v="0"/>
    <n v="0"/>
    <n v="0"/>
    <n v="0"/>
    <n v="0"/>
    <n v="1"/>
    <m/>
  </r>
  <r>
    <x v="3"/>
    <x v="15"/>
    <n v="8000306"/>
    <x v="1122"/>
    <x v="58"/>
    <x v="0"/>
    <x v="0"/>
    <n v="0"/>
    <n v="0"/>
    <n v="20761.64"/>
    <n v="829.72880082486745"/>
    <n v="1"/>
    <n v="1"/>
  </r>
  <r>
    <x v="3"/>
    <x v="16"/>
    <n v="8000300"/>
    <x v="1123"/>
    <x v="53"/>
    <x v="0"/>
    <x v="0"/>
    <n v="0"/>
    <n v="0"/>
    <n v="-2221.27"/>
    <n v="-88.771970490204694"/>
    <n v="1"/>
    <m/>
  </r>
  <r>
    <x v="3"/>
    <x v="15"/>
    <n v="8000009"/>
    <x v="1124"/>
    <x v="47"/>
    <x v="0"/>
    <x v="0"/>
    <n v="0"/>
    <n v="0"/>
    <s v="0"/>
    <s v="0"/>
    <n v="1"/>
    <m/>
  </r>
  <r>
    <x v="3"/>
    <x v="15"/>
    <n v="8000120"/>
    <x v="1125"/>
    <x v="46"/>
    <x v="0"/>
    <x v="0"/>
    <n v="0"/>
    <n v="0"/>
    <s v="0"/>
    <s v="0"/>
    <n v="1"/>
    <m/>
  </r>
  <r>
    <x v="3"/>
    <x v="16"/>
    <n v="8000216"/>
    <x v="1126"/>
    <x v="46"/>
    <x v="0"/>
    <x v="0"/>
    <n v="0"/>
    <n v="0"/>
    <s v="0"/>
    <s v="0"/>
    <n v="1"/>
    <m/>
  </r>
  <r>
    <x v="3"/>
    <x v="16"/>
    <n v="8000311"/>
    <x v="1127"/>
    <x v="46"/>
    <x v="0"/>
    <x v="0"/>
    <n v="0"/>
    <n v="0"/>
    <n v="-392.91"/>
    <n v="-15.702456218877638"/>
    <n v="1"/>
    <m/>
  </r>
  <r>
    <x v="3"/>
    <x v="16"/>
    <n v="8000076"/>
    <x v="1128"/>
    <x v="46"/>
    <x v="0"/>
    <x v="0"/>
    <n v="0"/>
    <n v="0"/>
    <s v="0"/>
    <s v="0"/>
    <n v="1"/>
    <m/>
  </r>
  <r>
    <x v="3"/>
    <x v="16"/>
    <n v="8000320"/>
    <x v="1129"/>
    <x v="57"/>
    <x v="0"/>
    <x v="0"/>
    <n v="0"/>
    <n v="0"/>
    <s v="0"/>
    <s v="0"/>
    <n v="1"/>
    <m/>
  </r>
  <r>
    <x v="3"/>
    <x v="14"/>
    <n v="8000092"/>
    <x v="1130"/>
    <x v="46"/>
    <x v="0"/>
    <x v="0"/>
    <n v="0"/>
    <n v="0"/>
    <n v="36762.960000000006"/>
    <n v="1469.2137382004778"/>
    <n v="1"/>
    <n v="1"/>
  </r>
  <r>
    <x v="3"/>
    <x v="14"/>
    <n v="8000317"/>
    <x v="1131"/>
    <x v="58"/>
    <x v="0"/>
    <x v="0"/>
    <n v="0"/>
    <n v="0"/>
    <s v="0"/>
    <s v="0"/>
    <n v="1"/>
    <m/>
  </r>
  <r>
    <x v="3"/>
    <x v="16"/>
    <n v="8000310"/>
    <x v="1132"/>
    <x v="46"/>
    <x v="0"/>
    <x v="0"/>
    <n v="0"/>
    <n v="0"/>
    <s v="0"/>
    <s v="0"/>
    <n v="1"/>
    <m/>
  </r>
  <r>
    <x v="3"/>
    <x v="16"/>
    <n v="8000318"/>
    <x v="1133"/>
    <x v="46"/>
    <x v="0"/>
    <x v="0"/>
    <n v="0"/>
    <n v="0"/>
    <n v="2267.02"/>
    <n v="90.60034689195993"/>
    <n v="1"/>
    <n v="1"/>
  </r>
  <r>
    <x v="3"/>
    <x v="16"/>
    <n v="8000322"/>
    <x v="1134"/>
    <x v="46"/>
    <x v="0"/>
    <x v="0"/>
    <n v="0"/>
    <n v="0"/>
    <s v="0"/>
    <s v="0"/>
    <n v="1"/>
    <m/>
  </r>
  <r>
    <x v="3"/>
    <x v="16"/>
    <n v="8000316"/>
    <x v="1135"/>
    <x v="46"/>
    <x v="0"/>
    <x v="0"/>
    <n v="0"/>
    <n v="0"/>
    <n v="-58936.26"/>
    <n v="-2355.3588413488819"/>
    <n v="1"/>
    <m/>
  </r>
  <r>
    <x v="3"/>
    <x v="16"/>
    <n v="8000265"/>
    <x v="1136"/>
    <x v="46"/>
    <x v="0"/>
    <x v="0"/>
    <n v="0"/>
    <n v="0"/>
    <s v="0"/>
    <s v="0"/>
    <n v="1"/>
    <m/>
  </r>
  <r>
    <x v="4"/>
    <x v="17"/>
    <n v="9000049"/>
    <x v="1137"/>
    <x v="61"/>
    <x v="0"/>
    <x v="2"/>
    <n v="48441.416247278998"/>
    <n v="48441.416247278998"/>
    <n v="8763.2800000000007"/>
    <n v="8763.2800000000007"/>
    <n v="1"/>
    <n v="1"/>
  </r>
  <r>
    <x v="4"/>
    <x v="17"/>
    <n v="9000056"/>
    <x v="1138"/>
    <x v="62"/>
    <x v="0"/>
    <x v="2"/>
    <n v="12289.711908758451"/>
    <n v="12289.711908758451"/>
    <n v="4226.6000000000004"/>
    <n v="4226.6000000000004"/>
    <n v="1"/>
    <n v="1"/>
  </r>
  <r>
    <x v="4"/>
    <x v="17"/>
    <n v="9000045"/>
    <x v="1139"/>
    <x v="62"/>
    <x v="0"/>
    <x v="2"/>
    <n v="11960.102777105925"/>
    <n v="11960.102777105925"/>
    <n v="1569.299999999995"/>
    <n v="1569.299999999995"/>
    <n v="1"/>
    <n v="1"/>
  </r>
  <r>
    <x v="4"/>
    <x v="18"/>
    <n v="9000063"/>
    <x v="1140"/>
    <x v="63"/>
    <x v="0"/>
    <x v="2"/>
    <n v="9612.8148895518698"/>
    <n v="9612.8148895518698"/>
    <n v="1409.97"/>
    <n v="1409.97"/>
    <n v="1"/>
    <n v="1"/>
  </r>
  <r>
    <x v="4"/>
    <x v="17"/>
    <n v="9000143"/>
    <x v="1141"/>
    <x v="61"/>
    <x v="0"/>
    <x v="2"/>
    <n v="4267.4965145240549"/>
    <n v="4267.4965145240549"/>
    <n v="1582.44"/>
    <n v="1582.44"/>
    <n v="1"/>
    <n v="1"/>
  </r>
  <r>
    <x v="4"/>
    <x v="17"/>
    <n v="9000012"/>
    <x v="1142"/>
    <x v="64"/>
    <x v="0"/>
    <x v="2"/>
    <n v="3936.9456424953796"/>
    <n v="3936.9456424953796"/>
    <s v="0"/>
    <s v="0"/>
    <n v="1"/>
    <m/>
  </r>
  <r>
    <x v="4"/>
    <x v="17"/>
    <n v="9000190"/>
    <x v="1143"/>
    <x v="65"/>
    <x v="0"/>
    <x v="2"/>
    <n v="3615.3413040401301"/>
    <n v="3615.3413040401301"/>
    <n v="1538.6"/>
    <n v="1538.6"/>
    <n v="1"/>
    <n v="1"/>
  </r>
  <r>
    <x v="4"/>
    <x v="17"/>
    <n v="9000023"/>
    <x v="1144"/>
    <x v="65"/>
    <x v="0"/>
    <x v="2"/>
    <n v="3456.6580506588421"/>
    <n v="3456.6580506588421"/>
    <n v="374.82000000000005"/>
    <n v="374.82000000000005"/>
    <n v="1"/>
    <n v="1"/>
  </r>
  <r>
    <x v="4"/>
    <x v="17"/>
    <n v="9000041"/>
    <x v="1145"/>
    <x v="62"/>
    <x v="0"/>
    <x v="2"/>
    <n v="3334.7026719474075"/>
    <n v="3334.7026719474075"/>
    <n v="3221.54"/>
    <n v="3221.54"/>
    <n v="1"/>
    <n v="1"/>
  </r>
  <r>
    <x v="4"/>
    <x v="17"/>
    <n v="9000072"/>
    <x v="1146"/>
    <x v="61"/>
    <x v="0"/>
    <x v="2"/>
    <n v="3172.2524570615205"/>
    <n v="3172.2524570615205"/>
    <n v="1736.86"/>
    <n v="1736.86"/>
    <n v="1"/>
    <n v="1"/>
  </r>
  <r>
    <x v="4"/>
    <x v="17"/>
    <n v="9000017"/>
    <x v="1147"/>
    <x v="66"/>
    <x v="0"/>
    <x v="2"/>
    <n v="3020.1613863132834"/>
    <n v="3020.1613863132834"/>
    <s v="0"/>
    <s v="0"/>
    <n v="1"/>
    <m/>
  </r>
  <r>
    <x v="4"/>
    <x v="17"/>
    <n v="9000026"/>
    <x v="1148"/>
    <x v="62"/>
    <x v="0"/>
    <x v="2"/>
    <n v="3004.1517999187326"/>
    <n v="3004.1517999187326"/>
    <n v="5298.52"/>
    <n v="5298.52"/>
    <n v="1"/>
    <n v="1"/>
  </r>
  <r>
    <x v="4"/>
    <x v="17"/>
    <n v="9000002"/>
    <x v="1149"/>
    <x v="67"/>
    <x v="0"/>
    <x v="1"/>
    <n v="2514.105409301465"/>
    <n v="2514.105409301465"/>
    <s v="0"/>
    <s v="0"/>
    <n v="1"/>
    <m/>
  </r>
  <r>
    <x v="4"/>
    <x v="17"/>
    <n v="9000113"/>
    <x v="1150"/>
    <x v="64"/>
    <x v="0"/>
    <x v="2"/>
    <n v="2448.5249779901892"/>
    <n v="2448.5249779901892"/>
    <s v="0"/>
    <s v="0"/>
    <n v="1"/>
    <m/>
  </r>
  <r>
    <x v="4"/>
    <x v="17"/>
    <n v="9000084"/>
    <x v="1151"/>
    <x v="66"/>
    <x v="0"/>
    <x v="1"/>
    <n v="2111.5554486230276"/>
    <n v="2111.5554486230276"/>
    <s v="0"/>
    <s v="0"/>
    <n v="1"/>
    <m/>
  </r>
  <r>
    <x v="4"/>
    <x v="17"/>
    <n v="9000003"/>
    <x v="1152"/>
    <x v="67"/>
    <x v="0"/>
    <x v="1"/>
    <n v="1794.3938866905535"/>
    <n v="1794.3938866905535"/>
    <s v="0"/>
    <s v="0"/>
    <n v="1"/>
    <m/>
  </r>
  <r>
    <x v="4"/>
    <x v="17"/>
    <n v="9000033"/>
    <x v="1153"/>
    <x v="66"/>
    <x v="0"/>
    <x v="1"/>
    <n v="1709.7219428539756"/>
    <n v="1709.7219428539756"/>
    <s v="0"/>
    <s v="0"/>
    <n v="1"/>
    <m/>
  </r>
  <r>
    <x v="4"/>
    <x v="17"/>
    <n v="9000004"/>
    <x v="1154"/>
    <x v="67"/>
    <x v="0"/>
    <x v="1"/>
    <n v="1647.8462915887842"/>
    <n v="1647.8462915887842"/>
    <s v="0"/>
    <s v="0"/>
    <n v="1"/>
    <m/>
  </r>
  <r>
    <x v="4"/>
    <x v="17"/>
    <n v="9000001"/>
    <x v="1155"/>
    <x v="61"/>
    <x v="0"/>
    <x v="1"/>
    <n v="1628.3066122418818"/>
    <n v="1628.3066122418818"/>
    <s v="0"/>
    <s v="0"/>
    <n v="1"/>
    <m/>
  </r>
  <r>
    <x v="4"/>
    <x v="17"/>
    <n v="9000014"/>
    <x v="1156"/>
    <x v="64"/>
    <x v="0"/>
    <x v="1"/>
    <n v="1628.3066122418818"/>
    <n v="1628.3066122418818"/>
    <s v="0"/>
    <s v="0"/>
    <n v="1"/>
    <m/>
  </r>
  <r>
    <x v="4"/>
    <x v="18"/>
    <n v="9000007"/>
    <x v="1157"/>
    <x v="63"/>
    <x v="0"/>
    <x v="2"/>
    <n v="1530.3281112438683"/>
    <n v="1530.3281112438683"/>
    <n v="1648.06"/>
    <n v="1648.06"/>
    <n v="1"/>
    <n v="1"/>
  </r>
  <r>
    <x v="4"/>
    <x v="17"/>
    <n v="9000228"/>
    <x v="1158"/>
    <x v="68"/>
    <x v="0"/>
    <x v="1"/>
    <n v="1491.5288568135638"/>
    <n v="1491.5288568135638"/>
    <s v="0"/>
    <s v="0"/>
    <n v="1"/>
    <m/>
  </r>
  <r>
    <x v="4"/>
    <x v="18"/>
    <n v="9000078"/>
    <x v="1159"/>
    <x v="69"/>
    <x v="0"/>
    <x v="1"/>
    <n v="1401.2184229841566"/>
    <n v="1401.2184229841566"/>
    <n v="397.15999999999997"/>
    <n v="397.15999999999997"/>
    <n v="1"/>
    <n v="1"/>
  </r>
  <r>
    <x v="4"/>
    <x v="17"/>
    <n v="9000024"/>
    <x v="1160"/>
    <x v="65"/>
    <x v="0"/>
    <x v="1"/>
    <n v="1358.0077146097294"/>
    <n v="1358.0077146097294"/>
    <n v="321.24"/>
    <n v="321.24"/>
    <n v="1"/>
    <n v="1"/>
  </r>
  <r>
    <x v="4"/>
    <x v="17"/>
    <n v="9000030"/>
    <x v="1161"/>
    <x v="67"/>
    <x v="0"/>
    <x v="1"/>
    <n v="1309.1585162424728"/>
    <n v="1309.1585162424728"/>
    <s v="0"/>
    <s v="0"/>
    <n v="1"/>
    <m/>
  </r>
  <r>
    <x v="4"/>
    <x v="17"/>
    <n v="9000243"/>
    <x v="1162"/>
    <x v="70"/>
    <x v="0"/>
    <x v="1"/>
    <n v="1263.5659310997003"/>
    <n v="1263.5659310997003"/>
    <s v="0"/>
    <s v="0"/>
    <n v="1"/>
    <m/>
  </r>
  <r>
    <x v="4"/>
    <x v="18"/>
    <n v="9000036"/>
    <x v="1163"/>
    <x v="71"/>
    <x v="0"/>
    <x v="1"/>
    <n v="1165.9745731907619"/>
    <n v="1165.9745731907619"/>
    <s v="0"/>
    <s v="0"/>
    <n v="1"/>
    <m/>
  </r>
  <r>
    <x v="4"/>
    <x v="17"/>
    <n v="9000235"/>
    <x v="1164"/>
    <x v="64"/>
    <x v="0"/>
    <x v="1"/>
    <n v="1139.8146285693172"/>
    <n v="1139.8146285693172"/>
    <s v="0"/>
    <s v="0"/>
    <n v="1"/>
    <m/>
  </r>
  <r>
    <x v="4"/>
    <x v="18"/>
    <n v="9000028"/>
    <x v="1165"/>
    <x v="72"/>
    <x v="0"/>
    <x v="1"/>
    <n v="1083.1557479498065"/>
    <n v="1083.1557479498065"/>
    <n v="397.15999999999997"/>
    <n v="397.15999999999997"/>
    <n v="1"/>
    <n v="1"/>
  </r>
  <r>
    <x v="4"/>
    <x v="17"/>
    <n v="9000040"/>
    <x v="1166"/>
    <x v="67"/>
    <x v="0"/>
    <x v="1"/>
    <n v="1058.3992979572231"/>
    <n v="1058.3992979572231"/>
    <s v="0"/>
    <s v="0"/>
    <n v="1"/>
    <m/>
  </r>
  <r>
    <x v="4"/>
    <x v="17"/>
    <n v="9000160"/>
    <x v="1167"/>
    <x v="64"/>
    <x v="0"/>
    <x v="1"/>
    <n v="1051.8860715082556"/>
    <n v="1051.8860715082556"/>
    <s v="0"/>
    <s v="0"/>
    <n v="1"/>
    <m/>
  </r>
  <r>
    <x v="4"/>
    <x v="17"/>
    <n v="9000018"/>
    <x v="1168"/>
    <x v="45"/>
    <x v="0"/>
    <x v="2"/>
    <n v="1035.9144137650801"/>
    <n v="1035.9144137650801"/>
    <s v="0"/>
    <s v="0"/>
    <n v="1"/>
    <m/>
  </r>
  <r>
    <x v="4"/>
    <x v="17"/>
    <n v="9000249"/>
    <x v="1169"/>
    <x v="68"/>
    <x v="0"/>
    <x v="1"/>
    <n v="1009.5500995899667"/>
    <n v="1009.5500995899667"/>
    <s v="0"/>
    <s v="0"/>
    <n v="1"/>
    <m/>
  </r>
  <r>
    <x v="4"/>
    <x v="17"/>
    <n v="9000213"/>
    <x v="1170"/>
    <x v="66"/>
    <x v="0"/>
    <x v="2"/>
    <n v="988.82739495757642"/>
    <n v="988.82739495757642"/>
    <s v="0"/>
    <s v="0"/>
    <n v="1"/>
    <m/>
  </r>
  <r>
    <x v="4"/>
    <x v="18"/>
    <n v="9000310"/>
    <x v="1171"/>
    <x v="61"/>
    <x v="0"/>
    <x v="1"/>
    <n v="987.50714968216266"/>
    <n v="987.50714968216266"/>
    <s v="0"/>
    <s v="0"/>
    <n v="1"/>
    <m/>
  </r>
  <r>
    <x v="4"/>
    <x v="18"/>
    <n v="9000008"/>
    <x v="1172"/>
    <x v="63"/>
    <x v="0"/>
    <x v="2"/>
    <n v="986.51071363224742"/>
    <n v="986.51071363224742"/>
    <s v="0"/>
    <s v="0"/>
    <n v="1"/>
    <m/>
  </r>
  <r>
    <x v="4"/>
    <x v="17"/>
    <n v="9000192"/>
    <x v="1173"/>
    <x v="61"/>
    <x v="0"/>
    <x v="1"/>
    <n v="951.31578817548666"/>
    <n v="951.31578817548666"/>
    <s v="0"/>
    <s v="0"/>
    <n v="1"/>
    <m/>
  </r>
  <r>
    <x v="4"/>
    <x v="18"/>
    <n v="9000173"/>
    <x v="1174"/>
    <x v="72"/>
    <x v="0"/>
    <x v="2"/>
    <n v="918.19686674632112"/>
    <n v="918.19686674632112"/>
    <n v="908.06999999999994"/>
    <n v="908.06999999999994"/>
    <n v="1"/>
    <n v="1"/>
  </r>
  <r>
    <x v="4"/>
    <x v="17"/>
    <n v="9000019"/>
    <x v="1175"/>
    <x v="62"/>
    <x v="0"/>
    <x v="1"/>
    <n v="895.56863673303485"/>
    <n v="895.56863673303485"/>
    <s v="0"/>
    <s v="0"/>
    <n v="1"/>
    <m/>
  </r>
  <r>
    <x v="4"/>
    <x v="17"/>
    <n v="9000291"/>
    <x v="1176"/>
    <x v="64"/>
    <x v="0"/>
    <x v="1"/>
    <n v="895.56863673303485"/>
    <n v="895.56863673303485"/>
    <s v="0"/>
    <s v="0"/>
    <n v="1"/>
    <m/>
  </r>
  <r>
    <x v="4"/>
    <x v="17"/>
    <n v="9000015"/>
    <x v="1177"/>
    <x v="70"/>
    <x v="0"/>
    <x v="1"/>
    <n v="814.1533061209409"/>
    <n v="814.1533061209409"/>
    <s v="0"/>
    <s v="0"/>
    <n v="1"/>
    <m/>
  </r>
  <r>
    <x v="4"/>
    <x v="17"/>
    <n v="9000248"/>
    <x v="1178"/>
    <x v="64"/>
    <x v="0"/>
    <x v="1"/>
    <n v="814.1533061209409"/>
    <n v="814.1533061209409"/>
    <s v="0"/>
    <s v="0"/>
    <n v="1"/>
    <m/>
  </r>
  <r>
    <x v="4"/>
    <x v="17"/>
    <n v="9000022"/>
    <x v="1179"/>
    <x v="65"/>
    <x v="0"/>
    <x v="1"/>
    <n v="765.30410775368432"/>
    <n v="765.30410775368432"/>
    <n v="77.89"/>
    <n v="77.89"/>
    <n v="1"/>
    <n v="1"/>
  </r>
  <r>
    <x v="4"/>
    <x v="17"/>
    <n v="9000093"/>
    <x v="1180"/>
    <x v="61"/>
    <x v="0"/>
    <x v="1"/>
    <n v="732.73797550884672"/>
    <n v="732.73797550884672"/>
    <s v="0"/>
    <s v="0"/>
    <n v="1"/>
    <m/>
  </r>
  <r>
    <x v="4"/>
    <x v="17"/>
    <n v="9000138"/>
    <x v="1181"/>
    <x v="61"/>
    <x v="0"/>
    <x v="1"/>
    <n v="732.73797550884672"/>
    <n v="732.73797550884672"/>
    <s v="0"/>
    <s v="0"/>
    <n v="1"/>
    <m/>
  </r>
  <r>
    <x v="4"/>
    <x v="17"/>
    <n v="9000244"/>
    <x v="1182"/>
    <x v="64"/>
    <x v="0"/>
    <x v="1"/>
    <n v="732.73797550884672"/>
    <n v="732.73797550884672"/>
    <s v="0"/>
    <s v="0"/>
    <n v="1"/>
    <m/>
  </r>
  <r>
    <x v="4"/>
    <x v="18"/>
    <n v="9000011"/>
    <x v="1183"/>
    <x v="69"/>
    <x v="0"/>
    <x v="2"/>
    <n v="710.52427899770703"/>
    <n v="710.52427899770703"/>
    <s v="0"/>
    <s v="0"/>
    <n v="1"/>
    <m/>
  </r>
  <r>
    <x v="4"/>
    <x v="17"/>
    <n v="9000154"/>
    <x v="1184"/>
    <x v="62"/>
    <x v="0"/>
    <x v="1"/>
    <n v="651.32264489675254"/>
    <n v="651.32264489675254"/>
    <n v="73.069999999999993"/>
    <n v="73.069999999999993"/>
    <n v="1"/>
    <n v="1"/>
  </r>
  <r>
    <x v="4"/>
    <x v="17"/>
    <n v="9000214"/>
    <x v="1185"/>
    <x v="64"/>
    <x v="0"/>
    <x v="1"/>
    <n v="651.32264489675254"/>
    <n v="651.32264489675254"/>
    <s v="0"/>
    <s v="0"/>
    <n v="1"/>
    <m/>
  </r>
  <r>
    <x v="4"/>
    <x v="17"/>
    <n v="9000298"/>
    <x v="1186"/>
    <x v="67"/>
    <x v="0"/>
    <x v="1"/>
    <n v="651.32264489675254"/>
    <n v="651.32264489675254"/>
    <n v="53.57"/>
    <n v="53.57"/>
    <n v="1"/>
    <n v="1"/>
  </r>
  <r>
    <x v="4"/>
    <x v="17"/>
    <n v="9000038"/>
    <x v="1187"/>
    <x v="61"/>
    <x v="0"/>
    <x v="1"/>
    <n v="651.32264489675254"/>
    <n v="651.32264489675254"/>
    <n v="195.73000000000002"/>
    <n v="195.73000000000002"/>
    <n v="1"/>
    <n v="1"/>
  </r>
  <r>
    <x v="4"/>
    <x v="18"/>
    <n v="9000103"/>
    <x v="1188"/>
    <x v="73"/>
    <x v="0"/>
    <x v="1"/>
    <n v="599.74256211063278"/>
    <n v="599.74256211063278"/>
    <s v="0"/>
    <s v="0"/>
    <n v="1"/>
    <m/>
  </r>
  <r>
    <x v="4"/>
    <x v="18"/>
    <n v="9000054"/>
    <x v="1189"/>
    <x v="72"/>
    <x v="0"/>
    <x v="1"/>
    <n v="589.40217310872538"/>
    <n v="589.40217310872538"/>
    <s v="0"/>
    <s v="0"/>
    <n v="1"/>
    <m/>
  </r>
  <r>
    <x v="4"/>
    <x v="17"/>
    <n v="9000098"/>
    <x v="1190"/>
    <x v="64"/>
    <x v="0"/>
    <x v="1"/>
    <n v="569.90731428465858"/>
    <n v="569.90731428465858"/>
    <s v="0"/>
    <s v="0"/>
    <n v="1"/>
    <m/>
  </r>
  <r>
    <x v="4"/>
    <x v="17"/>
    <n v="9000168"/>
    <x v="1191"/>
    <x v="65"/>
    <x v="0"/>
    <x v="1"/>
    <n v="569.90731428465858"/>
    <n v="569.90731428465858"/>
    <s v="0"/>
    <s v="0"/>
    <n v="1"/>
    <m/>
  </r>
  <r>
    <x v="4"/>
    <x v="17"/>
    <n v="9000215"/>
    <x v="1192"/>
    <x v="66"/>
    <x v="0"/>
    <x v="1"/>
    <n v="569.90731428465858"/>
    <n v="569.90731428465858"/>
    <s v="0"/>
    <s v="0"/>
    <n v="1"/>
    <m/>
  </r>
  <r>
    <x v="4"/>
    <x v="17"/>
    <n v="9000254"/>
    <x v="1193"/>
    <x v="45"/>
    <x v="0"/>
    <x v="1"/>
    <n v="553.62424816223984"/>
    <n v="553.62424816223984"/>
    <s v="0"/>
    <s v="0"/>
    <n v="1"/>
    <m/>
  </r>
  <r>
    <x v="4"/>
    <x v="18"/>
    <n v="9000057"/>
    <x v="1194"/>
    <x v="69"/>
    <x v="0"/>
    <x v="2"/>
    <n v="550.91812004779263"/>
    <n v="550.91812004779263"/>
    <s v="0"/>
    <s v="0"/>
    <n v="1"/>
    <m/>
  </r>
  <r>
    <x v="4"/>
    <x v="18"/>
    <n v="9000290"/>
    <x v="1195"/>
    <x v="73"/>
    <x v="0"/>
    <x v="1"/>
    <n v="545.45551985061866"/>
    <n v="545.45551985061866"/>
    <s v="0"/>
    <s v="0"/>
    <n v="1"/>
    <m/>
  </r>
  <r>
    <x v="4"/>
    <x v="18"/>
    <n v="9000009"/>
    <x v="1196"/>
    <x v="63"/>
    <x v="0"/>
    <x v="2"/>
    <n v="489.70499559803784"/>
    <n v="489.70499559803784"/>
    <s v="0"/>
    <s v="0"/>
    <n v="1"/>
    <m/>
  </r>
  <r>
    <x v="4"/>
    <x v="18"/>
    <n v="9000032"/>
    <x v="1197"/>
    <x v="72"/>
    <x v="0"/>
    <x v="1"/>
    <n v="462.73240783535903"/>
    <n v="462.73240783535903"/>
    <n v="926.27"/>
    <n v="926.27"/>
    <n v="1"/>
    <n v="1"/>
  </r>
  <r>
    <x v="4"/>
    <x v="17"/>
    <n v="9000043"/>
    <x v="1198"/>
    <x v="65"/>
    <x v="0"/>
    <x v="1"/>
    <n v="462.43907787669445"/>
    <n v="462.43907787669445"/>
    <n v="8.42"/>
    <n v="8.42"/>
    <n v="1"/>
    <n v="1"/>
  </r>
  <r>
    <x v="4"/>
    <x v="17"/>
    <n v="9000083"/>
    <x v="1199"/>
    <x v="64"/>
    <x v="0"/>
    <x v="1"/>
    <n v="439.64278530530805"/>
    <n v="439.64278530530805"/>
    <s v="0"/>
    <s v="0"/>
    <n v="1"/>
    <m/>
  </r>
  <r>
    <x v="4"/>
    <x v="17"/>
    <n v="9000106"/>
    <x v="1200"/>
    <x v="66"/>
    <x v="0"/>
    <x v="1"/>
    <n v="413.58987950943794"/>
    <n v="413.58987950943794"/>
    <s v="0"/>
    <s v="0"/>
    <n v="1"/>
    <m/>
  </r>
  <r>
    <x v="4"/>
    <x v="17"/>
    <n v="9000021"/>
    <x v="1201"/>
    <x v="65"/>
    <x v="0"/>
    <x v="1"/>
    <n v="407.07665306047045"/>
    <n v="407.07665306047045"/>
    <s v="0"/>
    <s v="0"/>
    <n v="1"/>
    <m/>
  </r>
  <r>
    <x v="4"/>
    <x v="17"/>
    <n v="9000288"/>
    <x v="1202"/>
    <x v="67"/>
    <x v="0"/>
    <x v="1"/>
    <n v="407.07665306047045"/>
    <n v="407.07665306047045"/>
    <n v="481.89"/>
    <n v="481.89"/>
    <n v="1"/>
    <n v="1"/>
  </r>
  <r>
    <x v="4"/>
    <x v="18"/>
    <n v="9000149"/>
    <x v="1203"/>
    <x v="69"/>
    <x v="0"/>
    <x v="1"/>
    <n v="400.69007382391413"/>
    <n v="400.69007382391413"/>
    <s v="0"/>
    <s v="0"/>
    <n v="1"/>
    <m/>
  </r>
  <r>
    <x v="4"/>
    <x v="18"/>
    <n v="9000053"/>
    <x v="1204"/>
    <x v="72"/>
    <x v="0"/>
    <x v="1"/>
    <n v="377.42419856962243"/>
    <n v="377.42419856962243"/>
    <s v="0"/>
    <s v="0"/>
    <n v="1"/>
    <m/>
  </r>
  <r>
    <x v="4"/>
    <x v="18"/>
    <n v="9000273"/>
    <x v="1205"/>
    <x v="63"/>
    <x v="0"/>
    <x v="1"/>
    <n v="377.42419856962243"/>
    <n v="377.42419856962243"/>
    <s v="0"/>
    <s v="0"/>
    <n v="1"/>
    <m/>
  </r>
  <r>
    <x v="4"/>
    <x v="18"/>
    <n v="9000277"/>
    <x v="1206"/>
    <x v="63"/>
    <x v="0"/>
    <x v="1"/>
    <n v="377.42419856962243"/>
    <n v="377.42419856962243"/>
    <s v="0"/>
    <s v="0"/>
    <n v="1"/>
    <m/>
  </r>
  <r>
    <x v="4"/>
    <x v="18"/>
    <n v="9000283"/>
    <x v="1207"/>
    <x v="63"/>
    <x v="0"/>
    <x v="1"/>
    <n v="377.42419856962243"/>
    <n v="377.42419856962243"/>
    <s v="0"/>
    <s v="0"/>
    <n v="1"/>
    <m/>
  </r>
  <r>
    <x v="4"/>
    <x v="18"/>
    <n v="9000294"/>
    <x v="1208"/>
    <x v="71"/>
    <x v="0"/>
    <x v="1"/>
    <n v="377.42419856962243"/>
    <n v="377.42419856962243"/>
    <s v="0"/>
    <s v="0"/>
    <n v="1"/>
    <m/>
  </r>
  <r>
    <x v="4"/>
    <x v="18"/>
    <n v="9000104"/>
    <x v="1209"/>
    <x v="73"/>
    <x v="0"/>
    <x v="1"/>
    <n v="336.0626425619925"/>
    <n v="336.0626425619925"/>
    <s v="0"/>
    <s v="0"/>
    <n v="1"/>
    <m/>
  </r>
  <r>
    <x v="4"/>
    <x v="17"/>
    <n v="9000152"/>
    <x v="1210"/>
    <x v="67"/>
    <x v="0"/>
    <x v="1"/>
    <n v="325.66132244837627"/>
    <n v="325.66132244837627"/>
    <s v="0"/>
    <s v="0"/>
    <n v="1"/>
    <m/>
  </r>
  <r>
    <x v="4"/>
    <x v="17"/>
    <n v="9000193"/>
    <x v="1211"/>
    <x v="61"/>
    <x v="0"/>
    <x v="1"/>
    <n v="325.66132244837627"/>
    <n v="325.66132244837627"/>
    <s v="0"/>
    <s v="0"/>
    <n v="1"/>
    <m/>
  </r>
  <r>
    <x v="4"/>
    <x v="17"/>
    <n v="9000233"/>
    <x v="1212"/>
    <x v="70"/>
    <x v="0"/>
    <x v="1"/>
    <n v="325.66132244837627"/>
    <n v="325.66132244837627"/>
    <s v="0"/>
    <s v="0"/>
    <n v="1"/>
    <m/>
  </r>
  <r>
    <x v="4"/>
    <x v="17"/>
    <n v="9000234"/>
    <x v="1213"/>
    <x v="65"/>
    <x v="0"/>
    <x v="1"/>
    <n v="319.14809599940878"/>
    <n v="319.14809599940878"/>
    <s v="0"/>
    <s v="0"/>
    <n v="1"/>
    <m/>
  </r>
  <r>
    <x v="4"/>
    <x v="17"/>
    <n v="9000005"/>
    <x v="1214"/>
    <x v="67"/>
    <x v="0"/>
    <x v="1"/>
    <n v="309.37825632595752"/>
    <n v="309.37825632595752"/>
    <s v="0"/>
    <s v="0"/>
    <n v="1"/>
    <m/>
  </r>
  <r>
    <x v="4"/>
    <x v="17"/>
    <n v="9000020"/>
    <x v="1215"/>
    <x v="62"/>
    <x v="0"/>
    <x v="1"/>
    <n v="81.415330612094067"/>
    <n v="81.415330612094067"/>
    <s v="0"/>
    <s v="0"/>
    <n v="1"/>
    <m/>
  </r>
  <r>
    <x v="4"/>
    <x v="18"/>
    <n v="9000279"/>
    <x v="1216"/>
    <x v="61"/>
    <x v="0"/>
    <x v="1"/>
    <n v="43.946653258106707"/>
    <n v="43.946653258106707"/>
    <s v="0"/>
    <s v="0"/>
    <n v="1"/>
    <m/>
  </r>
  <r>
    <x v="4"/>
    <x v="17"/>
    <n v="9000203"/>
    <x v="1217"/>
    <x v="45"/>
    <x v="0"/>
    <x v="1"/>
    <n v="42.335971918288926"/>
    <n v="42.335971918288926"/>
    <s v="0"/>
    <s v="0"/>
    <n v="1"/>
    <m/>
  </r>
  <r>
    <x v="4"/>
    <x v="17"/>
    <n v="9000305"/>
    <x v="1218"/>
    <x v="67"/>
    <x v="0"/>
    <x v="1"/>
    <n v="0"/>
    <n v="0"/>
    <s v="0"/>
    <s v="0"/>
    <n v="1"/>
    <m/>
  </r>
  <r>
    <x v="4"/>
    <x v="17"/>
    <n v="9000313"/>
    <x v="1219"/>
    <x v="62"/>
    <x v="0"/>
    <x v="1"/>
    <n v="706.30528211255455"/>
    <n v="706.30528211255455"/>
    <s v="0"/>
    <s v="0"/>
    <n v="1"/>
    <m/>
  </r>
  <r>
    <x v="4"/>
    <x v="17"/>
    <n v="9000027"/>
    <x v="1220"/>
    <x v="62"/>
    <x v="0"/>
    <x v="1"/>
    <n v="706.30528211255455"/>
    <n v="706.30528211255455"/>
    <s v="0"/>
    <s v="0"/>
    <n v="1"/>
    <m/>
  </r>
  <r>
    <x v="4"/>
    <x v="17"/>
    <n v="9000312"/>
    <x v="1221"/>
    <x v="61"/>
    <x v="0"/>
    <x v="1"/>
    <n v="706.30528211255455"/>
    <n v="706.30528211255455"/>
    <s v="0"/>
    <s v="0"/>
    <n v="1"/>
    <m/>
  </r>
  <r>
    <x v="4"/>
    <x v="18"/>
    <n v="9000320"/>
    <x v="1222"/>
    <x v="61"/>
    <x v="0"/>
    <x v="1"/>
    <n v="706.30528211255455"/>
    <n v="706.30528211255455"/>
    <s v="0"/>
    <s v="0"/>
    <n v="1"/>
    <m/>
  </r>
  <r>
    <x v="1"/>
    <x v="7"/>
    <n v="7800062"/>
    <x v="767"/>
    <x v="27"/>
    <x v="0"/>
    <x v="0"/>
    <n v="0"/>
    <n v="0"/>
    <s v="0"/>
    <s v="0"/>
    <n v="1"/>
    <m/>
  </r>
  <r>
    <x v="1"/>
    <x v="7"/>
    <n v="7000640"/>
    <x v="1223"/>
    <x v="28"/>
    <x v="0"/>
    <x v="0"/>
    <n v="0"/>
    <n v="0"/>
    <n v="148335.13"/>
    <n v="293.40176434519447"/>
    <n v="1"/>
    <n v="1"/>
  </r>
  <r>
    <x v="1"/>
    <x v="7"/>
    <n v="7000658"/>
    <x v="1224"/>
    <x v="24"/>
    <x v="0"/>
    <x v="0"/>
    <n v="0"/>
    <n v="0"/>
    <n v="538413.70000000007"/>
    <n v="1064.9637043337223"/>
    <n v="1"/>
    <n v="1"/>
  </r>
  <r>
    <x v="1"/>
    <x v="19"/>
    <s v="VTAUNICSR"/>
    <x v="1225"/>
    <x v="74"/>
    <x v="0"/>
    <x v="0"/>
    <n v="0"/>
    <n v="0"/>
    <n v="837708.78"/>
    <n v="1656.9590363352256"/>
    <n v="1"/>
    <n v="1"/>
  </r>
  <r>
    <x v="1"/>
    <x v="19"/>
    <s v="EMPLCSR"/>
    <x v="1226"/>
    <x v="74"/>
    <x v="0"/>
    <x v="0"/>
    <n v="0"/>
    <n v="0"/>
    <s v="0"/>
    <s v="0"/>
    <n v="1"/>
    <m/>
  </r>
  <r>
    <x v="1"/>
    <x v="9"/>
    <n v="7000602"/>
    <x v="1227"/>
    <x v="25"/>
    <x v="0"/>
    <x v="0"/>
    <n v="0"/>
    <n v="0"/>
    <s v="0"/>
    <s v="0"/>
    <n v="1"/>
    <m/>
  </r>
  <r>
    <x v="1"/>
    <x v="9"/>
    <n v="7000000"/>
    <x v="1228"/>
    <x v="25"/>
    <x v="0"/>
    <x v="0"/>
    <n v="0"/>
    <n v="0"/>
    <n v="500396.58"/>
    <n v="989.76715390549293"/>
    <n v="1"/>
    <n v="1"/>
  </r>
  <r>
    <x v="1"/>
    <x v="9"/>
    <n v="7000652"/>
    <x v="1229"/>
    <x v="25"/>
    <x v="0"/>
    <x v="0"/>
    <n v="0"/>
    <n v="0"/>
    <n v="87424.16"/>
    <n v="172.9219692624167"/>
    <n v="1"/>
    <n v="1"/>
  </r>
  <r>
    <x v="1"/>
    <x v="9"/>
    <n v="7000506"/>
    <x v="1230"/>
    <x v="22"/>
    <x v="0"/>
    <x v="0"/>
    <n v="0"/>
    <n v="0"/>
    <n v="15975.92"/>
    <n v="31.599818027177246"/>
    <n v="1"/>
    <n v="1"/>
  </r>
  <r>
    <x v="1"/>
    <x v="9"/>
    <n v="7000091"/>
    <x v="1231"/>
    <x v="28"/>
    <x v="0"/>
    <x v="0"/>
    <n v="0"/>
    <n v="0"/>
    <s v="0"/>
    <s v="0"/>
    <n v="1"/>
    <m/>
  </r>
  <r>
    <x v="1"/>
    <x v="6"/>
    <n v="7800019"/>
    <x v="767"/>
    <x v="27"/>
    <x v="0"/>
    <x v="0"/>
    <n v="0"/>
    <n v="0"/>
    <s v="0"/>
    <s v="0"/>
    <n v="1"/>
    <m/>
  </r>
  <r>
    <x v="1"/>
    <x v="6"/>
    <n v="7800022"/>
    <x v="767"/>
    <x v="27"/>
    <x v="0"/>
    <x v="0"/>
    <n v="0"/>
    <n v="0"/>
    <s v="0"/>
    <s v="0"/>
    <n v="1"/>
    <m/>
  </r>
  <r>
    <x v="1"/>
    <x v="8"/>
    <n v="7000654"/>
    <x v="1232"/>
    <x v="26"/>
    <x v="0"/>
    <x v="0"/>
    <n v="0"/>
    <n v="0"/>
    <s v="0"/>
    <s v="0"/>
    <n v="1"/>
    <m/>
  </r>
  <r>
    <x v="1"/>
    <x v="8"/>
    <n v="7000580"/>
    <x v="1233"/>
    <x v="28"/>
    <x v="0"/>
    <x v="0"/>
    <n v="0"/>
    <n v="0"/>
    <n v="-2187.1099999999997"/>
    <n v="-4.3260280475502899"/>
    <n v="1"/>
    <m/>
  </r>
  <r>
    <x v="4"/>
    <x v="17"/>
    <n v="9000238"/>
    <x v="1234"/>
    <x v="62"/>
    <x v="0"/>
    <x v="0"/>
    <n v="0"/>
    <n v="0"/>
    <n v="69.47"/>
    <n v="69.47"/>
    <n v="1"/>
    <n v="1"/>
  </r>
  <r>
    <x v="4"/>
    <x v="17"/>
    <n v="9000070"/>
    <x v="1235"/>
    <x v="73"/>
    <x v="0"/>
    <x v="0"/>
    <n v="0"/>
    <n v="0"/>
    <s v="0"/>
    <s v="0"/>
    <n v="1"/>
    <m/>
  </r>
  <r>
    <x v="4"/>
    <x v="17"/>
    <n v="9000324"/>
    <x v="1236"/>
    <x v="61"/>
    <x v="0"/>
    <x v="0"/>
    <n v="0"/>
    <n v="0"/>
    <s v="0"/>
    <s v="0"/>
    <n v="1"/>
    <m/>
  </r>
  <r>
    <x v="4"/>
    <x v="18"/>
    <n v="9000051"/>
    <x v="1237"/>
    <x v="63"/>
    <x v="0"/>
    <x v="0"/>
    <n v="0"/>
    <n v="0"/>
    <s v="0"/>
    <s v="0"/>
    <n v="1"/>
    <m/>
  </r>
  <r>
    <x v="4"/>
    <x v="20"/>
    <n v="9000058"/>
    <x v="1238"/>
    <x v="61"/>
    <x v="0"/>
    <x v="0"/>
    <n v="0"/>
    <n v="0"/>
    <s v="0"/>
    <s v="0"/>
    <n v="1"/>
    <m/>
  </r>
  <r>
    <x v="0"/>
    <x v="4"/>
    <n v="5000852"/>
    <x v="1239"/>
    <x v="15"/>
    <x v="0"/>
    <x v="1"/>
    <n v="5000"/>
    <n v="623.54825064992031"/>
    <s v="0"/>
    <s v="0"/>
    <n v="1"/>
    <m/>
  </r>
  <r>
    <x v="0"/>
    <x v="4"/>
    <n v="5000278"/>
    <x v="1240"/>
    <x v="4"/>
    <x v="0"/>
    <x v="1"/>
    <n v="5000"/>
    <n v="623.54825064992031"/>
    <n v="-754.53"/>
    <n v="-95.105027320338053"/>
    <n v="1"/>
    <m/>
  </r>
  <r>
    <x v="0"/>
    <x v="4"/>
    <n v="5000395"/>
    <x v="1241"/>
    <x v="15"/>
    <x v="0"/>
    <x v="0"/>
    <n v="0"/>
    <n v="0"/>
    <s v="0"/>
    <s v="0"/>
    <n v="1"/>
    <m/>
  </r>
  <r>
    <x v="0"/>
    <x v="4"/>
    <n v="5001432"/>
    <x v="1242"/>
    <x v="4"/>
    <x v="0"/>
    <x v="1"/>
    <n v="5000"/>
    <n v="623.54825064992031"/>
    <s v="0"/>
    <s v="0"/>
    <n v="1"/>
    <m/>
  </r>
  <r>
    <x v="0"/>
    <x v="4"/>
    <n v="5001669"/>
    <x v="1243"/>
    <x v="4"/>
    <x v="0"/>
    <x v="1"/>
    <n v="2000"/>
    <n v="249.41930025996811"/>
    <s v="0"/>
    <s v="0"/>
    <n v="1"/>
    <m/>
  </r>
  <r>
    <x v="0"/>
    <x v="4"/>
    <n v="5001834"/>
    <x v="1244"/>
    <x v="4"/>
    <x v="0"/>
    <x v="1"/>
    <n v="1090"/>
    <n v="135.93351864168261"/>
    <s v="0"/>
    <s v="0"/>
    <n v="1"/>
    <m/>
  </r>
  <r>
    <x v="0"/>
    <x v="1"/>
    <n v="5800189"/>
    <x v="82"/>
    <x v="0"/>
    <x v="2"/>
    <x v="1"/>
    <n v="2349"/>
    <n v="292.94296815533255"/>
    <s v="0"/>
    <s v="0"/>
    <n v="1"/>
    <m/>
  </r>
  <r>
    <x v="0"/>
    <x v="1"/>
    <n v="5002331"/>
    <x v="1245"/>
    <x v="0"/>
    <x v="0"/>
    <x v="0"/>
    <n v="0"/>
    <n v="0"/>
    <s v="0"/>
    <s v="0"/>
    <n v="1"/>
    <m/>
  </r>
  <r>
    <x v="0"/>
    <x v="1"/>
    <n v="5800072"/>
    <x v="1246"/>
    <x v="0"/>
    <x v="0"/>
    <x v="0"/>
    <n v="0"/>
    <n v="0"/>
    <n v="1024.69"/>
    <n v="129.15744959760011"/>
    <n v="1"/>
    <n v="1"/>
  </r>
  <r>
    <x v="0"/>
    <x v="3"/>
    <n v="5002332"/>
    <x v="1247"/>
    <x v="8"/>
    <x v="0"/>
    <x v="0"/>
    <n v="0"/>
    <n v="0"/>
    <s v="0"/>
    <s v="0"/>
    <n v="1"/>
    <m/>
  </r>
  <r>
    <x v="0"/>
    <x v="3"/>
    <n v="5001807"/>
    <x v="1248"/>
    <x v="7"/>
    <x v="0"/>
    <x v="0"/>
    <n v="0"/>
    <n v="0"/>
    <s v="0"/>
    <s v="0"/>
    <n v="1"/>
    <m/>
  </r>
  <r>
    <x v="0"/>
    <x v="3"/>
    <n v="5001623"/>
    <x v="1249"/>
    <x v="8"/>
    <x v="0"/>
    <x v="0"/>
    <n v="0"/>
    <n v="0"/>
    <n v="975.73"/>
    <n v="122.9862673548745"/>
    <n v="1"/>
    <n v="1"/>
  </r>
  <r>
    <x v="0"/>
    <x v="3"/>
    <n v="5002338"/>
    <x v="1250"/>
    <x v="8"/>
    <x v="0"/>
    <x v="0"/>
    <n v="0"/>
    <n v="0"/>
    <s v="0"/>
    <s v="0"/>
    <n v="1"/>
    <m/>
  </r>
  <r>
    <x v="0"/>
    <x v="3"/>
    <n v="5002339"/>
    <x v="1251"/>
    <x v="8"/>
    <x v="0"/>
    <x v="0"/>
    <n v="0"/>
    <n v="0"/>
    <n v="757.47"/>
    <n v="95.475600763835061"/>
    <n v="1"/>
    <n v="1"/>
  </r>
  <r>
    <x v="0"/>
    <x v="3"/>
    <n v="5002245"/>
    <x v="1252"/>
    <x v="8"/>
    <x v="0"/>
    <x v="1"/>
    <n v="539"/>
    <n v="67.218501420061401"/>
    <n v="12333.04"/>
    <n v="1554.5228236688033"/>
    <n v="1"/>
    <n v="1"/>
  </r>
  <r>
    <x v="0"/>
    <x v="2"/>
    <n v="5000317"/>
    <x v="1253"/>
    <x v="11"/>
    <x v="0"/>
    <x v="0"/>
    <n v="0"/>
    <n v="0"/>
    <s v="0"/>
    <s v="0"/>
    <n v="1"/>
    <m/>
  </r>
  <r>
    <x v="0"/>
    <x v="2"/>
    <n v="5002330"/>
    <x v="1254"/>
    <x v="9"/>
    <x v="0"/>
    <x v="0"/>
    <n v="0"/>
    <n v="0"/>
    <s v="0"/>
    <s v="0"/>
    <n v="1"/>
    <m/>
  </r>
  <r>
    <x v="0"/>
    <x v="2"/>
    <n v="5800018"/>
    <x v="1255"/>
    <x v="20"/>
    <x v="0"/>
    <x v="0"/>
    <n v="0"/>
    <n v="0"/>
    <n v="1831.3000000000002"/>
    <n v="230.82692077417079"/>
    <n v="1"/>
    <n v="1"/>
  </r>
  <r>
    <x v="0"/>
    <x v="2"/>
    <n v="5000893"/>
    <x v="1256"/>
    <x v="13"/>
    <x v="0"/>
    <x v="0"/>
    <n v="0"/>
    <n v="0"/>
    <s v="0"/>
    <s v="0"/>
    <n v="1"/>
    <m/>
  </r>
  <r>
    <x v="0"/>
    <x v="2"/>
    <n v="5000331"/>
    <x v="1257"/>
    <x v="10"/>
    <x v="0"/>
    <x v="0"/>
    <n v="0"/>
    <n v="0"/>
    <s v="0"/>
    <s v="0"/>
    <n v="1"/>
    <m/>
  </r>
  <r>
    <x v="0"/>
    <x v="2"/>
    <n v="5002176"/>
    <x v="1258"/>
    <x v="0"/>
    <x v="0"/>
    <x v="0"/>
    <n v="0"/>
    <n v="0"/>
    <s v="0"/>
    <s v="0"/>
    <n v="1"/>
    <m/>
  </r>
  <r>
    <x v="0"/>
    <x v="0"/>
    <n v="5001868"/>
    <x v="1259"/>
    <x v="0"/>
    <x v="0"/>
    <x v="1"/>
    <n v="1000"/>
    <n v="124.70965012998406"/>
    <s v="0"/>
    <s v="0"/>
    <n v="1"/>
    <m/>
  </r>
  <r>
    <x v="0"/>
    <x v="0"/>
    <n v="5800004"/>
    <x v="84"/>
    <x v="0"/>
    <x v="4"/>
    <x v="0"/>
    <n v="0"/>
    <n v="0"/>
    <s v="0"/>
    <s v="0"/>
    <n v="1"/>
    <m/>
  </r>
  <r>
    <x v="0"/>
    <x v="0"/>
    <n v="5001173"/>
    <x v="477"/>
    <x v="3"/>
    <x v="0"/>
    <x v="0"/>
    <n v="0"/>
    <n v="0"/>
    <s v="0"/>
    <s v="0"/>
    <n v="1"/>
    <m/>
  </r>
  <r>
    <x v="0"/>
    <x v="0"/>
    <n v="5000695"/>
    <x v="1260"/>
    <x v="0"/>
    <x v="0"/>
    <x v="0"/>
    <n v="0"/>
    <n v="0"/>
    <s v="0"/>
    <s v="0"/>
    <n v="1"/>
    <m/>
  </r>
  <r>
    <x v="0"/>
    <x v="21"/>
    <s v="VTAUNIGTM"/>
    <x v="1261"/>
    <x v="0"/>
    <x v="0"/>
    <x v="0"/>
    <n v="0"/>
    <n v="0"/>
    <n v="1073.73"/>
    <n v="135.33871547144128"/>
    <n v="1"/>
    <n v="1"/>
  </r>
  <r>
    <x v="0"/>
    <x v="21"/>
    <s v="EMPLGTM"/>
    <x v="1262"/>
    <x v="0"/>
    <x v="0"/>
    <x v="0"/>
    <n v="0"/>
    <n v="0"/>
    <n v="5486.38"/>
    <n v="691.53290099764922"/>
    <n v="1"/>
    <n v="1"/>
  </r>
  <r>
    <x v="0"/>
    <x v="21"/>
    <n v="5400008"/>
    <x v="1263"/>
    <x v="0"/>
    <x v="0"/>
    <x v="0"/>
    <n v="0"/>
    <n v="0"/>
    <n v="187.25"/>
    <n v="23.601999079868662"/>
    <n v="1"/>
    <n v="1"/>
  </r>
  <r>
    <x v="0"/>
    <x v="21"/>
    <n v="5400013"/>
    <x v="1264"/>
    <x v="0"/>
    <x v="0"/>
    <x v="0"/>
    <n v="0"/>
    <n v="0"/>
    <s v="0"/>
    <s v="0"/>
    <n v="1"/>
    <m/>
  </r>
  <r>
    <x v="0"/>
    <x v="5"/>
    <n v="5000035"/>
    <x v="1265"/>
    <x v="18"/>
    <x v="0"/>
    <x v="0"/>
    <n v="0"/>
    <n v="0"/>
    <s v="0"/>
    <s v="0"/>
    <n v="1"/>
    <m/>
  </r>
  <r>
    <x v="0"/>
    <x v="5"/>
    <n v="5001013"/>
    <x v="1266"/>
    <x v="18"/>
    <x v="0"/>
    <x v="0"/>
    <n v="0"/>
    <n v="0"/>
    <n v="973.46"/>
    <n v="122.70014432197034"/>
    <n v="1"/>
    <n v="1"/>
  </r>
  <r>
    <x v="0"/>
    <x v="5"/>
    <n v="5001014"/>
    <x v="323"/>
    <x v="18"/>
    <x v="0"/>
    <x v="0"/>
    <n v="0"/>
    <n v="0"/>
    <s v="0"/>
    <s v="0"/>
    <n v="1"/>
    <m/>
  </r>
  <r>
    <x v="0"/>
    <x v="5"/>
    <n v="5001035"/>
    <x v="1267"/>
    <x v="18"/>
    <x v="0"/>
    <x v="1"/>
    <n v="1900"/>
    <n v="236.94833524696969"/>
    <n v="1730.93"/>
    <n v="218.1757450858054"/>
    <n v="1"/>
    <n v="1"/>
  </r>
  <r>
    <x v="0"/>
    <x v="5"/>
    <n v="5001307"/>
    <x v="1268"/>
    <x v="18"/>
    <x v="0"/>
    <x v="1"/>
    <n v="840"/>
    <n v="104.7561061091866"/>
    <s v="0"/>
    <s v="0"/>
    <n v="1"/>
    <m/>
  </r>
  <r>
    <x v="0"/>
    <x v="5"/>
    <n v="5000853"/>
    <x v="1269"/>
    <x v="17"/>
    <x v="0"/>
    <x v="0"/>
    <n v="0"/>
    <n v="0"/>
    <s v="0"/>
    <s v="0"/>
    <n v="1"/>
    <m/>
  </r>
  <r>
    <x v="0"/>
    <x v="5"/>
    <n v="5000941"/>
    <x v="1270"/>
    <x v="17"/>
    <x v="0"/>
    <x v="1"/>
    <n v="1000"/>
    <n v="124.70965012998406"/>
    <n v="-2926.18"/>
    <n v="-368.83149622178945"/>
    <n v="1"/>
    <m/>
  </r>
  <r>
    <x v="0"/>
    <x v="5"/>
    <n v="5001393"/>
    <x v="1271"/>
    <x v="17"/>
    <x v="0"/>
    <x v="0"/>
    <n v="0"/>
    <n v="0"/>
    <s v="0"/>
    <s v="0"/>
    <n v="1"/>
    <m/>
  </r>
  <r>
    <x v="0"/>
    <x v="5"/>
    <n v="5002319"/>
    <x v="1272"/>
    <x v="19"/>
    <x v="0"/>
    <x v="1"/>
    <n v="1000"/>
    <n v="124.70965012998406"/>
    <s v="0"/>
    <s v="0"/>
    <n v="1"/>
    <m/>
  </r>
  <r>
    <x v="0"/>
    <x v="5"/>
    <n v="5000084"/>
    <x v="1273"/>
    <x v="19"/>
    <x v="0"/>
    <x v="1"/>
    <n v="5000"/>
    <n v="623.54825064992031"/>
    <s v="0"/>
    <s v="0"/>
    <n v="1"/>
    <m/>
  </r>
  <r>
    <x v="0"/>
    <x v="5"/>
    <n v="5002347"/>
    <x v="1274"/>
    <x v="21"/>
    <x v="0"/>
    <x v="1"/>
    <n v="1000"/>
    <n v="124.70965012998406"/>
    <s v="0"/>
    <s v="0"/>
    <n v="1"/>
    <m/>
  </r>
  <r>
    <x v="0"/>
    <x v="5"/>
    <n v="5001288"/>
    <x v="1275"/>
    <x v="21"/>
    <x v="0"/>
    <x v="0"/>
    <n v="0"/>
    <n v="0"/>
    <s v="0"/>
    <s v="0"/>
    <n v="1"/>
    <m/>
  </r>
  <r>
    <x v="0"/>
    <x v="5"/>
    <n v="5001266"/>
    <x v="1276"/>
    <x v="19"/>
    <x v="0"/>
    <x v="1"/>
    <n v="1500"/>
    <n v="187.06447519497607"/>
    <s v="0"/>
    <s v="0"/>
    <n v="1"/>
    <m/>
  </r>
  <r>
    <x v="2"/>
    <x v="19"/>
    <s v="VTAUNIHON"/>
    <x v="1277"/>
    <x v="75"/>
    <x v="0"/>
    <x v="0"/>
    <n v="0"/>
    <n v="0"/>
    <n v="55538.81"/>
    <n v="2684.2791826160924"/>
    <n v="1"/>
    <n v="1"/>
  </r>
  <r>
    <x v="2"/>
    <x v="10"/>
    <n v="6000399"/>
    <x v="1278"/>
    <x v="32"/>
    <x v="0"/>
    <x v="0"/>
    <n v="0"/>
    <n v="0"/>
    <n v="31134.2"/>
    <n v="1504.7654951088427"/>
    <n v="1"/>
    <n v="1"/>
  </r>
  <r>
    <x v="2"/>
    <x v="11"/>
    <n v="6800010"/>
    <x v="912"/>
    <x v="30"/>
    <x v="0"/>
    <x v="0"/>
    <n v="0"/>
    <n v="0"/>
    <n v="3477.61"/>
    <n v="168.07843250976299"/>
    <n v="1"/>
    <n v="1"/>
  </r>
  <r>
    <x v="2"/>
    <x v="11"/>
    <n v="6000268"/>
    <x v="1279"/>
    <x v="30"/>
    <x v="0"/>
    <x v="0"/>
    <n v="0"/>
    <n v="0"/>
    <s v="0"/>
    <s v="0"/>
    <n v="1"/>
    <m/>
  </r>
  <r>
    <x v="2"/>
    <x v="13"/>
    <n v="6000229"/>
    <x v="1280"/>
    <x v="30"/>
    <x v="0"/>
    <x v="0"/>
    <n v="0"/>
    <n v="0"/>
    <n v="9344.25"/>
    <n v="451.62249159030273"/>
    <n v="1"/>
    <n v="1"/>
  </r>
  <r>
    <x v="3"/>
    <x v="15"/>
    <n v="8000325"/>
    <x v="1281"/>
    <x v="54"/>
    <x v="0"/>
    <x v="0"/>
    <n v="0"/>
    <n v="0"/>
    <s v="0"/>
    <s v="0"/>
    <n v="1"/>
    <m/>
  </r>
  <r>
    <x v="3"/>
    <x v="15"/>
    <n v="8000305"/>
    <x v="1282"/>
    <x v="58"/>
    <x v="0"/>
    <x v="0"/>
    <n v="0"/>
    <n v="0"/>
    <s v="0"/>
    <s v="0"/>
    <n v="1"/>
    <m/>
  </r>
  <r>
    <x v="3"/>
    <x v="15"/>
    <n v="8000326"/>
    <x v="1283"/>
    <x v="58"/>
    <x v="0"/>
    <x v="0"/>
    <n v="0"/>
    <n v="0"/>
    <n v="2050.38"/>
    <n v="81.94243511761556"/>
    <n v="1"/>
    <n v="1"/>
  </r>
  <r>
    <x v="3"/>
    <x v="14"/>
    <n v="8000321"/>
    <x v="1284"/>
    <x v="46"/>
    <x v="0"/>
    <x v="0"/>
    <n v="0"/>
    <n v="0"/>
    <n v="131330.98000000001"/>
    <n v="5248.5784623254549"/>
    <n v="1"/>
    <n v="1"/>
  </r>
  <r>
    <x v="3"/>
    <x v="16"/>
    <n v="8000323"/>
    <x v="1285"/>
    <x v="49"/>
    <x v="0"/>
    <x v="0"/>
    <n v="0"/>
    <n v="0"/>
    <s v="0"/>
    <s v="0"/>
    <n v="1"/>
    <m/>
  </r>
  <r>
    <x v="3"/>
    <x v="16"/>
    <n v="8000324"/>
    <x v="1286"/>
    <x v="46"/>
    <x v="0"/>
    <x v="0"/>
    <n v="0"/>
    <n v="0"/>
    <n v="7657.95"/>
    <n v="306.04623094691908"/>
    <n v="1"/>
    <n v="1"/>
  </r>
  <r>
    <x v="3"/>
    <x v="16"/>
    <n v="8000327"/>
    <x v="1287"/>
    <x v="46"/>
    <x v="0"/>
    <x v="0"/>
    <n v="0"/>
    <n v="0"/>
    <s v="0"/>
    <s v="0"/>
    <n v="1"/>
    <m/>
  </r>
  <r>
    <x v="3"/>
    <x v="16"/>
    <n v="8000054"/>
    <x v="1288"/>
    <x v="46"/>
    <x v="0"/>
    <x v="0"/>
    <n v="0"/>
    <n v="0"/>
    <s v="0"/>
    <s v="0"/>
    <n v="1"/>
    <m/>
  </r>
  <r>
    <x v="0"/>
    <x v="22"/>
    <m/>
    <x v="1289"/>
    <x v="76"/>
    <x v="0"/>
    <x v="1"/>
    <n v="869729.59"/>
    <n v="108463.67287659447"/>
    <m/>
    <m/>
    <m/>
    <m/>
  </r>
  <r>
    <x v="0"/>
    <x v="23"/>
    <m/>
    <x v="1289"/>
    <x v="76"/>
    <x v="0"/>
    <x v="1"/>
    <n v="159215.31"/>
    <n v="19855.646945445409"/>
    <m/>
    <m/>
    <m/>
    <m/>
  </r>
  <r>
    <x v="1"/>
    <x v="7"/>
    <n v="7000560"/>
    <x v="1290"/>
    <x v="22"/>
    <x v="0"/>
    <x v="0"/>
    <m/>
    <m/>
    <n v="1560262.55"/>
    <n v="3086.1454398006213"/>
    <n v="1"/>
    <n v="1"/>
  </r>
  <r>
    <x v="1"/>
    <x v="7"/>
    <n v="7000263"/>
    <x v="1291"/>
    <x v="26"/>
    <x v="0"/>
    <x v="0"/>
    <m/>
    <m/>
    <n v="593517.6"/>
    <n v="1173.9573155052713"/>
    <n v="1"/>
    <n v="1"/>
  </r>
  <r>
    <x v="1"/>
    <x v="7"/>
    <n v="7000036"/>
    <x v="1292"/>
    <x v="24"/>
    <x v="0"/>
    <x v="0"/>
    <m/>
    <m/>
    <n v="518814.87"/>
    <n v="1026.1978954447457"/>
    <n v="1"/>
    <n v="1"/>
  </r>
  <r>
    <x v="1"/>
    <x v="7"/>
    <n v="7000625"/>
    <x v="1293"/>
    <x v="25"/>
    <x v="0"/>
    <x v="0"/>
    <m/>
    <m/>
    <n v="1508524.1099999999"/>
    <n v="2983.8085922819787"/>
    <n v="1"/>
    <n v="1"/>
  </r>
  <r>
    <x v="1"/>
    <x v="7"/>
    <n v="7000667"/>
    <x v="1294"/>
    <x v="26"/>
    <x v="0"/>
    <x v="0"/>
    <m/>
    <m/>
    <n v="1570210.78"/>
    <n v="3105.8226951757424"/>
    <n v="1"/>
    <n v="1"/>
  </r>
  <r>
    <x v="1"/>
    <x v="9"/>
    <n v="7000155"/>
    <x v="1295"/>
    <x v="25"/>
    <x v="0"/>
    <x v="0"/>
    <m/>
    <m/>
    <n v="1855103.25"/>
    <n v="3669.3301619953718"/>
    <n v="1"/>
    <n v="1"/>
  </r>
  <r>
    <x v="1"/>
    <x v="6"/>
    <n v="7000663"/>
    <x v="1296"/>
    <x v="22"/>
    <x v="0"/>
    <x v="0"/>
    <m/>
    <m/>
    <n v="243460.92"/>
    <n v="481.55729176968578"/>
    <n v="1"/>
    <n v="1"/>
  </r>
  <r>
    <x v="1"/>
    <x v="6"/>
    <n v="7000664"/>
    <x v="1297"/>
    <x v="25"/>
    <x v="0"/>
    <x v="0"/>
    <m/>
    <m/>
    <n v="181520.72"/>
    <n v="359.04171529165103"/>
    <n v="1"/>
    <n v="1"/>
  </r>
  <r>
    <x v="1"/>
    <x v="6"/>
    <n v="7000243"/>
    <x v="1298"/>
    <x v="27"/>
    <x v="0"/>
    <x v="0"/>
    <m/>
    <m/>
    <n v="86140.53"/>
    <n v="170.3829934529343"/>
    <n v="1"/>
    <n v="1"/>
  </r>
  <r>
    <x v="4"/>
    <x v="17"/>
    <n v="9000292"/>
    <x v="1299"/>
    <x v="65"/>
    <x v="0"/>
    <x v="0"/>
    <m/>
    <m/>
    <n v="3938.96"/>
    <n v="3938.96"/>
    <n v="1"/>
    <n v="1"/>
  </r>
  <r>
    <x v="4"/>
    <x v="17"/>
    <n v="9000274"/>
    <x v="1300"/>
    <x v="63"/>
    <x v="0"/>
    <x v="0"/>
    <m/>
    <m/>
    <n v="476.51"/>
    <n v="476.51"/>
    <n v="1"/>
    <n v="1"/>
  </r>
  <r>
    <x v="4"/>
    <x v="17"/>
    <n v="9000333"/>
    <x v="1301"/>
    <x v="68"/>
    <x v="0"/>
    <x v="0"/>
    <m/>
    <m/>
    <n v="309.92"/>
    <n v="309.92"/>
    <n v="1"/>
    <n v="1"/>
  </r>
  <r>
    <x v="4"/>
    <x v="19"/>
    <s v="VTAUNISLV"/>
    <x v="1302"/>
    <x v="77"/>
    <x v="0"/>
    <x v="0"/>
    <m/>
    <m/>
    <n v="36.65"/>
    <n v="36.65"/>
    <n v="1"/>
    <n v="1"/>
  </r>
  <r>
    <x v="4"/>
    <x v="20"/>
    <n v="9000328"/>
    <x v="1303"/>
    <x v="61"/>
    <x v="0"/>
    <x v="0"/>
    <m/>
    <m/>
    <n v="395.94"/>
    <n v="395.94"/>
    <n v="1"/>
    <n v="1"/>
  </r>
  <r>
    <x v="0"/>
    <x v="23"/>
    <n v="5800268"/>
    <x v="1304"/>
    <x v="0"/>
    <x v="0"/>
    <x v="0"/>
    <m/>
    <m/>
    <n v="3984.9"/>
    <n v="502.27827040517286"/>
    <n v="1"/>
    <n v="1"/>
  </r>
  <r>
    <x v="0"/>
    <x v="23"/>
    <n v="5800253"/>
    <x v="1305"/>
    <x v="0"/>
    <x v="0"/>
    <x v="0"/>
    <m/>
    <m/>
    <n v="9035.14"/>
    <n v="1138.8377354685422"/>
    <n v="1"/>
    <n v="1"/>
  </r>
  <r>
    <x v="0"/>
    <x v="23"/>
    <n v="5800254"/>
    <x v="1305"/>
    <x v="0"/>
    <x v="0"/>
    <x v="0"/>
    <m/>
    <m/>
    <n v="2213.2199999999998"/>
    <n v="278.96617571987667"/>
    <n v="1"/>
    <n v="1"/>
  </r>
  <r>
    <x v="0"/>
    <x v="23"/>
    <n v="5800403"/>
    <x v="1306"/>
    <x v="0"/>
    <x v="0"/>
    <x v="0"/>
    <m/>
    <m/>
    <n v="72422.459999999992"/>
    <n v="9128.517139021762"/>
    <n v="1"/>
    <n v="1"/>
  </r>
  <r>
    <x v="0"/>
    <x v="23"/>
    <n v="5800250"/>
    <x v="1305"/>
    <x v="0"/>
    <x v="0"/>
    <x v="0"/>
    <m/>
    <m/>
    <n v="1147.4299999999998"/>
    <n v="144.62826063665526"/>
    <n v="1"/>
    <n v="1"/>
  </r>
  <r>
    <x v="0"/>
    <x v="23"/>
    <n v="5001164"/>
    <x v="1307"/>
    <x v="0"/>
    <x v="0"/>
    <x v="0"/>
    <m/>
    <m/>
    <n v="188.45"/>
    <n v="23.753253546602128"/>
    <n v="1"/>
    <n v="1"/>
  </r>
  <r>
    <x v="0"/>
    <x v="23"/>
    <n v="5000628"/>
    <x v="1308"/>
    <x v="0"/>
    <x v="0"/>
    <x v="0"/>
    <m/>
    <m/>
    <n v="-2369.2399999999998"/>
    <n v="-298.6317773030068"/>
    <n v="1"/>
    <m/>
  </r>
  <r>
    <x v="0"/>
    <x v="4"/>
    <n v="5000390"/>
    <x v="1309"/>
    <x v="15"/>
    <x v="0"/>
    <x v="0"/>
    <m/>
    <m/>
    <n v="4516.4000000000005"/>
    <n v="569.27139462920593"/>
    <n v="1"/>
    <n v="1"/>
  </r>
  <r>
    <x v="0"/>
    <x v="4"/>
    <n v="5001280"/>
    <x v="1310"/>
    <x v="16"/>
    <x v="0"/>
    <x v="0"/>
    <m/>
    <m/>
    <n v="2995.2200000000003"/>
    <n v="377.53366987452182"/>
    <n v="1"/>
    <n v="1"/>
  </r>
  <r>
    <x v="0"/>
    <x v="4"/>
    <n v="5001799"/>
    <x v="1311"/>
    <x v="4"/>
    <x v="0"/>
    <x v="0"/>
    <m/>
    <m/>
    <n v="2945.6000000000004"/>
    <n v="371.27929767509283"/>
    <n v="1"/>
    <n v="1"/>
  </r>
  <r>
    <x v="0"/>
    <x v="4"/>
    <n v="5002350"/>
    <x v="1312"/>
    <x v="17"/>
    <x v="0"/>
    <x v="0"/>
    <m/>
    <m/>
    <n v="39062.5"/>
    <n v="4923.6480056468336"/>
    <n v="1"/>
    <n v="1"/>
  </r>
  <r>
    <x v="0"/>
    <x v="4"/>
    <n v="5002351"/>
    <x v="1313"/>
    <x v="16"/>
    <x v="0"/>
    <x v="0"/>
    <m/>
    <m/>
    <n v="16532.739999999998"/>
    <n v="2083.8756436192671"/>
    <n v="1"/>
    <n v="1"/>
  </r>
  <r>
    <x v="0"/>
    <x v="1"/>
    <n v="5001223"/>
    <x v="1314"/>
    <x v="5"/>
    <x v="0"/>
    <x v="0"/>
    <m/>
    <m/>
    <n v="1158.6600000000001"/>
    <n v="146.04375035450266"/>
    <n v="1"/>
    <n v="1"/>
  </r>
  <r>
    <x v="0"/>
    <x v="1"/>
    <n v="5002337"/>
    <x v="1315"/>
    <x v="5"/>
    <x v="0"/>
    <x v="0"/>
    <m/>
    <m/>
    <n v="15344.06"/>
    <n v="1934.0480106886489"/>
    <n v="1"/>
    <n v="1"/>
  </r>
  <r>
    <x v="0"/>
    <x v="3"/>
    <n v="5001635"/>
    <x v="1316"/>
    <x v="1"/>
    <x v="0"/>
    <x v="0"/>
    <m/>
    <m/>
    <n v="873.44"/>
    <n v="110.09308451973557"/>
    <n v="1"/>
    <n v="1"/>
  </r>
  <r>
    <x v="0"/>
    <x v="3"/>
    <n v="5001781"/>
    <x v="1317"/>
    <x v="0"/>
    <x v="0"/>
    <x v="0"/>
    <m/>
    <m/>
    <n v="1946.91"/>
    <n v="245.39902819005124"/>
    <n v="1"/>
    <n v="1"/>
  </r>
  <r>
    <x v="0"/>
    <x v="2"/>
    <n v="5000622"/>
    <x v="453"/>
    <x v="0"/>
    <x v="0"/>
    <x v="0"/>
    <m/>
    <m/>
    <n v="973.46"/>
    <n v="122.70014432197034"/>
    <n v="1"/>
    <n v="1"/>
  </r>
  <r>
    <x v="0"/>
    <x v="2"/>
    <n v="5002365"/>
    <x v="1318"/>
    <x v="0"/>
    <x v="0"/>
    <x v="0"/>
    <m/>
    <m/>
    <n v="3832.62"/>
    <n v="483.0840785766955"/>
    <n v="1"/>
    <n v="1"/>
  </r>
  <r>
    <x v="0"/>
    <x v="2"/>
    <n v="5002372"/>
    <x v="1319"/>
    <x v="9"/>
    <x v="0"/>
    <x v="0"/>
    <m/>
    <m/>
    <n v="14306.58"/>
    <n v="1803.2784405664481"/>
    <n v="1"/>
    <n v="1"/>
  </r>
  <r>
    <x v="0"/>
    <x v="0"/>
    <n v="5800282"/>
    <x v="1320"/>
    <x v="3"/>
    <x v="0"/>
    <x v="0"/>
    <m/>
    <m/>
    <n v="8181.17"/>
    <n v="1031.1987546715573"/>
    <n v="1"/>
    <n v="1"/>
  </r>
  <r>
    <x v="0"/>
    <x v="0"/>
    <n v="5002363"/>
    <x v="1321"/>
    <x v="3"/>
    <x v="0"/>
    <x v="0"/>
    <m/>
    <m/>
    <n v="4801.1900000000005"/>
    <n v="605.16786094672693"/>
    <n v="1"/>
    <n v="1"/>
  </r>
  <r>
    <x v="0"/>
    <x v="0"/>
    <n v="5001213"/>
    <x v="1322"/>
    <x v="3"/>
    <x v="0"/>
    <x v="0"/>
    <m/>
    <m/>
    <n v="14532.319999999998"/>
    <n v="1831.7319266667926"/>
    <n v="1"/>
    <n v="1"/>
  </r>
  <r>
    <x v="0"/>
    <x v="0"/>
    <n v="5002364"/>
    <x v="1323"/>
    <x v="0"/>
    <x v="0"/>
    <x v="0"/>
    <m/>
    <m/>
    <n v="12727.78"/>
    <n v="1604.2779805007783"/>
    <n v="1"/>
    <n v="1"/>
  </r>
  <r>
    <x v="0"/>
    <x v="22"/>
    <n v="5000521"/>
    <x v="1324"/>
    <x v="0"/>
    <x v="0"/>
    <x v="0"/>
    <m/>
    <m/>
    <n v="-12551.17"/>
    <n v="-1582.01710435928"/>
    <n v="1"/>
    <m/>
  </r>
  <r>
    <x v="0"/>
    <x v="22"/>
    <n v="5002317"/>
    <x v="1325"/>
    <x v="0"/>
    <x v="0"/>
    <x v="0"/>
    <m/>
    <m/>
    <n v="34553.550000000003"/>
    <n v="4355.3156491652644"/>
    <n v="1"/>
    <n v="1"/>
  </r>
  <r>
    <x v="0"/>
    <x v="22"/>
    <n v="5002342"/>
    <x v="1326"/>
    <x v="6"/>
    <x v="0"/>
    <x v="0"/>
    <m/>
    <m/>
    <n v="4240.08"/>
    <n v="534.44253275604547"/>
    <n v="1"/>
    <n v="1"/>
  </r>
  <r>
    <x v="0"/>
    <x v="22"/>
    <n v="5002345"/>
    <x v="1327"/>
    <x v="12"/>
    <x v="0"/>
    <x v="0"/>
    <m/>
    <m/>
    <n v="20204.63"/>
    <n v="2546.7004468309037"/>
    <n v="1"/>
    <n v="1"/>
  </r>
  <r>
    <x v="0"/>
    <x v="22"/>
    <n v="5002349"/>
    <x v="1328"/>
    <x v="0"/>
    <x v="0"/>
    <x v="0"/>
    <m/>
    <m/>
    <n v="2665.74"/>
    <n v="336.00423512506853"/>
    <n v="1"/>
    <n v="1"/>
  </r>
  <r>
    <x v="0"/>
    <x v="22"/>
    <n v="5000519"/>
    <x v="1329"/>
    <x v="0"/>
    <x v="0"/>
    <x v="0"/>
    <m/>
    <m/>
    <n v="13299.11"/>
    <n v="1676.2914925664732"/>
    <n v="1"/>
    <n v="1"/>
  </r>
  <r>
    <x v="0"/>
    <x v="22"/>
    <n v="5002353"/>
    <x v="1330"/>
    <x v="0"/>
    <x v="0"/>
    <x v="0"/>
    <m/>
    <m/>
    <n v="4240.08"/>
    <n v="534.44253275604547"/>
    <n v="1"/>
    <n v="1"/>
  </r>
  <r>
    <x v="0"/>
    <x v="22"/>
    <n v="5000787"/>
    <x v="1331"/>
    <x v="0"/>
    <x v="0"/>
    <x v="0"/>
    <m/>
    <m/>
    <n v="4028.08"/>
    <n v="507.72091029979896"/>
    <n v="1"/>
    <n v="1"/>
  </r>
  <r>
    <x v="0"/>
    <x v="22"/>
    <n v="5002358"/>
    <x v="1332"/>
    <x v="0"/>
    <x v="0"/>
    <x v="0"/>
    <m/>
    <m/>
    <n v="125272.84"/>
    <n v="15790.0638419895"/>
    <n v="1"/>
    <n v="1"/>
  </r>
  <r>
    <x v="0"/>
    <x v="22"/>
    <n v="5002368"/>
    <x v="1333"/>
    <x v="0"/>
    <x v="0"/>
    <x v="0"/>
    <m/>
    <m/>
    <n v="1309.3"/>
    <n v="165.03122774511101"/>
    <n v="1"/>
    <n v="1"/>
  </r>
  <r>
    <x v="0"/>
    <x v="22"/>
    <n v="5002198"/>
    <x v="1334"/>
    <x v="0"/>
    <x v="0"/>
    <x v="0"/>
    <m/>
    <m/>
    <n v="1927.68"/>
    <n v="242.97517536064737"/>
    <n v="1"/>
    <n v="1"/>
  </r>
  <r>
    <x v="0"/>
    <x v="22"/>
    <n v="5000620"/>
    <x v="82"/>
    <x v="0"/>
    <x v="2"/>
    <x v="0"/>
    <m/>
    <m/>
    <n v="26209.140000000007"/>
    <n v="3303.5412452023979"/>
    <n v="1"/>
    <n v="1"/>
  </r>
  <r>
    <x v="0"/>
    <x v="22"/>
    <n v="5002369"/>
    <x v="1335"/>
    <x v="0"/>
    <x v="0"/>
    <x v="0"/>
    <m/>
    <m/>
    <n v="4240.08"/>
    <n v="534.44253275604547"/>
    <n v="1"/>
    <n v="1"/>
  </r>
  <r>
    <x v="0"/>
    <x v="22"/>
    <n v="5002370"/>
    <x v="1336"/>
    <x v="0"/>
    <x v="0"/>
    <x v="0"/>
    <m/>
    <m/>
    <n v="3386.19"/>
    <n v="426.81363559017603"/>
    <n v="1"/>
    <n v="1"/>
  </r>
  <r>
    <x v="0"/>
    <x v="22"/>
    <n v="5002160"/>
    <x v="1337"/>
    <x v="0"/>
    <x v="0"/>
    <x v="0"/>
    <m/>
    <m/>
    <n v="2985.72"/>
    <n v="376.3362386795485"/>
    <n v="1"/>
    <n v="1"/>
  </r>
  <r>
    <x v="0"/>
    <x v="22"/>
    <n v="5002157"/>
    <x v="1338"/>
    <x v="0"/>
    <x v="0"/>
    <x v="0"/>
    <m/>
    <m/>
    <n v="1328.67"/>
    <n v="167.47272692896712"/>
    <n v="1"/>
    <n v="1"/>
  </r>
  <r>
    <x v="0"/>
    <x v="5"/>
    <n v="5002278"/>
    <x v="1339"/>
    <x v="18"/>
    <x v="0"/>
    <x v="0"/>
    <m/>
    <m/>
    <n v="0.06"/>
    <n v="7.5627233366735358E-3"/>
    <n v="1"/>
    <m/>
  </r>
  <r>
    <x v="0"/>
    <x v="5"/>
    <n v="5002109"/>
    <x v="1340"/>
    <x v="20"/>
    <x v="0"/>
    <x v="0"/>
    <m/>
    <m/>
    <n v="3461.86"/>
    <n v="436.35149017161081"/>
    <n v="1"/>
    <n v="1"/>
  </r>
  <r>
    <x v="0"/>
    <x v="5"/>
    <n v="5000518"/>
    <x v="1341"/>
    <x v="18"/>
    <x v="0"/>
    <x v="0"/>
    <m/>
    <m/>
    <n v="24634.98"/>
    <n v="3105.1256357414304"/>
    <n v="1"/>
    <n v="1"/>
  </r>
  <r>
    <x v="0"/>
    <x v="5"/>
    <n v="5001628"/>
    <x v="1342"/>
    <x v="18"/>
    <x v="0"/>
    <x v="0"/>
    <m/>
    <m/>
    <n v="367.76"/>
    <n v="46.354452238250992"/>
    <n v="1"/>
    <n v="1"/>
  </r>
  <r>
    <x v="0"/>
    <x v="5"/>
    <n v="5002140"/>
    <x v="1343"/>
    <x v="18"/>
    <x v="0"/>
    <x v="0"/>
    <m/>
    <m/>
    <n v="973.46"/>
    <n v="122.70014432197034"/>
    <n v="1"/>
    <n v="1"/>
  </r>
  <r>
    <x v="0"/>
    <x v="5"/>
    <n v="5002327"/>
    <x v="1063"/>
    <x v="20"/>
    <x v="0"/>
    <x v="0"/>
    <m/>
    <m/>
    <n v="1730.93"/>
    <n v="218.1757450858054"/>
    <n v="1"/>
    <n v="1"/>
  </r>
  <r>
    <x v="0"/>
    <x v="5"/>
    <n v="5001264"/>
    <x v="1344"/>
    <x v="19"/>
    <x v="0"/>
    <x v="0"/>
    <m/>
    <m/>
    <n v="1730.93"/>
    <n v="218.1757450858054"/>
    <n v="1"/>
    <n v="1"/>
  </r>
  <r>
    <x v="2"/>
    <x v="11"/>
    <n v="6000343"/>
    <x v="1345"/>
    <x v="39"/>
    <x v="0"/>
    <x v="0"/>
    <m/>
    <m/>
    <n v="7187.46"/>
    <n v="347.38139426980626"/>
    <n v="1"/>
    <n v="1"/>
  </r>
  <r>
    <x v="2"/>
    <x v="12"/>
    <n v="6000089"/>
    <x v="1346"/>
    <x v="34"/>
    <x v="0"/>
    <x v="0"/>
    <m/>
    <m/>
    <n v="33564.120000000003"/>
    <n v="1622.2074005335805"/>
    <n v="1"/>
    <n v="1"/>
  </r>
  <r>
    <x v="2"/>
    <x v="12"/>
    <n v="6000318"/>
    <x v="1347"/>
    <x v="34"/>
    <x v="0"/>
    <x v="0"/>
    <m/>
    <m/>
    <n v="24894.559999999998"/>
    <n v="1203.1937516916057"/>
    <n v="1"/>
    <n v="1"/>
  </r>
  <r>
    <x v="2"/>
    <x v="12"/>
    <n v="6000295"/>
    <x v="1348"/>
    <x v="32"/>
    <x v="0"/>
    <x v="0"/>
    <m/>
    <m/>
    <n v="3673.17"/>
    <n v="177.5301589142791"/>
    <n v="1"/>
    <n v="1"/>
  </r>
  <r>
    <x v="3"/>
    <x v="15"/>
    <n v="8000328"/>
    <x v="1349"/>
    <x v="47"/>
    <x v="0"/>
    <x v="0"/>
    <m/>
    <m/>
    <n v="16304.41"/>
    <n v="651.59778117032079"/>
    <n v="1"/>
    <n v="1"/>
  </r>
  <r>
    <x v="3"/>
    <x v="15"/>
    <n v="8000331"/>
    <x v="1350"/>
    <x v="60"/>
    <x v="0"/>
    <x v="0"/>
    <m/>
    <m/>
    <n v="15752.800000000001"/>
    <n v="629.55295697420684"/>
    <n v="1"/>
    <n v="1"/>
  </r>
  <r>
    <x v="3"/>
    <x v="15"/>
    <n v="8000330"/>
    <x v="1351"/>
    <x v="78"/>
    <x v="0"/>
    <x v="0"/>
    <m/>
    <m/>
    <n v="192439.18"/>
    <n v="7690.7378248115665"/>
    <n v="1"/>
    <n v="1"/>
  </r>
  <r>
    <x v="3"/>
    <x v="15"/>
    <n v="8000332"/>
    <x v="1352"/>
    <x v="60"/>
    <x v="0"/>
    <x v="0"/>
    <m/>
    <m/>
    <n v="84214.9"/>
    <n v="3365.6073406814744"/>
    <n v="1"/>
    <n v="1"/>
  </r>
  <r>
    <x v="5"/>
    <x v="24"/>
    <n v="5002308"/>
    <x v="1353"/>
    <x v="17"/>
    <x v="0"/>
    <x v="0"/>
    <m/>
    <m/>
    <n v="-170.57"/>
    <n v="-21.499561992273417"/>
    <n v="1"/>
    <m/>
  </r>
  <r>
    <x v="6"/>
    <x v="19"/>
    <n v="6000393"/>
    <x v="1353"/>
    <x v="31"/>
    <x v="0"/>
    <x v="0"/>
    <m/>
    <m/>
    <n v="2584796.48"/>
    <n v="124927.33248269728"/>
    <n v="1"/>
    <n v="1"/>
  </r>
  <r>
    <x v="7"/>
    <x v="19"/>
    <n v="8000315"/>
    <x v="1353"/>
    <x v="57"/>
    <x v="0"/>
    <x v="0"/>
    <m/>
    <m/>
    <n v="8971743.6799999997"/>
    <n v="358551.35359800496"/>
    <n v="1"/>
    <n v="1"/>
  </r>
  <r>
    <x v="8"/>
    <x v="25"/>
    <m/>
    <x v="1289"/>
    <x v="76"/>
    <x v="0"/>
    <x v="3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4">
  <location ref="A10:D19" firstHeaderRow="0" firstDataRow="1" firstDataCol="1" rowPageCount="1" colPageCount="1"/>
  <pivotFields count="16">
    <pivotField axis="axisPage" compact="0" outline="0" multipleItemSelectionAllowed="1" showAll="0">
      <items count="11">
        <item x="0"/>
        <item h="1" x="4"/>
        <item h="1" x="2"/>
        <item h="1" x="3"/>
        <item h="1"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0">
        <item m="1" x="9"/>
        <item x="2"/>
        <item x="7"/>
        <item x="4"/>
        <item x="1"/>
        <item x="3"/>
        <item x="5"/>
        <item h="1" x="0"/>
        <item x="6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9">
    <i>
      <x v="3"/>
    </i>
    <i>
      <x v="1"/>
    </i>
    <i>
      <x v="9"/>
    </i>
    <i>
      <x v="4"/>
    </i>
    <i>
      <x v="6"/>
    </i>
    <i>
      <x v="8"/>
    </i>
    <i>
      <x v="2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 Promesa USD" fld="8" baseField="5" baseItem="4"/>
    <dataField name=" Real USD" fld="10" baseField="5" baseItem="4"/>
    <dataField name=" %" fld="13" baseField="0" baseItem="0" numFmtId="9"/>
  </dataFields>
  <formats count="2">
    <format dxfId="26">
      <pivotArea outline="0" collapsedLevelsAreSubtotals="1" fieldPosition="0"/>
    </format>
    <format dxfId="2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3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6">
  <location ref="A10:H16" firstHeaderRow="0" firstDataRow="1" firstDataCol="1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24">
      <pivotArea outline="0" collapsedLevelsAreSubtotals="1" fieldPosition="0"/>
    </format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chartFormats count="7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I31" firstHeaderRow="0" firstDataRow="1" firstDataCol="2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">
        <item x="2"/>
        <item x="1"/>
        <item m="1" x="4"/>
        <item x="0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6"/>
  </rowFields>
  <rowItems count="21">
    <i>
      <x/>
      <x/>
    </i>
    <i r="1">
      <x v="1"/>
    </i>
    <i r="1">
      <x v="3"/>
    </i>
    <i t="default">
      <x/>
    </i>
    <i>
      <x v="1"/>
      <x/>
    </i>
    <i r="1">
      <x v="1"/>
    </i>
    <i r="1">
      <x v="3"/>
    </i>
    <i t="default">
      <x v="1"/>
    </i>
    <i>
      <x v="2"/>
      <x/>
    </i>
    <i r="1">
      <x v="1"/>
    </i>
    <i r="1">
      <x v="3"/>
    </i>
    <i t="default">
      <x v="2"/>
    </i>
    <i>
      <x v="3"/>
      <x/>
    </i>
    <i r="1">
      <x v="1"/>
    </i>
    <i r="1">
      <x v="3"/>
    </i>
    <i t="default">
      <x v="3"/>
    </i>
    <i>
      <x v="4"/>
      <x/>
    </i>
    <i r="1">
      <x v="1"/>
    </i>
    <i r="1">
      <x v="3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21">
      <pivotArea outline="0" collapsedLevelsAreSubtotals="1" fieldPosition="0"/>
    </format>
    <format dxfId="2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I96" firstHeaderRow="0" firstDataRow="1" firstDataCol="2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81">
        <item x="0"/>
        <item x="69"/>
        <item x="26"/>
        <item x="18"/>
        <item x="34"/>
        <item x="48"/>
        <item x="17"/>
        <item x="55"/>
        <item x="64"/>
        <item x="53"/>
        <item x="22"/>
        <item x="71"/>
        <item x="5"/>
        <item x="57"/>
        <item x="13"/>
        <item x="31"/>
        <item x="52"/>
        <item x="37"/>
        <item x="33"/>
        <item x="29"/>
        <item x="32"/>
        <item x="70"/>
        <item x="60"/>
        <item x="39"/>
        <item x="19"/>
        <item x="9"/>
        <item x="51"/>
        <item x="30"/>
        <item x="59"/>
        <item x="24"/>
        <item x="28"/>
        <item x="4"/>
        <item x="36"/>
        <item x="40"/>
        <item x="14"/>
        <item x="11"/>
        <item x="50"/>
        <item x="10"/>
        <item x="67"/>
        <item x="45"/>
        <item x="65"/>
        <item x="42"/>
        <item x="54"/>
        <item x="27"/>
        <item x="46"/>
        <item x="58"/>
        <item x="47"/>
        <item x="68"/>
        <item x="56"/>
        <item x="38"/>
        <item x="35"/>
        <item x="21"/>
        <item x="23"/>
        <item x="3"/>
        <item x="15"/>
        <item x="8"/>
        <item x="49"/>
        <item x="6"/>
        <item x="25"/>
        <item x="1"/>
        <item x="62"/>
        <item x="61"/>
        <item x="73"/>
        <item x="63"/>
        <item x="43"/>
        <item x="12"/>
        <item x="16"/>
        <item x="72"/>
        <item x="7"/>
        <item x="44"/>
        <item x="2"/>
        <item x="66"/>
        <item x="41"/>
        <item x="20"/>
        <item x="76"/>
        <item m="1" x="79"/>
        <item x="75"/>
        <item x="74"/>
        <item x="77"/>
        <item x="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4"/>
  </rowFields>
  <rowItems count="86">
    <i>
      <x/>
      <x/>
    </i>
    <i r="1">
      <x v="3"/>
    </i>
    <i r="1">
      <x v="6"/>
    </i>
    <i r="1">
      <x v="12"/>
    </i>
    <i r="1">
      <x v="14"/>
    </i>
    <i r="1">
      <x v="24"/>
    </i>
    <i r="1">
      <x v="25"/>
    </i>
    <i r="1">
      <x v="31"/>
    </i>
    <i r="1">
      <x v="34"/>
    </i>
    <i r="1">
      <x v="35"/>
    </i>
    <i r="1">
      <x v="37"/>
    </i>
    <i r="1">
      <x v="51"/>
    </i>
    <i r="1">
      <x v="53"/>
    </i>
    <i r="1">
      <x v="54"/>
    </i>
    <i r="1">
      <x v="55"/>
    </i>
    <i r="1">
      <x v="57"/>
    </i>
    <i r="1">
      <x v="59"/>
    </i>
    <i r="1">
      <x v="65"/>
    </i>
    <i r="1">
      <x v="66"/>
    </i>
    <i r="1">
      <x v="68"/>
    </i>
    <i r="1">
      <x v="70"/>
    </i>
    <i r="1">
      <x v="73"/>
    </i>
    <i r="1">
      <x v="74"/>
    </i>
    <i t="default">
      <x/>
    </i>
    <i>
      <x v="1"/>
      <x v="1"/>
    </i>
    <i r="1">
      <x v="8"/>
    </i>
    <i r="1">
      <x v="11"/>
    </i>
    <i r="1">
      <x v="21"/>
    </i>
    <i r="1">
      <x v="38"/>
    </i>
    <i r="1">
      <x v="39"/>
    </i>
    <i r="1">
      <x v="40"/>
    </i>
    <i r="1">
      <x v="47"/>
    </i>
    <i r="1">
      <x v="60"/>
    </i>
    <i r="1">
      <x v="61"/>
    </i>
    <i r="1">
      <x v="62"/>
    </i>
    <i r="1">
      <x v="63"/>
    </i>
    <i r="1">
      <x v="67"/>
    </i>
    <i r="1">
      <x v="71"/>
    </i>
    <i r="1">
      <x v="78"/>
    </i>
    <i t="default">
      <x v="1"/>
    </i>
    <i>
      <x v="2"/>
      <x v="4"/>
    </i>
    <i r="1">
      <x v="15"/>
    </i>
    <i r="1">
      <x v="17"/>
    </i>
    <i r="1">
      <x v="18"/>
    </i>
    <i r="1">
      <x v="19"/>
    </i>
    <i r="1">
      <x v="20"/>
    </i>
    <i r="1">
      <x v="23"/>
    </i>
    <i r="1">
      <x v="27"/>
    </i>
    <i r="1">
      <x v="32"/>
    </i>
    <i r="1">
      <x v="33"/>
    </i>
    <i r="1">
      <x v="39"/>
    </i>
    <i r="1">
      <x v="41"/>
    </i>
    <i r="1">
      <x v="49"/>
    </i>
    <i r="1">
      <x v="50"/>
    </i>
    <i r="1">
      <x v="64"/>
    </i>
    <i r="1">
      <x v="69"/>
    </i>
    <i r="1">
      <x v="72"/>
    </i>
    <i r="1">
      <x v="76"/>
    </i>
    <i t="default">
      <x v="2"/>
    </i>
    <i>
      <x v="3"/>
      <x v="5"/>
    </i>
    <i r="1">
      <x v="7"/>
    </i>
    <i r="1">
      <x v="9"/>
    </i>
    <i r="1">
      <x v="13"/>
    </i>
    <i r="1">
      <x v="16"/>
    </i>
    <i r="1">
      <x v="22"/>
    </i>
    <i r="1">
      <x v="26"/>
    </i>
    <i r="1">
      <x v="28"/>
    </i>
    <i r="1">
      <x v="36"/>
    </i>
    <i r="1">
      <x v="42"/>
    </i>
    <i r="1">
      <x v="44"/>
    </i>
    <i r="1">
      <x v="45"/>
    </i>
    <i r="1">
      <x v="46"/>
    </i>
    <i r="1">
      <x v="48"/>
    </i>
    <i r="1">
      <x v="56"/>
    </i>
    <i r="1">
      <x v="79"/>
    </i>
    <i t="default">
      <x v="3"/>
    </i>
    <i>
      <x v="4"/>
      <x v="2"/>
    </i>
    <i r="1">
      <x v="10"/>
    </i>
    <i r="1">
      <x v="29"/>
    </i>
    <i r="1">
      <x v="30"/>
    </i>
    <i r="1">
      <x v="43"/>
    </i>
    <i r="1">
      <x v="52"/>
    </i>
    <i r="1">
      <x v="58"/>
    </i>
    <i r="1">
      <x v="77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18">
      <pivotArea outline="0" collapsedLevelsAreSubtotals="1" fieldPosition="0"/>
    </format>
    <format dxfId="1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I42" firstHeaderRow="0" firstDataRow="1" firstDataCol="2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</pivotField>
    <pivotField axis="axisRow" compact="0" outline="0" multipleItemSelectionAllowed="1" showAll="0" sortType="descending">
      <items count="41">
        <item x="15"/>
        <item m="1" x="35"/>
        <item x="24"/>
        <item x="17"/>
        <item x="23"/>
        <item m="1" x="26"/>
        <item x="4"/>
        <item m="1" x="29"/>
        <item x="18"/>
        <item m="1" x="38"/>
        <item x="1"/>
        <item x="3"/>
        <item m="1" x="27"/>
        <item x="7"/>
        <item m="1" x="30"/>
        <item x="14"/>
        <item x="2"/>
        <item x="0"/>
        <item m="1" x="31"/>
        <item x="10"/>
        <item m="1" x="32"/>
        <item x="22"/>
        <item m="1" x="34"/>
        <item x="9"/>
        <item x="19"/>
        <item x="21"/>
        <item x="25"/>
        <item x="16"/>
        <item m="1" x="33"/>
        <item m="1" x="37"/>
        <item m="1" x="28"/>
        <item x="11"/>
        <item m="1" x="39"/>
        <item x="13"/>
        <item x="5"/>
        <item x="6"/>
        <item x="8"/>
        <item m="1" x="36"/>
        <item x="1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2">
    <field x="0"/>
    <field x="1"/>
  </rowFields>
  <rowItems count="32">
    <i>
      <x/>
      <x v="10"/>
    </i>
    <i r="1">
      <x v="11"/>
    </i>
    <i r="1">
      <x v="4"/>
    </i>
    <i r="1">
      <x v="17"/>
    </i>
    <i r="1">
      <x v="16"/>
    </i>
    <i r="1">
      <x v="6"/>
    </i>
    <i r="1">
      <x v="21"/>
    </i>
    <i r="1">
      <x v="34"/>
    </i>
    <i r="1">
      <x v="25"/>
    </i>
    <i t="default">
      <x/>
    </i>
    <i>
      <x v="1"/>
      <x v="3"/>
    </i>
    <i r="1">
      <x v="8"/>
    </i>
    <i r="1">
      <x v="39"/>
    </i>
    <i r="1">
      <x v="24"/>
    </i>
    <i t="default">
      <x v="1"/>
    </i>
    <i>
      <x v="2"/>
      <x v="33"/>
    </i>
    <i r="1">
      <x v="31"/>
    </i>
    <i r="1">
      <x v="38"/>
    </i>
    <i r="1">
      <x v="19"/>
    </i>
    <i r="1">
      <x v="24"/>
    </i>
    <i t="default">
      <x v="2"/>
    </i>
    <i>
      <x v="3"/>
      <x/>
    </i>
    <i r="1">
      <x v="15"/>
    </i>
    <i r="1">
      <x v="27"/>
    </i>
    <i t="default">
      <x v="3"/>
    </i>
    <i>
      <x v="4"/>
      <x v="13"/>
    </i>
    <i r="1">
      <x v="35"/>
    </i>
    <i r="1">
      <x v="36"/>
    </i>
    <i r="1">
      <x v="23"/>
    </i>
    <i r="1">
      <x v="24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1" baseItem="6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15">
      <pivotArea outline="0" collapsedLevelsAreSubtotals="1" fieldPosition="0"/>
    </format>
    <format dxfId="1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J103" firstHeaderRow="0" firstDataRow="1" firstDataCol="3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</pivotField>
    <pivotField axis="axisRow" compact="0" outline="0" multipleItemSelectionAllowed="1" showAll="0" sortType="descending">
      <items count="41">
        <item x="15"/>
        <item m="1" x="35"/>
        <item x="24"/>
        <item x="17"/>
        <item x="23"/>
        <item m="1" x="26"/>
        <item x="4"/>
        <item m="1" x="29"/>
        <item x="18"/>
        <item m="1" x="38"/>
        <item x="1"/>
        <item x="3"/>
        <item m="1" x="27"/>
        <item x="7"/>
        <item m="1" x="30"/>
        <item x="14"/>
        <item x="2"/>
        <item x="0"/>
        <item m="1" x="31"/>
        <item x="10"/>
        <item m="1" x="32"/>
        <item x="22"/>
        <item m="1" x="34"/>
        <item x="9"/>
        <item x="19"/>
        <item x="21"/>
        <item x="25"/>
        <item x="16"/>
        <item m="1" x="33"/>
        <item m="1" x="37"/>
        <item m="1" x="28"/>
        <item x="11"/>
        <item m="1" x="39"/>
        <item x="13"/>
        <item x="5"/>
        <item x="6"/>
        <item x="8"/>
        <item m="1" x="36"/>
        <item x="1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>
      <items count="6">
        <item x="2"/>
        <item x="1"/>
        <item m="1" x="4"/>
        <item x="3"/>
        <item x="0"/>
        <item t="default"/>
      </items>
    </pivotField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0"/>
    <field x="1"/>
    <field x="6"/>
  </rowFields>
  <rowItems count="93">
    <i>
      <x/>
      <x v="10"/>
      <x/>
    </i>
    <i r="2">
      <x v="1"/>
    </i>
    <i r="2">
      <x v="4"/>
    </i>
    <i t="default" r="1">
      <x v="10"/>
    </i>
    <i r="1">
      <x v="11"/>
      <x/>
    </i>
    <i r="2">
      <x v="1"/>
    </i>
    <i r="2">
      <x v="4"/>
    </i>
    <i t="default" r="1">
      <x v="11"/>
    </i>
    <i r="1">
      <x v="4"/>
      <x v="1"/>
    </i>
    <i r="2">
      <x v="4"/>
    </i>
    <i t="default" r="1">
      <x v="4"/>
    </i>
    <i r="1">
      <x v="17"/>
      <x/>
    </i>
    <i r="2">
      <x v="1"/>
    </i>
    <i r="2">
      <x v="4"/>
    </i>
    <i t="default" r="1">
      <x v="17"/>
    </i>
    <i r="1">
      <x v="16"/>
      <x/>
    </i>
    <i r="2">
      <x v="1"/>
    </i>
    <i r="2">
      <x v="4"/>
    </i>
    <i t="default" r="1">
      <x v="16"/>
    </i>
    <i r="1">
      <x v="6"/>
      <x/>
    </i>
    <i r="2">
      <x v="1"/>
    </i>
    <i r="2">
      <x v="4"/>
    </i>
    <i t="default" r="1">
      <x v="6"/>
    </i>
    <i r="1">
      <x v="21"/>
      <x v="1"/>
    </i>
    <i r="2">
      <x v="4"/>
    </i>
    <i t="default" r="1">
      <x v="21"/>
    </i>
    <i r="1">
      <x v="34"/>
      <x/>
    </i>
    <i r="2">
      <x v="1"/>
    </i>
    <i r="2">
      <x v="4"/>
    </i>
    <i t="default" r="1">
      <x v="34"/>
    </i>
    <i r="1">
      <x v="25"/>
      <x v="4"/>
    </i>
    <i t="default" r="1">
      <x v="25"/>
    </i>
    <i t="default">
      <x/>
    </i>
    <i>
      <x v="1"/>
      <x v="3"/>
      <x/>
    </i>
    <i r="2">
      <x v="1"/>
    </i>
    <i r="2">
      <x v="4"/>
    </i>
    <i t="default" r="1">
      <x v="3"/>
    </i>
    <i r="1">
      <x v="8"/>
      <x/>
    </i>
    <i r="2">
      <x v="1"/>
    </i>
    <i r="2">
      <x v="4"/>
    </i>
    <i t="default" r="1">
      <x v="8"/>
    </i>
    <i r="1">
      <x v="39"/>
      <x v="4"/>
    </i>
    <i t="default" r="1">
      <x v="39"/>
    </i>
    <i r="1">
      <x v="24"/>
      <x v="4"/>
    </i>
    <i t="default" r="1">
      <x v="24"/>
    </i>
    <i t="default">
      <x v="1"/>
    </i>
    <i>
      <x v="2"/>
      <x v="33"/>
      <x v="4"/>
    </i>
    <i t="default" r="1">
      <x v="33"/>
    </i>
    <i r="1">
      <x v="31"/>
      <x/>
    </i>
    <i r="2">
      <x v="1"/>
    </i>
    <i r="2">
      <x v="4"/>
    </i>
    <i t="default" r="1">
      <x v="31"/>
    </i>
    <i r="1">
      <x v="38"/>
      <x/>
    </i>
    <i r="2">
      <x v="1"/>
    </i>
    <i r="2">
      <x v="4"/>
    </i>
    <i t="default" r="1">
      <x v="38"/>
    </i>
    <i r="1">
      <x v="19"/>
      <x/>
    </i>
    <i r="2">
      <x v="1"/>
    </i>
    <i r="2">
      <x v="4"/>
    </i>
    <i t="default" r="1">
      <x v="19"/>
    </i>
    <i r="1">
      <x v="24"/>
      <x v="4"/>
    </i>
    <i t="default" r="1">
      <x v="24"/>
    </i>
    <i t="default">
      <x v="2"/>
    </i>
    <i>
      <x v="3"/>
      <x/>
      <x/>
    </i>
    <i r="2">
      <x v="1"/>
    </i>
    <i r="2">
      <x v="4"/>
    </i>
    <i t="default" r="1">
      <x/>
    </i>
    <i r="1">
      <x v="15"/>
      <x/>
    </i>
    <i r="2">
      <x v="4"/>
    </i>
    <i t="default" r="1">
      <x v="15"/>
    </i>
    <i r="1">
      <x v="27"/>
      <x/>
    </i>
    <i r="2">
      <x v="1"/>
    </i>
    <i r="2">
      <x v="4"/>
    </i>
    <i t="default" r="1">
      <x v="27"/>
    </i>
    <i t="default">
      <x v="3"/>
    </i>
    <i>
      <x v="4"/>
      <x v="13"/>
      <x/>
    </i>
    <i r="2">
      <x v="1"/>
    </i>
    <i r="2">
      <x v="4"/>
    </i>
    <i t="default" r="1">
      <x v="13"/>
    </i>
    <i r="1">
      <x v="35"/>
      <x/>
    </i>
    <i r="2">
      <x v="1"/>
    </i>
    <i r="2">
      <x v="4"/>
    </i>
    <i t="default" r="1">
      <x v="35"/>
    </i>
    <i r="1">
      <x v="36"/>
      <x v="1"/>
    </i>
    <i r="2">
      <x v="4"/>
    </i>
    <i t="default" r="1">
      <x v="36"/>
    </i>
    <i r="1">
      <x v="23"/>
      <x v="1"/>
    </i>
    <i r="2">
      <x v="4"/>
    </i>
    <i t="default" r="1">
      <x v="23"/>
    </i>
    <i r="1">
      <x v="24"/>
      <x v="4"/>
    </i>
    <i t="default" r="1">
      <x v="24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1" baseItem="6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12">
      <pivotArea outline="0" collapsedLevelsAreSubtotals="1" fieldPosition="0"/>
    </format>
    <format dxfId="1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J1510" firstHeaderRow="0" firstDataRow="1" firstDataCol="4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descending">
      <items count="41">
        <item x="15"/>
        <item m="1" x="35"/>
        <item x="24"/>
        <item x="17"/>
        <item x="23"/>
        <item m="1" x="26"/>
        <item x="4"/>
        <item m="1" x="29"/>
        <item x="18"/>
        <item m="1" x="38"/>
        <item x="1"/>
        <item x="3"/>
        <item m="1" x="27"/>
        <item x="7"/>
        <item m="1" x="30"/>
        <item x="14"/>
        <item x="2"/>
        <item x="0"/>
        <item m="1" x="31"/>
        <item x="10"/>
        <item m="1" x="32"/>
        <item x="22"/>
        <item m="1" x="34"/>
        <item x="9"/>
        <item x="19"/>
        <item x="21"/>
        <item x="25"/>
        <item x="16"/>
        <item m="1" x="33"/>
        <item m="1" x="37"/>
        <item m="1" x="28"/>
        <item x="11"/>
        <item m="1" x="39"/>
        <item x="13"/>
        <item x="5"/>
        <item x="6"/>
        <item x="8"/>
        <item m="1" x="36"/>
        <item x="1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634">
        <item x="77"/>
        <item x="881"/>
        <item x="876"/>
        <item x="809"/>
        <item x="864"/>
        <item x="582"/>
        <item x="946"/>
        <item m="1" x="1475"/>
        <item x="562"/>
        <item x="1288"/>
        <item x="921"/>
        <item x="1031"/>
        <item x="307"/>
        <item m="1" x="1534"/>
        <item x="887"/>
        <item x="817"/>
        <item x="642"/>
        <item x="304"/>
        <item x="1142"/>
        <item x="501"/>
        <item m="1" x="1550"/>
        <item x="302"/>
        <item x="998"/>
        <item m="1" x="1506"/>
        <item x="1144"/>
        <item x="778"/>
        <item x="994"/>
        <item x="397"/>
        <item m="1" x="1556"/>
        <item x="568"/>
        <item x="361"/>
        <item x="721"/>
        <item x="434"/>
        <item x="378"/>
        <item x="632"/>
        <item x="81"/>
        <item x="105"/>
        <item m="1" x="1552"/>
        <item x="860"/>
        <item m="1" x="1535"/>
        <item x="842"/>
        <item x="3"/>
        <item m="1" x="1423"/>
        <item x="1123"/>
        <item x="45"/>
        <item x="607"/>
        <item x="802"/>
        <item x="623"/>
        <item m="1" x="1407"/>
        <item x="1271"/>
        <item x="219"/>
        <item x="801"/>
        <item x="855"/>
        <item x="824"/>
        <item x="515"/>
        <item x="835"/>
        <item x="832"/>
        <item x="735"/>
        <item x="166"/>
        <item x="850"/>
        <item x="767"/>
        <item x="279"/>
        <item x="602"/>
        <item x="540"/>
        <item x="670"/>
        <item x="288"/>
        <item x="8"/>
        <item x="589"/>
        <item x="180"/>
        <item x="798"/>
        <item m="1" x="1600"/>
        <item m="1" x="1480"/>
        <item x="141"/>
        <item x="286"/>
        <item x="1041"/>
        <item x="487"/>
        <item x="270"/>
        <item x="21"/>
        <item x="821"/>
        <item x="527"/>
        <item x="947"/>
        <item x="0"/>
        <item x="737"/>
        <item x="357"/>
        <item x="391"/>
        <item x="534"/>
        <item x="606"/>
        <item x="239"/>
        <item m="1" x="1622"/>
        <item x="331"/>
        <item x="260"/>
        <item x="1057"/>
        <item x="1027"/>
        <item x="398"/>
        <item x="493"/>
        <item x="953"/>
        <item x="668"/>
        <item x="578"/>
        <item x="1075"/>
        <item x="259"/>
        <item x="471"/>
        <item x="882"/>
        <item x="619"/>
        <item x="782"/>
        <item x="230"/>
        <item x="912"/>
        <item x="193"/>
        <item x="229"/>
        <item x="847"/>
        <item x="563"/>
        <item x="470"/>
        <item x="407"/>
        <item m="1" x="1473"/>
        <item x="859"/>
        <item x="412"/>
        <item x="777"/>
        <item x="870"/>
        <item x="590"/>
        <item x="1140"/>
        <item m="1" x="1513"/>
        <item x="269"/>
        <item x="232"/>
        <item x="1053"/>
        <item m="1" x="1544"/>
        <item x="991"/>
        <item x="514"/>
        <item x="788"/>
        <item x="968"/>
        <item m="1" x="1518"/>
        <item x="1307"/>
        <item x="524"/>
        <item x="271"/>
        <item m="1" x="1592"/>
        <item x="130"/>
        <item m="1" x="1364"/>
        <item x="111"/>
        <item x="1021"/>
        <item x="185"/>
        <item m="1" x="1631"/>
        <item x="591"/>
        <item x="791"/>
        <item x="807"/>
        <item x="406"/>
        <item x="423"/>
        <item x="834"/>
        <item x="1047"/>
        <item x="348"/>
        <item x="841"/>
        <item m="1" x="1371"/>
        <item x="199"/>
        <item m="1" x="1576"/>
        <item x="508"/>
        <item x="699"/>
        <item x="1343"/>
        <item x="231"/>
        <item x="346"/>
        <item x="560"/>
        <item x="255"/>
        <item m="1" x="1579"/>
        <item x="95"/>
        <item x="672"/>
        <item m="1" x="1560"/>
        <item m="1" x="1449"/>
        <item x="352"/>
        <item m="1" x="1538"/>
        <item m="1" x="1614"/>
        <item x="343"/>
        <item x="700"/>
        <item x="167"/>
        <item x="1077"/>
        <item x="966"/>
        <item x="770"/>
        <item x="281"/>
        <item x="980"/>
        <item m="1" x="1386"/>
        <item x="151"/>
        <item x="675"/>
        <item x="1002"/>
        <item x="681"/>
        <item x="247"/>
        <item m="1" x="1405"/>
        <item x="14"/>
        <item x="146"/>
        <item x="925"/>
        <item x="727"/>
        <item x="651"/>
        <item x="63"/>
        <item x="849"/>
        <item m="1" x="1630"/>
        <item x="76"/>
        <item x="930"/>
        <item x="706"/>
        <item x="1070"/>
        <item x="402"/>
        <item x="1058"/>
        <item x="353"/>
        <item x="1044"/>
        <item x="502"/>
        <item x="992"/>
        <item x="1000"/>
        <item x="1079"/>
        <item x="703"/>
        <item x="1030"/>
        <item x="57"/>
        <item x="82"/>
        <item x="684"/>
        <item m="1" x="1358"/>
        <item x="258"/>
        <item x="373"/>
        <item x="385"/>
        <item x="1036"/>
        <item x="678"/>
        <item x="942"/>
        <item x="479"/>
        <item x="933"/>
        <item x="954"/>
        <item x="995"/>
        <item x="951"/>
        <item m="1" x="1485"/>
        <item m="1" x="1432"/>
        <item x="686"/>
        <item x="732"/>
        <item x="680"/>
        <item x="469"/>
        <item x="188"/>
        <item x="439"/>
        <item x="1017"/>
        <item x="404"/>
        <item x="878"/>
        <item x="10"/>
        <item x="160"/>
        <item x="110"/>
        <item x="195"/>
        <item x="296"/>
        <item x="69"/>
        <item x="592"/>
        <item m="1" x="1395"/>
        <item x="431"/>
        <item x="205"/>
        <item x="97"/>
        <item x="1033"/>
        <item m="1" x="1431"/>
        <item x="417"/>
        <item x="216"/>
        <item m="1" x="1435"/>
        <item x="762"/>
        <item x="868"/>
        <item x="755"/>
        <item x="804"/>
        <item x="940"/>
        <item x="790"/>
        <item x="781"/>
        <item m="1" x="1569"/>
        <item x="863"/>
        <item x="336"/>
        <item x="243"/>
        <item x="124"/>
        <item x="56"/>
        <item x="30"/>
        <item x="789"/>
        <item x="170"/>
        <item x="384"/>
        <item x="844"/>
        <item x="31"/>
        <item m="1" x="1483"/>
        <item x="192"/>
        <item x="511"/>
        <item x="283"/>
        <item x="212"/>
        <item x="142"/>
        <item x="786"/>
        <item m="1" x="1495"/>
        <item x="340"/>
        <item x="33"/>
        <item x="1311"/>
        <item x="478"/>
        <item m="1" x="1621"/>
        <item x="187"/>
        <item x="871"/>
        <item x="147"/>
        <item x="641"/>
        <item x="9"/>
        <item x="234"/>
        <item x="644"/>
        <item x="638"/>
        <item x="368"/>
        <item x="483"/>
        <item x="306"/>
        <item x="1069"/>
        <item x="1143"/>
        <item m="1" x="1521"/>
        <item x="498"/>
        <item x="748"/>
        <item x="763"/>
        <item x="811"/>
        <item x="828"/>
        <item x="819"/>
        <item x="838"/>
        <item x="779"/>
        <item x="754"/>
        <item x="872"/>
        <item x="854"/>
        <item x="857"/>
        <item x="771"/>
        <item x="349"/>
        <item x="597"/>
        <item x="421"/>
        <item x="448"/>
        <item x="392"/>
        <item m="1" x="1583"/>
        <item x="1034"/>
        <item x="566"/>
        <item x="334"/>
        <item x="676"/>
        <item x="393"/>
        <item x="383"/>
        <item x="714"/>
        <item x="773"/>
        <item x="162"/>
        <item x="643"/>
        <item x="390"/>
        <item m="1" x="1612"/>
        <item m="1" x="1418"/>
        <item x="965"/>
        <item x="839"/>
        <item m="1" x="1566"/>
        <item x="736"/>
        <item x="627"/>
        <item m="1" x="1546"/>
        <item m="1" x="1464"/>
        <item x="593"/>
        <item x="430"/>
        <item m="1" x="1609"/>
        <item x="87"/>
        <item x="747"/>
        <item x="708"/>
        <item x="376"/>
        <item m="1" x="1497"/>
        <item x="521"/>
        <item x="810"/>
        <item m="1" x="1428"/>
        <item x="683"/>
        <item x="438"/>
        <item m="1" x="1354"/>
        <item x="433"/>
        <item x="467"/>
        <item m="1" x="1498"/>
        <item x="694"/>
        <item x="497"/>
        <item x="78"/>
        <item x="68"/>
        <item x="636"/>
        <item x="238"/>
        <item x="419"/>
        <item m="1" x="1629"/>
        <item x="482"/>
        <item x="62"/>
        <item x="191"/>
        <item x="108"/>
        <item x="583"/>
        <item x="608"/>
        <item m="1" x="1517"/>
        <item x="109"/>
        <item x="580"/>
        <item x="19"/>
        <item x="416"/>
        <item x="89"/>
        <item x="60"/>
        <item x="344"/>
        <item x="982"/>
        <item x="363"/>
        <item x="94"/>
        <item x="125"/>
        <item x="190"/>
        <item x="223"/>
        <item x="489"/>
        <item x="54"/>
        <item x="118"/>
        <item x="579"/>
        <item x="104"/>
        <item x="200"/>
        <item x="553"/>
        <item x="745"/>
        <item x="411"/>
        <item m="1" x="1450"/>
        <item x="84"/>
        <item x="1071"/>
        <item x="858"/>
        <item x="276"/>
        <item x="1282"/>
        <item x="739"/>
        <item x="400"/>
        <item m="1" x="1512"/>
        <item m="1" x="1519"/>
        <item x="1316"/>
        <item x="1112"/>
        <item x="405"/>
        <item x="182"/>
        <item x="829"/>
        <item m="1" x="1406"/>
        <item x="599"/>
        <item m="1" x="1381"/>
        <item x="64"/>
        <item x="119"/>
        <item x="826"/>
        <item x="764"/>
        <item x="776"/>
        <item x="16"/>
        <item x="814"/>
        <item x="885"/>
        <item m="1" x="1557"/>
        <item x="121"/>
        <item x="720"/>
        <item x="214"/>
        <item x="210"/>
        <item x="848"/>
        <item x="254"/>
        <item x="757"/>
        <item x="1095"/>
        <item m="1" x="1404"/>
        <item m="1" x="1425"/>
        <item x="637"/>
        <item x="424"/>
        <item x="634"/>
        <item x="669"/>
        <item x="1018"/>
        <item m="1" x="1595"/>
        <item x="609"/>
        <item x="474"/>
        <item x="28"/>
        <item x="408"/>
        <item m="1" x="1467"/>
        <item x="257"/>
        <item x="626"/>
        <item x="382"/>
        <item x="648"/>
        <item x="372"/>
        <item x="499"/>
        <item x="248"/>
        <item x="696"/>
        <item x="1011"/>
        <item x="176"/>
        <item x="126"/>
        <item x="886"/>
        <item x="862"/>
        <item x="32"/>
        <item x="800"/>
        <item x="695"/>
        <item x="955"/>
        <item x="315"/>
        <item x="915"/>
        <item x="332"/>
        <item x="749"/>
        <item x="11"/>
        <item m="1" x="1559"/>
        <item x="233"/>
        <item x="399"/>
        <item x="920"/>
        <item x="873"/>
        <item x="929"/>
        <item x="945"/>
        <item x="972"/>
        <item x="510"/>
        <item x="758"/>
        <item x="962"/>
        <item x="303"/>
        <item x="1005"/>
        <item m="1" x="1603"/>
        <item m="1" x="1623"/>
        <item x="1115"/>
        <item x="132"/>
        <item x="1046"/>
        <item m="1" x="1545"/>
        <item x="712"/>
        <item x="495"/>
        <item x="1089"/>
        <item m="1" x="1443"/>
        <item m="1" x="1399"/>
        <item x="318"/>
        <item x="153"/>
        <item x="840"/>
        <item x="321"/>
        <item x="997"/>
        <item m="1" x="1403"/>
        <item m="1" x="1452"/>
        <item x="86"/>
        <item m="1" x="1572"/>
        <item x="209"/>
        <item x="600"/>
        <item x="168"/>
        <item x="970"/>
        <item x="1062"/>
        <item x="879"/>
        <item x="794"/>
        <item x="545"/>
        <item x="1076"/>
        <item x="893"/>
        <item x="329"/>
        <item x="1148"/>
        <item x="967"/>
        <item x="1258"/>
        <item x="477"/>
        <item m="1" x="1429"/>
        <item x="916"/>
        <item x="1098"/>
        <item x="1063"/>
        <item x="588"/>
        <item x="570"/>
        <item x="971"/>
        <item x="287"/>
        <item x="242"/>
        <item x="1003"/>
        <item x="1100"/>
        <item m="1" x="1510"/>
        <item x="856"/>
        <item x="1121"/>
        <item m="1" x="1363"/>
        <item x="697"/>
        <item m="1" x="1554"/>
        <item x="943"/>
        <item x="1090"/>
        <item x="1049"/>
        <item x="765"/>
        <item x="1074"/>
        <item m="1" x="1591"/>
        <item x="91"/>
        <item x="98"/>
        <item m="1" x="1393"/>
        <item m="1" x="1549"/>
        <item m="1" x="1580"/>
        <item x="990"/>
        <item x="624"/>
        <item x="316"/>
        <item x="691"/>
        <item m="1" x="1492"/>
        <item x="61"/>
        <item x="208"/>
        <item x="359"/>
        <item x="914"/>
        <item x="34"/>
        <item m="1" x="1548"/>
        <item x="803"/>
        <item x="981"/>
        <item x="1064"/>
        <item x="1040"/>
        <item x="1104"/>
        <item x="730"/>
        <item x="919"/>
        <item m="1" x="1504"/>
        <item x="292"/>
        <item x="984"/>
        <item x="268"/>
        <item x="575"/>
        <item x="1203"/>
        <item x="201"/>
        <item x="293"/>
        <item x="215"/>
        <item x="122"/>
        <item x="90"/>
        <item x="957"/>
        <item m="1" x="1505"/>
        <item x="252"/>
        <item x="1045"/>
        <item x="874"/>
        <item x="935"/>
        <item x="1141"/>
        <item x="107"/>
        <item x="96"/>
        <item x="476"/>
        <item x="993"/>
        <item x="555"/>
        <item x="1097"/>
        <item x="911"/>
        <item m="1" x="1500"/>
        <item x="813"/>
        <item x="960"/>
        <item x="1012"/>
        <item x="743"/>
        <item x="267"/>
        <item x="415"/>
        <item x="722"/>
        <item x="928"/>
        <item m="1" x="1597"/>
        <item x="820"/>
        <item x="503"/>
        <item x="750"/>
        <item x="612"/>
        <item m="1" x="1509"/>
        <item x="366"/>
        <item x="585"/>
        <item x="115"/>
        <item x="923"/>
        <item x="536"/>
        <item m="1" x="1563"/>
        <item x="204"/>
        <item x="323"/>
        <item x="328"/>
        <item x="299"/>
        <item m="1" x="1617"/>
        <item x="661"/>
        <item x="956"/>
        <item x="837"/>
        <item x="616"/>
        <item x="106"/>
        <item x="556"/>
        <item x="1111"/>
        <item x="917"/>
        <item m="1" x="1454"/>
        <item x="1091"/>
        <item x="547"/>
        <item x="53"/>
        <item x="228"/>
        <item x="595"/>
        <item x="544"/>
        <item x="1029"/>
        <item x="300"/>
        <item x="715"/>
        <item x="987"/>
        <item x="1087"/>
        <item x="1099"/>
        <item x="74"/>
        <item x="654"/>
        <item x="924"/>
        <item x="72"/>
        <item m="1" x="1397"/>
        <item m="1" x="1515"/>
        <item x="977"/>
        <item x="466"/>
        <item x="159"/>
        <item x="665"/>
        <item x="389"/>
        <item x="574"/>
        <item x="163"/>
        <item x="1055"/>
        <item x="500"/>
        <item x="1107"/>
        <item x="961"/>
        <item x="1108"/>
        <item x="310"/>
        <item x="554"/>
        <item x="1022"/>
        <item x="926"/>
        <item x="1048"/>
        <item x="639"/>
        <item x="952"/>
        <item x="465"/>
        <item x="853"/>
        <item x="290"/>
        <item x="297"/>
        <item x="464"/>
        <item x="519"/>
        <item x="934"/>
        <item m="1" x="1400"/>
        <item x="673"/>
        <item m="1" x="1379"/>
        <item x="975"/>
        <item x="517"/>
        <item x="1102"/>
        <item x="1248"/>
        <item x="552"/>
        <item x="275"/>
        <item x="116"/>
        <item x="1060"/>
        <item x="249"/>
        <item x="1106"/>
        <item x="1101"/>
        <item x="1092"/>
        <item x="1083"/>
        <item x="1114"/>
        <item x="976"/>
        <item x="388"/>
        <item x="1068"/>
        <item x="71"/>
        <item x="327"/>
        <item x="312"/>
        <item x="1020"/>
        <item x="484"/>
        <item x="273"/>
        <item x="625"/>
        <item x="709"/>
        <item x="1039"/>
        <item m="1" x="1533"/>
        <item x="1118"/>
        <item x="1085"/>
        <item x="851"/>
        <item x="768"/>
        <item x="394"/>
        <item x="1009"/>
        <item x="1067"/>
        <item x="413"/>
        <item x="892"/>
        <item x="711"/>
        <item x="1340"/>
        <item x="512"/>
        <item x="1025"/>
        <item x="266"/>
        <item x="1042"/>
        <item x="797"/>
        <item x="937"/>
        <item m="1" x="1411"/>
        <item x="766"/>
        <item x="354"/>
        <item x="285"/>
        <item x="978"/>
        <item x="1001"/>
        <item x="1109"/>
        <item x="620"/>
        <item x="314"/>
        <item x="628"/>
        <item x="1082"/>
        <item x="475"/>
        <item x="775"/>
        <item x="70"/>
        <item x="983"/>
        <item x="783"/>
        <item x="989"/>
        <item m="1" x="1520"/>
        <item x="622"/>
        <item x="1119"/>
        <item m="1" x="1384"/>
        <item x="429"/>
        <item x="442"/>
        <item x="1086"/>
        <item m="1" x="1420"/>
        <item m="1" x="1587"/>
        <item x="944"/>
        <item x="996"/>
        <item m="1" x="1442"/>
        <item x="1061"/>
        <item x="973"/>
        <item x="931"/>
        <item x="1008"/>
        <item x="313"/>
        <item x="679"/>
        <item x="986"/>
        <item m="1" x="1567"/>
        <item x="425"/>
        <item x="613"/>
        <item x="815"/>
        <item x="594"/>
        <item x="948"/>
        <item x="463"/>
        <item x="731"/>
        <item x="716"/>
        <item x="938"/>
        <item x="1105"/>
        <item x="883"/>
        <item x="342"/>
        <item m="1" x="1530"/>
        <item m="1" x="1486"/>
        <item x="535"/>
        <item m="1" x="1437"/>
        <item x="1096"/>
        <item m="1" x="1402"/>
        <item m="1" x="1471"/>
        <item x="573"/>
        <item x="23"/>
        <item x="240"/>
        <item x="88"/>
        <item x="581"/>
        <item x="38"/>
        <item x="36"/>
        <item x="816"/>
        <item m="1" x="1374"/>
        <item m="1" x="1594"/>
        <item x="301"/>
        <item x="649"/>
        <item x="44"/>
        <item m="1" x="1476"/>
        <item x="432"/>
        <item x="656"/>
        <item x="131"/>
        <item x="753"/>
        <item x="177"/>
        <item x="137"/>
        <item x="485"/>
        <item m="1" x="1598"/>
        <item x="320"/>
        <item x="596"/>
        <item x="713"/>
        <item x="165"/>
        <item x="265"/>
        <item x="884"/>
        <item x="120"/>
        <item x="227"/>
        <item x="812"/>
        <item x="51"/>
        <item x="351"/>
        <item m="1" x="1542"/>
        <item x="1151"/>
        <item x="518"/>
        <item m="1" x="1525"/>
        <item x="436"/>
        <item x="1110"/>
        <item x="490"/>
        <item x="1137"/>
        <item m="1" x="1593"/>
        <item x="112"/>
        <item x="488"/>
        <item m="1" x="1632"/>
        <item x="795"/>
        <item x="222"/>
        <item x="202"/>
        <item x="298"/>
        <item x="6"/>
        <item x="635"/>
        <item x="241"/>
        <item m="1" x="1457"/>
        <item x="41"/>
        <item x="1322"/>
        <item x="964"/>
        <item m="1" x="1445"/>
        <item x="1004"/>
        <item x="40"/>
        <item x="152"/>
        <item m="1" x="1589"/>
        <item x="630"/>
        <item x="164"/>
        <item x="183"/>
        <item x="134"/>
        <item x="161"/>
        <item x="1174"/>
        <item x="377"/>
        <item x="586"/>
        <item x="494"/>
        <item x="65"/>
        <item x="682"/>
        <item x="381"/>
        <item x="387"/>
        <item m="1" x="1367"/>
        <item x="633"/>
        <item x="690"/>
        <item x="236"/>
        <item x="29"/>
        <item x="446"/>
        <item m="1" x="1514"/>
        <item x="401"/>
        <item x="339"/>
        <item x="793"/>
        <item m="1" x="1394"/>
        <item x="189"/>
        <item x="441"/>
        <item x="587"/>
        <item x="1072"/>
        <item x="1084"/>
        <item x="969"/>
        <item x="861"/>
        <item x="774"/>
        <item m="1" x="1620"/>
        <item x="1230"/>
        <item x="1028"/>
        <item x="561"/>
        <item x="396"/>
        <item x="677"/>
        <item x="913"/>
        <item x="1007"/>
        <item x="1043"/>
        <item m="1" x="1365"/>
        <item x="79"/>
        <item x="1052"/>
        <item x="653"/>
        <item x="83"/>
        <item x="941"/>
        <item m="1" x="1529"/>
        <item x="117"/>
        <item x="308"/>
        <item x="825"/>
        <item x="1157"/>
        <item x="610"/>
        <item x="985"/>
        <item x="988"/>
        <item x="845"/>
        <item x="836"/>
        <item x="963"/>
        <item x="799"/>
        <item x="805"/>
        <item x="462"/>
        <item x="139"/>
        <item x="386"/>
        <item x="621"/>
        <item x="282"/>
        <item m="1" x="1562"/>
        <item x="39"/>
        <item x="1"/>
        <item x="496"/>
        <item x="1310"/>
        <item x="473"/>
        <item x="615"/>
        <item x="890"/>
        <item x="1037"/>
        <item x="211"/>
        <item x="1206"/>
        <item x="322"/>
        <item m="1" x="1413"/>
        <item x="27"/>
        <item x="671"/>
        <item x="173"/>
        <item x="426"/>
        <item x="369"/>
        <item m="1" x="1491"/>
        <item m="1" x="1547"/>
        <item x="175"/>
        <item x="129"/>
        <item x="364"/>
        <item m="1" x="1582"/>
        <item x="1207"/>
        <item x="123"/>
        <item x="224"/>
        <item x="93"/>
        <item x="507"/>
        <item x="1139"/>
        <item x="531"/>
        <item x="136"/>
        <item x="1122"/>
        <item x="827"/>
        <item m="1" x="1626"/>
        <item x="1066"/>
        <item x="866"/>
        <item x="291"/>
        <item x="1176"/>
        <item x="823"/>
        <item m="1" x="1561"/>
        <item x="225"/>
        <item m="1" x="1536"/>
        <item m="1" x="1448"/>
        <item x="428"/>
        <item m="1" x="1357"/>
        <item x="144"/>
        <item x="565"/>
        <item m="1" x="1558"/>
        <item x="729"/>
        <item x="598"/>
        <item m="1" x="1596"/>
        <item x="539"/>
        <item x="551"/>
        <item x="264"/>
        <item x="360"/>
        <item x="186"/>
        <item m="1" x="1494"/>
        <item x="1280"/>
        <item m="1" x="1388"/>
        <item x="796"/>
        <item x="1059"/>
        <item x="103"/>
        <item x="910"/>
        <item x="277"/>
        <item m="1" x="1390"/>
        <item m="1" x="1468"/>
        <item x="759"/>
        <item x="687"/>
        <item m="1" x="1565"/>
        <item x="707"/>
        <item x="251"/>
        <item x="2"/>
        <item x="1056"/>
        <item x="427"/>
        <item x="523"/>
        <item x="785"/>
        <item x="647"/>
        <item x="744"/>
        <item x="155"/>
        <item x="158"/>
        <item x="133"/>
        <item x="174"/>
        <item m="1" x="1578"/>
        <item x="529"/>
        <item x="603"/>
        <item x="867"/>
        <item x="979"/>
        <item m="1" x="1543"/>
        <item m="1" x="1516"/>
        <item x="784"/>
        <item x="922"/>
        <item x="932"/>
        <item x="67"/>
        <item x="461"/>
        <item x="7"/>
        <item x="347"/>
        <item x="733"/>
        <item x="157"/>
        <item x="880"/>
        <item x="1171"/>
        <item x="460"/>
        <item x="459"/>
        <item x="263"/>
        <item x="999"/>
        <item x="939"/>
        <item x="548"/>
        <item x="525"/>
        <item x="458"/>
        <item x="213"/>
        <item x="262"/>
        <item m="1" x="1391"/>
        <item x="546"/>
        <item m="1" x="1568"/>
        <item x="194"/>
        <item x="66"/>
        <item x="1147"/>
        <item x="418"/>
        <item x="294"/>
        <item x="520"/>
        <item x="154"/>
        <item x="457"/>
        <item x="456"/>
        <item x="367"/>
        <item m="1" x="1439"/>
        <item x="326"/>
        <item x="172"/>
        <item m="1" x="1359"/>
        <item x="184"/>
        <item x="543"/>
        <item x="1088"/>
        <item x="1081"/>
        <item x="1093"/>
        <item x="1054"/>
        <item x="760"/>
        <item x="875"/>
        <item x="437"/>
        <item x="843"/>
        <item x="719"/>
        <item m="1" x="1481"/>
        <item x="1116"/>
        <item x="1078"/>
        <item m="1" x="1606"/>
        <item x="1065"/>
        <item x="752"/>
        <item m="1" x="1398"/>
        <item x="631"/>
        <item x="888"/>
        <item x="889"/>
        <item x="830"/>
        <item x="274"/>
        <item m="1" x="1478"/>
        <item x="877"/>
        <item m="1" x="1410"/>
        <item x="787"/>
        <item x="908"/>
        <item x="756"/>
        <item x="846"/>
        <item x="37"/>
        <item x="891"/>
        <item x="571"/>
        <item x="522"/>
        <item x="370"/>
        <item x="710"/>
        <item x="272"/>
        <item x="761"/>
        <item x="542"/>
        <item x="127"/>
        <item x="4"/>
        <item x="1026"/>
        <item x="741"/>
        <item x="52"/>
        <item x="513"/>
        <item m="1" x="1414"/>
        <item x="541"/>
        <item x="504"/>
        <item x="17"/>
        <item x="206"/>
        <item x="718"/>
        <item x="435"/>
        <item m="1" x="1627"/>
        <item x="365"/>
        <item x="537"/>
        <item x="42"/>
        <item x="101"/>
        <item x="455"/>
        <item x="250"/>
        <item x="445"/>
        <item x="171"/>
        <item x="337"/>
        <item x="454"/>
        <item m="1" x="1488"/>
        <item x="746"/>
        <item x="704"/>
        <item x="284"/>
        <item x="453"/>
        <item m="1" x="1387"/>
        <item x="362"/>
        <item x="135"/>
        <item x="26"/>
        <item x="35"/>
        <item x="1073"/>
        <item x="728"/>
        <item x="894"/>
        <item x="92"/>
        <item m="1" x="1503"/>
        <item x="207"/>
        <item x="1308"/>
        <item x="1304"/>
        <item m="1" x="1489"/>
        <item x="572"/>
        <item m="1" x="1446"/>
        <item x="380"/>
        <item x="325"/>
        <item x="1195"/>
        <item x="1205"/>
        <item m="1" x="1458"/>
        <item x="280"/>
        <item x="1341"/>
        <item x="179"/>
        <item x="614"/>
        <item x="198"/>
        <item x="486"/>
        <item m="1" x="1440"/>
        <item x="559"/>
        <item x="145"/>
        <item x="658"/>
        <item x="15"/>
        <item m="1" x="1427"/>
        <item x="618"/>
        <item x="738"/>
        <item x="311"/>
        <item x="577"/>
        <item x="1023"/>
        <item x="1309"/>
        <item m="1" x="1564"/>
        <item x="99"/>
        <item x="723"/>
        <item x="959"/>
        <item x="410"/>
        <item x="1138"/>
        <item m="1" x="1392"/>
        <item x="1166"/>
        <item m="1" x="1539"/>
        <item x="724"/>
        <item x="420"/>
        <item x="927"/>
        <item m="1" x="1430"/>
        <item x="371"/>
        <item x="909"/>
        <item x="1050"/>
        <item x="869"/>
        <item x="833"/>
        <item x="808"/>
        <item x="567"/>
        <item m="1" x="1355"/>
        <item x="705"/>
        <item m="1" x="1625"/>
        <item x="395"/>
        <item x="324"/>
        <item x="1208"/>
        <item x="50"/>
        <item x="113"/>
        <item x="452"/>
        <item x="345"/>
        <item x="197"/>
        <item x="1216"/>
        <item x="576"/>
        <item x="1120"/>
        <item x="451"/>
        <item m="1" x="1460"/>
        <item x="18"/>
        <item x="317"/>
        <item m="1" x="1482"/>
        <item x="605"/>
        <item x="742"/>
        <item m="1" x="1433"/>
        <item x="652"/>
        <item m="1" x="1604"/>
        <item m="1" x="1375"/>
        <item x="80"/>
        <item x="143"/>
        <item x="330"/>
        <item x="688"/>
        <item x="256"/>
        <item x="1019"/>
        <item x="178"/>
        <item m="1" x="1451"/>
        <item x="156"/>
        <item x="100"/>
        <item x="422"/>
        <item x="25"/>
        <item m="1" x="1502"/>
        <item x="611"/>
        <item x="49"/>
        <item m="1" x="1401"/>
        <item x="48"/>
        <item x="726"/>
        <item m="1" x="1608"/>
        <item x="698"/>
        <item x="936"/>
        <item x="1051"/>
        <item m="1" x="1490"/>
        <item x="852"/>
        <item x="450"/>
        <item x="1227"/>
        <item x="43"/>
        <item x="181"/>
        <item x="295"/>
        <item x="558"/>
        <item x="918"/>
        <item x="1150"/>
        <item x="1024"/>
        <item x="226"/>
        <item x="221"/>
        <item m="1" x="1421"/>
        <item x="1187"/>
        <item m="1" x="1368"/>
        <item x="1145"/>
        <item x="85"/>
        <item x="958"/>
        <item m="1" x="1436"/>
        <item x="12"/>
        <item x="24"/>
        <item x="244"/>
        <item m="1" x="1522"/>
        <item x="196"/>
        <item x="203"/>
        <item x="341"/>
        <item x="564"/>
        <item x="516"/>
        <item x="375"/>
        <item x="374"/>
        <item x="1113"/>
        <item x="629"/>
        <item x="550"/>
        <item m="1" x="1409"/>
        <item x="1010"/>
        <item x="1035"/>
        <item x="309"/>
        <item x="1103"/>
        <item x="217"/>
        <item m="1" x="1469"/>
        <item x="650"/>
        <item x="1225"/>
        <item x="1261"/>
        <item x="1277"/>
        <item x="403"/>
        <item x="526"/>
        <item m="1" x="1586"/>
        <item x="1080"/>
        <item x="1212"/>
        <item m="1" x="1619"/>
        <item x="246"/>
        <item x="47"/>
        <item x="278"/>
        <item m="1" x="1373"/>
        <item x="1146"/>
        <item x="949"/>
        <item m="1" x="1434"/>
        <item m="1" x="1419"/>
        <item m="1" x="1613"/>
        <item x="664"/>
        <item m="1" x="1417"/>
        <item x="717"/>
        <item m="1" x="1466"/>
        <item x="974"/>
        <item x="472"/>
        <item x="59"/>
        <item x="319"/>
        <item x="780"/>
        <item x="46"/>
        <item x="950"/>
        <item x="667"/>
        <item x="831"/>
        <item x="1094"/>
        <item x="751"/>
        <item x="1289"/>
        <item x="148"/>
        <item x="1338"/>
        <item x="1124"/>
        <item x="1130"/>
        <item m="1" x="1463"/>
        <item x="149"/>
        <item x="443"/>
        <item m="1" x="1570"/>
        <item x="1235"/>
        <item x="1180"/>
        <item x="895"/>
        <item x="128"/>
        <item x="1262"/>
        <item x="1305"/>
        <item x="538"/>
        <item x="557"/>
        <item x="509"/>
        <item x="902"/>
        <item x="896"/>
        <item x="1226"/>
        <item x="55"/>
        <item x="22"/>
        <item m="1" x="1611"/>
        <item m="1" x="1555"/>
        <item x="1218"/>
        <item m="1" x="1455"/>
        <item x="261"/>
        <item m="1" x="1511"/>
        <item m="1" x="1523"/>
        <item x="1306"/>
        <item x="505"/>
        <item x="1339"/>
        <item m="1" x="1412"/>
        <item x="449"/>
        <item x="355"/>
        <item x="356"/>
        <item m="1" x="1370"/>
        <item m="1" x="1599"/>
        <item m="1" x="1541"/>
        <item m="1" x="1610"/>
        <item m="1" x="1479"/>
        <item x="530"/>
        <item x="1185"/>
        <item x="1168"/>
        <item x="1156"/>
        <item x="769"/>
        <item x="289"/>
        <item x="114"/>
        <item x="5"/>
        <item m="1" x="1426"/>
        <item m="1" x="1459"/>
        <item m="1" x="1624"/>
        <item m="1" x="1585"/>
        <item m="1" x="1356"/>
        <item m="1" x="1396"/>
        <item m="1" x="1438"/>
        <item m="1" x="1508"/>
        <item x="1228"/>
        <item x="532"/>
        <item x="533"/>
        <item x="245"/>
        <item m="1" x="1628"/>
        <item m="1" x="1607"/>
        <item m="1" x="1615"/>
        <item x="140"/>
        <item x="358"/>
        <item x="20"/>
        <item x="13"/>
        <item m="1" x="1453"/>
        <item m="1" x="1484"/>
        <item m="1" x="1376"/>
        <item m="1" x="1540"/>
        <item m="1" x="1551"/>
        <item x="903"/>
        <item x="506"/>
        <item x="725"/>
        <item x="150"/>
        <item m="1" x="1501"/>
        <item m="1" x="1465"/>
        <item m="1" x="1474"/>
        <item x="379"/>
        <item x="1126"/>
        <item x="905"/>
        <item m="1" x="1616"/>
        <item m="1" x="1496"/>
        <item x="897"/>
        <item m="1" x="1424"/>
        <item x="491"/>
        <item m="1" x="1507"/>
        <item x="617"/>
        <item m="1" x="1470"/>
        <item m="1" x="1528"/>
        <item m="1" x="1456"/>
        <item m="1" x="1477"/>
        <item x="663"/>
        <item x="662"/>
        <item m="1" x="1461"/>
        <item x="1219"/>
        <item x="901"/>
        <item m="1" x="1362"/>
        <item x="692"/>
        <item x="701"/>
        <item x="898"/>
        <item m="1" x="1462"/>
        <item x="1239"/>
        <item x="235"/>
        <item x="1128"/>
        <item x="655"/>
        <item x="645"/>
        <item x="660"/>
        <item m="1" x="1472"/>
        <item m="1" x="1526"/>
        <item x="685"/>
        <item x="693"/>
        <item x="689"/>
        <item m="1" x="1527"/>
        <item m="1" x="1584"/>
        <item m="1" x="1444"/>
        <item m="1" x="1532"/>
        <item m="1" x="1377"/>
        <item x="1324"/>
        <item m="1" x="1369"/>
        <item x="899"/>
        <item x="253"/>
        <item x="1220"/>
        <item x="1127"/>
        <item m="1" x="1618"/>
        <item x="1353"/>
        <item x="480"/>
        <item x="1252"/>
        <item x="335"/>
        <item x="1221"/>
        <item x="900"/>
        <item m="1" x="1602"/>
        <item x="350"/>
        <item m="1" x="1416"/>
        <item x="1013"/>
        <item x="1129"/>
        <item x="528"/>
        <item x="646"/>
        <item m="1" x="1378"/>
        <item x="1284"/>
        <item m="1" x="1493"/>
        <item m="1" x="1633"/>
        <item x="659"/>
        <item x="1222"/>
        <item x="440"/>
        <item x="1329"/>
        <item x="734"/>
        <item x="1014"/>
        <item x="1125"/>
        <item m="1" x="1415"/>
        <item x="584"/>
        <item m="1" x="1577"/>
        <item m="1" x="1447"/>
        <item m="1" x="1372"/>
        <item x="1302"/>
        <item x="1132"/>
        <item m="1" x="1360"/>
        <item m="1" x="1537"/>
        <item x="237"/>
        <item x="569"/>
        <item m="1" x="1408"/>
        <item x="1133"/>
        <item x="806"/>
        <item x="904"/>
        <item x="1163"/>
        <item m="1" x="1531"/>
        <item x="657"/>
        <item x="906"/>
        <item x="640"/>
        <item m="1" x="1581"/>
        <item x="447"/>
        <item m="1" x="1383"/>
        <item x="444"/>
        <item x="1134"/>
        <item m="1" x="1380"/>
        <item x="907"/>
        <item x="1135"/>
        <item x="492"/>
        <item m="1" x="1571"/>
        <item x="1131"/>
        <item x="1136"/>
        <item x="1295"/>
        <item x="1237"/>
        <item m="1" x="1574"/>
        <item m="1" x="1590"/>
        <item x="666"/>
        <item x="549"/>
        <item x="604"/>
        <item x="73"/>
        <item m="1" x="1605"/>
        <item m="1" x="1487"/>
        <item m="1" x="1573"/>
        <item x="218"/>
        <item x="75"/>
        <item x="674"/>
        <item x="702"/>
        <item x="1015"/>
        <item x="1016"/>
        <item x="409"/>
        <item x="220"/>
        <item x="740"/>
        <item m="1" x="1575"/>
        <item x="1325"/>
        <item m="1" x="1441"/>
        <item x="1285"/>
        <item x="58"/>
        <item x="102"/>
        <item x="138"/>
        <item x="169"/>
        <item x="305"/>
        <item x="333"/>
        <item x="338"/>
        <item x="414"/>
        <item x="468"/>
        <item x="481"/>
        <item x="601"/>
        <item x="772"/>
        <item x="792"/>
        <item x="818"/>
        <item x="822"/>
        <item x="865"/>
        <item x="1006"/>
        <item x="1032"/>
        <item x="1038"/>
        <item x="1117"/>
        <item x="1149"/>
        <item x="1152"/>
        <item x="1153"/>
        <item x="1154"/>
        <item x="1155"/>
        <item x="1158"/>
        <item x="1159"/>
        <item x="1160"/>
        <item x="1161"/>
        <item x="1162"/>
        <item x="1164"/>
        <item x="1165"/>
        <item x="1167"/>
        <item x="1169"/>
        <item x="1170"/>
        <item x="1172"/>
        <item x="1173"/>
        <item x="1175"/>
        <item x="1177"/>
        <item x="1178"/>
        <item x="1179"/>
        <item x="1181"/>
        <item x="1182"/>
        <item x="1183"/>
        <item x="1184"/>
        <item x="1186"/>
        <item x="1188"/>
        <item x="1189"/>
        <item x="1190"/>
        <item x="1191"/>
        <item x="1192"/>
        <item x="1193"/>
        <item x="1194"/>
        <item x="1196"/>
        <item x="1197"/>
        <item x="1198"/>
        <item x="1199"/>
        <item x="1200"/>
        <item x="1201"/>
        <item x="1202"/>
        <item x="1204"/>
        <item x="1209"/>
        <item x="1210"/>
        <item x="1211"/>
        <item x="1213"/>
        <item x="1214"/>
        <item x="1215"/>
        <item x="1217"/>
        <item x="1229"/>
        <item x="1259"/>
        <item m="1" x="1361"/>
        <item m="1" x="1601"/>
        <item m="1" x="1366"/>
        <item x="1265"/>
        <item x="1234"/>
        <item x="1253"/>
        <item x="1245"/>
        <item x="1247"/>
        <item x="1254"/>
        <item m="1" x="1588"/>
        <item x="1266"/>
        <item x="1267"/>
        <item x="1268"/>
        <item x="1223"/>
        <item x="1224"/>
        <item x="1249"/>
        <item x="1250"/>
        <item x="1251"/>
        <item x="1255"/>
        <item x="1281"/>
        <item x="1286"/>
        <item m="1" x="1382"/>
        <item x="1269"/>
        <item x="1270"/>
        <item x="1283"/>
        <item x="1232"/>
        <item x="1240"/>
        <item x="1256"/>
        <item m="1" x="1499"/>
        <item m="1" x="1385"/>
        <item x="1241"/>
        <item x="1278"/>
        <item x="1279"/>
        <item x="1236"/>
        <item m="1" x="1422"/>
        <item x="1257"/>
        <item m="1" x="1389"/>
        <item x="1272"/>
        <item x="1273"/>
        <item x="1287"/>
        <item x="1242"/>
        <item x="1243"/>
        <item x="1244"/>
        <item x="1246"/>
        <item x="1231"/>
        <item m="1" x="1553"/>
        <item x="1238"/>
        <item x="1263"/>
        <item x="1264"/>
        <item x="1233"/>
        <item x="1260"/>
        <item m="1" x="1524"/>
        <item x="1274"/>
        <item x="1275"/>
        <item x="1276"/>
        <item x="1303"/>
        <item x="1314"/>
        <item x="1320"/>
        <item x="1326"/>
        <item x="1327"/>
        <item x="1328"/>
        <item x="1290"/>
        <item x="1299"/>
        <item x="1291"/>
        <item x="1349"/>
        <item x="1296"/>
        <item x="1321"/>
        <item x="1330"/>
        <item x="1345"/>
        <item x="1300"/>
        <item x="1312"/>
        <item x="1313"/>
        <item x="1318"/>
        <item x="1331"/>
        <item x="1292"/>
        <item x="1342"/>
        <item x="1297"/>
        <item x="1323"/>
        <item x="1332"/>
        <item x="1333"/>
        <item x="1350"/>
        <item x="1334"/>
        <item x="1344"/>
        <item x="1351"/>
        <item x="1335"/>
        <item x="1346"/>
        <item x="1347"/>
        <item x="1348"/>
        <item x="1301"/>
        <item x="1336"/>
        <item x="1298"/>
        <item x="1315"/>
        <item x="1337"/>
        <item x="1293"/>
        <item x="1317"/>
        <item x="1352"/>
        <item x="1294"/>
        <item x="1319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6">
        <item x="2"/>
        <item x="1"/>
        <item m="1" x="4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6"/>
    <field x="3"/>
  </rowFields>
  <rowItems count="1500">
    <i>
      <x/>
      <x v="10"/>
      <x/>
      <x v="413"/>
    </i>
    <i r="3">
      <x v="58"/>
    </i>
    <i r="3">
      <x v="774"/>
    </i>
    <i r="3">
      <x v="817"/>
    </i>
    <i r="3">
      <x v="268"/>
    </i>
    <i r="3">
      <x v="819"/>
    </i>
    <i r="3">
      <x v="632"/>
    </i>
    <i r="3">
      <x v="414"/>
    </i>
    <i r="3">
      <x v="411"/>
    </i>
    <i r="3">
      <x v="256"/>
    </i>
    <i t="default" r="2">
      <x/>
    </i>
    <i r="2">
      <x v="1"/>
      <x v="373"/>
    </i>
    <i r="3">
      <x v="1106"/>
    </i>
    <i r="3">
      <x v="168"/>
    </i>
    <i r="3">
      <x v="1259"/>
    </i>
    <i r="3">
      <x v="963"/>
    </i>
    <i r="3">
      <x v="556"/>
    </i>
    <i r="3">
      <x v="1146"/>
    </i>
    <i r="3">
      <x v="818"/>
    </i>
    <i r="3">
      <x v="1468"/>
    </i>
    <i r="3">
      <x v="489"/>
    </i>
    <i r="3">
      <x v="318"/>
    </i>
    <i r="3">
      <x v="238"/>
    </i>
    <i r="3">
      <x v="906"/>
    </i>
    <i r="3">
      <x v="149"/>
    </i>
    <i r="3">
      <x v="182"/>
    </i>
    <i r="3">
      <x v="783"/>
    </i>
    <i r="3">
      <x v="1100"/>
    </i>
    <i r="3">
      <x v="861"/>
    </i>
    <i r="3">
      <x v="1270"/>
    </i>
    <i r="3">
      <x v="990"/>
    </i>
    <i r="3">
      <x v="1079"/>
    </i>
    <i r="3">
      <x v="760"/>
    </i>
    <i r="3">
      <x v="366"/>
    </i>
    <i r="3">
      <x v="385"/>
    </i>
    <i r="3">
      <x v="557"/>
    </i>
    <i r="3">
      <x v="1167"/>
    </i>
    <i r="3">
      <x v="758"/>
    </i>
    <i r="3">
      <x v="1200"/>
    </i>
    <i r="3">
      <x v="1162"/>
    </i>
    <i r="3">
      <x v="890"/>
    </i>
    <i r="3">
      <x v="780"/>
    </i>
    <i r="3">
      <x v="333"/>
    </i>
    <i r="3">
      <x v="204"/>
    </i>
    <i r="3">
      <x v="1009"/>
    </i>
    <i r="3">
      <x v="232"/>
    </i>
    <i r="3">
      <x v="260"/>
    </i>
    <i r="3">
      <x v="479"/>
    </i>
    <i r="3">
      <x v="106"/>
    </i>
    <i r="3">
      <x v="487"/>
    </i>
    <i r="3">
      <x v="442"/>
    </i>
    <i r="3">
      <x v="68"/>
    </i>
    <i r="3">
      <x v="1194"/>
    </i>
    <i r="3">
      <x v="506"/>
    </i>
    <i r="3">
      <x v="1335"/>
    </i>
    <i r="3">
      <x v="536"/>
    </i>
    <i r="3">
      <x v="470"/>
    </i>
    <i r="3">
      <x v="72"/>
    </i>
    <i r="3">
      <x v="1065"/>
    </i>
    <i r="3">
      <x v="269"/>
    </i>
    <i r="3">
      <x v="224"/>
    </i>
    <i r="3">
      <x v="277"/>
    </i>
    <i r="3">
      <x v="1169"/>
    </i>
    <i r="3">
      <x v="279"/>
    </i>
    <i r="3">
      <x v="137"/>
    </i>
    <i r="3">
      <x v="771"/>
    </i>
    <i r="3">
      <x v="265"/>
    </i>
    <i r="3">
      <x v="773"/>
    </i>
    <i r="3">
      <x v="1453"/>
    </i>
    <i r="3">
      <x v="937"/>
    </i>
    <i r="3">
      <x v="397"/>
    </i>
    <i r="3">
      <x v="441"/>
    </i>
    <i r="3">
      <x v="995"/>
    </i>
    <i r="3">
      <x v="135"/>
    </i>
    <i r="3">
      <x v="50"/>
    </i>
    <i r="3">
      <x v="1007"/>
    </i>
    <i r="3">
      <x v="784"/>
    </i>
    <i r="3">
      <x v="1048"/>
    </i>
    <i r="3">
      <x v="801"/>
    </i>
    <i r="3">
      <x v="1069"/>
    </i>
    <i r="3">
      <x v="175"/>
    </i>
    <i r="3">
      <x v="357"/>
    </i>
    <i r="3">
      <x v="820"/>
    </i>
    <i r="3">
      <x v="230"/>
    </i>
    <i r="3">
      <x v="840"/>
    </i>
    <i r="3">
      <x v="372"/>
    </i>
    <i r="3">
      <x v="282"/>
    </i>
    <i r="3">
      <x v="1188"/>
    </i>
    <i r="3">
      <x v="877"/>
    </i>
    <i r="3">
      <x v="1195"/>
    </i>
    <i r="3">
      <x v="243"/>
    </i>
    <i r="3">
      <x v="1222"/>
    </i>
    <i r="3">
      <x v="896"/>
    </i>
    <i r="3">
      <x v="1264"/>
    </i>
    <i r="3">
      <x v="901"/>
    </i>
    <i r="3">
      <x v="1323"/>
    </i>
    <i r="3">
      <x v="104"/>
    </i>
    <i r="3">
      <x v="1364"/>
    </i>
    <i r="3">
      <x v="907"/>
    </i>
    <i r="3">
      <x v="1460"/>
    </i>
    <i r="3">
      <x v="912"/>
    </i>
    <i r="3">
      <x v="1469"/>
    </i>
    <i r="3">
      <x v="922"/>
    </i>
    <i r="3">
      <x v="927"/>
    </i>
    <i t="default" r="2">
      <x v="1"/>
    </i>
    <i r="2">
      <x v="4"/>
      <x v="960"/>
    </i>
    <i r="3">
      <x v="1207"/>
    </i>
    <i r="3">
      <x v="1001"/>
    </i>
    <i r="3">
      <x v="121"/>
    </i>
    <i r="3">
      <x v="1579"/>
    </i>
    <i r="3">
      <x v="133"/>
    </i>
    <i r="3">
      <x v="962"/>
    </i>
    <i r="3">
      <x v="154"/>
    </i>
    <i r="3">
      <x v="1087"/>
    </i>
    <i r="3">
      <x v="374"/>
    </i>
    <i r="3">
      <x v="1419"/>
    </i>
    <i r="3">
      <x v="380"/>
    </i>
    <i r="3">
      <x v="1627"/>
    </i>
    <i r="3">
      <x v="455"/>
    </i>
    <i r="3">
      <x v="961"/>
    </i>
    <i r="3">
      <x v="554"/>
    </i>
    <i r="3">
      <x v="979"/>
    </i>
    <i r="3">
      <x v="594"/>
    </i>
    <i r="3">
      <x v="1058"/>
    </i>
    <i r="3">
      <x v="611"/>
    </i>
    <i r="3">
      <x v="1102"/>
    </i>
    <i r="3">
      <x v="628"/>
    </i>
    <i r="3">
      <x v="1208"/>
    </i>
    <i r="3">
      <x v="802"/>
    </i>
    <i r="3">
      <x v="1542"/>
    </i>
    <i r="3">
      <x v="814"/>
    </i>
    <i r="3">
      <x v="1592"/>
    </i>
    <i r="3">
      <x v="832"/>
    </i>
    <i r="3">
      <x v="107"/>
    </i>
    <i r="3">
      <x v="902"/>
    </i>
    <i t="default" r="2">
      <x v="4"/>
    </i>
    <i t="default" r="1">
      <x v="10"/>
    </i>
    <i r="1">
      <x v="11"/>
      <x/>
      <x v="378"/>
    </i>
    <i r="3">
      <x v="778"/>
    </i>
    <i r="3">
      <x v="612"/>
    </i>
    <i r="3">
      <x v="868"/>
    </i>
    <i r="3">
      <x v="330"/>
    </i>
    <i r="3">
      <x v="739"/>
    </i>
    <i r="3">
      <x v="363"/>
    </i>
    <i t="default" r="2">
      <x/>
    </i>
    <i r="2">
      <x v="1"/>
      <x v="1388"/>
    </i>
    <i r="3">
      <x v="531"/>
    </i>
    <i r="3">
      <x v="851"/>
    </i>
    <i r="3">
      <x v="156"/>
    </i>
    <i r="3">
      <x v="359"/>
    </i>
    <i r="3">
      <x v="5"/>
    </i>
    <i r="3">
      <x v="931"/>
    </i>
    <i r="3">
      <x v="887"/>
    </i>
    <i r="3">
      <x v="678"/>
    </i>
    <i r="3">
      <x v="47"/>
    </i>
    <i r="3">
      <x v="385"/>
    </i>
    <i r="3">
      <x v="102"/>
    </i>
    <i r="3">
      <x v="759"/>
    </i>
    <i r="3">
      <x v="737"/>
    </i>
    <i r="3">
      <x v="433"/>
    </i>
    <i r="3">
      <x v="1190"/>
    </i>
    <i r="3">
      <x v="360"/>
    </i>
    <i r="3">
      <x v="879"/>
    </i>
    <i r="3">
      <x v="1148"/>
    </i>
    <i r="3">
      <x v="966"/>
    </i>
    <i r="3">
      <x v="1105"/>
    </i>
    <i r="3">
      <x v="139"/>
    </i>
    <i r="3">
      <x v="1420"/>
    </i>
    <i r="3">
      <x v="400"/>
    </i>
    <i r="3">
      <x v="928"/>
    </i>
    <i r="3">
      <x v="427"/>
    </i>
    <i r="3">
      <x v="1091"/>
    </i>
    <i r="3">
      <x v="327"/>
    </i>
    <i r="3">
      <x v="1113"/>
    </i>
    <i r="3">
      <x v="488"/>
    </i>
    <i r="3">
      <x v="109"/>
    </i>
    <i r="3">
      <x v="44"/>
    </i>
    <i r="3">
      <x v="305"/>
    </i>
    <i r="3">
      <x v="586"/>
    </i>
    <i r="3">
      <x v="86"/>
    </i>
    <i r="3">
      <x v="589"/>
    </i>
    <i r="3">
      <x v="235"/>
    </i>
    <i r="3">
      <x v="602"/>
    </i>
    <i r="3">
      <x v="1041"/>
    </i>
    <i r="3">
      <x v="1476"/>
    </i>
    <i r="3">
      <x v="1101"/>
    </i>
    <i r="3">
      <x v="8"/>
    </i>
    <i r="3">
      <x v="1110"/>
    </i>
    <i r="3">
      <x v="717"/>
    </i>
    <i r="3">
      <x v="1135"/>
    </i>
    <i r="3">
      <x v="1174"/>
    </i>
    <i r="3">
      <x v="29"/>
    </i>
    <i r="3">
      <x v="311"/>
    </i>
    <i r="3">
      <x v="1210"/>
    </i>
    <i r="3">
      <x v="1348"/>
    </i>
    <i r="3">
      <x v="755"/>
    </i>
    <i r="3">
      <x v="1411"/>
    </i>
    <i r="3">
      <x v="135"/>
    </i>
    <i r="3">
      <x v="1448"/>
    </i>
    <i r="3">
      <x v="842"/>
    </i>
    <i r="3">
      <x v="62"/>
    </i>
    <i r="3">
      <x v="706"/>
    </i>
    <i t="default" r="2">
      <x v="1"/>
    </i>
    <i r="2">
      <x v="4"/>
      <x v="1551"/>
    </i>
    <i r="3">
      <x v="1066"/>
    </i>
    <i r="3">
      <x v="45"/>
    </i>
    <i r="3">
      <x v="67"/>
    </i>
    <i r="3">
      <x v="1215"/>
    </i>
    <i r="3">
      <x v="97"/>
    </i>
    <i r="3">
      <x v="1553"/>
    </i>
    <i r="3">
      <x v="117"/>
    </i>
    <i r="3">
      <x v="823"/>
    </i>
    <i r="3">
      <x v="394"/>
    </i>
    <i r="3">
      <x v="1155"/>
    </i>
    <i r="3">
      <x v="507"/>
    </i>
    <i r="3">
      <x v="1543"/>
    </i>
    <i r="3">
      <x v="552"/>
    </i>
    <i r="3">
      <x v="1552"/>
    </i>
    <i r="3">
      <x v="631"/>
    </i>
    <i r="3">
      <x v="1630"/>
    </i>
    <i r="3">
      <x v="658"/>
    </i>
    <i r="3">
      <x v="708"/>
    </i>
    <i t="default" r="2">
      <x v="4"/>
    </i>
    <i t="default" r="1">
      <x v="11"/>
    </i>
    <i r="1">
      <x v="4"/>
      <x v="1"/>
      <x v="1258"/>
    </i>
    <i t="default" r="2">
      <x v="1"/>
    </i>
    <i r="2">
      <x v="4"/>
      <x v="1272"/>
    </i>
    <i r="3">
      <x v="129"/>
    </i>
    <i r="3">
      <x v="1288"/>
    </i>
    <i r="3">
      <x v="1088"/>
    </i>
    <i r="3">
      <x v="1089"/>
    </i>
    <i t="default" r="2">
      <x v="4"/>
    </i>
    <i t="default" r="1">
      <x v="4"/>
    </i>
    <i r="1">
      <x v="17"/>
      <x/>
      <x v="1249"/>
    </i>
    <i r="3">
      <x v="485"/>
    </i>
    <i r="3">
      <x v="974"/>
    </i>
    <i r="3">
      <x v="808"/>
    </i>
    <i r="3">
      <x v="1187"/>
    </i>
    <i r="3">
      <x v="445"/>
    </i>
    <i r="3">
      <x v="66"/>
    </i>
    <i r="3">
      <x v="539"/>
    </i>
    <i t="default" r="2">
      <x/>
    </i>
    <i r="2">
      <x v="1"/>
      <x v="882"/>
    </i>
    <i r="3">
      <x v="1170"/>
    </i>
    <i r="3">
      <x v="1466"/>
    </i>
    <i r="3">
      <x v="756"/>
    </i>
    <i r="3">
      <x v="453"/>
    </i>
    <i r="3">
      <x v="239"/>
    </i>
    <i r="3">
      <x v="1252"/>
    </i>
    <i r="3">
      <x v="908"/>
    </i>
    <i r="3">
      <x v="758"/>
    </i>
    <i r="3">
      <x v="407"/>
    </i>
    <i r="3">
      <x v="767"/>
    </i>
    <i r="3">
      <x v="1085"/>
    </i>
    <i r="3">
      <x v="672"/>
    </i>
    <i r="3">
      <x v="760"/>
    </i>
    <i r="3">
      <x v="861"/>
    </i>
    <i r="3">
      <x v="358"/>
    </i>
    <i r="3">
      <x v="371"/>
    </i>
    <i r="3">
      <x v="535"/>
    </i>
    <i r="3">
      <x v="603"/>
    </i>
    <i r="3">
      <x v="1200"/>
    </i>
    <i r="3">
      <x v="273"/>
    </i>
    <i r="3">
      <x v="366"/>
    </i>
    <i r="3">
      <x v="385"/>
    </i>
    <i r="3">
      <x v="558"/>
    </i>
    <i r="3">
      <x v="761"/>
    </i>
    <i r="3">
      <x v="1454"/>
    </i>
    <i r="3">
      <x v="1177"/>
    </i>
    <i r="3">
      <x v="258"/>
    </i>
    <i r="3">
      <x v="36"/>
    </i>
    <i r="3">
      <x v="356"/>
    </i>
    <i r="3">
      <x v="1326"/>
    </i>
    <i r="3">
      <x v="1142"/>
    </i>
    <i r="3">
      <x v="1057"/>
    </i>
    <i r="3">
      <x v="234"/>
    </i>
    <i r="3">
      <x v="1203"/>
    </i>
    <i r="3">
      <x v="402"/>
    </i>
    <i r="3">
      <x v="976"/>
    </i>
    <i r="3">
      <x v="377"/>
    </i>
    <i r="3">
      <x v="1081"/>
    </i>
    <i r="3">
      <x v="429"/>
    </i>
    <i r="3">
      <x v="1172"/>
    </i>
    <i r="3">
      <x v="44"/>
    </i>
    <i r="3">
      <x v="1279"/>
    </i>
    <i r="3">
      <x v="525"/>
    </i>
    <i r="3">
      <x v="943"/>
    </i>
    <i r="3">
      <x v="526"/>
    </i>
    <i r="3">
      <x v="1039"/>
    </i>
    <i r="3">
      <x v="281"/>
    </i>
    <i r="3">
      <x v="1065"/>
    </i>
    <i r="3">
      <x v="539"/>
    </i>
    <i r="3">
      <x v="1108"/>
    </i>
    <i r="3">
      <x v="333"/>
    </i>
    <i r="3">
      <x v="1152"/>
    </i>
    <i r="3">
      <x v="566"/>
    </i>
    <i r="3">
      <x v="263"/>
    </i>
    <i r="3">
      <x v="567"/>
    </i>
    <i r="3">
      <x v="1235"/>
    </i>
    <i r="3">
      <x v="590"/>
    </i>
    <i r="3">
      <x v="1306"/>
    </i>
    <i r="3">
      <x v="883"/>
    </i>
    <i r="3">
      <x v="379"/>
    </i>
    <i r="3">
      <x v="894"/>
    </i>
    <i r="3">
      <x v="186"/>
    </i>
    <i r="3">
      <x v="610"/>
    </i>
    <i r="3">
      <x v="953"/>
    </i>
    <i r="3">
      <x v="620"/>
    </i>
    <i r="3">
      <x v="996"/>
    </i>
    <i r="3">
      <x v="623"/>
    </i>
    <i r="3">
      <x v="1052"/>
    </i>
    <i r="3">
      <x v="661"/>
    </i>
    <i r="3">
      <x v="1064"/>
    </i>
    <i r="3">
      <x/>
    </i>
    <i r="3">
      <x v="1080"/>
    </i>
    <i r="3">
      <x v="712"/>
    </i>
    <i r="3">
      <x v="189"/>
    </i>
    <i r="3">
      <x v="77"/>
    </i>
    <i r="3">
      <x v="1117"/>
    </i>
    <i r="3">
      <x v="135"/>
    </i>
    <i r="3">
      <x v="1143"/>
    </i>
    <i r="3">
      <x v="35"/>
    </i>
    <i r="3">
      <x v="203"/>
    </i>
    <i r="3">
      <x v="367"/>
    </i>
    <i r="3">
      <x v="1175"/>
    </i>
    <i r="3">
      <x v="229"/>
    </i>
    <i r="3">
      <x v="364"/>
    </i>
    <i r="3">
      <x v="1535"/>
    </i>
    <i r="3">
      <x v="1204"/>
    </i>
    <i r="3">
      <x v="797"/>
    </i>
    <i r="3">
      <x v="204"/>
    </i>
    <i r="3">
      <x v="813"/>
    </i>
    <i r="3">
      <x v="1280"/>
    </i>
    <i r="3">
      <x v="825"/>
    </i>
    <i r="3">
      <x v="1325"/>
    </i>
    <i r="3">
      <x v="1449"/>
    </i>
    <i r="3">
      <x v="376"/>
    </i>
    <i r="3">
      <x v="181"/>
    </i>
    <i r="3">
      <x v="362"/>
    </i>
    <i r="3">
      <x v="1467"/>
    </i>
    <i r="3">
      <x v="159"/>
    </i>
    <i r="3">
      <x v="231"/>
    </i>
    <i r="3">
      <x v="786"/>
    </i>
    <i r="3">
      <x v="257"/>
    </i>
    <i t="default" r="2">
      <x v="1"/>
    </i>
    <i r="2">
      <x v="4"/>
      <x v="1307"/>
    </i>
    <i r="3">
      <x v="858"/>
    </i>
    <i r="3">
      <x v="1613"/>
    </i>
    <i r="3">
      <x v="81"/>
    </i>
    <i r="3">
      <x v="1049"/>
    </i>
    <i r="3">
      <x v="349"/>
    </i>
    <i r="3">
      <x v="1593"/>
    </i>
    <i r="3">
      <x v="350"/>
    </i>
    <i r="3">
      <x v="833"/>
    </i>
    <i r="3">
      <x v="385"/>
    </i>
    <i r="3">
      <x v="864"/>
    </i>
    <i r="3">
      <x v="403"/>
    </i>
    <i r="3">
      <x v="1161"/>
    </i>
    <i r="3">
      <x v="501"/>
    </i>
    <i r="3">
      <x v="1586"/>
    </i>
    <i r="3">
      <x v="639"/>
    </i>
    <i r="3">
      <x v="1602"/>
    </i>
    <i r="3">
      <x v="804"/>
    </i>
    <i r="3">
      <x v="41"/>
    </i>
    <i r="3">
      <x v="809"/>
    </i>
    <i t="default" r="2">
      <x v="4"/>
    </i>
    <i t="default" r="1">
      <x v="17"/>
    </i>
    <i r="1">
      <x v="16"/>
      <x/>
      <x v="1472"/>
    </i>
    <i r="3">
      <x v="352"/>
    </i>
    <i r="3">
      <x v="1389"/>
    </i>
    <i r="3">
      <x v="451"/>
    </i>
    <i r="3">
      <x v="1471"/>
    </i>
    <i r="3">
      <x v="1045"/>
    </i>
    <i r="3">
      <x v="89"/>
    </i>
    <i r="3">
      <x v="677"/>
    </i>
    <i r="3">
      <x v="1031"/>
    </i>
    <i r="3">
      <x v="308"/>
    </i>
    <i r="3">
      <x v="1163"/>
    </i>
    <i r="3">
      <x v="307"/>
    </i>
    <i t="default" r="2">
      <x/>
    </i>
    <i r="2">
      <x v="1"/>
      <x v="532"/>
    </i>
    <i r="3">
      <x v="1189"/>
    </i>
    <i r="3">
      <x v="83"/>
    </i>
    <i r="3">
      <x v="73"/>
    </i>
    <i r="3">
      <x v="449"/>
    </i>
    <i r="3">
      <x v="918"/>
    </i>
    <i r="3">
      <x v="1098"/>
    </i>
    <i r="3">
      <x v="549"/>
    </i>
    <i r="3">
      <x v="955"/>
    </i>
    <i r="3">
      <x v="597"/>
    </i>
    <i r="3">
      <x v="1234"/>
    </i>
    <i r="3">
      <x v="1078"/>
    </i>
    <i r="3">
      <x v="416"/>
    </i>
    <i r="3">
      <x v="438"/>
    </i>
    <i r="3">
      <x v="131"/>
    </i>
    <i r="3">
      <x v="166"/>
    </i>
    <i r="3">
      <x v="90"/>
    </i>
    <i r="3">
      <x v="806"/>
    </i>
    <i r="3">
      <x v="314"/>
    </i>
    <i r="3">
      <x v="87"/>
    </i>
    <i r="3">
      <x v="865"/>
    </i>
    <i r="3">
      <x v="61"/>
    </i>
    <i r="3">
      <x v="1126"/>
    </i>
    <i r="3">
      <x v="787"/>
    </i>
    <i r="3">
      <x v="509"/>
    </i>
    <i r="3">
      <x v="555"/>
    </i>
    <i r="3">
      <x v="510"/>
    </i>
    <i r="3">
      <x v="689"/>
    </i>
    <i r="3">
      <x v="1139"/>
    </i>
    <i r="3">
      <x v="1473"/>
    </i>
    <i r="3">
      <x v="312"/>
    </i>
    <i r="3">
      <x v="430"/>
    </i>
    <i r="3">
      <x v="1200"/>
    </i>
    <i r="3">
      <x v="456"/>
    </i>
    <i r="3">
      <x v="702"/>
    </i>
    <i r="3">
      <x v="837"/>
    </i>
    <i r="3">
      <x v="432"/>
    </i>
    <i r="3">
      <x v="1112"/>
    </i>
    <i r="3">
      <x v="385"/>
    </i>
    <i r="3">
      <x v="272"/>
    </i>
    <i r="3">
      <x v="233"/>
    </i>
    <i r="3">
      <x v="757"/>
    </i>
    <i r="3">
      <x v="903"/>
    </i>
    <i r="3">
      <x v="945"/>
    </i>
    <i r="3">
      <x v="525"/>
    </i>
    <i r="3">
      <x v="647"/>
    </i>
    <i r="3">
      <x v="388"/>
    </i>
    <i r="3">
      <x v="396"/>
    </i>
    <i r="3">
      <x v="370"/>
    </i>
    <i r="3">
      <x v="852"/>
    </i>
    <i r="3">
      <x v="135"/>
    </i>
    <i r="3">
      <x v="208"/>
    </i>
    <i r="3">
      <x v="336"/>
    </i>
    <i r="3">
      <x v="1068"/>
    </i>
    <i r="3">
      <x v="342"/>
    </i>
    <i r="3">
      <x v="1382"/>
    </i>
    <i r="3">
      <x v="344"/>
    </i>
    <i r="3">
      <x v="999"/>
    </i>
    <i r="3">
      <x v="353"/>
    </i>
    <i r="3">
      <x v="1129"/>
    </i>
    <i r="3">
      <x v="365"/>
    </i>
    <i r="3">
      <x v="1285"/>
    </i>
    <i r="3">
      <x v="368"/>
    </i>
    <i r="3">
      <x v="836"/>
    </i>
    <i r="3">
      <x v="306"/>
    </i>
    <i r="3">
      <x v="952"/>
    </i>
    <i r="3">
      <x v="383"/>
    </i>
    <i r="3">
      <x v="1060"/>
    </i>
    <i r="3">
      <x v="30"/>
    </i>
    <i r="3">
      <x v="237"/>
    </i>
    <i r="3">
      <x v="27"/>
    </i>
    <i r="3">
      <x v="1165"/>
    </i>
    <i r="3">
      <x v="391"/>
    </i>
    <i r="3">
      <x v="1228"/>
    </i>
    <i r="3">
      <x v="84"/>
    </i>
    <i r="3">
      <x v="1305"/>
    </i>
    <i r="3">
      <x v="32"/>
    </i>
    <i r="3">
      <x v="1470"/>
    </i>
    <i r="3">
      <x v="422"/>
    </i>
    <i r="3">
      <x v="331"/>
    </i>
    <i r="3">
      <x v="93"/>
    </i>
    <i r="3">
      <x v="936"/>
    </i>
    <i r="3">
      <x v="99"/>
    </i>
    <i r="3">
      <x v="977"/>
    </i>
    <i r="3">
      <x v="436"/>
    </i>
    <i r="3">
      <x v="1017"/>
    </i>
    <i r="3">
      <x v="110"/>
    </i>
    <i r="3">
      <x v="1065"/>
    </i>
    <i r="3">
      <x v="111"/>
    </i>
    <i r="3">
      <x v="1075"/>
    </i>
    <i r="3">
      <x v="114"/>
    </i>
    <i r="3">
      <x v="1120"/>
    </i>
    <i r="3">
      <x v="465"/>
    </i>
    <i r="3">
      <x v="1145"/>
    </i>
    <i r="3">
      <x v="33"/>
    </i>
    <i r="3">
      <x v="1185"/>
    </i>
    <i r="3">
      <x v="21"/>
    </i>
    <i r="3">
      <x v="1209"/>
    </i>
    <i r="3">
      <x v="1213"/>
    </i>
    <i r="3">
      <x v="142"/>
    </i>
    <i r="3">
      <x v="1236"/>
    </i>
    <i r="3">
      <x v="143"/>
    </i>
    <i r="3">
      <x v="1293"/>
    </i>
    <i r="3">
      <x v="537"/>
    </i>
    <i r="3">
      <x v="1324"/>
    </i>
    <i r="3">
      <x v="539"/>
    </i>
    <i r="3">
      <x v="1405"/>
    </i>
    <i r="3">
      <x v="146"/>
    </i>
    <i r="3">
      <x v="304"/>
    </i>
    <i r="3">
      <x v="841"/>
    </i>
    <i r="3">
      <x v="195"/>
    </i>
    <i r="3">
      <x v="204"/>
    </i>
    <i r="3">
      <x v="897"/>
    </i>
    <i r="3">
      <x v="155"/>
    </i>
    <i r="3">
      <x v="880"/>
    </i>
    <i r="3">
      <x v="561"/>
    </i>
    <i r="3">
      <x v="207"/>
    </i>
    <i r="3">
      <x v="579"/>
    </i>
    <i r="3">
      <x v="925"/>
    </i>
    <i r="3">
      <x v="588"/>
    </i>
    <i r="3">
      <x v="225"/>
    </i>
    <i r="3">
      <x v="595"/>
    </i>
    <i r="3">
      <x v="227"/>
    </i>
    <i r="3">
      <x v="157"/>
    </i>
    <i r="3">
      <x v="998"/>
    </i>
    <i r="3">
      <x v="615"/>
    </i>
    <i r="3">
      <x v="1004"/>
    </i>
    <i r="3">
      <x v="638"/>
    </i>
    <i r="3">
      <x v="1043"/>
    </i>
    <i r="3">
      <x v="12"/>
    </i>
    <i r="3">
      <x v="1062"/>
    </i>
    <i r="3">
      <x v="648"/>
    </i>
    <i r="3">
      <x v="1067"/>
    </i>
    <i r="3">
      <x v="660"/>
    </i>
    <i r="3">
      <x v="1070"/>
    </i>
    <i r="3">
      <x v="663"/>
    </i>
    <i r="3">
      <x v="65"/>
    </i>
    <i r="3">
      <x v="674"/>
    </i>
    <i r="3">
      <x v="242"/>
    </i>
    <i r="3">
      <x v="686"/>
    </i>
    <i r="3">
      <x v="254"/>
    </i>
    <i r="3">
      <x v="163"/>
    </i>
    <i r="3">
      <x v="255"/>
    </i>
    <i r="3">
      <x v="701"/>
    </i>
    <i r="3">
      <x v="1153"/>
    </i>
    <i r="3">
      <x v="17"/>
    </i>
    <i r="3">
      <x v="1171"/>
    </i>
    <i r="3">
      <x v="707"/>
    </i>
    <i r="3">
      <x v="267"/>
    </i>
    <i r="3">
      <x v="720"/>
    </i>
    <i r="3">
      <x v="1205"/>
    </i>
    <i r="3">
      <x v="721"/>
    </i>
    <i r="3">
      <x v="1212"/>
    </i>
    <i r="3">
      <x v="732"/>
    </i>
    <i r="3">
      <x v="1220"/>
    </i>
    <i r="3">
      <x v="736"/>
    </i>
    <i r="3">
      <x v="285"/>
    </i>
    <i r="3">
      <x v="747"/>
    </i>
    <i r="3">
      <x v="1265"/>
    </i>
    <i r="3">
      <x v="172"/>
    </i>
    <i r="3">
      <x v="1292"/>
    </i>
    <i r="3">
      <x v="765"/>
    </i>
    <i r="3">
      <x v="1294"/>
    </i>
    <i r="3">
      <x v="769"/>
    </i>
    <i r="3">
      <x v="1319"/>
    </i>
    <i r="3">
      <x v="179"/>
    </i>
    <i r="3">
      <x v="1339"/>
    </i>
    <i r="3">
      <x v="792"/>
    </i>
    <i r="3">
      <x v="1393"/>
    </i>
    <i r="3">
      <x v="803"/>
    </i>
    <i r="3">
      <x v="1459"/>
    </i>
    <i r="3">
      <x v="193"/>
    </i>
    <i r="3">
      <x v="287"/>
    </i>
    <i r="3">
      <x v="822"/>
    </i>
    <i r="3">
      <x v="834"/>
    </i>
    <i t="default" r="2">
      <x v="1"/>
    </i>
    <i r="2">
      <x v="4"/>
      <x v="1633"/>
    </i>
    <i r="3">
      <x v="1093"/>
    </i>
    <i r="3">
      <x v="984"/>
    </i>
    <i r="3">
      <x v="100"/>
    </i>
    <i r="3">
      <x v="1433"/>
    </i>
    <i r="3">
      <x v="120"/>
    </i>
    <i r="3">
      <x v="935"/>
    </i>
    <i r="3">
      <x v="209"/>
    </i>
    <i r="3">
      <x v="1003"/>
    </i>
    <i r="3">
      <x v="223"/>
    </i>
    <i r="3">
      <x v="1150"/>
    </i>
    <i r="3">
      <x v="261"/>
    </i>
    <i r="3">
      <x v="1554"/>
    </i>
    <i r="3">
      <x v="315"/>
    </i>
    <i r="3">
      <x v="892"/>
    </i>
    <i r="3">
      <x v="320"/>
    </i>
    <i r="3">
      <x v="982"/>
    </i>
    <i r="3">
      <x v="345"/>
    </i>
    <i r="3">
      <x v="991"/>
    </i>
    <i r="3">
      <x v="434"/>
    </i>
    <i r="3">
      <x v="1071"/>
    </i>
    <i r="3">
      <x v="478"/>
    </i>
    <i r="3">
      <x v="1140"/>
    </i>
    <i r="3">
      <x v="481"/>
    </i>
    <i r="3">
      <x v="1250"/>
    </i>
    <i r="3">
      <x v="497"/>
    </i>
    <i r="3">
      <x v="1541"/>
    </i>
    <i r="3">
      <x v="500"/>
    </i>
    <i r="3">
      <x v="1571"/>
    </i>
    <i r="3">
      <x v="551"/>
    </i>
    <i r="3">
      <x v="878"/>
    </i>
    <i r="3">
      <x v="578"/>
    </i>
    <i r="3">
      <x v="898"/>
    </i>
    <i r="3">
      <x v="595"/>
    </i>
    <i r="3">
      <x v="975"/>
    </i>
    <i r="3">
      <x v="596"/>
    </i>
    <i r="3">
      <x v="983"/>
    </i>
    <i r="3">
      <x v="627"/>
    </i>
    <i r="3">
      <x v="989"/>
    </i>
    <i r="3">
      <x v="630"/>
    </i>
    <i r="3">
      <x v="1002"/>
    </i>
    <i r="3">
      <x v="645"/>
    </i>
    <i r="3">
      <x v="1006"/>
    </i>
    <i r="3">
      <x v="649"/>
    </i>
    <i r="3">
      <x v="1076"/>
    </i>
    <i r="3">
      <x v="670"/>
    </i>
    <i r="3">
      <x v="1094"/>
    </i>
    <i r="3">
      <x v="673"/>
    </i>
    <i r="3">
      <x v="1144"/>
    </i>
    <i r="3">
      <x v="695"/>
    </i>
    <i r="3">
      <x v="1205"/>
    </i>
    <i r="3">
      <x v="741"/>
    </i>
    <i r="3">
      <x v="1431"/>
    </i>
    <i r="3">
      <x v="777"/>
    </i>
    <i r="3">
      <x v="1474"/>
    </i>
    <i r="3">
      <x v="781"/>
    </i>
    <i r="3">
      <x v="1544"/>
    </i>
    <i r="3">
      <x v="827"/>
    </i>
    <i r="3">
      <x v="1563"/>
    </i>
    <i r="3">
      <x v="828"/>
    </i>
    <i r="3">
      <x v="1608"/>
    </i>
    <i r="3">
      <x v="861"/>
    </i>
    <i r="3">
      <x v="76"/>
    </i>
    <i r="3">
      <x v="876"/>
    </i>
    <i t="default" r="2">
      <x v="4"/>
    </i>
    <i t="default" r="1">
      <x v="16"/>
    </i>
    <i r="1">
      <x v="6"/>
      <x/>
      <x v="266"/>
    </i>
    <i r="3">
      <x v="909"/>
    </i>
    <i r="3">
      <x v="130"/>
    </i>
    <i r="3">
      <x v="151"/>
    </i>
    <i r="3">
      <x v="988"/>
    </i>
    <i r="3">
      <x v="85"/>
    </i>
    <i r="3">
      <x v="956"/>
    </i>
    <i r="3">
      <x v="1042"/>
    </i>
    <i r="3">
      <x v="63"/>
    </i>
    <i r="3">
      <x v="462"/>
    </i>
    <i t="default" r="2">
      <x/>
    </i>
    <i r="2">
      <x v="1"/>
      <x v="1229"/>
    </i>
    <i r="3">
      <x v="1063"/>
    </i>
    <i r="3">
      <x v="494"/>
    </i>
    <i r="3">
      <x v="94"/>
    </i>
    <i r="3">
      <x v="659"/>
    </i>
    <i r="3">
      <x v="934"/>
    </i>
    <i r="3">
      <x v="710"/>
    </i>
    <i r="3">
      <x v="584"/>
    </i>
    <i r="3">
      <x v="656"/>
    </i>
    <i r="3">
      <x v="886"/>
    </i>
    <i r="3">
      <x v="570"/>
    </i>
    <i r="3">
      <x v="993"/>
    </i>
    <i r="3">
      <x v="1010"/>
    </i>
    <i r="3">
      <x v="1047"/>
    </i>
    <i r="3">
      <x v="385"/>
    </i>
    <i r="3">
      <x v="775"/>
    </i>
    <i r="3">
      <x v="592"/>
    </i>
    <i r="3">
      <x v="54"/>
    </i>
    <i r="3">
      <x v="501"/>
    </i>
    <i r="3">
      <x v="933"/>
    </i>
    <i r="3">
      <x v="794"/>
    </i>
    <i r="3">
      <x v="1275"/>
    </i>
    <i r="3">
      <x v="1248"/>
    </i>
    <i r="3">
      <x v="1053"/>
    </i>
    <i r="3">
      <x v="1387"/>
    </i>
    <i r="3">
      <x v="613"/>
    </i>
    <i r="3">
      <x v="1103"/>
    </i>
    <i r="3">
      <x v="650"/>
    </i>
    <i r="3">
      <x v="1318"/>
    </i>
    <i r="3">
      <x v="286"/>
    </i>
    <i r="3">
      <x v="1475"/>
    </i>
    <i r="3">
      <x v="355"/>
    </i>
    <i r="3">
      <x v="1056"/>
    </i>
    <i r="3">
      <x v="676"/>
    </i>
    <i r="3">
      <x v="1216"/>
    </i>
    <i r="3">
      <x v="693"/>
    </i>
    <i r="3">
      <x v="1300"/>
    </i>
    <i r="3">
      <x v="375"/>
    </i>
    <i r="3">
      <x v="1346"/>
    </i>
    <i r="3">
      <x v="750"/>
    </i>
    <i r="3">
      <x v="1438"/>
    </i>
    <i r="3">
      <x v="79"/>
    </i>
    <i r="3">
      <x v="604"/>
    </i>
    <i r="3">
      <x v="790"/>
    </i>
    <i r="3">
      <x v="1055"/>
    </i>
    <i r="3">
      <x v="1577"/>
    </i>
    <i r="3">
      <x v="213"/>
    </i>
    <i r="3">
      <x v="1578"/>
    </i>
    <i r="3">
      <x v="1211"/>
    </i>
    <i r="3">
      <x v="428"/>
    </i>
    <i r="3">
      <x v="275"/>
    </i>
    <i r="3">
      <x v="437"/>
    </i>
    <i r="3">
      <x v="609"/>
    </i>
    <i r="3">
      <x v="1273"/>
    </i>
    <i r="3">
      <x v="474"/>
    </i>
    <i r="3">
      <x v="1317"/>
    </i>
    <i r="3">
      <x v="75"/>
    </i>
    <i r="3">
      <x v="1333"/>
    </i>
    <i r="3">
      <x v="965"/>
    </i>
    <i r="3">
      <x v="1363"/>
    </i>
    <i r="3">
      <x v="987"/>
    </i>
    <i r="3">
      <x v="1397"/>
    </i>
    <i r="3">
      <x v="125"/>
    </i>
    <i r="3">
      <x v="1447"/>
    </i>
    <i r="3">
      <x v="1000"/>
    </i>
    <i r="3">
      <x v="1576"/>
    </i>
    <i r="3">
      <x v="568"/>
    </i>
    <i r="3">
      <x v="204"/>
    </i>
    <i r="3">
      <x v="798"/>
    </i>
    <i r="3">
      <x v="824"/>
    </i>
    <i r="3">
      <x v="1562"/>
    </i>
    <i t="default" r="2">
      <x v="1"/>
    </i>
    <i r="2">
      <x v="4"/>
      <x v="1606"/>
    </i>
    <i r="3">
      <x v="1115"/>
    </i>
    <i r="3">
      <x v="885"/>
    </i>
    <i r="3">
      <x v="197"/>
    </i>
    <i r="3">
      <x v="1289"/>
    </i>
    <i r="3">
      <x v="274"/>
    </i>
    <i r="3">
      <x v="19"/>
    </i>
    <i r="3">
      <x v="291"/>
    </i>
    <i r="3">
      <x v="911"/>
    </i>
    <i r="3">
      <x v="338"/>
    </i>
    <i r="3">
      <x v="1274"/>
    </i>
    <i r="3">
      <x v="348"/>
    </i>
    <i r="3">
      <x v="1566"/>
    </i>
    <i r="3">
      <x v="381"/>
    </i>
    <i r="3">
      <x v="1607"/>
    </i>
    <i r="3">
      <x v="634"/>
    </i>
    <i r="3">
      <x v="884"/>
    </i>
    <i t="default" r="2">
      <x v="4"/>
    </i>
    <i t="default" r="1">
      <x v="6"/>
    </i>
    <i r="1">
      <x v="21"/>
      <x v="1"/>
      <x v="1258"/>
    </i>
    <i t="default" r="2">
      <x v="1"/>
    </i>
    <i r="2">
      <x v="4"/>
      <x v="1628"/>
    </i>
    <i r="3">
      <x v="1615"/>
    </i>
    <i r="3">
      <x v="1609"/>
    </i>
    <i r="3">
      <x v="1260"/>
    </i>
    <i r="3">
      <x v="1620"/>
    </i>
    <i r="3">
      <x v="1379"/>
    </i>
    <i r="3">
      <x v="1603"/>
    </i>
    <i r="3">
      <x v="1406"/>
    </i>
    <i r="3">
      <x v="1614"/>
    </i>
    <i r="3">
      <x v="1463"/>
    </i>
    <i r="3">
      <x v="1617"/>
    </i>
    <i r="3">
      <x v="1594"/>
    </i>
    <i r="3">
      <x v="1625"/>
    </i>
    <i r="3">
      <x v="1595"/>
    </i>
    <i r="3">
      <x v="204"/>
    </i>
    <i r="3">
      <x v="1596"/>
    </i>
    <i t="default" r="2">
      <x v="4"/>
    </i>
    <i t="default" r="1">
      <x v="21"/>
    </i>
    <i r="1">
      <x v="34"/>
      <x/>
      <x v="1027"/>
    </i>
    <i r="3">
      <x v="816"/>
    </i>
    <i r="3">
      <x v="616"/>
    </i>
    <i r="3">
      <x v="743"/>
    </i>
    <i r="3">
      <x v="1044"/>
    </i>
    <i r="3">
      <x v="160"/>
    </i>
    <i r="3">
      <x v="958"/>
    </i>
    <i t="default" r="2">
      <x/>
    </i>
    <i r="2">
      <x v="1"/>
      <x v="1243"/>
    </i>
    <i r="3">
      <x v="341"/>
    </i>
    <i r="3">
      <x v="609"/>
    </i>
    <i r="3">
      <x v="191"/>
    </i>
    <i r="3">
      <x v="1180"/>
    </i>
    <i r="3">
      <x v="351"/>
    </i>
    <i r="3">
      <x v="599"/>
    </i>
    <i r="3">
      <x v="205"/>
    </i>
    <i r="3">
      <x v="1547"/>
    </i>
    <i r="3">
      <x v="1107"/>
    </i>
    <i r="3">
      <x v="1200"/>
    </i>
    <i r="3">
      <x v="653"/>
    </i>
    <i r="3">
      <x v="222"/>
    </i>
    <i r="3">
      <x v="385"/>
    </i>
    <i r="3">
      <x v="517"/>
    </i>
    <i r="3">
      <x v="284"/>
    </i>
    <i r="3">
      <x v="733"/>
    </i>
    <i r="3">
      <x v="557"/>
    </i>
    <i r="3">
      <x v="204"/>
    </i>
    <i r="3">
      <x v="1245"/>
    </i>
    <i r="3">
      <x v="1017"/>
    </i>
    <i r="3">
      <x v="1455"/>
    </i>
    <i r="3">
      <x v="283"/>
    </i>
    <i r="3">
      <x v="1158"/>
    </i>
    <i r="3">
      <x v="82"/>
    </i>
    <i r="3">
      <x v="1371"/>
    </i>
    <i r="3">
      <x v="313"/>
    </i>
    <i r="3">
      <x v="930"/>
    </i>
    <i r="3">
      <x v="316"/>
    </i>
    <i r="3">
      <x v="280"/>
    </i>
    <i r="3">
      <x v="319"/>
    </i>
    <i r="3">
      <x v="211"/>
    </i>
    <i r="3">
      <x v="333"/>
    </i>
    <i r="3">
      <x v="1359"/>
    </i>
    <i r="3">
      <x v="335"/>
    </i>
    <i r="3">
      <x v="1403"/>
    </i>
    <i r="3">
      <x v="135"/>
    </i>
    <i r="3">
      <x v="860"/>
    </i>
    <i r="3">
      <x v="347"/>
    </i>
    <i r="3">
      <x v="951"/>
    </i>
    <i r="3">
      <x v="152"/>
    </i>
    <i r="3">
      <x v="1059"/>
    </i>
    <i r="3">
      <x v="382"/>
    </i>
    <i r="3">
      <x v="1137"/>
    </i>
    <i r="3">
      <x v="167"/>
    </i>
    <i r="3">
      <x v="1178"/>
    </i>
    <i r="3">
      <x v="412"/>
    </i>
    <i r="3">
      <x v="1224"/>
    </i>
    <i r="3">
      <x v="421"/>
    </i>
    <i r="3">
      <x v="1353"/>
    </i>
    <i r="3">
      <x v="423"/>
    </i>
    <i r="3">
      <x v="1367"/>
    </i>
    <i r="3">
      <x v="435"/>
    </i>
    <i r="3">
      <x v="1373"/>
    </i>
    <i r="3">
      <x v="439"/>
    </i>
    <i r="3">
      <x v="1427"/>
    </i>
    <i r="3">
      <x v="447"/>
    </i>
    <i r="3">
      <x v="221"/>
    </i>
    <i r="3">
      <x v="473"/>
    </i>
    <i r="3">
      <x v="895"/>
    </i>
    <i r="3">
      <x v="176"/>
    </i>
    <i r="3">
      <x v="949"/>
    </i>
    <i r="3">
      <x v="533"/>
    </i>
    <i r="3">
      <x v="978"/>
    </i>
    <i r="3">
      <x v="546"/>
    </i>
    <i r="3">
      <x v="1019"/>
    </i>
    <i r="3">
      <x v="64"/>
    </i>
    <i r="3">
      <x v="1073"/>
    </i>
    <i r="3">
      <x v="1083"/>
    </i>
    <i r="3">
      <x v="1118"/>
    </i>
    <i r="3">
      <x v="580"/>
    </i>
    <i r="3">
      <x v="1125"/>
    </i>
    <i r="3">
      <x v="178"/>
    </i>
    <i r="3">
      <x v="1156"/>
    </i>
    <i r="3">
      <x v="184"/>
    </i>
    <i r="3">
      <x v="1164"/>
    </i>
    <i r="3">
      <x v="629"/>
    </i>
    <i r="3">
      <x v="34"/>
    </i>
    <i r="3">
      <x v="643"/>
    </i>
    <i r="3">
      <x v="1222"/>
    </i>
    <i r="3">
      <x v="185"/>
    </i>
    <i r="3">
      <x v="220"/>
    </i>
    <i r="3">
      <x v="691"/>
    </i>
    <i r="3">
      <x v="1334"/>
    </i>
    <i r="3">
      <x v="31"/>
    </i>
    <i r="3">
      <x v="1354"/>
    </i>
    <i r="3">
      <x v="1548"/>
    </i>
    <i r="3">
      <x v="1366"/>
    </i>
    <i r="3">
      <x v="1574"/>
    </i>
    <i r="3">
      <x v="1368"/>
    </i>
    <i r="3">
      <x v="1590"/>
    </i>
    <i r="3">
      <x v="1372"/>
    </i>
    <i r="3">
      <x v="779"/>
    </i>
    <i r="3">
      <x v="1398"/>
    </i>
    <i r="3">
      <x v="805"/>
    </i>
    <i r="3">
      <x v="1407"/>
    </i>
    <i r="3">
      <x v="826"/>
    </i>
    <i r="3">
      <x v="1429"/>
    </i>
    <i r="3">
      <x v="830"/>
    </i>
    <i r="3">
      <x v="1461"/>
    </i>
    <i r="3">
      <x v="831"/>
    </i>
    <i r="3">
      <x v="853"/>
    </i>
    <i r="3">
      <x v="1573"/>
    </i>
    <i r="3">
      <x v="742"/>
    </i>
    <i r="3">
      <x v="1588"/>
    </i>
    <i r="3">
      <x v="766"/>
    </i>
    <i r="3">
      <x v="16"/>
    </i>
    <i r="3">
      <x v="770"/>
    </i>
    <i r="3">
      <x v="621"/>
    </i>
    <i r="3">
      <x v="1559"/>
    </i>
    <i t="default" r="2">
      <x v="1"/>
    </i>
    <i r="2">
      <x v="4"/>
      <x v="1051"/>
    </i>
    <i r="3">
      <x v="1456"/>
    </i>
    <i r="3">
      <x v="1254"/>
    </i>
    <i r="3">
      <x v="57"/>
    </i>
    <i r="3">
      <x v="1589"/>
    </i>
    <i r="3">
      <x v="96"/>
    </i>
    <i r="3">
      <x v="1099"/>
    </i>
    <i r="3">
      <x v="153"/>
    </i>
    <i r="3">
      <x v="1360"/>
    </i>
    <i r="3">
      <x v="201"/>
    </i>
    <i r="3">
      <x v="1546"/>
    </i>
    <i r="3">
      <x v="326"/>
    </i>
    <i r="3">
      <x v="1618"/>
    </i>
    <i r="3">
      <x v="334"/>
    </i>
    <i r="3">
      <x v="1074"/>
    </i>
    <i r="3">
      <x v="390"/>
    </i>
    <i r="3">
      <x v="1111"/>
    </i>
    <i r="3">
      <x v="424"/>
    </i>
    <i r="3">
      <x v="1290"/>
    </i>
    <i r="3">
      <x v="505"/>
    </i>
    <i r="3">
      <x v="1446"/>
    </i>
    <i r="3">
      <x v="577"/>
    </i>
    <i r="3">
      <x v="1539"/>
    </i>
    <i r="3">
      <x v="595"/>
    </i>
    <i r="3">
      <x v="1558"/>
    </i>
    <i r="3">
      <x v="679"/>
    </i>
    <i r="3">
      <x v="1611"/>
    </i>
    <i r="3">
      <x v="692"/>
    </i>
    <i r="3">
      <x v="49"/>
    </i>
    <i r="3">
      <x v="959"/>
    </i>
    <i t="default" r="2">
      <x v="4"/>
    </i>
    <i t="default" r="1">
      <x v="34"/>
    </i>
    <i r="1">
      <x v="25"/>
      <x v="4"/>
      <x v="1584"/>
    </i>
    <i r="3">
      <x v="1583"/>
    </i>
    <i r="3">
      <x v="1226"/>
    </i>
    <i r="3">
      <x v="1271"/>
    </i>
    <i t="default" r="2">
      <x v="4"/>
    </i>
    <i t="default" r="1">
      <x v="25"/>
    </i>
    <i t="default">
      <x/>
    </i>
    <i>
      <x v="1"/>
      <x v="3"/>
      <x/>
      <x v="498"/>
    </i>
    <i r="3">
      <x v="1199"/>
    </i>
    <i r="3">
      <x v="1238"/>
    </i>
    <i r="3">
      <x v="289"/>
    </i>
    <i r="3">
      <x v="565"/>
    </i>
    <i r="3">
      <x v="1121"/>
    </i>
    <i r="3">
      <x v="795"/>
    </i>
    <i r="3">
      <x v="910"/>
    </i>
    <i r="3">
      <x v="24"/>
    </i>
    <i r="3">
      <x v="1302"/>
    </i>
    <i r="3">
      <x v="997"/>
    </i>
    <i r="3">
      <x v="1192"/>
    </i>
    <i r="3">
      <x v="1500"/>
    </i>
    <i r="3">
      <x v="18"/>
    </i>
    <i t="default" r="2">
      <x/>
    </i>
    <i r="2">
      <x v="1"/>
      <x v="1525"/>
    </i>
    <i r="3">
      <x v="1197"/>
    </i>
    <i r="3">
      <x v="1493"/>
    </i>
    <i r="3">
      <x v="1510"/>
    </i>
    <i r="3">
      <x v="1506"/>
    </i>
    <i r="3">
      <x v="1511"/>
    </i>
    <i r="3">
      <x v="1521"/>
    </i>
    <i r="3">
      <x v="1531"/>
    </i>
    <i r="3">
      <x v="1508"/>
    </i>
    <i r="3">
      <x v="1504"/>
    </i>
    <i r="3">
      <x v="1303"/>
    </i>
    <i r="3">
      <x v="1515"/>
    </i>
    <i r="3">
      <x v="1356"/>
    </i>
    <i r="3">
      <x v="1502"/>
    </i>
    <i r="3">
      <x v="1383"/>
    </i>
    <i r="3">
      <x v="1232"/>
    </i>
    <i r="3">
      <x v="1390"/>
    </i>
    <i r="3">
      <x v="1283"/>
    </i>
    <i r="3">
      <x v="1486"/>
    </i>
    <i r="3">
      <x v="1301"/>
    </i>
    <i r="3">
      <x v="1487"/>
    </i>
    <i r="3">
      <x v="1533"/>
    </i>
    <i r="3">
      <x v="1488"/>
    </i>
    <i r="3">
      <x v="1503"/>
    </i>
    <i r="3">
      <x v="1489"/>
    </i>
    <i r="3">
      <x v="1505"/>
    </i>
    <i r="3">
      <x v="1490"/>
    </i>
    <i r="3">
      <x v="1507"/>
    </i>
    <i r="3">
      <x v="1491"/>
    </i>
    <i r="3">
      <x v="1268"/>
    </i>
    <i r="3">
      <x v="1522"/>
    </i>
    <i r="3">
      <x v="1514"/>
    </i>
    <i r="3">
      <x v="1517"/>
    </i>
    <i r="3">
      <x v="1516"/>
    </i>
    <i r="3">
      <x v="919"/>
    </i>
    <i r="3">
      <x v="1529"/>
    </i>
    <i r="3">
      <x v="1523"/>
    </i>
    <i r="3">
      <x v="1123"/>
    </i>
    <i r="3">
      <x v="1524"/>
    </i>
    <i r="3">
      <x v="1494"/>
    </i>
    <i r="3">
      <x v="1528"/>
    </i>
    <i r="3">
      <x v="1495"/>
    </i>
    <i r="3">
      <x v="1530"/>
    </i>
    <i r="3">
      <x v="1496"/>
    </i>
    <i r="3">
      <x v="1532"/>
    </i>
    <i r="3">
      <x v="1498"/>
    </i>
    <i r="3">
      <x v="789"/>
    </i>
    <i r="3">
      <x v="1499"/>
    </i>
    <i t="default" r="2">
      <x v="1"/>
    </i>
    <i r="2">
      <x v="4"/>
      <x v="1598"/>
    </i>
    <i r="3">
      <x v="1624"/>
    </i>
    <i r="3">
      <x v="1605"/>
    </i>
    <i r="3">
      <x v="1540"/>
    </i>
    <i r="3">
      <x v="1267"/>
    </i>
    <i r="3">
      <x v="1569"/>
    </i>
    <i t="default" r="2">
      <x v="4"/>
    </i>
    <i t="default" r="1">
      <x v="3"/>
    </i>
    <i r="1">
      <x v="8"/>
      <x/>
      <x v="867"/>
    </i>
    <i r="3">
      <x v="821"/>
    </i>
    <i r="3">
      <x v="118"/>
    </i>
    <i r="3">
      <x v="1519"/>
    </i>
    <i r="3">
      <x v="1518"/>
    </i>
    <i r="3">
      <x v="1509"/>
    </i>
    <i r="3">
      <x v="1501"/>
    </i>
    <i t="default" r="2">
      <x/>
    </i>
    <i r="2">
      <x v="1"/>
      <x v="1520"/>
    </i>
    <i r="3">
      <x v="1497"/>
    </i>
    <i r="3">
      <x v="1492"/>
    </i>
    <i r="3">
      <x v="981"/>
    </i>
    <i r="3">
      <x v="553"/>
    </i>
    <i r="3">
      <x v="1526"/>
    </i>
    <i r="3">
      <x v="1095"/>
    </i>
    <i r="3">
      <x v="1425"/>
    </i>
    <i r="3">
      <x v="905"/>
    </i>
    <i r="3">
      <x v="1512"/>
    </i>
    <i r="3">
      <x v="1096"/>
    </i>
    <i r="3">
      <x v="891"/>
    </i>
    <i r="3">
      <x v="1513"/>
    </i>
    <i r="3">
      <x v="1141"/>
    </i>
    <i r="3">
      <x v="1527"/>
    </i>
    <i r="3">
      <x v="1147"/>
    </i>
    <i r="3">
      <x v="1404"/>
    </i>
    <i t="default" r="2">
      <x v="1"/>
    </i>
    <i r="2">
      <x v="4"/>
      <x v="1443"/>
    </i>
    <i t="default" r="2">
      <x v="4"/>
    </i>
    <i t="default" r="1">
      <x v="8"/>
    </i>
    <i r="1">
      <x v="39"/>
      <x v="4"/>
      <x v="1591"/>
    </i>
    <i r="3">
      <x v="1582"/>
    </i>
    <i t="default" r="2">
      <x v="4"/>
    </i>
    <i t="default" r="1">
      <x v="39"/>
    </i>
    <i r="1">
      <x v="24"/>
      <x v="4"/>
      <x v="1415"/>
    </i>
    <i t="default" r="2">
      <x v="4"/>
    </i>
    <i t="default" r="1">
      <x v="24"/>
    </i>
    <i t="default">
      <x v="1"/>
    </i>
    <i>
      <x v="2"/>
      <x v="33"/>
      <x v="4"/>
      <x v="226"/>
    </i>
    <i r="3">
      <x v="425"/>
    </i>
    <i r="3">
      <x v="939"/>
    </i>
    <i t="default" r="2">
      <x v="4"/>
    </i>
    <i t="default" r="1">
      <x v="33"/>
    </i>
    <i r="1">
      <x v="31"/>
      <x/>
      <x v="1127"/>
    </i>
    <i r="3">
      <x v="944"/>
    </i>
    <i r="3">
      <x v="547"/>
    </i>
    <i r="3">
      <x v="572"/>
    </i>
    <i r="3">
      <x v="854"/>
    </i>
    <i r="3">
      <x v="725"/>
    </i>
    <i r="3">
      <x v="323"/>
    </i>
    <i r="3">
      <x v="606"/>
    </i>
    <i r="3">
      <x v="622"/>
    </i>
    <i t="default" r="2">
      <x/>
    </i>
    <i r="2">
      <x v="1"/>
      <x v="600"/>
    </i>
    <i r="3">
      <x v="1482"/>
    </i>
    <i r="3">
      <x v="729"/>
    </i>
    <i r="3">
      <x v="26"/>
    </i>
    <i r="3">
      <x v="550"/>
    </i>
    <i r="3">
      <x v="170"/>
    </i>
    <i r="3">
      <x v="862"/>
    </i>
    <i r="3">
      <x v="519"/>
    </i>
    <i r="3">
      <x v="22"/>
    </i>
    <i r="3">
      <x v="542"/>
    </i>
    <i r="3">
      <x v="448"/>
    </i>
    <i t="default" r="2">
      <x v="1"/>
    </i>
    <i r="2">
      <x v="4"/>
      <x v="1395"/>
    </i>
    <i r="3">
      <x v="217"/>
    </i>
    <i r="3">
      <x v="651"/>
    </i>
    <i r="3">
      <x v="249"/>
    </i>
    <i r="3">
      <x v="216"/>
    </i>
    <i r="3">
      <x v="198"/>
    </i>
    <i r="3">
      <x v="968"/>
    </i>
    <i r="3">
      <x v="212"/>
    </i>
    <i r="3">
      <x v="214"/>
    </i>
    <i r="3">
      <x v="173"/>
    </i>
    <i r="3">
      <x v="215"/>
    </i>
    <i r="3">
      <x v="715"/>
    </i>
    <i r="3">
      <x v="731"/>
    </i>
    <i r="3">
      <x v="810"/>
    </i>
    <i r="3">
      <x v="855"/>
    </i>
    <i r="3">
      <x v="124"/>
    </i>
    <i r="3">
      <x v="986"/>
    </i>
    <i r="3">
      <x v="655"/>
    </i>
    <i r="3">
      <x v="1568"/>
    </i>
    <i r="3">
      <x v="669"/>
    </i>
    <i r="3">
      <x v="199"/>
    </i>
    <i r="3">
      <x v="703"/>
    </i>
    <i r="3">
      <x v="687"/>
    </i>
    <i r="3">
      <x v="369"/>
    </i>
    <i r="3">
      <x v="713"/>
    </i>
    <i r="3">
      <x v="440"/>
    </i>
    <i r="3">
      <x v="726"/>
    </i>
    <i r="3">
      <x v="461"/>
    </i>
    <i r="3">
      <x v="744"/>
    </i>
    <i r="3">
      <x v="464"/>
    </i>
    <i r="3">
      <x v="854"/>
    </i>
    <i r="3">
      <x v="482"/>
    </i>
    <i r="3">
      <x v="873"/>
    </i>
    <i r="3">
      <x v="499"/>
    </i>
    <i r="3">
      <x v="985"/>
    </i>
    <i r="3">
      <x v="530"/>
    </i>
    <i r="3">
      <x v="1247"/>
    </i>
    <i r="3">
      <x v="569"/>
    </i>
    <i r="3">
      <x v="1457"/>
    </i>
    <i r="3">
      <x v="576"/>
    </i>
    <i r="3">
      <x v="1604"/>
    </i>
    <i r="3">
      <x v="105"/>
    </i>
    <i r="3">
      <x v="626"/>
    </i>
    <i r="3">
      <x v="564"/>
    </i>
    <i t="default" r="2">
      <x v="4"/>
    </i>
    <i t="default" r="1">
      <x v="31"/>
    </i>
    <i r="1">
      <x v="38"/>
      <x/>
      <x v="591"/>
    </i>
    <i r="3">
      <x v="457"/>
    </i>
    <i r="3">
      <x v="581"/>
    </i>
    <i r="3">
      <x v="450"/>
    </i>
    <i r="3">
      <x v="105"/>
    </i>
    <i r="3">
      <x v="10"/>
    </i>
    <i r="3">
      <x v="459"/>
    </i>
    <i r="3">
      <x v="972"/>
    </i>
    <i r="3">
      <x v="503"/>
    </i>
    <i t="default" r="2">
      <x/>
    </i>
    <i r="2">
      <x v="1"/>
      <x v="870"/>
    </i>
    <i r="3">
      <x v="80"/>
    </i>
    <i r="3">
      <x v="740"/>
    </i>
    <i r="3">
      <x v="644"/>
    </i>
    <i r="3">
      <x v="460"/>
    </i>
    <i r="3">
      <x v="973"/>
    </i>
    <i r="3">
      <x v="698"/>
    </i>
    <i r="3">
      <x v="670"/>
    </i>
    <i t="default" r="2">
      <x v="1"/>
    </i>
    <i r="2">
      <x v="4"/>
      <x v="1408"/>
    </i>
    <i r="3">
      <x v="1623"/>
    </i>
    <i r="3">
      <x v="1621"/>
    </i>
    <i r="3">
      <x v="559"/>
    </i>
    <i r="3">
      <x v="1239"/>
    </i>
    <i r="3">
      <x v="575"/>
    </i>
    <i r="3">
      <x v="1458"/>
    </i>
    <i r="3">
      <x v="1119"/>
    </i>
    <i r="3">
      <x v="1622"/>
    </i>
    <i r="3">
      <x v="1181"/>
    </i>
    <i r="3">
      <x v="95"/>
    </i>
    <i r="3">
      <x v="1201"/>
    </i>
    <i t="default" r="2">
      <x v="4"/>
    </i>
    <i t="default" r="1">
      <x v="38"/>
    </i>
    <i r="1">
      <x v="19"/>
      <x/>
      <x v="190"/>
    </i>
    <i r="3">
      <x v="538"/>
    </i>
    <i r="3">
      <x v="854"/>
    </i>
    <i r="3">
      <x v="730"/>
    </i>
    <i r="3">
      <x v="183"/>
    </i>
    <i r="3">
      <x v="641"/>
    </i>
    <i r="3">
      <x v="1130"/>
    </i>
    <i t="default" r="2">
      <x/>
    </i>
    <i r="2">
      <x v="1"/>
      <x v="6"/>
    </i>
    <i r="3">
      <x v="812"/>
    </i>
    <i r="3">
      <x v="636"/>
    </i>
    <i r="3">
      <x v="127"/>
    </i>
    <i r="3">
      <x v="845"/>
    </i>
    <i r="3">
      <x v="457"/>
    </i>
    <i r="3">
      <x v="508"/>
    </i>
    <i t="default" r="2">
      <x v="1"/>
    </i>
    <i r="2">
      <x v="4"/>
      <x v="1191"/>
    </i>
    <i r="3">
      <x v="1218"/>
    </i>
    <i r="3">
      <x v="734"/>
    </i>
    <i r="3">
      <x v="1567"/>
    </i>
    <i r="3">
      <x v="490"/>
    </i>
    <i r="3">
      <x v="466"/>
    </i>
    <i r="3">
      <x v="869"/>
    </i>
    <i r="3">
      <x v="511"/>
    </i>
    <i r="3">
      <x v="1253"/>
    </i>
    <i r="3">
      <x v="617"/>
    </i>
    <i r="3">
      <x v="177"/>
    </i>
    <i r="3">
      <x v="704"/>
    </i>
    <i t="default" r="2">
      <x v="4"/>
    </i>
    <i t="default" r="1">
      <x v="19"/>
    </i>
    <i r="1">
      <x v="24"/>
      <x v="4"/>
      <x v="1227"/>
    </i>
    <i t="default" r="2">
      <x v="4"/>
    </i>
    <i t="default" r="1">
      <x v="24"/>
    </i>
    <i t="default">
      <x v="2"/>
    </i>
    <i>
      <x v="3"/>
      <x/>
      <x/>
      <x v="1193"/>
    </i>
    <i r="3">
      <x v="1114"/>
    </i>
    <i r="3">
      <x v="11"/>
    </i>
    <i r="3">
      <x v="640"/>
    </i>
    <i r="3">
      <x v="136"/>
    </i>
    <i r="3">
      <x v="169"/>
    </i>
    <i r="3">
      <x v="614"/>
    </i>
    <i r="3">
      <x v="240"/>
    </i>
    <i r="3">
      <x v="850"/>
    </i>
    <i t="default" r="2">
      <x/>
    </i>
    <i r="2">
      <x v="1"/>
      <x v="696"/>
    </i>
    <i r="3">
      <x v="210"/>
    </i>
    <i r="3">
      <x v="194"/>
    </i>
    <i r="3">
      <x v="667"/>
    </i>
    <i r="3">
      <x v="495"/>
    </i>
    <i r="3">
      <x v="1014"/>
    </i>
    <i r="3">
      <x v="1256"/>
    </i>
    <i r="3">
      <x v="122"/>
    </i>
    <i r="3">
      <x v="1012"/>
    </i>
    <i r="3">
      <x v="523"/>
    </i>
    <i r="3">
      <x v="202"/>
    </i>
    <i r="3">
      <x v="196"/>
    </i>
    <i r="3">
      <x v="200"/>
    </i>
    <i r="3">
      <x v="469"/>
    </i>
    <i r="3">
      <x v="618"/>
    </i>
    <i r="3">
      <x v="92"/>
    </i>
    <i r="3">
      <x v="1484"/>
    </i>
    <i r="3">
      <x v="1011"/>
    </i>
    <i r="3">
      <x v="1483"/>
    </i>
    <i r="3">
      <x v="562"/>
    </i>
    <i r="3">
      <x v="608"/>
    </i>
    <i r="3">
      <x v="722"/>
    </i>
    <i r="3">
      <x v="418"/>
    </i>
    <i r="3">
      <x v="1221"/>
    </i>
    <i r="3">
      <x v="844"/>
    </i>
    <i r="3">
      <x v="666"/>
    </i>
    <i r="3">
      <x v="859"/>
    </i>
    <i r="3">
      <x v="665"/>
    </i>
    <i r="3">
      <x v="709"/>
    </i>
    <i r="3">
      <x v="642"/>
    </i>
    <i r="3">
      <x v="889"/>
    </i>
    <i t="default" r="2">
      <x v="1"/>
    </i>
    <i r="2">
      <x v="4"/>
      <x v="1021"/>
    </i>
    <i r="3">
      <x v="705"/>
    </i>
    <i r="3">
      <x v="1555"/>
    </i>
    <i r="3">
      <x v="98"/>
    </i>
    <i r="3">
      <x v="752"/>
    </i>
    <i r="3">
      <x v="389"/>
    </i>
    <i r="3">
      <x v="1231"/>
    </i>
    <i r="3">
      <x v="395"/>
    </i>
    <i r="3">
      <x v="1619"/>
    </i>
    <i r="3">
      <x v="471"/>
    </i>
    <i r="3">
      <x v="718"/>
    </i>
    <i r="3">
      <x v="475"/>
    </i>
    <i r="3">
      <x v="913"/>
    </i>
    <i r="3">
      <x v="504"/>
    </i>
    <i r="3">
      <x v="1149"/>
    </i>
    <i r="3">
      <x v="512"/>
    </i>
    <i r="3">
      <x v="1409"/>
    </i>
    <i r="3">
      <x v="515"/>
    </i>
    <i r="3">
      <x v="1600"/>
    </i>
    <i r="3">
      <x v="520"/>
    </i>
    <i r="3">
      <x v="91"/>
    </i>
    <i r="3">
      <x v="545"/>
    </i>
    <i r="3">
      <x v="715"/>
    </i>
    <i r="3">
      <x v="571"/>
    </i>
    <i r="3">
      <x v="745"/>
    </i>
    <i r="3">
      <x v="603"/>
    </i>
    <i r="3">
      <x v="793"/>
    </i>
    <i r="3">
      <x v="605"/>
    </i>
    <i r="3">
      <x v="1013"/>
    </i>
    <i r="3">
      <x v="619"/>
    </i>
    <i r="3">
      <x v="1022"/>
    </i>
    <i r="3">
      <x v="635"/>
    </i>
    <i r="3">
      <x v="1214"/>
    </i>
    <i r="3">
      <x v="637"/>
    </i>
    <i r="3">
      <x v="1261"/>
    </i>
    <i r="3">
      <x v="657"/>
    </i>
    <i r="3">
      <x v="1485"/>
    </i>
    <i r="3">
      <x v="664"/>
    </i>
    <i r="3">
      <x v="1560"/>
    </i>
    <i r="3">
      <x v="668"/>
    </i>
    <i r="3">
      <x v="1616"/>
    </i>
    <i r="3">
      <x v="680"/>
    </i>
    <i r="3">
      <x v="1631"/>
    </i>
    <i r="3">
      <x v="682"/>
    </i>
    <i r="3">
      <x v="683"/>
    </i>
    <i t="default" r="2">
      <x v="4"/>
    </i>
    <i t="default" r="1">
      <x/>
    </i>
    <i r="1">
      <x v="15"/>
      <x/>
      <x v="675"/>
    </i>
    <i r="3">
      <x v="1166"/>
    </i>
    <i t="default" r="2">
      <x/>
    </i>
    <i r="2">
      <x v="4"/>
      <x v="1262"/>
    </i>
    <i r="3">
      <x v="1440"/>
    </i>
    <i r="3">
      <x v="1400"/>
    </i>
    <i t="default" r="2">
      <x v="4"/>
    </i>
    <i t="default" r="1">
      <x v="15"/>
    </i>
    <i r="1">
      <x v="27"/>
      <x/>
      <x v="544"/>
    </i>
    <i t="default" r="2">
      <x/>
    </i>
    <i r="2">
      <x v="1"/>
      <x v="288"/>
    </i>
    <i r="3">
      <x v="1219"/>
    </i>
    <i r="3">
      <x v="74"/>
    </i>
    <i r="3">
      <x v="310"/>
    </i>
    <i r="3">
      <x v="856"/>
    </i>
    <i r="3">
      <x v="694"/>
    </i>
    <i t="default" r="2">
      <x v="1"/>
    </i>
    <i r="2">
      <x v="4"/>
      <x v="1441"/>
    </i>
    <i r="3">
      <x v="1340"/>
    </i>
    <i r="3">
      <x v="1050"/>
    </i>
    <i r="3">
      <x v="43"/>
    </i>
    <i r="3">
      <x v="1416"/>
    </i>
    <i r="3">
      <x v="145"/>
    </i>
    <i r="3">
      <x v="9"/>
    </i>
    <i r="3">
      <x v="192"/>
    </i>
    <i r="3">
      <x v="1131"/>
    </i>
    <i r="3">
      <x v="386"/>
    </i>
    <i r="3">
      <x v="1384"/>
    </i>
    <i r="3">
      <x v="491"/>
    </i>
    <i r="3">
      <x v="1434"/>
    </i>
    <i r="3">
      <x v="505"/>
    </i>
    <i r="3">
      <x v="1556"/>
    </i>
    <i r="3">
      <x v="521"/>
    </i>
    <i r="3">
      <x v="1024"/>
    </i>
    <i r="3">
      <x v="543"/>
    </i>
    <i r="3">
      <x v="1082"/>
    </i>
    <i r="3">
      <x v="633"/>
    </i>
    <i r="3">
      <x v="1182"/>
    </i>
    <i r="3">
      <x v="662"/>
    </i>
    <i r="3">
      <x v="1365"/>
    </i>
    <i r="3">
      <x v="671"/>
    </i>
    <i r="3">
      <x v="1396"/>
    </i>
    <i r="3">
      <x v="688"/>
    </i>
    <i r="3">
      <x v="1422"/>
    </i>
    <i r="3">
      <x v="728"/>
    </i>
    <i r="3">
      <x v="1437"/>
    </i>
    <i r="3">
      <x v="843"/>
    </i>
    <i r="3">
      <x v="1465"/>
    </i>
    <i r="3">
      <x v="916"/>
    </i>
    <i r="3">
      <x v="1575"/>
    </i>
    <i r="3">
      <x v="942"/>
    </i>
    <i r="3">
      <x v="954"/>
    </i>
    <i t="default" r="2">
      <x v="4"/>
    </i>
    <i t="default" r="1">
      <x v="27"/>
    </i>
    <i t="default">
      <x v="3"/>
    </i>
    <i>
      <x v="4"/>
      <x v="13"/>
      <x/>
      <x v="14"/>
    </i>
    <i r="3">
      <x v="1025"/>
    </i>
    <i r="3">
      <x v="1423"/>
    </i>
    <i r="3">
      <x v="1304"/>
    </i>
    <i r="3">
      <x v="1028"/>
    </i>
    <i r="3">
      <x v="690"/>
    </i>
    <i r="3">
      <x v="700"/>
    </i>
    <i r="3">
      <x v="303"/>
    </i>
    <i r="3">
      <x v="408"/>
    </i>
    <i r="3">
      <x v="496"/>
    </i>
    <i t="default" r="2">
      <x/>
    </i>
    <i r="2">
      <x v="1"/>
      <x v="1084"/>
    </i>
    <i r="3">
      <x v="417"/>
    </i>
    <i r="3">
      <x v="522"/>
    </i>
    <i r="3">
      <x v="171"/>
    </i>
    <i r="3">
      <x v="126"/>
    </i>
    <i r="3">
      <x v="1344"/>
    </i>
    <i r="3">
      <x v="1040"/>
    </i>
    <i r="3">
      <x v="140"/>
    </i>
    <i r="3">
      <x v="69"/>
    </i>
    <i r="3">
      <x v="800"/>
    </i>
    <i r="3">
      <x v="874"/>
    </i>
    <i r="3">
      <x v="948"/>
    </i>
    <i r="3">
      <x v="250"/>
    </i>
    <i r="3">
      <x v="60"/>
    </i>
    <i r="3">
      <x v="259"/>
    </i>
    <i r="3">
      <x v="1381"/>
    </i>
    <i r="3">
      <x v="293"/>
    </i>
    <i r="3">
      <x v="772"/>
    </i>
    <i r="3">
      <x v="406"/>
    </i>
    <i r="3">
      <x v="838"/>
    </i>
    <i r="3">
      <x v="46"/>
    </i>
    <i r="3">
      <x v="941"/>
    </i>
    <i r="3">
      <x v="446"/>
    </i>
    <i r="3">
      <x v="1015"/>
    </i>
    <i r="3">
      <x v="452"/>
    </i>
    <i r="3">
      <x v="1046"/>
    </i>
    <i r="3">
      <x v="463"/>
    </i>
    <i r="3">
      <x v="1257"/>
    </i>
    <i r="3">
      <x v="493"/>
    </i>
    <i r="3">
      <x v="1361"/>
    </i>
    <i r="3">
      <x v="1478"/>
    </i>
    <i r="3">
      <x v="1391"/>
    </i>
    <i r="3">
      <x v="25"/>
    </i>
    <i r="3">
      <x v="697"/>
    </i>
    <i r="3">
      <x v="585"/>
    </i>
    <i r="3">
      <x v="711"/>
    </i>
    <i r="3">
      <x v="51"/>
    </i>
    <i t="default" r="2">
      <x v="1"/>
    </i>
    <i r="2">
      <x v="4"/>
      <x v="1599"/>
    </i>
    <i r="3">
      <x v="60"/>
    </i>
    <i r="3">
      <x v="1629"/>
    </i>
    <i r="3">
      <x v="259"/>
    </i>
    <i r="3">
      <x v="1597"/>
    </i>
    <i r="3">
      <x v="1276"/>
    </i>
    <i r="3">
      <x v="1610"/>
    </i>
    <i r="3">
      <x v="1332"/>
    </i>
    <i r="3">
      <x v="1632"/>
    </i>
    <i r="3">
      <x v="1549"/>
    </i>
    <i r="3">
      <x v="1550"/>
    </i>
    <i t="default" r="2">
      <x v="4"/>
    </i>
    <i t="default" r="1">
      <x v="13"/>
    </i>
    <i r="1">
      <x v="35"/>
      <x/>
      <x v="292"/>
    </i>
    <i r="3">
      <x v="1477"/>
    </i>
    <i r="3">
      <x v="245"/>
    </i>
    <i r="3">
      <x v="574"/>
    </i>
    <i r="3">
      <x v="847"/>
    </i>
    <i r="3">
      <x v="685"/>
    </i>
    <i r="3">
      <x v="405"/>
    </i>
    <i r="3">
      <x v="299"/>
    </i>
    <i r="3">
      <x v="875"/>
    </i>
    <i t="default" r="2">
      <x/>
    </i>
    <i r="2">
      <x v="1"/>
      <x v="1480"/>
    </i>
    <i r="3">
      <x v="144"/>
    </i>
    <i r="3">
      <x v="78"/>
    </i>
    <i r="3">
      <x v="55"/>
    </i>
    <i r="3">
      <x v="40"/>
    </i>
    <i r="3">
      <x v="3"/>
    </i>
    <i r="3">
      <x v="1134"/>
    </i>
    <i r="3">
      <x v="317"/>
    </i>
    <i r="3">
      <x v="920"/>
    </i>
    <i r="3">
      <x v="522"/>
    </i>
    <i r="3">
      <x v="103"/>
    </i>
    <i r="3">
      <x v="270"/>
    </i>
    <i r="3">
      <x v="53"/>
    </i>
    <i r="3">
      <x v="1184"/>
    </i>
    <i r="3">
      <x v="871"/>
    </i>
    <i r="3">
      <x v="714"/>
    </i>
    <i r="3">
      <x v="187"/>
    </i>
    <i r="3">
      <x v="1035"/>
    </i>
    <i r="3">
      <x v="247"/>
    </i>
    <i r="3">
      <x v="147"/>
    </i>
    <i r="3">
      <x v="1357"/>
    </i>
    <i r="3">
      <x v="248"/>
    </i>
    <i r="3">
      <x v="785"/>
    </i>
    <i r="3">
      <x v="250"/>
    </i>
    <i r="3">
      <x v="52"/>
    </i>
    <i r="3">
      <x v="251"/>
    </i>
    <i r="3">
      <x v="1038"/>
    </i>
    <i r="3">
      <x v="262"/>
    </i>
    <i r="3">
      <x v="1255"/>
    </i>
    <i r="3">
      <x v="108"/>
    </i>
    <i r="3">
      <x v="56"/>
    </i>
    <i r="3">
      <x v="541"/>
    </i>
    <i r="3">
      <x v="646"/>
    </i>
    <i r="3">
      <x v="601"/>
    </i>
    <i r="3">
      <x v="295"/>
    </i>
    <i r="3">
      <x v="684"/>
    </i>
    <i r="3">
      <x v="296"/>
    </i>
    <i r="3">
      <x v="762"/>
    </i>
    <i r="3">
      <x v="297"/>
    </i>
    <i r="3">
      <x v="866"/>
    </i>
    <i r="3">
      <x v="302"/>
    </i>
    <i r="3">
      <x v="872"/>
    </i>
    <i r="3">
      <x v="914"/>
    </i>
    <i r="3">
      <x v="60"/>
    </i>
    <i r="3">
      <x v="1018"/>
    </i>
    <i r="3">
      <x v="1030"/>
    </i>
    <i r="3">
      <x v="324"/>
    </i>
    <i r="3">
      <x v="1037"/>
    </i>
    <i r="3">
      <x v="387"/>
    </i>
    <i r="3">
      <x v="59"/>
    </i>
    <i r="3">
      <x v="1133"/>
    </i>
    <i r="3">
      <x v="398"/>
    </i>
    <i r="3">
      <x v="1251"/>
    </i>
    <i r="3">
      <x v="15"/>
    </i>
    <i r="3">
      <x v="1277"/>
    </i>
    <i r="3">
      <x v="415"/>
    </i>
    <i r="3">
      <x v="1479"/>
    </i>
    <i r="3">
      <x v="480"/>
    </i>
    <i r="3">
      <x v="514"/>
    </i>
    <i r="3">
      <x v="404"/>
    </i>
    <i t="default" r="2">
      <x v="1"/>
    </i>
    <i r="2">
      <x v="4"/>
      <x v="1428"/>
    </i>
    <i r="3">
      <x v="1601"/>
    </i>
    <i r="3">
      <x v="1341"/>
    </i>
    <i r="3">
      <x v="1612"/>
    </i>
    <i r="3">
      <x v="1626"/>
    </i>
    <i r="3">
      <x v="60"/>
    </i>
    <i r="3">
      <x v="1436"/>
    </i>
    <i t="default" r="2">
      <x v="4"/>
    </i>
    <i t="default" r="1">
      <x v="35"/>
    </i>
    <i r="1">
      <x v="36"/>
      <x v="1"/>
      <x v="1132"/>
    </i>
    <i r="3">
      <x v="980"/>
    </i>
    <i r="3">
      <x v="746"/>
    </i>
    <i r="3">
      <x v="458"/>
    </i>
    <i r="3">
      <x v="4"/>
    </i>
    <i r="3">
      <x v="917"/>
    </i>
    <i r="3">
      <x v="38"/>
    </i>
    <i r="3">
      <x v="1481"/>
    </i>
    <i r="3">
      <x v="101"/>
    </i>
    <i r="3">
      <x v="563"/>
    </i>
    <i r="3">
      <x v="113"/>
    </i>
    <i r="3">
      <x v="846"/>
    </i>
    <i r="3">
      <x v="115"/>
    </i>
    <i r="3">
      <x v="967"/>
    </i>
    <i r="3">
      <x v="116"/>
    </i>
    <i r="3">
      <x v="2"/>
    </i>
    <i r="3">
      <x v="1029"/>
    </i>
    <i r="3">
      <x v="141"/>
    </i>
    <i r="3">
      <x v="444"/>
    </i>
    <i r="3">
      <x v="228"/>
    </i>
    <i r="3">
      <x v="492"/>
    </i>
    <i r="3">
      <x v="246"/>
    </i>
    <i r="3">
      <x v="738"/>
    </i>
    <i r="3">
      <x v="253"/>
    </i>
    <i r="3">
      <x v="782"/>
    </i>
    <i r="3">
      <x v="278"/>
    </i>
    <i r="3">
      <x v="888"/>
    </i>
    <i r="3">
      <x v="294"/>
    </i>
    <i r="3">
      <x v="957"/>
    </i>
    <i r="3">
      <x v="298"/>
    </i>
    <i r="3">
      <x v="971"/>
    </i>
    <i r="3">
      <x v="300"/>
    </i>
    <i r="3">
      <x v="1016"/>
    </i>
    <i r="3">
      <x v="301"/>
    </i>
    <i r="3">
      <x v="1033"/>
    </i>
    <i r="3">
      <x v="339"/>
    </i>
    <i r="3">
      <x v="1269"/>
    </i>
    <i r="3">
      <x v="409"/>
    </i>
    <i r="3">
      <x v="1"/>
    </i>
    <i r="3">
      <x v="443"/>
    </i>
    <i t="default" r="2">
      <x v="1"/>
    </i>
    <i r="2">
      <x v="4"/>
      <x v="1036"/>
    </i>
    <i r="3">
      <x v="1585"/>
    </i>
    <i r="3">
      <x v="1561"/>
    </i>
    <i t="default" r="2">
      <x v="4"/>
    </i>
    <i t="default" r="1">
      <x v="36"/>
    </i>
    <i r="1">
      <x v="23"/>
      <x v="1"/>
      <x v="583"/>
    </i>
    <i t="default" r="2">
      <x v="1"/>
    </i>
    <i r="2">
      <x v="4"/>
      <x v="849"/>
    </i>
    <i r="3">
      <x v="1534"/>
    </i>
    <i r="3">
      <x v="1442"/>
    </i>
    <i r="3">
      <x v="1186"/>
    </i>
    <i r="3">
      <x v="1580"/>
    </i>
    <i r="3">
      <x v="1316"/>
    </i>
    <i r="3">
      <x v="1424"/>
    </i>
    <i t="default" r="2">
      <x v="4"/>
    </i>
    <i t="default" r="1">
      <x v="23"/>
    </i>
    <i r="1">
      <x v="24"/>
      <x v="4"/>
      <x v="1278"/>
    </i>
    <i r="3">
      <x v="1225"/>
    </i>
    <i t="default" r="2">
      <x v="4"/>
    </i>
    <i t="default" r="1">
      <x v="24"/>
    </i>
    <i t="default"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4" baseField="0" baseItem="0"/>
  </dataFields>
  <formats count="2">
    <format dxfId="9">
      <pivotArea outline="0" collapsedLevelsAreSubtotals="1" fieldPosition="0"/>
    </format>
    <format dxfId="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Tabla dinámica1" cacheId="39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J176" firstHeaderRow="0" firstDataRow="1" firstDataCol="3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</pivotField>
    <pivotField axis="axisRow" compact="0" outline="0" multipleItemSelectionAllowed="1" showAll="0" sortType="descending">
      <items count="41">
        <item x="15"/>
        <item m="1" x="35"/>
        <item x="24"/>
        <item x="17"/>
        <item x="23"/>
        <item m="1" x="26"/>
        <item x="4"/>
        <item m="1" x="29"/>
        <item x="18"/>
        <item m="1" x="38"/>
        <item x="1"/>
        <item x="3"/>
        <item m="1" x="27"/>
        <item x="7"/>
        <item m="1" x="30"/>
        <item x="14"/>
        <item x="2"/>
        <item x="0"/>
        <item m="1" x="31"/>
        <item x="10"/>
        <item m="1" x="32"/>
        <item x="22"/>
        <item m="1" x="34"/>
        <item x="9"/>
        <item x="19"/>
        <item x="21"/>
        <item x="25"/>
        <item x="16"/>
        <item m="1" x="33"/>
        <item m="1" x="37"/>
        <item m="1" x="28"/>
        <item x="11"/>
        <item m="1" x="39"/>
        <item x="13"/>
        <item x="5"/>
        <item x="6"/>
        <item x="8"/>
        <item m="1" x="36"/>
        <item x="1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outline="0" showAll="0"/>
    <pivotField compact="0" outline="0" showAll="0" defaultSubtotal="0"/>
    <pivotField axis="axisRow" compact="0" outline="0" showAll="0" sortType="descending" defaultSubtotal="0">
      <items count="80">
        <item x="0"/>
        <item x="69"/>
        <item x="26"/>
        <item x="18"/>
        <item x="34"/>
        <item x="48"/>
        <item x="17"/>
        <item x="55"/>
        <item x="64"/>
        <item x="53"/>
        <item x="22"/>
        <item x="71"/>
        <item x="5"/>
        <item x="57"/>
        <item x="13"/>
        <item x="31"/>
        <item x="52"/>
        <item x="37"/>
        <item x="33"/>
        <item x="29"/>
        <item x="32"/>
        <item x="70"/>
        <item x="60"/>
        <item x="39"/>
        <item x="19"/>
        <item x="9"/>
        <item x="51"/>
        <item x="30"/>
        <item x="59"/>
        <item x="24"/>
        <item x="28"/>
        <item x="4"/>
        <item x="36"/>
        <item x="40"/>
        <item x="14"/>
        <item x="11"/>
        <item x="50"/>
        <item x="10"/>
        <item x="67"/>
        <item x="45"/>
        <item x="65"/>
        <item x="42"/>
        <item x="54"/>
        <item x="27"/>
        <item x="46"/>
        <item x="58"/>
        <item x="47"/>
        <item x="68"/>
        <item x="56"/>
        <item x="38"/>
        <item x="35"/>
        <item x="21"/>
        <item x="23"/>
        <item x="3"/>
        <item x="15"/>
        <item x="8"/>
        <item x="49"/>
        <item x="6"/>
        <item x="25"/>
        <item x="1"/>
        <item x="62"/>
        <item x="61"/>
        <item x="73"/>
        <item x="63"/>
        <item x="43"/>
        <item x="12"/>
        <item x="16"/>
        <item x="72"/>
        <item x="7"/>
        <item x="44"/>
        <item x="2"/>
        <item x="66"/>
        <item x="41"/>
        <item x="20"/>
        <item x="76"/>
        <item m="1" x="79"/>
        <item x="75"/>
        <item x="74"/>
        <item x="77"/>
        <item x="78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compact="0" outline="0" showAll="0" defaultSubtotal="0"/>
    <pivotField compact="0" outline="0" showAl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0"/>
    <field x="1"/>
    <field x="4"/>
  </rowFields>
  <rowItems count="166">
    <i>
      <x/>
      <x v="10"/>
      <x v="53"/>
    </i>
    <i r="2">
      <x v="55"/>
    </i>
    <i r="2">
      <x v="68"/>
    </i>
    <i r="2">
      <x v="12"/>
    </i>
    <i r="2">
      <x/>
    </i>
    <i r="2">
      <x v="57"/>
    </i>
    <i t="default" r="1">
      <x v="10"/>
    </i>
    <i r="1">
      <x v="11"/>
      <x v="55"/>
    </i>
    <i r="2">
      <x v="53"/>
    </i>
    <i r="2">
      <x/>
    </i>
    <i r="2">
      <x v="59"/>
    </i>
    <i r="2">
      <x v="68"/>
    </i>
    <i t="default" r="1">
      <x v="11"/>
    </i>
    <i r="1">
      <x v="4"/>
      <x v="74"/>
    </i>
    <i r="2">
      <x/>
    </i>
    <i t="default" r="1">
      <x v="4"/>
    </i>
    <i r="1">
      <x v="17"/>
      <x v="59"/>
    </i>
    <i r="2">
      <x v="31"/>
    </i>
    <i r="2">
      <x/>
    </i>
    <i r="2">
      <x v="53"/>
    </i>
    <i r="2">
      <x v="70"/>
    </i>
    <i r="2">
      <x v="54"/>
    </i>
    <i r="2">
      <x v="12"/>
    </i>
    <i t="default" r="1">
      <x v="17"/>
    </i>
    <i r="1">
      <x v="16"/>
      <x v="25"/>
    </i>
    <i r="2">
      <x v="37"/>
    </i>
    <i r="2">
      <x v="65"/>
    </i>
    <i r="2">
      <x v="35"/>
    </i>
    <i r="2">
      <x v="14"/>
    </i>
    <i r="2">
      <x v="34"/>
    </i>
    <i r="2">
      <x/>
    </i>
    <i r="2">
      <x v="73"/>
    </i>
    <i t="default" r="1">
      <x v="16"/>
    </i>
    <i r="1">
      <x v="6"/>
      <x v="66"/>
    </i>
    <i r="2">
      <x v="54"/>
    </i>
    <i r="2">
      <x v="31"/>
    </i>
    <i r="2">
      <x/>
    </i>
    <i r="2">
      <x v="6"/>
    </i>
    <i t="default" r="1">
      <x v="6"/>
    </i>
    <i r="1">
      <x v="21"/>
      <x v="74"/>
    </i>
    <i r="2">
      <x v="65"/>
    </i>
    <i r="2">
      <x/>
    </i>
    <i r="2">
      <x v="57"/>
    </i>
    <i t="default" r="1">
      <x v="21"/>
    </i>
    <i r="1">
      <x v="34"/>
      <x v="6"/>
    </i>
    <i r="2">
      <x v="3"/>
    </i>
    <i r="2">
      <x v="73"/>
    </i>
    <i r="2">
      <x v="24"/>
    </i>
    <i r="2">
      <x/>
    </i>
    <i r="2">
      <x v="51"/>
    </i>
    <i r="2">
      <x v="54"/>
    </i>
    <i t="default" r="1">
      <x v="34"/>
    </i>
    <i r="1">
      <x v="25"/>
      <x/>
    </i>
    <i t="default" r="1">
      <x v="25"/>
    </i>
    <i t="default">
      <x/>
    </i>
    <i>
      <x v="1"/>
      <x v="3"/>
      <x v="40"/>
    </i>
    <i r="2">
      <x v="60"/>
    </i>
    <i r="2">
      <x v="61"/>
    </i>
    <i r="2">
      <x v="47"/>
    </i>
    <i r="2">
      <x v="38"/>
    </i>
    <i r="2">
      <x v="62"/>
    </i>
    <i r="2">
      <x v="8"/>
    </i>
    <i r="2">
      <x v="63"/>
    </i>
    <i r="2">
      <x v="71"/>
    </i>
    <i r="2">
      <x v="21"/>
    </i>
    <i r="2">
      <x v="39"/>
    </i>
    <i t="default" r="1">
      <x v="3"/>
    </i>
    <i r="1">
      <x v="8"/>
      <x v="67"/>
    </i>
    <i r="2">
      <x v="63"/>
    </i>
    <i r="2">
      <x v="1"/>
    </i>
    <i r="2">
      <x v="11"/>
    </i>
    <i r="2">
      <x v="62"/>
    </i>
    <i r="2">
      <x v="61"/>
    </i>
    <i t="default" r="1">
      <x v="8"/>
    </i>
    <i r="1">
      <x v="39"/>
      <x v="61"/>
    </i>
    <i t="default" r="1">
      <x v="39"/>
    </i>
    <i r="1">
      <x v="24"/>
      <x v="78"/>
    </i>
    <i t="default" r="1">
      <x v="24"/>
    </i>
    <i t="default">
      <x v="1"/>
    </i>
    <i>
      <x v="2"/>
      <x v="33"/>
      <x v="27"/>
    </i>
    <i t="default" r="1">
      <x v="33"/>
    </i>
    <i r="1">
      <x v="31"/>
      <x v="18"/>
    </i>
    <i r="2">
      <x v="15"/>
    </i>
    <i r="2">
      <x v="27"/>
    </i>
    <i r="2">
      <x v="23"/>
    </i>
    <i r="2">
      <x v="69"/>
    </i>
    <i r="2">
      <x v="72"/>
    </i>
    <i r="2">
      <x v="39"/>
    </i>
    <i r="2">
      <x v="50"/>
    </i>
    <i t="default" r="1">
      <x v="31"/>
    </i>
    <i r="1">
      <x v="38"/>
      <x v="4"/>
    </i>
    <i r="2">
      <x v="27"/>
    </i>
    <i r="2">
      <x v="17"/>
    </i>
    <i r="2">
      <x v="20"/>
    </i>
    <i r="2">
      <x v="33"/>
    </i>
    <i r="2">
      <x v="23"/>
    </i>
    <i t="default" r="1">
      <x v="38"/>
    </i>
    <i r="1">
      <x v="19"/>
      <x v="20"/>
    </i>
    <i r="2">
      <x v="18"/>
    </i>
    <i r="2">
      <x v="32"/>
    </i>
    <i r="2">
      <x v="33"/>
    </i>
    <i r="2">
      <x v="41"/>
    </i>
    <i r="2">
      <x v="49"/>
    </i>
    <i r="2">
      <x v="64"/>
    </i>
    <i r="2">
      <x v="4"/>
    </i>
    <i r="2">
      <x v="27"/>
    </i>
    <i r="2">
      <x v="19"/>
    </i>
    <i t="default" r="1">
      <x v="19"/>
    </i>
    <i r="1">
      <x v="24"/>
      <x v="76"/>
    </i>
    <i t="default" r="1">
      <x v="24"/>
    </i>
    <i t="default">
      <x v="2"/>
    </i>
    <i>
      <x v="3"/>
      <x/>
      <x v="22"/>
    </i>
    <i r="2">
      <x v="5"/>
    </i>
    <i r="2">
      <x v="56"/>
    </i>
    <i r="2">
      <x v="45"/>
    </i>
    <i r="2">
      <x v="48"/>
    </i>
    <i r="2">
      <x v="16"/>
    </i>
    <i r="2">
      <x v="46"/>
    </i>
    <i r="2">
      <x v="36"/>
    </i>
    <i r="2">
      <x v="9"/>
    </i>
    <i r="2">
      <x v="26"/>
    </i>
    <i r="2">
      <x v="7"/>
    </i>
    <i r="2">
      <x v="44"/>
    </i>
    <i r="2">
      <x v="79"/>
    </i>
    <i r="2">
      <x v="42"/>
    </i>
    <i r="2">
      <x v="28"/>
    </i>
    <i t="default" r="1">
      <x/>
    </i>
    <i r="1">
      <x v="15"/>
      <x v="44"/>
    </i>
    <i r="2">
      <x v="45"/>
    </i>
    <i t="default" r="1">
      <x v="15"/>
    </i>
    <i r="1">
      <x v="27"/>
      <x v="42"/>
    </i>
    <i r="2">
      <x v="13"/>
    </i>
    <i r="2">
      <x v="56"/>
    </i>
    <i r="2">
      <x v="9"/>
    </i>
    <i r="2">
      <x v="44"/>
    </i>
    <i t="default" r="1">
      <x v="27"/>
    </i>
    <i t="default">
      <x v="3"/>
    </i>
    <i>
      <x v="4"/>
      <x v="13"/>
      <x v="30"/>
    </i>
    <i r="2">
      <x v="2"/>
    </i>
    <i r="2">
      <x v="58"/>
    </i>
    <i r="2">
      <x v="29"/>
    </i>
    <i r="2">
      <x v="10"/>
    </i>
    <i r="2">
      <x v="43"/>
    </i>
    <i r="2">
      <x v="52"/>
    </i>
    <i t="default" r="1">
      <x v="13"/>
    </i>
    <i r="1">
      <x v="35"/>
      <x v="10"/>
    </i>
    <i r="2">
      <x v="58"/>
    </i>
    <i r="2">
      <x v="43"/>
    </i>
    <i r="2">
      <x v="52"/>
    </i>
    <i r="2">
      <x v="2"/>
    </i>
    <i r="2">
      <x v="29"/>
    </i>
    <i r="2">
      <x v="30"/>
    </i>
    <i t="default" r="1">
      <x v="35"/>
    </i>
    <i r="1">
      <x v="36"/>
      <x v="58"/>
    </i>
    <i r="2">
      <x v="2"/>
    </i>
    <i r="2">
      <x v="30"/>
    </i>
    <i t="default" r="1">
      <x v="36"/>
    </i>
    <i r="1">
      <x v="23"/>
      <x v="58"/>
    </i>
    <i r="2">
      <x v="43"/>
    </i>
    <i r="2">
      <x v="10"/>
    </i>
    <i r="2">
      <x v="30"/>
    </i>
    <i t="default" r="1">
      <x v="23"/>
    </i>
    <i r="1">
      <x v="24"/>
      <x v="77"/>
    </i>
    <i t="default" r="1">
      <x v="24"/>
    </i>
    <i t="default"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 Promesa USD" fld="8" baseField="5" baseItem="4"/>
    <dataField name=" Real USD" fld="10" baseField="5" baseItem="4"/>
    <dataField name=" %" fld="13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4" baseField="0" baseItem="0"/>
    <dataField name=" Efectividad" fld="15" baseField="0" baseItem="0" numFmtId="9"/>
  </dataFields>
  <formats count="3">
    <format dxfId="7">
      <pivotArea outline="0" collapsedLevelsAreSubtotals="1" fieldPosition="0"/>
    </format>
    <format dxfId="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la dinámica1" cacheId="383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2">
  <location ref="A10:M1715" firstHeaderRow="0" firstDataRow="1" firstDataCol="7"/>
  <pivotFields count="16">
    <pivotField axis="axisRow" compact="0" outline="0" multipleItemSelectionAllowed="1" showAll="0">
      <items count="11">
        <item x="0"/>
        <item x="4"/>
        <item x="2"/>
        <item x="3"/>
        <item x="1"/>
        <item h="1" x="8"/>
        <item h="1" m="1" x="9"/>
        <item h="1" x="5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sortType="descending">
      <items count="32">
        <item x="15"/>
        <item x="24"/>
        <item x="17"/>
        <item x="23"/>
        <item m="1" x="26"/>
        <item x="4"/>
        <item x="18"/>
        <item x="1"/>
        <item x="3"/>
        <item x="7"/>
        <item x="14"/>
        <item x="2"/>
        <item x="0"/>
        <item x="10"/>
        <item m="1" x="28"/>
        <item x="22"/>
        <item x="19"/>
        <item x="21"/>
        <item x="25"/>
        <item x="16"/>
        <item m="1" x="27"/>
        <item x="11"/>
        <item m="1" x="30"/>
        <item x="5"/>
        <item x="13"/>
        <item x="9"/>
        <item x="6"/>
        <item x="8"/>
        <item m="1" x="29"/>
        <item x="12"/>
        <item x="2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86">
        <item x="275"/>
        <item x="812"/>
        <item x="795"/>
        <item x="806"/>
        <item x="801"/>
        <item x="787"/>
        <item x="796"/>
        <item x="775"/>
        <item x="777"/>
        <item x="778"/>
        <item x="781"/>
        <item x="780"/>
        <item x="776"/>
        <item x="786"/>
        <item x="173"/>
        <item x="248"/>
        <item x="250"/>
        <item x="167"/>
        <item x="155"/>
        <item x="175"/>
        <item x="258"/>
        <item x="193"/>
        <item x="432"/>
        <item x="461"/>
        <item x="467"/>
        <item x="456"/>
        <item x="435"/>
        <item x="430"/>
        <item x="428"/>
        <item x="443"/>
        <item x="452"/>
        <item x="823"/>
        <item x="836"/>
        <item x="856"/>
        <item x="830"/>
        <item x="844"/>
        <item x="832"/>
        <item x="835"/>
        <item x="327"/>
        <item x="326"/>
        <item x="346"/>
        <item x="352"/>
        <item x="345"/>
        <item x="337"/>
        <item x="339"/>
        <item x="344"/>
        <item x="323"/>
        <item x="338"/>
        <item x="330"/>
        <item x="334"/>
        <item x="319"/>
        <item x="328"/>
        <item x="321"/>
        <item x="335"/>
        <item x="349"/>
        <item x="340"/>
        <item x="227"/>
        <item x="388"/>
        <item x="302"/>
        <item x="94"/>
        <item x="519"/>
        <item x="522"/>
        <item x="228"/>
        <item x="278"/>
        <item x="222"/>
        <item x="540"/>
        <item x="121"/>
        <item x="568"/>
        <item x="144"/>
        <item x="549"/>
        <item x="583"/>
        <item x="313"/>
        <item x="105"/>
        <item x="231"/>
        <item x="276"/>
        <item x="219"/>
        <item x="492"/>
        <item x="236"/>
        <item x="230"/>
        <item x="391"/>
        <item x="271"/>
        <item x="527"/>
        <item x="226"/>
        <item x="247"/>
        <item x="509"/>
        <item x="103"/>
        <item x="306"/>
        <item x="541"/>
        <item x="126"/>
        <item x="590"/>
        <item x="245"/>
        <item x="562"/>
        <item x="515"/>
        <item x="557"/>
        <item x="489"/>
        <item x="252"/>
        <item x="576"/>
        <item x="498"/>
        <item x="547"/>
        <item x="229"/>
        <item x="536"/>
        <item x="233"/>
        <item x="481"/>
        <item x="569"/>
        <item x="124"/>
        <item x="314"/>
        <item x="309"/>
        <item x="125"/>
        <item x="262"/>
        <item x="535"/>
        <item x="537"/>
        <item x="532"/>
        <item x="241"/>
        <item x="2"/>
        <item x="6"/>
        <item x="581"/>
        <item x="255"/>
        <item x="567"/>
        <item x="261"/>
        <item x="531"/>
        <item x="577"/>
        <item x="223"/>
        <item x="298"/>
        <item x="235"/>
        <item x="264"/>
        <item x="108"/>
        <item x="135"/>
        <item x="493"/>
        <item x="117"/>
        <item x="106"/>
        <item x="301"/>
        <item x="550"/>
        <item x="529"/>
        <item x="594"/>
        <item x="525"/>
        <item x="109"/>
        <item x="129"/>
        <item x="543"/>
        <item x="508"/>
        <item x="512"/>
        <item x="139"/>
        <item x="556"/>
        <item x="64"/>
        <item x="15"/>
        <item x="630"/>
        <item x="618"/>
        <item x="626"/>
        <item x="613"/>
        <item x="427"/>
        <item x="444"/>
        <item x="426"/>
        <item x="455"/>
        <item x="429"/>
        <item x="436"/>
        <item x="437"/>
        <item x="448"/>
        <item x="415"/>
        <item x="441"/>
        <item x="417"/>
        <item x="431"/>
        <item x="419"/>
        <item x="460"/>
        <item x="462"/>
        <item x="401"/>
        <item x="354"/>
        <item x="396"/>
        <item x="369"/>
        <item x="368"/>
        <item x="382"/>
        <item x="377"/>
        <item x="380"/>
        <item x="366"/>
        <item x="392"/>
        <item x="398"/>
        <item x="353"/>
        <item x="385"/>
        <item x="390"/>
        <item x="671"/>
        <item x="365"/>
        <item x="383"/>
        <item x="871"/>
        <item x="885"/>
        <item x="864"/>
        <item x="859"/>
        <item x="880"/>
        <item x="872"/>
        <item x="895"/>
        <item x="861"/>
        <item x="45"/>
        <item x="246"/>
        <item x="44"/>
        <item x="220"/>
        <item x="50"/>
        <item x="34"/>
        <item x="711"/>
        <item x="720"/>
        <item x="23"/>
        <item x="725"/>
        <item x="46"/>
        <item x="35"/>
        <item x="55"/>
        <item x="27"/>
        <item x="714"/>
        <item x="710"/>
        <item x="48"/>
        <item x="36"/>
        <item x="638"/>
        <item x="646"/>
        <item x="682"/>
        <item x="664"/>
        <item x="642"/>
        <item x="667"/>
        <item x="643"/>
        <item x="662"/>
        <item x="647"/>
        <item x="679"/>
        <item x="683"/>
        <item x="674"/>
        <item x="673"/>
        <item x="635"/>
        <item x="665"/>
        <item x="675"/>
        <item x="636"/>
        <item x="641"/>
        <item x="218"/>
        <item x="217"/>
        <item x="134"/>
        <item x="163"/>
        <item x="174"/>
        <item x="132"/>
        <item x="127"/>
        <item x="65"/>
        <item x="63"/>
        <item x="730"/>
        <item x="755"/>
        <item x="748"/>
        <item x="1"/>
        <item x="734"/>
        <item x="746"/>
        <item x="3"/>
        <item x="84"/>
        <item x="753"/>
        <item x="727"/>
        <item x="747"/>
        <item x="752"/>
        <item x="409"/>
        <item x="376"/>
        <item x="361"/>
        <item x="375"/>
        <item x="360"/>
        <item x="394"/>
        <item x="362"/>
        <item x="358"/>
        <item x="367"/>
        <item x="355"/>
        <item x="359"/>
        <item x="384"/>
        <item x="412"/>
        <item x="374"/>
        <item x="397"/>
        <item x="652"/>
        <item x="655"/>
        <item x="212"/>
        <item x="199"/>
        <item x="180"/>
        <item x="177"/>
        <item x="179"/>
        <item x="198"/>
        <item x="208"/>
        <item x="828"/>
        <item x="196"/>
        <item x="197"/>
        <item x="70"/>
        <item x="83"/>
        <item x="69"/>
        <item x="71"/>
        <item x="68"/>
        <item x="67"/>
        <item x="821"/>
        <item x="827"/>
        <item x="825"/>
        <item x="858"/>
        <item x="852"/>
        <item x="820"/>
        <item x="846"/>
        <item x="826"/>
        <item x="449"/>
        <item x="237"/>
        <item x="26"/>
        <item x="876"/>
        <item x="548"/>
        <item x="463"/>
        <item x="111"/>
        <item x="414"/>
        <item x="518"/>
        <item x="181"/>
        <item x="591"/>
        <item x="516"/>
        <item x="157"/>
        <item x="270"/>
        <item x="480"/>
        <item x="726"/>
        <item x="831"/>
        <item x="588"/>
        <item x="318"/>
        <item x="507"/>
        <item x="151"/>
        <item x="602"/>
        <item x="468"/>
        <item x="511"/>
        <item x="60"/>
        <item x="37"/>
        <item x="604"/>
        <item x="149"/>
        <item x="421"/>
        <item x="274"/>
        <item x="691"/>
        <item x="72"/>
        <item x="143"/>
        <item x="266"/>
        <item x="580"/>
        <item x="145"/>
        <item x="749"/>
        <item x="211"/>
        <item x="818"/>
        <item x="589"/>
        <item x="263"/>
        <item x="77"/>
        <item x="225"/>
        <item x="7"/>
        <item x="851"/>
        <item x="331"/>
        <item x="116"/>
        <item x="877"/>
        <item x="207"/>
        <item x="544"/>
        <item x="494"/>
        <item x="393"/>
        <item x="819"/>
        <item x="371"/>
        <item x="413"/>
        <item x="798"/>
        <item x="172"/>
        <item x="603"/>
        <item x="408"/>
        <item x="238"/>
        <item x="38"/>
        <item x="118"/>
        <item x="416"/>
        <item x="561"/>
        <item x="855"/>
        <item x="19"/>
        <item x="797"/>
        <item x="538"/>
        <item x="668"/>
        <item x="551"/>
        <item x="707"/>
        <item x="387"/>
        <item x="316"/>
        <item x="728"/>
        <item x="650"/>
        <item x="651"/>
        <item x="733"/>
        <item x="253"/>
        <item x="400"/>
        <item x="356"/>
        <item x="406"/>
        <item x="741"/>
        <item x="893"/>
        <item x="17"/>
        <item x="21"/>
        <item x="216"/>
        <item x="897"/>
        <item x="259"/>
        <item x="857"/>
        <item x="894"/>
        <item x="293"/>
        <item x="889"/>
        <item x="700"/>
        <item x="260"/>
        <item x="788"/>
        <item x="81"/>
        <item x="653"/>
        <item x="887"/>
        <item x="43"/>
        <item x="869"/>
        <item x="839"/>
        <item x="800"/>
        <item x="659"/>
        <item x="76"/>
        <item x="834"/>
        <item x="882"/>
        <item x="545"/>
        <item x="680"/>
        <item x="420"/>
        <item x="476"/>
        <item x="210"/>
        <item x="458"/>
        <item x="824"/>
        <item x="176"/>
        <item x="809"/>
        <item x="721"/>
        <item x="817"/>
        <item x="640"/>
        <item x="654"/>
        <item x="79"/>
        <item x="16"/>
        <item x="813"/>
        <item x="816"/>
        <item x="351"/>
        <item x="66"/>
        <item x="879"/>
        <item x="631"/>
        <item x="799"/>
        <item x="471"/>
        <item x="866"/>
        <item x="120"/>
        <item x="829"/>
        <item x="410"/>
        <item x="87"/>
        <item x="506"/>
        <item x="868"/>
        <item x="425"/>
        <item x="474"/>
        <item x="289"/>
        <item x="842"/>
        <item x="61"/>
        <item x="863"/>
        <item x="779"/>
        <item x="892"/>
        <item x="303"/>
        <item x="888"/>
        <item x="505"/>
        <item x="853"/>
        <item x="873"/>
        <item x="793"/>
        <item x="624"/>
        <item x="297"/>
        <item x="1489"/>
        <item x="240"/>
        <item m="1" x="1550"/>
        <item x="329"/>
        <item x="896"/>
        <item x="347"/>
        <item x="53"/>
        <item x="402"/>
        <item x="54"/>
        <item x="639"/>
        <item x="838"/>
        <item x="860"/>
        <item x="865"/>
        <item x="702"/>
        <item x="200"/>
        <item x="621"/>
        <item x="244"/>
        <item x="370"/>
        <item x="584"/>
        <item x="433"/>
        <item x="803"/>
        <item x="607"/>
        <item x="11"/>
        <item x="357"/>
        <item x="322"/>
        <item x="546"/>
        <item x="552"/>
        <item x="614"/>
        <item x="28"/>
        <item x="845"/>
        <item x="579"/>
        <item x="881"/>
        <item x="870"/>
        <item x="867"/>
        <item x="685"/>
        <item x="206"/>
        <item x="4"/>
        <item x="622"/>
        <item x="784"/>
        <item x="62"/>
        <item x="625"/>
        <item x="611"/>
        <item x="148"/>
        <item x="445"/>
        <item x="465"/>
        <item x="600"/>
        <item x="632"/>
        <item x="616"/>
        <item x="137"/>
        <item x="411"/>
        <item x="296"/>
        <item x="232"/>
        <item x="192"/>
        <item x="205"/>
        <item x="878"/>
        <item x="447"/>
        <item x="688"/>
        <item x="735"/>
        <item x="221"/>
        <item x="703"/>
        <item x="744"/>
        <item x="539"/>
        <item x="692"/>
        <item x="423"/>
        <item x="690"/>
        <item x="736"/>
        <item x="601"/>
        <item x="617"/>
        <item x="754"/>
        <item x="743"/>
        <item x="715"/>
        <item x="234"/>
        <item x="25"/>
        <item x="759"/>
        <item x="732"/>
        <item x="373"/>
        <item x="742"/>
        <item x="524"/>
        <item x="310"/>
        <item x="438"/>
        <item x="701"/>
        <item x="739"/>
        <item x="307"/>
        <item x="628"/>
        <item x="756"/>
        <item x="403"/>
        <item x="697"/>
        <item x="694"/>
        <item x="41"/>
        <item x="696"/>
        <item x="689"/>
        <item x="731"/>
        <item x="629"/>
        <item x="758"/>
        <item x="249"/>
        <item x="404"/>
        <item x="757"/>
        <item x="128"/>
        <item x="256"/>
        <item x="609"/>
        <item x="738"/>
        <item x="681"/>
        <item x="422"/>
        <item x="308"/>
        <item x="107"/>
        <item x="291"/>
        <item x="305"/>
        <item x="405"/>
        <item x="381"/>
        <item x="847"/>
        <item x="612"/>
        <item x="729"/>
        <item x="239"/>
        <item x="0"/>
        <item x="29"/>
        <item x="891"/>
        <item x="459"/>
        <item x="724"/>
        <item x="363"/>
        <item x="705"/>
        <item x="698"/>
        <item x="213"/>
        <item x="12"/>
        <item x="615"/>
        <item x="760"/>
        <item x="57"/>
        <item x="52"/>
        <item x="762"/>
        <item x="745"/>
        <item x="379"/>
        <item x="718"/>
        <item x="201"/>
        <item x="453"/>
        <item x="722"/>
        <item x="874"/>
        <item x="695"/>
        <item x="704"/>
        <item x="399"/>
        <item x="886"/>
        <item x="848"/>
        <item x="523"/>
        <item x="336"/>
        <item x="165"/>
        <item x="130"/>
        <item x="761"/>
        <item x="717"/>
        <item x="586"/>
        <item x="257"/>
        <item x="469"/>
        <item x="645"/>
        <item x="644"/>
        <item x="350"/>
        <item x="389"/>
        <item x="883"/>
        <item x="606"/>
        <item x="790"/>
        <item x="663"/>
        <item x="623"/>
        <item x="470"/>
        <item x="575"/>
        <item x="677"/>
        <item x="684"/>
        <item x="670"/>
        <item x="672"/>
        <item x="648"/>
        <item x="676"/>
        <item x="378"/>
        <item x="572"/>
        <item x="242"/>
        <item x="348"/>
        <item x="446"/>
        <item x="51"/>
        <item x="450"/>
        <item x="24"/>
        <item x="693"/>
        <item x="224"/>
        <item x="14"/>
        <item x="843"/>
        <item x="386"/>
        <item x="395"/>
        <item x="195"/>
        <item x="477"/>
        <item x="815"/>
        <item x="706"/>
        <item x="8"/>
        <item x="56"/>
        <item x="740"/>
        <item x="627"/>
        <item x="585"/>
        <item x="528"/>
        <item x="86"/>
        <item x="723"/>
        <item x="473"/>
        <item x="18"/>
        <item x="475"/>
        <item x="782"/>
        <item x="649"/>
        <item x="751"/>
        <item x="571"/>
        <item x="719"/>
        <item x="311"/>
        <item x="364"/>
        <item x="610"/>
        <item x="708"/>
        <item x="215"/>
        <item x="484"/>
        <item x="763"/>
        <item x="597"/>
        <item x="283"/>
        <item x="96"/>
        <item x="596"/>
        <item x="595"/>
        <item x="534"/>
        <item x="407"/>
        <item x="112"/>
        <item x="113"/>
        <item x="115"/>
        <item x="114"/>
        <item x="478"/>
        <item x="472"/>
        <item x="593"/>
        <item x="182"/>
        <item x="183"/>
        <item x="184"/>
        <item x="185"/>
        <item x="186"/>
        <item x="187"/>
        <item x="188"/>
        <item x="189"/>
        <item x="190"/>
        <item x="299"/>
        <item x="712"/>
        <item x="558"/>
        <item x="300"/>
        <item x="133"/>
        <item x="146"/>
        <item x="774"/>
        <item x="312"/>
        <item x="304"/>
        <item x="254"/>
        <item x="32"/>
        <item x="33"/>
        <item x="31"/>
        <item x="39"/>
        <item x="160"/>
        <item x="158"/>
        <item x="159"/>
        <item x="9"/>
        <item x="10"/>
        <item x="282"/>
        <item x="97"/>
        <item x="564"/>
        <item x="565"/>
        <item x="85"/>
        <item x="342"/>
        <item x="514"/>
        <item x="500"/>
        <item x="152"/>
        <item x="153"/>
        <item x="457"/>
        <item x="491"/>
        <item x="587"/>
        <item x="161"/>
        <item x="166"/>
        <item x="164"/>
        <item x="162"/>
        <item x="156"/>
        <item x="466"/>
        <item x="243"/>
        <item x="290"/>
        <item x="285"/>
        <item x="123"/>
        <item x="295"/>
        <item x="287"/>
        <item x="90"/>
        <item x="73"/>
        <item x="74"/>
        <item x="578"/>
        <item x="284"/>
        <item x="268"/>
        <item x="267"/>
        <item x="100"/>
        <item x="281"/>
        <item x="764"/>
        <item x="765"/>
        <item x="483"/>
        <item x="89"/>
        <item x="767"/>
        <item x="251"/>
        <item x="517"/>
        <item x="573"/>
        <item x="521"/>
        <item x="570"/>
        <item x="75"/>
        <item x="343"/>
        <item x="324"/>
        <item x="854"/>
        <item x="42"/>
        <item x="286"/>
        <item x="101"/>
        <item x="98"/>
        <item x="789"/>
        <item x="154"/>
        <item x="178"/>
        <item x="265"/>
        <item x="272"/>
        <item x="273"/>
        <item x="92"/>
        <item x="771"/>
        <item x="104"/>
        <item x="277"/>
        <item x="479"/>
        <item x="766"/>
        <item x="485"/>
        <item x="269"/>
        <item x="93"/>
        <item x="482"/>
        <item x="487"/>
        <item x="495"/>
        <item x="687"/>
        <item x="709"/>
        <item x="486"/>
        <item x="95"/>
        <item x="496"/>
        <item x="91"/>
        <item x="542"/>
        <item x="533"/>
        <item x="209"/>
        <item x="1484"/>
        <item x="147"/>
        <item x="504"/>
        <item x="102"/>
        <item x="110"/>
        <item x="530"/>
        <item x="599"/>
        <item x="40"/>
        <item x="30"/>
        <item x="49"/>
        <item x="794"/>
        <item x="424"/>
        <item x="669"/>
        <item x="279"/>
        <item x="510"/>
        <item x="772"/>
        <item x="513"/>
        <item x="490"/>
        <item x="713"/>
        <item x="768"/>
        <item x="499"/>
        <item x="214"/>
        <item x="769"/>
        <item x="488"/>
        <item x="503"/>
        <item x="773"/>
        <item x="191"/>
        <item x="320"/>
        <item x="150"/>
        <item x="171"/>
        <item x="119"/>
        <item x="770"/>
        <item x="598"/>
        <item x="99"/>
        <item x="1086"/>
        <item x="1165"/>
        <item x="1161"/>
        <item x="1134"/>
        <item x="1158"/>
        <item x="1132"/>
        <item x="1146"/>
        <item x="1090"/>
        <item x="1095"/>
        <item x="1159"/>
        <item x="1167"/>
        <item x="1108"/>
        <item x="1120"/>
        <item x="1162"/>
        <item x="1117"/>
        <item x="1173"/>
        <item x="1148"/>
        <item x="1178"/>
        <item x="1121"/>
        <item x="1080"/>
        <item x="1111"/>
        <item x="1133"/>
        <item x="1164"/>
        <item x="1136"/>
        <item x="1081"/>
        <item x="1170"/>
        <item x="1109"/>
        <item x="1079"/>
        <item x="1084"/>
        <item x="1151"/>
        <item x="1100"/>
        <item x="1160"/>
        <item x="1075"/>
        <item x="1093"/>
        <item x="1088"/>
        <item x="1122"/>
        <item x="1082"/>
        <item x="1089"/>
        <item x="1143"/>
        <item x="1091"/>
        <item x="1118"/>
        <item x="1099"/>
        <item x="1103"/>
        <item x="1102"/>
        <item x="1144"/>
        <item x="1168"/>
        <item x="1156"/>
        <item x="1163"/>
        <item x="1096"/>
        <item x="1175"/>
        <item x="1153"/>
        <item x="1104"/>
        <item x="1130"/>
        <item x="1135"/>
        <item x="1077"/>
        <item x="1174"/>
        <item x="1107"/>
        <item x="1155"/>
        <item x="1129"/>
        <item x="1074"/>
        <item x="1145"/>
        <item x="1087"/>
        <item x="1105"/>
        <item x="1092"/>
        <item x="1073"/>
        <item x="1140"/>
        <item x="1101"/>
        <item x="1115"/>
        <item x="1116"/>
        <item x="1112"/>
        <item x="1113"/>
        <item x="1076"/>
        <item x="1126"/>
        <item x="1110"/>
        <item x="1147"/>
        <item x="1085"/>
        <item x="1128"/>
        <item x="1127"/>
        <item x="1149"/>
        <item x="1097"/>
        <item x="1150"/>
        <item x="1138"/>
        <item x="1176"/>
        <item x="1166"/>
        <item x="1094"/>
        <item x="1131"/>
        <item x="1142"/>
        <item x="1154"/>
        <item x="1179"/>
        <item x="1137"/>
        <item x="1083"/>
        <item x="1098"/>
        <item x="1157"/>
        <item x="1124"/>
        <item x="1139"/>
        <item x="1169"/>
        <item x="1114"/>
        <item x="1125"/>
        <item x="1171"/>
        <item x="1123"/>
        <item x="1106"/>
        <item x="1141"/>
        <item x="1172"/>
        <item x="1119"/>
        <item x="1152"/>
        <item x="1177"/>
        <item x="898"/>
        <item x="913"/>
        <item x="973"/>
        <item x="923"/>
        <item x="968"/>
        <item x="907"/>
        <item x="947"/>
        <item x="1048"/>
        <item x="940"/>
        <item x="902"/>
        <item x="933"/>
        <item x="1016"/>
        <item x="909"/>
        <item x="921"/>
        <item x="985"/>
        <item x="918"/>
        <item x="965"/>
        <item x="938"/>
        <item x="1009"/>
        <item x="971"/>
        <item x="922"/>
        <item x="924"/>
        <item x="920"/>
        <item x="928"/>
        <item x="952"/>
        <item x="1047"/>
        <item x="903"/>
        <item x="984"/>
        <item x="955"/>
        <item x="946"/>
        <item x="929"/>
        <item x="911"/>
        <item x="910"/>
        <item x="931"/>
        <item x="960"/>
        <item x="945"/>
        <item x="948"/>
        <item x="1013"/>
        <item x="1049"/>
        <item x="912"/>
        <item x="926"/>
        <item x="967"/>
        <item x="979"/>
        <item x="986"/>
        <item x="935"/>
        <item x="958"/>
        <item x="939"/>
        <item x="978"/>
        <item x="1001"/>
        <item x="1002"/>
        <item x="1004"/>
        <item x="972"/>
        <item x="900"/>
        <item x="975"/>
        <item x="950"/>
        <item x="998"/>
        <item x="1042"/>
        <item x="970"/>
        <item x="943"/>
        <item x="944"/>
        <item x="966"/>
        <item x="991"/>
        <item x="976"/>
        <item x="1034"/>
        <item x="914"/>
        <item x="980"/>
        <item x="904"/>
        <item x="1027"/>
        <item x="915"/>
        <item x="901"/>
        <item x="927"/>
        <item x="934"/>
        <item x="988"/>
        <item x="989"/>
        <item x="1011"/>
        <item x="953"/>
        <item x="990"/>
        <item x="908"/>
        <item x="954"/>
        <item x="961"/>
        <item x="982"/>
        <item x="1026"/>
        <item x="951"/>
        <item x="959"/>
        <item x="949"/>
        <item x="899"/>
        <item x="932"/>
        <item x="1014"/>
        <item x="1015"/>
        <item x="1017"/>
        <item x="964"/>
        <item x="1028"/>
        <item x="1021"/>
        <item x="1022"/>
        <item x="1037"/>
        <item x="1030"/>
        <item x="1018"/>
        <item x="1007"/>
        <item x="983"/>
        <item x="936"/>
        <item x="1044"/>
        <item x="969"/>
        <item x="1023"/>
        <item x="1035"/>
        <item x="1029"/>
        <item x="1041"/>
        <item x="974"/>
        <item x="1031"/>
        <item x="1036"/>
        <item x="1039"/>
        <item x="1040"/>
        <item x="1038"/>
        <item x="930"/>
        <item x="1020"/>
        <item x="1033"/>
        <item x="962"/>
        <item x="1012"/>
        <item x="994"/>
        <item x="963"/>
        <item x="941"/>
        <item x="987"/>
        <item x="1032"/>
        <item x="937"/>
        <item x="996"/>
        <item x="1043"/>
        <item x="906"/>
        <item x="981"/>
        <item x="1003"/>
        <item x="992"/>
        <item x="999"/>
        <item x="993"/>
        <item x="1019"/>
        <item x="905"/>
        <item x="995"/>
        <item x="1000"/>
        <item x="1005"/>
        <item x="1072"/>
        <item x="1006"/>
        <item x="1025"/>
        <item x="1046"/>
        <item x="1045"/>
        <item x="1008"/>
        <item x="1010"/>
        <item x="997"/>
        <item x="977"/>
        <item x="1024"/>
        <item x="957"/>
        <item x="925"/>
        <item x="1051"/>
        <item x="956"/>
        <item x="942"/>
        <item x="919"/>
        <item x="916"/>
        <item x="917"/>
        <item x="1228"/>
        <item x="1214"/>
        <item x="1249"/>
        <item x="1200"/>
        <item x="1270"/>
        <item x="1287"/>
        <item x="1216"/>
        <item x="1215"/>
        <item x="1267"/>
        <item x="1259"/>
        <item x="1199"/>
        <item x="1257"/>
        <item x="1269"/>
        <item x="1278"/>
        <item x="1279"/>
        <item x="1277"/>
        <item x="1253"/>
        <item x="1190"/>
        <item x="1209"/>
        <item x="1212"/>
        <item x="1293"/>
        <item x="1281"/>
        <item x="1263"/>
        <item x="1224"/>
        <item x="1201"/>
        <item x="1217"/>
        <item x="1204"/>
        <item x="1241"/>
        <item x="1242"/>
        <item x="1222"/>
        <item x="1229"/>
        <item x="1189"/>
        <item x="1194"/>
        <item x="1195"/>
        <item x="1198"/>
        <item x="1202"/>
        <item x="1193"/>
        <item x="1203"/>
        <item x="1218"/>
        <item x="1207"/>
        <item x="1206"/>
        <item x="1254"/>
        <item x="1265"/>
        <item x="1196"/>
        <item x="1223"/>
        <item x="1248"/>
        <item x="1197"/>
        <item x="1220"/>
        <item x="1227"/>
        <item x="1247"/>
        <item x="1276"/>
        <item x="1243"/>
        <item x="1208"/>
        <item x="1210"/>
        <item x="1258"/>
        <item x="1226"/>
        <item x="1256"/>
        <item x="1288"/>
        <item x="1289"/>
        <item x="1275"/>
        <item x="1280"/>
        <item x="1192"/>
        <item x="1264"/>
        <item x="1245"/>
        <item x="1219"/>
        <item x="1292"/>
        <item x="1250"/>
        <item x="1236"/>
        <item x="1282"/>
        <item x="1232"/>
        <item x="1252"/>
        <item x="1285"/>
        <item x="1235"/>
        <item x="1266"/>
        <item x="1191"/>
        <item x="1261"/>
        <item x="1271"/>
        <item x="1251"/>
        <item x="1231"/>
        <item x="1244"/>
        <item x="1240"/>
        <item x="1225"/>
        <item x="1233"/>
        <item x="1274"/>
        <item x="1268"/>
        <item x="1286"/>
        <item x="1238"/>
        <item x="1230"/>
        <item x="1260"/>
        <item x="1234"/>
        <item x="1273"/>
        <item x="1262"/>
        <item x="1284"/>
        <item x="1283"/>
        <item x="1211"/>
        <item x="1213"/>
        <item x="1272"/>
        <item x="1246"/>
        <item x="1237"/>
        <item x="1255"/>
        <item x="1291"/>
        <item x="1221"/>
        <item x="1290"/>
        <item x="1239"/>
        <item x="1205"/>
        <item x="1295"/>
        <item x="1294"/>
        <item x="1327"/>
        <item x="1321"/>
        <item x="1324"/>
        <item x="1326"/>
        <item x="1386"/>
        <item x="1329"/>
        <item x="1344"/>
        <item x="1368"/>
        <item x="1355"/>
        <item x="1314"/>
        <item x="1328"/>
        <item x="1349"/>
        <item x="1319"/>
        <item x="1340"/>
        <item x="1347"/>
        <item x="1387"/>
        <item x="1373"/>
        <item x="1351"/>
        <item x="1316"/>
        <item x="1332"/>
        <item x="1320"/>
        <item x="1337"/>
        <item x="1333"/>
        <item x="1369"/>
        <item x="1325"/>
        <item x="1335"/>
        <item x="1359"/>
        <item x="1338"/>
        <item x="1317"/>
        <item x="1370"/>
        <item x="1311"/>
        <item x="1309"/>
        <item x="1376"/>
        <item x="1361"/>
        <item x="1310"/>
        <item x="1366"/>
        <item x="1312"/>
        <item x="1318"/>
        <item x="1331"/>
        <item x="1371"/>
        <item x="1323"/>
        <item x="1352"/>
        <item x="1362"/>
        <item x="1360"/>
        <item x="1381"/>
        <item x="1372"/>
        <item x="1322"/>
        <item x="1353"/>
        <item x="1313"/>
        <item x="1375"/>
        <item x="1382"/>
        <item x="1356"/>
        <item x="1339"/>
        <item x="1363"/>
        <item x="1346"/>
        <item m="1" x="1540"/>
        <item x="1315"/>
        <item x="1345"/>
        <item x="1383"/>
        <item x="1389"/>
        <item x="1342"/>
        <item x="1357"/>
        <item x="1364"/>
        <item x="1330"/>
        <item x="1384"/>
        <item x="1385"/>
        <item x="1336"/>
        <item x="1334"/>
        <item x="1354"/>
        <item x="1350"/>
        <item x="1341"/>
        <item x="1365"/>
        <item x="1377"/>
        <item x="1378"/>
        <item x="1388"/>
        <item x="1379"/>
        <item x="1374"/>
        <item x="1367"/>
        <item x="1348"/>
        <item x="1380"/>
        <item x="1358"/>
        <item x="1343"/>
        <item x="1469"/>
        <item x="202"/>
        <item x="280"/>
        <item x="1296"/>
        <item x="1302"/>
        <item x="203"/>
        <item x="559"/>
        <item x="1052"/>
        <item x="169"/>
        <item x="1050"/>
        <item x="1485"/>
        <item m="1" x="1552"/>
        <item x="666"/>
        <item x="686"/>
        <item x="637"/>
        <item x="502"/>
        <item x="1053"/>
        <item x="1078"/>
        <item x="59"/>
        <item x="22"/>
        <item x="1390"/>
        <item x="341"/>
        <item x="633"/>
        <item x="566"/>
        <item x="439"/>
        <item x="440"/>
        <item x="1180"/>
        <item x="658"/>
        <item x="372"/>
        <item x="47"/>
        <item x="136"/>
        <item x="5"/>
        <item x="141"/>
        <item x="660"/>
        <item x="661"/>
        <item x="325"/>
        <item x="142"/>
        <item x="138"/>
        <item x="194"/>
        <item x="442"/>
        <item x="592"/>
        <item x="20"/>
        <item x="13"/>
        <item x="634"/>
        <item x="875"/>
        <item x="204"/>
        <item x="464"/>
        <item x="1298"/>
        <item x="1054"/>
        <item x="1486"/>
        <item x="750"/>
        <item x="1299"/>
        <item x="811"/>
        <item x="810"/>
        <item x="1391"/>
        <item x="1058"/>
        <item x="1059"/>
        <item x="840"/>
        <item x="849"/>
        <item x="1055"/>
        <item x="315"/>
        <item x="1300"/>
        <item x="802"/>
        <item x="791"/>
        <item x="804"/>
        <item x="808"/>
        <item x="1181"/>
        <item x="1060"/>
        <item x="451"/>
        <item x="555"/>
        <item x="122"/>
        <item x="833"/>
        <item x="841"/>
        <item x="837"/>
        <item x="434"/>
        <item m="1" x="1543"/>
        <item x="1056"/>
        <item x="333"/>
        <item x="1392"/>
        <item m="1" x="1541"/>
        <item x="608"/>
        <item x="418"/>
        <item x="1393"/>
        <item x="1057"/>
        <item x="1182"/>
        <item x="1301"/>
        <item x="656"/>
        <item x="526"/>
        <item x="131"/>
        <item x="792"/>
        <item x="807"/>
        <item x="1394"/>
        <item x="554"/>
        <item x="884"/>
        <item x="1183"/>
        <item x="1297"/>
        <item x="1061"/>
        <item m="1" x="1546"/>
        <item x="716"/>
        <item x="497"/>
        <item m="1" x="1564"/>
        <item m="1" x="1581"/>
        <item x="582"/>
        <item m="1" x="1542"/>
        <item x="1187"/>
        <item x="1304"/>
        <item x="1414"/>
        <item m="1" x="1565"/>
        <item m="1" x="1582"/>
        <item x="317"/>
        <item x="699"/>
        <item x="501"/>
        <item m="1" x="1573"/>
        <item x="1184"/>
        <item x="1188"/>
        <item x="1305"/>
        <item m="1" x="1585"/>
        <item x="1067"/>
        <item x="1065"/>
        <item m="1" x="1558"/>
        <item m="1" x="1559"/>
        <item m="1" x="1561"/>
        <item x="332"/>
        <item m="1" x="1547"/>
        <item m="1" x="1570"/>
        <item x="783"/>
        <item x="805"/>
        <item x="785"/>
        <item x="862"/>
        <item x="1537"/>
        <item x="1487"/>
        <item m="1" x="1584"/>
        <item x="168"/>
        <item x="563"/>
        <item m="1" x="1580"/>
        <item x="560"/>
        <item x="1306"/>
        <item x="1062"/>
        <item m="1" x="1579"/>
        <item x="454"/>
        <item x="1068"/>
        <item x="1069"/>
        <item x="1400"/>
        <item x="1488"/>
        <item x="288"/>
        <item x="1307"/>
        <item x="1070"/>
        <item x="620"/>
        <item m="1" x="1555"/>
        <item m="1" x="1572"/>
        <item m="1" x="1549"/>
        <item x="1303"/>
        <item x="1308"/>
        <item x="1475"/>
        <item x="1412"/>
        <item m="1" x="1557"/>
        <item m="1" x="1563"/>
        <item x="814"/>
        <item x="678"/>
        <item x="737"/>
        <item x="78"/>
        <item x="88"/>
        <item x="80"/>
        <item m="1" x="1544"/>
        <item m="1" x="1574"/>
        <item x="58"/>
        <item x="140"/>
        <item m="1" x="1560"/>
        <item x="1063"/>
        <item x="1064"/>
        <item x="1066"/>
        <item x="1071"/>
        <item m="1" x="1583"/>
        <item x="170"/>
        <item x="292"/>
        <item x="82"/>
        <item x="1522"/>
        <item x="822"/>
        <item x="850"/>
        <item x="1185"/>
        <item x="1186"/>
        <item x="1401"/>
        <item x="657"/>
        <item x="574"/>
        <item x="520"/>
        <item x="605"/>
        <item x="619"/>
        <item x="294"/>
        <item x="553"/>
        <item x="1507"/>
        <item x="890"/>
        <item x="1491"/>
        <item x="1492"/>
        <item m="1" x="1562"/>
        <item m="1" x="1554"/>
        <item x="1508"/>
        <item m="1" x="1566"/>
        <item x="1465"/>
        <item x="1395"/>
        <item x="1402"/>
        <item x="1420"/>
        <item x="1435"/>
        <item x="1436"/>
        <item m="1" x="1548"/>
        <item m="1" x="1553"/>
        <item m="1" x="1567"/>
        <item x="1439"/>
        <item x="1443"/>
        <item x="1456"/>
        <item x="1398"/>
        <item x="1409"/>
        <item x="1429"/>
        <item x="1421"/>
        <item x="1440"/>
        <item x="1490"/>
        <item x="1423"/>
        <item x="1424"/>
        <item x="1430"/>
        <item m="1" x="1568"/>
        <item x="1444"/>
        <item x="1445"/>
        <item x="1446"/>
        <item x="1447"/>
        <item x="1396"/>
        <item x="1397"/>
        <item x="1425"/>
        <item x="1426"/>
        <item x="1427"/>
        <item x="1431"/>
        <item x="1458"/>
        <item x="1460"/>
        <item x="1461"/>
        <item x="1466"/>
        <item x="1462"/>
        <item x="1428"/>
        <item x="1437"/>
        <item x="1405"/>
        <item x="1406"/>
        <item m="1" x="1556"/>
        <item m="1" x="1569"/>
        <item x="1448"/>
        <item x="1449"/>
        <item x="1450"/>
        <item x="1463"/>
        <item x="1399"/>
        <item x="1407"/>
        <item x="1410"/>
        <item x="1415"/>
        <item x="1432"/>
        <item m="1" x="1576"/>
        <item m="1" x="1545"/>
        <item m="1" x="1551"/>
        <item x="1416"/>
        <item x="1457"/>
        <item x="1459"/>
        <item x="1411"/>
        <item m="1" x="1577"/>
        <item x="1433"/>
        <item m="1" x="1575"/>
        <item x="1451"/>
        <item x="1452"/>
        <item x="1434"/>
        <item x="1467"/>
        <item x="1403"/>
        <item x="1417"/>
        <item x="1418"/>
        <item x="1419"/>
        <item x="1422"/>
        <item x="1468"/>
        <item x="1538"/>
        <item x="1404"/>
        <item m="1" x="1571"/>
        <item x="1413"/>
        <item x="1441"/>
        <item x="1442"/>
        <item x="1464"/>
        <item x="1408"/>
        <item x="1438"/>
        <item m="1" x="1578"/>
        <item x="1453"/>
        <item x="1454"/>
        <item x="1455"/>
        <item x="1539"/>
        <item x="1482"/>
        <item x="1483"/>
        <item x="1496"/>
        <item x="1503"/>
        <item x="1509"/>
        <item x="1510"/>
        <item x="1511"/>
        <item x="1512"/>
        <item x="1523"/>
        <item x="1470"/>
        <item x="1479"/>
        <item x="1471"/>
        <item x="1500"/>
        <item x="1533"/>
        <item x="1476"/>
        <item x="1493"/>
        <item x="1504"/>
        <item x="1513"/>
        <item x="1529"/>
        <item x="1480"/>
        <item x="1494"/>
        <item x="1495"/>
        <item x="1501"/>
        <item x="1505"/>
        <item x="1514"/>
        <item x="1524"/>
        <item x="1472"/>
        <item x="1525"/>
        <item x="1526"/>
        <item x="1477"/>
        <item x="1506"/>
        <item x="1515"/>
        <item x="1516"/>
        <item x="1527"/>
        <item x="1534"/>
        <item x="1498"/>
        <item x="1517"/>
        <item x="1528"/>
        <item x="1535"/>
        <item x="1518"/>
        <item x="1530"/>
        <item x="1531"/>
        <item x="1532"/>
        <item x="1481"/>
        <item x="1519"/>
        <item x="1478"/>
        <item x="1497"/>
        <item x="1520"/>
        <item x="1521"/>
        <item x="1473"/>
        <item x="1499"/>
        <item x="1536"/>
        <item x="1474"/>
        <item x="15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69">
        <item x="77"/>
        <item x="881"/>
        <item x="876"/>
        <item x="809"/>
        <item x="864"/>
        <item x="582"/>
        <item x="946"/>
        <item x="562"/>
        <item x="921"/>
        <item x="1031"/>
        <item x="307"/>
        <item x="887"/>
        <item x="817"/>
        <item x="642"/>
        <item x="304"/>
        <item x="1142"/>
        <item x="501"/>
        <item m="1" x="1430"/>
        <item x="302"/>
        <item x="998"/>
        <item m="1" x="1412"/>
        <item x="1144"/>
        <item x="778"/>
        <item x="994"/>
        <item x="397"/>
        <item x="568"/>
        <item x="361"/>
        <item x="721"/>
        <item x="434"/>
        <item x="378"/>
        <item x="632"/>
        <item x="105"/>
        <item m="1" x="1432"/>
        <item x="860"/>
        <item x="842"/>
        <item x="3"/>
        <item x="1123"/>
        <item x="45"/>
        <item x="607"/>
        <item x="802"/>
        <item x="623"/>
        <item m="1" x="1375"/>
        <item x="219"/>
        <item x="801"/>
        <item x="855"/>
        <item x="824"/>
        <item x="515"/>
        <item x="835"/>
        <item x="832"/>
        <item x="735"/>
        <item x="166"/>
        <item x="850"/>
        <item x="767"/>
        <item x="279"/>
        <item x="602"/>
        <item x="540"/>
        <item x="670"/>
        <item x="288"/>
        <item x="8"/>
        <item x="589"/>
        <item x="180"/>
        <item x="798"/>
        <item x="141"/>
        <item x="286"/>
        <item x="1041"/>
        <item x="487"/>
        <item x="270"/>
        <item x="21"/>
        <item x="821"/>
        <item x="527"/>
        <item x="947"/>
        <item x="0"/>
        <item x="737"/>
        <item x="357"/>
        <item x="391"/>
        <item x="534"/>
        <item x="606"/>
        <item x="239"/>
        <item x="331"/>
        <item x="260"/>
        <item x="1057"/>
        <item x="1027"/>
        <item x="398"/>
        <item x="493"/>
        <item x="953"/>
        <item x="668"/>
        <item x="578"/>
        <item x="1075"/>
        <item x="259"/>
        <item x="471"/>
        <item x="882"/>
        <item x="619"/>
        <item x="782"/>
        <item x="230"/>
        <item x="912"/>
        <item x="193"/>
        <item x="229"/>
        <item x="847"/>
        <item x="563"/>
        <item x="470"/>
        <item x="407"/>
        <item x="859"/>
        <item x="412"/>
        <item x="777"/>
        <item x="870"/>
        <item x="590"/>
        <item x="1140"/>
        <item m="1" x="1415"/>
        <item x="269"/>
        <item x="232"/>
        <item x="1053"/>
        <item m="1" x="1427"/>
        <item x="991"/>
        <item x="514"/>
        <item x="788"/>
        <item x="968"/>
        <item x="1307"/>
        <item x="524"/>
        <item x="271"/>
        <item m="1" x="1451"/>
        <item x="130"/>
        <item m="1" x="1358"/>
        <item x="111"/>
        <item x="1021"/>
        <item x="185"/>
        <item m="1" x="1466"/>
        <item x="591"/>
        <item x="791"/>
        <item x="807"/>
        <item x="406"/>
        <item x="423"/>
        <item x="834"/>
        <item x="1047"/>
        <item x="348"/>
        <item x="841"/>
        <item m="1" x="1361"/>
        <item x="199"/>
        <item x="508"/>
        <item x="699"/>
        <item x="231"/>
        <item x="346"/>
        <item x="560"/>
        <item x="255"/>
        <item x="95"/>
        <item x="672"/>
        <item m="1" x="1435"/>
        <item x="352"/>
        <item m="1" x="1462"/>
        <item x="343"/>
        <item x="700"/>
        <item x="167"/>
        <item x="1077"/>
        <item x="966"/>
        <item x="770"/>
        <item x="281"/>
        <item x="980"/>
        <item m="1" x="1368"/>
        <item x="151"/>
        <item x="675"/>
        <item x="1002"/>
        <item x="681"/>
        <item x="247"/>
        <item x="14"/>
        <item x="146"/>
        <item x="925"/>
        <item x="727"/>
        <item x="651"/>
        <item x="63"/>
        <item x="849"/>
        <item x="76"/>
        <item x="930"/>
        <item x="706"/>
        <item x="1070"/>
        <item x="402"/>
        <item x="1058"/>
        <item x="353"/>
        <item x="1044"/>
        <item x="502"/>
        <item x="992"/>
        <item x="1000"/>
        <item x="1079"/>
        <item x="703"/>
        <item x="1030"/>
        <item x="57"/>
        <item x="82"/>
        <item x="684"/>
        <item x="258"/>
        <item x="373"/>
        <item x="385"/>
        <item x="1036"/>
        <item x="678"/>
        <item x="942"/>
        <item x="479"/>
        <item x="933"/>
        <item x="954"/>
        <item x="995"/>
        <item x="951"/>
        <item m="1" x="1403"/>
        <item x="686"/>
        <item x="732"/>
        <item x="680"/>
        <item x="469"/>
        <item x="188"/>
        <item x="404"/>
        <item x="878"/>
        <item x="10"/>
        <item x="160"/>
        <item x="110"/>
        <item x="195"/>
        <item x="296"/>
        <item x="69"/>
        <item x="592"/>
        <item x="431"/>
        <item x="205"/>
        <item x="97"/>
        <item x="1033"/>
        <item x="417"/>
        <item x="216"/>
        <item m="1" x="1386"/>
        <item x="762"/>
        <item x="868"/>
        <item x="755"/>
        <item x="804"/>
        <item x="940"/>
        <item x="790"/>
        <item x="781"/>
        <item m="1" x="1439"/>
        <item x="863"/>
        <item x="336"/>
        <item x="243"/>
        <item x="124"/>
        <item x="56"/>
        <item x="30"/>
        <item x="789"/>
        <item x="170"/>
        <item x="384"/>
        <item x="844"/>
        <item x="31"/>
        <item x="192"/>
        <item x="511"/>
        <item x="283"/>
        <item x="212"/>
        <item x="142"/>
        <item x="786"/>
        <item x="340"/>
        <item x="33"/>
        <item x="478"/>
        <item x="187"/>
        <item x="871"/>
        <item x="147"/>
        <item x="641"/>
        <item x="9"/>
        <item x="234"/>
        <item x="644"/>
        <item x="368"/>
        <item x="483"/>
        <item x="306"/>
        <item x="1069"/>
        <item x="1143"/>
        <item x="498"/>
        <item x="748"/>
        <item x="763"/>
        <item x="811"/>
        <item x="828"/>
        <item x="819"/>
        <item x="838"/>
        <item x="779"/>
        <item x="754"/>
        <item x="872"/>
        <item x="854"/>
        <item x="857"/>
        <item x="771"/>
        <item x="349"/>
        <item x="597"/>
        <item x="421"/>
        <item x="392"/>
        <item x="1034"/>
        <item x="566"/>
        <item x="334"/>
        <item x="676"/>
        <item x="393"/>
        <item x="383"/>
        <item x="714"/>
        <item x="773"/>
        <item x="162"/>
        <item x="643"/>
        <item x="390"/>
        <item m="1" x="1460"/>
        <item x="965"/>
        <item x="839"/>
        <item x="736"/>
        <item x="627"/>
        <item m="1" x="1397"/>
        <item x="593"/>
        <item x="430"/>
        <item m="1" x="1458"/>
        <item x="87"/>
        <item x="747"/>
        <item x="708"/>
        <item x="376"/>
        <item x="521"/>
        <item x="810"/>
        <item x="683"/>
        <item x="438"/>
        <item x="433"/>
        <item x="467"/>
        <item x="694"/>
        <item x="497"/>
        <item x="78"/>
        <item x="68"/>
        <item x="636"/>
        <item x="238"/>
        <item x="419"/>
        <item x="482"/>
        <item x="62"/>
        <item x="191"/>
        <item x="108"/>
        <item x="583"/>
        <item x="608"/>
        <item m="1" x="1418"/>
        <item x="109"/>
        <item x="580"/>
        <item x="19"/>
        <item x="416"/>
        <item x="89"/>
        <item x="60"/>
        <item x="344"/>
        <item x="982"/>
        <item x="363"/>
        <item x="94"/>
        <item x="125"/>
        <item x="190"/>
        <item x="223"/>
        <item x="489"/>
        <item x="118"/>
        <item x="579"/>
        <item x="104"/>
        <item x="200"/>
        <item x="553"/>
        <item x="745"/>
        <item x="411"/>
        <item m="1" x="1394"/>
        <item x="84"/>
        <item x="1071"/>
        <item x="858"/>
        <item x="276"/>
        <item x="739"/>
        <item x="400"/>
        <item x="1112"/>
        <item x="405"/>
        <item x="182"/>
        <item x="829"/>
        <item m="1" x="1374"/>
        <item x="599"/>
        <item x="64"/>
        <item x="119"/>
        <item x="826"/>
        <item x="764"/>
        <item x="776"/>
        <item x="16"/>
        <item x="814"/>
        <item x="885"/>
        <item x="121"/>
        <item x="720"/>
        <item x="214"/>
        <item x="210"/>
        <item x="848"/>
        <item x="254"/>
        <item x="757"/>
        <item x="1095"/>
        <item m="1" x="1373"/>
        <item x="637"/>
        <item x="424"/>
        <item x="634"/>
        <item x="669"/>
        <item x="609"/>
        <item x="474"/>
        <item x="28"/>
        <item x="408"/>
        <item x="257"/>
        <item x="626"/>
        <item x="382"/>
        <item x="648"/>
        <item x="372"/>
        <item x="499"/>
        <item x="248"/>
        <item x="696"/>
        <item x="1011"/>
        <item x="176"/>
        <item x="126"/>
        <item x="886"/>
        <item x="862"/>
        <item x="32"/>
        <item x="800"/>
        <item x="695"/>
        <item x="955"/>
        <item x="315"/>
        <item x="915"/>
        <item x="332"/>
        <item x="749"/>
        <item x="11"/>
        <item x="233"/>
        <item x="399"/>
        <item x="920"/>
        <item x="873"/>
        <item x="929"/>
        <item x="945"/>
        <item x="972"/>
        <item x="510"/>
        <item x="758"/>
        <item x="962"/>
        <item x="303"/>
        <item x="1005"/>
        <item x="1115"/>
        <item x="132"/>
        <item x="1046"/>
        <item x="712"/>
        <item x="495"/>
        <item x="1089"/>
        <item m="1" x="1390"/>
        <item x="318"/>
        <item x="153"/>
        <item x="840"/>
        <item x="321"/>
        <item x="997"/>
        <item m="1" x="1396"/>
        <item x="86"/>
        <item x="209"/>
        <item x="600"/>
        <item x="168"/>
        <item x="970"/>
        <item x="1062"/>
        <item x="879"/>
        <item x="794"/>
        <item x="545"/>
        <item x="1076"/>
        <item x="893"/>
        <item x="329"/>
        <item x="1148"/>
        <item x="967"/>
        <item x="916"/>
        <item x="1098"/>
        <item x="1063"/>
        <item x="588"/>
        <item x="570"/>
        <item x="971"/>
        <item x="287"/>
        <item x="242"/>
        <item x="1003"/>
        <item x="1100"/>
        <item m="1" x="1414"/>
        <item x="856"/>
        <item x="1121"/>
        <item x="697"/>
        <item m="1" x="1434"/>
        <item x="943"/>
        <item x="1090"/>
        <item x="1049"/>
        <item x="765"/>
        <item x="1074"/>
        <item x="91"/>
        <item x="98"/>
        <item m="1" x="1429"/>
        <item m="1" x="1446"/>
        <item x="990"/>
        <item x="624"/>
        <item x="316"/>
        <item x="691"/>
        <item m="1" x="1407"/>
        <item x="61"/>
        <item x="208"/>
        <item x="359"/>
        <item x="914"/>
        <item x="34"/>
        <item m="1" x="1428"/>
        <item x="803"/>
        <item x="981"/>
        <item x="1064"/>
        <item x="1040"/>
        <item x="1104"/>
        <item x="730"/>
        <item x="919"/>
        <item x="292"/>
        <item x="984"/>
        <item x="268"/>
        <item x="575"/>
        <item x="1203"/>
        <item x="201"/>
        <item x="293"/>
        <item x="215"/>
        <item x="122"/>
        <item x="90"/>
        <item x="957"/>
        <item m="1" x="1411"/>
        <item x="1045"/>
        <item x="874"/>
        <item x="935"/>
        <item x="1141"/>
        <item x="107"/>
        <item x="96"/>
        <item x="476"/>
        <item x="993"/>
        <item x="555"/>
        <item x="1097"/>
        <item x="911"/>
        <item m="1" x="1410"/>
        <item x="813"/>
        <item x="960"/>
        <item x="1012"/>
        <item x="743"/>
        <item x="267"/>
        <item x="415"/>
        <item x="722"/>
        <item x="928"/>
        <item m="1" x="1453"/>
        <item x="820"/>
        <item x="503"/>
        <item x="750"/>
        <item x="612"/>
        <item m="1" x="1413"/>
        <item x="366"/>
        <item x="585"/>
        <item x="115"/>
        <item x="923"/>
        <item x="536"/>
        <item m="1" x="1436"/>
        <item x="204"/>
        <item x="323"/>
        <item x="328"/>
        <item x="299"/>
        <item m="1" x="1463"/>
        <item x="661"/>
        <item x="956"/>
        <item x="837"/>
        <item x="616"/>
        <item x="106"/>
        <item x="556"/>
        <item x="1111"/>
        <item x="917"/>
        <item x="1091"/>
        <item x="547"/>
        <item x="53"/>
        <item x="228"/>
        <item x="595"/>
        <item x="544"/>
        <item x="1029"/>
        <item x="300"/>
        <item x="715"/>
        <item x="987"/>
        <item x="1087"/>
        <item x="1099"/>
        <item x="74"/>
        <item x="654"/>
        <item x="924"/>
        <item x="72"/>
        <item m="1" x="1370"/>
        <item x="977"/>
        <item x="466"/>
        <item x="159"/>
        <item x="665"/>
        <item x="389"/>
        <item x="574"/>
        <item x="163"/>
        <item x="1055"/>
        <item x="500"/>
        <item x="1107"/>
        <item x="961"/>
        <item x="1108"/>
        <item x="310"/>
        <item x="554"/>
        <item x="1022"/>
        <item x="926"/>
        <item x="1048"/>
        <item x="639"/>
        <item x="952"/>
        <item x="465"/>
        <item x="853"/>
        <item x="290"/>
        <item x="297"/>
        <item x="464"/>
        <item x="519"/>
        <item x="934"/>
        <item m="1" x="1371"/>
        <item x="673"/>
        <item x="975"/>
        <item x="517"/>
        <item x="1102"/>
        <item x="552"/>
        <item x="275"/>
        <item x="116"/>
        <item x="1060"/>
        <item x="249"/>
        <item x="1106"/>
        <item x="1101"/>
        <item x="1092"/>
        <item x="1083"/>
        <item x="1114"/>
        <item x="976"/>
        <item x="388"/>
        <item x="1068"/>
        <item x="327"/>
        <item x="312"/>
        <item x="1020"/>
        <item x="484"/>
        <item x="273"/>
        <item x="625"/>
        <item x="709"/>
        <item x="1039"/>
        <item x="1118"/>
        <item x="1085"/>
        <item x="851"/>
        <item x="768"/>
        <item x="394"/>
        <item x="1009"/>
        <item x="1067"/>
        <item x="413"/>
        <item x="892"/>
        <item x="711"/>
        <item x="512"/>
        <item x="1025"/>
        <item x="266"/>
        <item x="1042"/>
        <item x="797"/>
        <item x="937"/>
        <item m="1" x="1379"/>
        <item x="766"/>
        <item x="354"/>
        <item x="285"/>
        <item x="978"/>
        <item x="1001"/>
        <item x="1109"/>
        <item x="620"/>
        <item x="314"/>
        <item x="628"/>
        <item x="1082"/>
        <item x="475"/>
        <item x="775"/>
        <item x="70"/>
        <item x="983"/>
        <item x="783"/>
        <item x="989"/>
        <item x="622"/>
        <item x="1119"/>
        <item x="429"/>
        <item x="442"/>
        <item x="1086"/>
        <item x="944"/>
        <item x="996"/>
        <item m="1" x="1389"/>
        <item x="1061"/>
        <item x="973"/>
        <item x="931"/>
        <item x="1008"/>
        <item x="313"/>
        <item x="679"/>
        <item x="986"/>
        <item x="425"/>
        <item x="613"/>
        <item x="815"/>
        <item x="594"/>
        <item x="948"/>
        <item x="463"/>
        <item x="731"/>
        <item x="716"/>
        <item x="938"/>
        <item x="1105"/>
        <item x="883"/>
        <item x="342"/>
        <item m="1" x="1421"/>
        <item m="1" x="1404"/>
        <item x="535"/>
        <item x="1096"/>
        <item m="1" x="1401"/>
        <item x="573"/>
        <item x="23"/>
        <item x="240"/>
        <item x="88"/>
        <item x="581"/>
        <item x="38"/>
        <item x="36"/>
        <item x="816"/>
        <item x="301"/>
        <item x="649"/>
        <item x="44"/>
        <item x="432"/>
        <item x="656"/>
        <item x="131"/>
        <item x="753"/>
        <item x="177"/>
        <item x="137"/>
        <item x="485"/>
        <item x="320"/>
        <item x="596"/>
        <item x="165"/>
        <item x="265"/>
        <item x="884"/>
        <item x="120"/>
        <item x="227"/>
        <item x="812"/>
        <item x="51"/>
        <item x="351"/>
        <item x="1151"/>
        <item x="518"/>
        <item m="1" x="1420"/>
        <item x="436"/>
        <item x="1110"/>
        <item x="490"/>
        <item x="1137"/>
        <item m="1" x="1452"/>
        <item x="112"/>
        <item x="488"/>
        <item m="1" x="1467"/>
        <item x="795"/>
        <item x="222"/>
        <item x="202"/>
        <item x="298"/>
        <item x="6"/>
        <item x="635"/>
        <item x="241"/>
        <item x="41"/>
        <item x="964"/>
        <item m="1" x="1391"/>
        <item x="1004"/>
        <item x="40"/>
        <item x="152"/>
        <item x="630"/>
        <item x="164"/>
        <item x="183"/>
        <item x="134"/>
        <item x="161"/>
        <item x="1174"/>
        <item x="377"/>
        <item x="586"/>
        <item x="494"/>
        <item x="65"/>
        <item x="682"/>
        <item x="381"/>
        <item x="387"/>
        <item x="633"/>
        <item x="690"/>
        <item x="236"/>
        <item x="29"/>
        <item x="446"/>
        <item m="1" x="1416"/>
        <item x="401"/>
        <item x="339"/>
        <item x="793"/>
        <item x="189"/>
        <item x="441"/>
        <item x="587"/>
        <item x="1072"/>
        <item x="1084"/>
        <item x="969"/>
        <item x="861"/>
        <item x="774"/>
        <item x="1028"/>
        <item x="561"/>
        <item x="396"/>
        <item x="677"/>
        <item x="913"/>
        <item x="1007"/>
        <item x="1043"/>
        <item x="79"/>
        <item x="1052"/>
        <item x="653"/>
        <item x="83"/>
        <item x="941"/>
        <item x="117"/>
        <item x="308"/>
        <item x="825"/>
        <item x="1157"/>
        <item x="610"/>
        <item x="985"/>
        <item x="988"/>
        <item x="845"/>
        <item x="836"/>
        <item x="963"/>
        <item x="799"/>
        <item x="805"/>
        <item x="462"/>
        <item x="139"/>
        <item x="386"/>
        <item x="621"/>
        <item x="282"/>
        <item x="39"/>
        <item x="1"/>
        <item x="496"/>
        <item x="473"/>
        <item x="615"/>
        <item x="890"/>
        <item x="1037"/>
        <item x="211"/>
        <item x="1206"/>
        <item x="322"/>
        <item x="27"/>
        <item x="671"/>
        <item x="173"/>
        <item x="426"/>
        <item x="175"/>
        <item x="129"/>
        <item x="364"/>
        <item m="1" x="1448"/>
        <item x="1207"/>
        <item x="123"/>
        <item x="224"/>
        <item x="93"/>
        <item x="507"/>
        <item x="1139"/>
        <item x="531"/>
        <item x="136"/>
        <item x="1122"/>
        <item x="827"/>
        <item m="1" x="1465"/>
        <item x="1066"/>
        <item x="866"/>
        <item x="291"/>
        <item x="1176"/>
        <item x="823"/>
        <item x="225"/>
        <item m="1" x="1393"/>
        <item x="428"/>
        <item x="144"/>
        <item x="565"/>
        <item x="729"/>
        <item x="598"/>
        <item x="539"/>
        <item x="551"/>
        <item x="264"/>
        <item x="360"/>
        <item x="186"/>
        <item m="1" x="1408"/>
        <item x="796"/>
        <item x="1059"/>
        <item x="103"/>
        <item x="910"/>
        <item x="277"/>
        <item m="1" x="1399"/>
        <item x="759"/>
        <item x="687"/>
        <item m="1" x="1437"/>
        <item x="707"/>
        <item x="251"/>
        <item x="2"/>
        <item x="1056"/>
        <item x="427"/>
        <item x="523"/>
        <item x="785"/>
        <item x="647"/>
        <item x="744"/>
        <item x="155"/>
        <item x="158"/>
        <item x="133"/>
        <item x="174"/>
        <item m="1" x="1445"/>
        <item x="603"/>
        <item x="867"/>
        <item x="979"/>
        <item m="1" x="1426"/>
        <item m="1" x="1417"/>
        <item x="784"/>
        <item x="922"/>
        <item x="932"/>
        <item x="67"/>
        <item x="461"/>
        <item x="7"/>
        <item x="347"/>
        <item x="733"/>
        <item x="157"/>
        <item x="880"/>
        <item x="1171"/>
        <item x="460"/>
        <item x="459"/>
        <item x="263"/>
        <item x="999"/>
        <item x="939"/>
        <item x="548"/>
        <item x="525"/>
        <item x="458"/>
        <item x="213"/>
        <item x="262"/>
        <item x="546"/>
        <item m="1" x="1438"/>
        <item x="194"/>
        <item x="66"/>
        <item x="1147"/>
        <item x="418"/>
        <item x="294"/>
        <item x="520"/>
        <item x="154"/>
        <item x="457"/>
        <item x="367"/>
        <item x="326"/>
        <item x="172"/>
        <item m="1" x="1355"/>
        <item x="184"/>
        <item x="543"/>
        <item x="1088"/>
        <item x="1081"/>
        <item x="1093"/>
        <item x="1054"/>
        <item x="760"/>
        <item x="875"/>
        <item x="437"/>
        <item x="843"/>
        <item x="719"/>
        <item m="1" x="1402"/>
        <item x="1116"/>
        <item x="1078"/>
        <item m="1" x="1457"/>
        <item x="1065"/>
        <item x="752"/>
        <item x="631"/>
        <item x="888"/>
        <item x="889"/>
        <item x="830"/>
        <item x="274"/>
        <item x="877"/>
        <item m="1" x="1378"/>
        <item x="787"/>
        <item x="908"/>
        <item x="756"/>
        <item x="846"/>
        <item x="37"/>
        <item x="891"/>
        <item x="571"/>
        <item x="522"/>
        <item x="370"/>
        <item x="710"/>
        <item x="272"/>
        <item x="761"/>
        <item x="542"/>
        <item x="127"/>
        <item x="4"/>
        <item x="1026"/>
        <item x="741"/>
        <item x="52"/>
        <item x="513"/>
        <item x="541"/>
        <item x="504"/>
        <item x="17"/>
        <item x="206"/>
        <item x="718"/>
        <item x="435"/>
        <item x="365"/>
        <item x="537"/>
        <item x="42"/>
        <item x="101"/>
        <item x="455"/>
        <item x="250"/>
        <item x="445"/>
        <item x="171"/>
        <item x="337"/>
        <item x="454"/>
        <item x="746"/>
        <item x="704"/>
        <item x="284"/>
        <item x="453"/>
        <item x="362"/>
        <item x="135"/>
        <item x="26"/>
        <item x="35"/>
        <item x="1073"/>
        <item x="728"/>
        <item x="894"/>
        <item x="92"/>
        <item x="207"/>
        <item x="1304"/>
        <item x="572"/>
        <item x="380"/>
        <item x="325"/>
        <item x="1195"/>
        <item x="1205"/>
        <item x="280"/>
        <item x="179"/>
        <item x="614"/>
        <item x="198"/>
        <item x="486"/>
        <item x="559"/>
        <item x="145"/>
        <item x="658"/>
        <item x="15"/>
        <item x="618"/>
        <item x="738"/>
        <item x="311"/>
        <item x="577"/>
        <item x="1023"/>
        <item x="99"/>
        <item x="723"/>
        <item x="959"/>
        <item x="410"/>
        <item x="1138"/>
        <item x="1166"/>
        <item x="724"/>
        <item x="420"/>
        <item x="927"/>
        <item x="371"/>
        <item x="909"/>
        <item x="1050"/>
        <item x="869"/>
        <item x="833"/>
        <item x="808"/>
        <item x="567"/>
        <item m="1" x="1354"/>
        <item x="705"/>
        <item m="1" x="1464"/>
        <item x="395"/>
        <item x="324"/>
        <item x="1208"/>
        <item x="50"/>
        <item x="113"/>
        <item x="452"/>
        <item x="345"/>
        <item x="197"/>
        <item x="1216"/>
        <item x="576"/>
        <item x="1120"/>
        <item x="451"/>
        <item x="18"/>
        <item x="317"/>
        <item x="605"/>
        <item x="742"/>
        <item m="1" x="1385"/>
        <item x="652"/>
        <item m="1" x="1455"/>
        <item x="80"/>
        <item x="143"/>
        <item x="330"/>
        <item x="688"/>
        <item x="256"/>
        <item x="1019"/>
        <item x="178"/>
        <item m="1" x="1395"/>
        <item x="156"/>
        <item x="100"/>
        <item x="422"/>
        <item x="25"/>
        <item x="611"/>
        <item x="49"/>
        <item m="1" x="1372"/>
        <item x="48"/>
        <item x="726"/>
        <item x="698"/>
        <item x="936"/>
        <item x="1051"/>
        <item x="852"/>
        <item x="450"/>
        <item x="43"/>
        <item x="181"/>
        <item x="295"/>
        <item x="558"/>
        <item x="918"/>
        <item x="1150"/>
        <item x="1024"/>
        <item x="226"/>
        <item x="221"/>
        <item m="1" x="1383"/>
        <item x="1187"/>
        <item x="1145"/>
        <item x="85"/>
        <item x="958"/>
        <item m="1" x="1387"/>
        <item x="12"/>
        <item x="24"/>
        <item x="244"/>
        <item x="196"/>
        <item x="203"/>
        <item x="341"/>
        <item x="564"/>
        <item x="516"/>
        <item x="375"/>
        <item x="374"/>
        <item x="1113"/>
        <item x="629"/>
        <item x="550"/>
        <item m="1" x="1377"/>
        <item x="1010"/>
        <item x="1035"/>
        <item x="309"/>
        <item x="1103"/>
        <item x="217"/>
        <item m="1" x="1400"/>
        <item x="650"/>
        <item x="1225"/>
        <item x="1261"/>
        <item x="403"/>
        <item x="526"/>
        <item x="1080"/>
        <item x="1212"/>
        <item x="246"/>
        <item x="47"/>
        <item x="278"/>
        <item m="1" x="1363"/>
        <item x="1146"/>
        <item x="949"/>
        <item m="1" x="1382"/>
        <item m="1" x="1461"/>
        <item x="664"/>
        <item x="717"/>
        <item m="1" x="1398"/>
        <item x="974"/>
        <item x="472"/>
        <item x="59"/>
        <item x="319"/>
        <item x="780"/>
        <item x="46"/>
        <item x="950"/>
        <item x="667"/>
        <item x="831"/>
        <item x="1094"/>
        <item x="751"/>
        <item x="1289"/>
        <item x="148"/>
        <item x="1124"/>
        <item x="1130"/>
        <item x="149"/>
        <item x="443"/>
        <item x="895"/>
        <item x="128"/>
        <item x="1262"/>
        <item x="1305"/>
        <item x="538"/>
        <item x="557"/>
        <item x="509"/>
        <item x="896"/>
        <item x="55"/>
        <item x="22"/>
        <item x="1218"/>
        <item x="261"/>
        <item x="505"/>
        <item x="449"/>
        <item x="355"/>
        <item x="356"/>
        <item x="530"/>
        <item x="289"/>
        <item x="114"/>
        <item x="5"/>
        <item x="532"/>
        <item x="533"/>
        <item x="245"/>
        <item x="140"/>
        <item x="358"/>
        <item x="20"/>
        <item x="13"/>
        <item x="506"/>
        <item x="725"/>
        <item x="150"/>
        <item x="379"/>
        <item x="1126"/>
        <item x="897"/>
        <item x="617"/>
        <item x="663"/>
        <item x="662"/>
        <item x="1219"/>
        <item x="901"/>
        <item x="692"/>
        <item x="701"/>
        <item x="898"/>
        <item x="235"/>
        <item x="1128"/>
        <item x="655"/>
        <item x="645"/>
        <item x="660"/>
        <item x="685"/>
        <item x="693"/>
        <item x="689"/>
        <item m="1" x="1423"/>
        <item x="899"/>
        <item x="253"/>
        <item x="1220"/>
        <item x="1127"/>
        <item x="1353"/>
        <item x="480"/>
        <item x="335"/>
        <item x="1221"/>
        <item x="900"/>
        <item x="350"/>
        <item x="1013"/>
        <item x="1129"/>
        <item x="528"/>
        <item x="646"/>
        <item x="659"/>
        <item x="1222"/>
        <item x="440"/>
        <item x="734"/>
        <item x="1014"/>
        <item x="1125"/>
        <item m="1" x="1381"/>
        <item x="584"/>
        <item m="1" x="1444"/>
        <item m="1" x="1392"/>
        <item m="1" x="1362"/>
        <item x="1302"/>
        <item x="1017"/>
        <item x="1132"/>
        <item x="1239"/>
        <item m="1" x="1356"/>
        <item m="1" x="1424"/>
        <item x="237"/>
        <item x="569"/>
        <item m="1" x="1376"/>
        <item x="1018"/>
        <item x="1133"/>
        <item m="1" x="1459"/>
        <item x="906"/>
        <item x="904"/>
        <item m="1" x="1406"/>
        <item x="252"/>
        <item m="1" x="1360"/>
        <item m="1" x="1422"/>
        <item x="638"/>
        <item x="657"/>
        <item x="640"/>
        <item x="713"/>
        <item x="806"/>
        <item x="1163"/>
        <item x="1306"/>
        <item m="1" x="1447"/>
        <item x="447"/>
        <item m="1" x="1366"/>
        <item x="1277"/>
        <item x="444"/>
        <item x="1134"/>
        <item x="902"/>
        <item m="1" x="1364"/>
        <item x="369"/>
        <item x="907"/>
        <item x="1226"/>
        <item x="1227"/>
        <item x="1135"/>
        <item x="492"/>
        <item m="1" x="1425"/>
        <item m="1" x="1440"/>
        <item m="1" x="1431"/>
        <item x="1131"/>
        <item x="1136"/>
        <item x="1295"/>
        <item x="1237"/>
        <item m="1" x="1442"/>
        <item m="1" x="1450"/>
        <item x="666"/>
        <item x="549"/>
        <item x="604"/>
        <item x="71"/>
        <item x="81"/>
        <item x="73"/>
        <item m="1" x="1468"/>
        <item m="1" x="1456"/>
        <item x="54"/>
        <item m="1" x="1405"/>
        <item x="903"/>
        <item x="905"/>
        <item m="1" x="1441"/>
        <item x="218"/>
        <item x="75"/>
        <item x="1339"/>
        <item x="674"/>
        <item x="702"/>
        <item x="1015"/>
        <item x="1016"/>
        <item x="1228"/>
        <item x="529"/>
        <item x="456"/>
        <item x="409"/>
        <item x="477"/>
        <item x="491"/>
        <item x="220"/>
        <item x="439"/>
        <item x="1324"/>
        <item x="740"/>
        <item x="1309"/>
        <item x="1310"/>
        <item m="1" x="1380"/>
        <item m="1" x="1443"/>
        <item x="1325"/>
        <item m="1" x="1388"/>
        <item x="1285"/>
        <item x="58"/>
        <item x="102"/>
        <item x="138"/>
        <item x="169"/>
        <item x="305"/>
        <item x="333"/>
        <item x="338"/>
        <item x="414"/>
        <item x="448"/>
        <item x="468"/>
        <item x="481"/>
        <item x="601"/>
        <item x="769"/>
        <item x="772"/>
        <item x="792"/>
        <item x="818"/>
        <item x="822"/>
        <item x="865"/>
        <item x="1006"/>
        <item x="1032"/>
        <item x="1038"/>
        <item x="1117"/>
        <item x="1149"/>
        <item x="1152"/>
        <item x="1153"/>
        <item x="1154"/>
        <item x="1155"/>
        <item x="1156"/>
        <item x="1158"/>
        <item x="1159"/>
        <item x="1160"/>
        <item x="1161"/>
        <item x="1162"/>
        <item x="1164"/>
        <item x="1165"/>
        <item x="1167"/>
        <item x="1168"/>
        <item x="1169"/>
        <item x="1170"/>
        <item x="1172"/>
        <item x="1173"/>
        <item x="1175"/>
        <item x="1177"/>
        <item x="1178"/>
        <item x="1179"/>
        <item x="1180"/>
        <item x="1181"/>
        <item x="1182"/>
        <item x="1183"/>
        <item x="1184"/>
        <item x="1185"/>
        <item x="1186"/>
        <item x="1188"/>
        <item x="1189"/>
        <item x="1190"/>
        <item x="1191"/>
        <item x="1192"/>
        <item x="1193"/>
        <item x="1194"/>
        <item x="1196"/>
        <item x="1197"/>
        <item x="1198"/>
        <item x="1199"/>
        <item x="1200"/>
        <item x="1201"/>
        <item x="1202"/>
        <item x="1204"/>
        <item x="1209"/>
        <item x="1210"/>
        <item x="1211"/>
        <item x="1213"/>
        <item x="1214"/>
        <item x="1215"/>
        <item x="1217"/>
        <item x="1229"/>
        <item x="1259"/>
        <item m="1" x="1357"/>
        <item m="1" x="1454"/>
        <item m="1" x="1359"/>
        <item x="1265"/>
        <item x="1234"/>
        <item x="1253"/>
        <item x="1245"/>
        <item x="1308"/>
        <item x="1247"/>
        <item x="1248"/>
        <item x="1254"/>
        <item m="1" x="1449"/>
        <item x="1266"/>
        <item x="1267"/>
        <item x="1268"/>
        <item x="1223"/>
        <item x="1224"/>
        <item x="1249"/>
        <item x="1250"/>
        <item x="1251"/>
        <item x="1255"/>
        <item x="1280"/>
        <item x="1281"/>
        <item x="1286"/>
        <item x="1282"/>
        <item x="1252"/>
        <item m="1" x="1365"/>
        <item x="1269"/>
        <item x="1270"/>
        <item x="1271"/>
        <item x="1283"/>
        <item x="1232"/>
        <item x="1235"/>
        <item x="1240"/>
        <item x="1256"/>
        <item m="1" x="1409"/>
        <item m="1" x="1367"/>
        <item x="1241"/>
        <item x="1278"/>
        <item x="1279"/>
        <item x="1236"/>
        <item m="1" x="1384"/>
        <item x="1257"/>
        <item m="1" x="1369"/>
        <item x="1272"/>
        <item x="1273"/>
        <item x="1258"/>
        <item x="1287"/>
        <item x="1230"/>
        <item x="1242"/>
        <item x="1243"/>
        <item x="1244"/>
        <item x="1246"/>
        <item x="1288"/>
        <item x="1231"/>
        <item m="1" x="1433"/>
        <item x="1238"/>
        <item x="1263"/>
        <item x="1264"/>
        <item x="1284"/>
        <item x="1233"/>
        <item x="1260"/>
        <item m="1" x="1419"/>
        <item x="1274"/>
        <item x="1275"/>
        <item x="1276"/>
        <item x="1303"/>
        <item x="1314"/>
        <item x="1320"/>
        <item x="1326"/>
        <item x="1327"/>
        <item x="1328"/>
        <item x="1329"/>
        <item x="1340"/>
        <item x="1290"/>
        <item x="1299"/>
        <item x="1291"/>
        <item x="1349"/>
        <item x="1296"/>
        <item x="1311"/>
        <item x="1321"/>
        <item x="1330"/>
        <item x="1345"/>
        <item x="1300"/>
        <item x="1312"/>
        <item x="1313"/>
        <item x="1318"/>
        <item x="1322"/>
        <item x="1331"/>
        <item x="1341"/>
        <item x="1292"/>
        <item x="1342"/>
        <item x="1343"/>
        <item x="1297"/>
        <item x="1323"/>
        <item x="1332"/>
        <item x="1333"/>
        <item x="1350"/>
        <item x="1316"/>
        <item x="1334"/>
        <item x="1344"/>
        <item x="1351"/>
        <item x="1335"/>
        <item x="1346"/>
        <item x="1347"/>
        <item x="1348"/>
        <item x="1301"/>
        <item x="1336"/>
        <item x="1298"/>
        <item x="1315"/>
        <item x="1337"/>
        <item x="1338"/>
        <item x="1293"/>
        <item x="1317"/>
        <item x="1352"/>
        <item x="1294"/>
        <item x="13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81">
        <item x="0"/>
        <item x="69"/>
        <item x="26"/>
        <item x="18"/>
        <item x="34"/>
        <item x="48"/>
        <item x="17"/>
        <item x="55"/>
        <item x="64"/>
        <item x="53"/>
        <item x="22"/>
        <item x="71"/>
        <item x="5"/>
        <item x="57"/>
        <item x="13"/>
        <item x="31"/>
        <item x="52"/>
        <item x="37"/>
        <item x="33"/>
        <item x="29"/>
        <item x="32"/>
        <item x="70"/>
        <item x="60"/>
        <item x="39"/>
        <item x="19"/>
        <item x="9"/>
        <item x="51"/>
        <item x="30"/>
        <item x="59"/>
        <item x="24"/>
        <item x="28"/>
        <item x="4"/>
        <item x="36"/>
        <item x="40"/>
        <item x="14"/>
        <item x="11"/>
        <item x="50"/>
        <item x="10"/>
        <item x="67"/>
        <item x="45"/>
        <item x="65"/>
        <item x="42"/>
        <item x="54"/>
        <item x="27"/>
        <item x="46"/>
        <item x="58"/>
        <item x="47"/>
        <item x="68"/>
        <item x="56"/>
        <item x="38"/>
        <item x="35"/>
        <item x="21"/>
        <item x="23"/>
        <item x="3"/>
        <item x="15"/>
        <item x="8"/>
        <item x="49"/>
        <item x="6"/>
        <item x="25"/>
        <item x="1"/>
        <item x="62"/>
        <item x="61"/>
        <item x="73"/>
        <item x="63"/>
        <item x="43"/>
        <item x="12"/>
        <item x="16"/>
        <item x="72"/>
        <item x="7"/>
        <item x="44"/>
        <item x="2"/>
        <item x="66"/>
        <item x="41"/>
        <item x="20"/>
        <item x="76"/>
        <item x="75"/>
        <item m="1" x="79"/>
        <item x="74"/>
        <item x="77"/>
        <item x="7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4">
        <item x="2"/>
        <item x="1"/>
        <item x="3"/>
        <item x="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44">
        <item x="3"/>
        <item m="1" x="131"/>
        <item m="1" x="135"/>
        <item x="81"/>
        <item x="100"/>
        <item x="106"/>
        <item m="1" x="137"/>
        <item x="45"/>
        <item x="64"/>
        <item x="2"/>
        <item x="92"/>
        <item x="104"/>
        <item x="16"/>
        <item x="88"/>
        <item x="107"/>
        <item x="95"/>
        <item x="115"/>
        <item x="4"/>
        <item m="1" x="141"/>
        <item x="6"/>
        <item x="105"/>
        <item x="62"/>
        <item x="108"/>
        <item x="9"/>
        <item x="12"/>
        <item x="65"/>
        <item x="102"/>
        <item x="82"/>
        <item m="1" x="132"/>
        <item x="24"/>
        <item x="56"/>
        <item x="75"/>
        <item x="112"/>
        <item x="84"/>
        <item x="70"/>
        <item m="1" x="138"/>
        <item x="50"/>
        <item x="93"/>
        <item x="47"/>
        <item x="110"/>
        <item x="61"/>
        <item m="1" x="129"/>
        <item x="83"/>
        <item x="86"/>
        <item x="54"/>
        <item x="44"/>
        <item x="34"/>
        <item x="101"/>
        <item x="94"/>
        <item x="49"/>
        <item x="120"/>
        <item x="59"/>
        <item x="14"/>
        <item m="1" x="128"/>
        <item x="20"/>
        <item x="28"/>
        <item x="114"/>
        <item x="67"/>
        <item x="111"/>
        <item m="1" x="133"/>
        <item x="79"/>
        <item x="109"/>
        <item x="52"/>
        <item x="66"/>
        <item x="126"/>
        <item x="124"/>
        <item m="1" x="139"/>
        <item x="53"/>
        <item x="17"/>
        <item x="87"/>
        <item x="73"/>
        <item x="99"/>
        <item x="125"/>
        <item x="29"/>
        <item x="30"/>
        <item x="76"/>
        <item x="5"/>
        <item x="0"/>
        <item x="55"/>
        <item x="32"/>
        <item x="80"/>
        <item x="38"/>
        <item x="7"/>
        <item x="26"/>
        <item x="71"/>
        <item m="1" x="134"/>
        <item x="58"/>
        <item x="25"/>
        <item x="48"/>
        <item x="85"/>
        <item x="77"/>
        <item m="1" x="142"/>
        <item x="15"/>
        <item x="103"/>
        <item x="60"/>
        <item x="91"/>
        <item x="10"/>
        <item x="96"/>
        <item m="1" x="130"/>
        <item x="21"/>
        <item x="68"/>
        <item x="74"/>
        <item x="1"/>
        <item x="98"/>
        <item m="1" x="140"/>
        <item x="13"/>
        <item x="35"/>
        <item x="36"/>
        <item x="42"/>
        <item x="46"/>
        <item x="119"/>
        <item x="118"/>
        <item x="31"/>
        <item x="90"/>
        <item x="57"/>
        <item x="18"/>
        <item x="72"/>
        <item x="51"/>
        <item x="39"/>
        <item x="89"/>
        <item x="37"/>
        <item x="23"/>
        <item x="8"/>
        <item m="1" x="136"/>
        <item m="1" x="143"/>
        <item x="33"/>
        <item x="41"/>
        <item x="40"/>
        <item x="27"/>
        <item x="43"/>
        <item x="78"/>
        <item x="117"/>
        <item x="11"/>
        <item x="63"/>
        <item x="19"/>
        <item x="69"/>
        <item x="22"/>
        <item x="122"/>
        <item x="123"/>
        <item x="116"/>
        <item x="121"/>
        <item x="113"/>
        <item x="97"/>
        <item x="1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0"/>
    <field x="1"/>
    <field x="4"/>
    <field x="13"/>
    <field x="2"/>
    <field x="3"/>
    <field x="6"/>
  </rowFields>
  <rowItems count="1705">
    <i>
      <x/>
      <x v="7"/>
      <x/>
      <x/>
      <x v="77"/>
      <x v="350"/>
      <x v="1"/>
    </i>
    <i r="4">
      <x v="106"/>
      <x v="93"/>
      <x v="1"/>
    </i>
    <i r="4">
      <x v="108"/>
      <x v="965"/>
      <x v="3"/>
    </i>
    <i r="4">
      <x v="116"/>
      <x v="337"/>
      <x v="3"/>
    </i>
    <i r="4">
      <x v="118"/>
      <x v="940"/>
      <x v="3"/>
    </i>
    <i r="4">
      <x v="373"/>
      <x v="526"/>
      <x v="3"/>
    </i>
    <i r="4">
      <x v="516"/>
      <x v="139"/>
      <x v="3"/>
    </i>
    <i r="4">
      <x v="520"/>
      <x v="542"/>
      <x v="3"/>
    </i>
    <i r="4">
      <x v="536"/>
      <x v="487"/>
      <x v="3"/>
    </i>
    <i r="4">
      <x v="541"/>
      <x v="96"/>
      <x v="3"/>
    </i>
    <i r="4">
      <x v="544"/>
      <x v="1053"/>
      <x v="1"/>
    </i>
    <i r="4">
      <x v="585"/>
      <x v="714"/>
      <x v="3"/>
    </i>
    <i r="4">
      <x v="638"/>
      <x v="109"/>
      <x v="3"/>
    </i>
    <i r="4">
      <x v="668"/>
      <x v="122"/>
      <x v="1"/>
    </i>
    <i r="4">
      <x v="676"/>
      <x v="122"/>
      <x v="1"/>
    </i>
    <i r="3">
      <x v="3"/>
      <x v="437"/>
      <x v="342"/>
      <x v="1"/>
    </i>
    <i r="3">
      <x v="7"/>
      <x v="1251"/>
      <x v="342"/>
      <x v="1"/>
    </i>
    <i r="3">
      <x v="23"/>
      <x v="90"/>
      <x v="315"/>
      <x v="1"/>
    </i>
    <i r="4">
      <x v="130"/>
      <x v="332"/>
      <x v="3"/>
    </i>
    <i r="3">
      <x v="27"/>
      <x v="58"/>
      <x v="804"/>
      <x v="1"/>
    </i>
    <i r="3">
      <x v="30"/>
      <x v="99"/>
      <x v="798"/>
      <x v="1"/>
    </i>
    <i r="4">
      <x v="376"/>
      <x v="42"/>
      <x v="1"/>
    </i>
    <i r="3">
      <x v="31"/>
      <x v="439"/>
      <x v="829"/>
      <x v="1"/>
    </i>
    <i r="3">
      <x v="33"/>
      <x v="1309"/>
      <x v="1157"/>
      <x v="1"/>
    </i>
    <i r="3">
      <x v="34"/>
      <x v="78"/>
      <x v="388"/>
      <x v="1"/>
    </i>
    <i r="4">
      <x v="707"/>
      <x v="747"/>
      <x v="1"/>
    </i>
    <i r="3">
      <x v="36"/>
      <x v="345"/>
      <x v="894"/>
      <x v="1"/>
    </i>
    <i r="3">
      <x v="42"/>
      <x v="71"/>
      <x v="401"/>
      <x v="3"/>
    </i>
    <i r="3">
      <x v="44"/>
      <x v="124"/>
      <x v="427"/>
      <x v="1"/>
    </i>
    <i r="3">
      <x v="46"/>
      <x v="488"/>
      <x v="1054"/>
      <x v="1"/>
    </i>
    <i r="3">
      <x v="54"/>
      <x v="105"/>
      <x v="252"/>
      <x v="1"/>
    </i>
    <i r="3">
      <x v="60"/>
      <x v="543"/>
      <x v="1079"/>
      <x v="1"/>
    </i>
    <i r="3">
      <x v="63"/>
      <x v="726"/>
      <x v="946"/>
      <x v="1"/>
    </i>
    <i r="3">
      <x v="67"/>
      <x v="675"/>
      <x v="122"/>
      <x v="1"/>
    </i>
    <i r="3">
      <x v="68"/>
      <x v="123"/>
      <x v="1047"/>
      <x v="1"/>
    </i>
    <i r="3">
      <x v="70"/>
      <x v="509"/>
      <x v="60"/>
      <x v="1"/>
    </i>
    <i r="3">
      <x v="73"/>
      <x v="328"/>
      <x v="950"/>
      <x v="1"/>
    </i>
    <i r="3">
      <x v="74"/>
      <x v="82"/>
      <x v="892"/>
      <x v="1"/>
    </i>
    <i r="3">
      <x v="75"/>
      <x v="706"/>
      <x v="747"/>
      <x v="1"/>
    </i>
    <i r="3">
      <x v="78"/>
      <x v="1423"/>
      <x v="1252"/>
      <x v="1"/>
    </i>
    <i r="3">
      <x v="79"/>
      <x v="86"/>
      <x v="697"/>
      <x v="1"/>
    </i>
    <i r="4">
      <x v="121"/>
      <x v="1279"/>
      <x v="1"/>
    </i>
    <i r="3">
      <x v="80"/>
      <x v="430"/>
      <x v="818"/>
      <x v="1"/>
    </i>
    <i r="4">
      <x v="1436"/>
      <x v="1265"/>
      <x v="1"/>
    </i>
    <i r="3">
      <x v="81"/>
      <x v="95"/>
      <x v="1012"/>
      <x v="1"/>
    </i>
    <i r="3">
      <x v="84"/>
      <x v="73"/>
      <x v="688"/>
      <x v="1"/>
    </i>
    <i r="3">
      <x v="86"/>
      <x v="744"/>
      <x v="342"/>
      <x v="1"/>
    </i>
    <i r="4">
      <x v="1449"/>
      <x v="184"/>
      <x v="1"/>
    </i>
    <i r="3">
      <x v="87"/>
      <x v="112"/>
      <x v="247"/>
      <x v="1"/>
    </i>
    <i r="3">
      <x v="89"/>
      <x v="1461"/>
      <x v="1358"/>
      <x v="3"/>
    </i>
    <i r="3">
      <x v="90"/>
      <x v="424"/>
      <x v="217"/>
      <x v="1"/>
    </i>
    <i r="3">
      <x v="92"/>
      <x v="326"/>
      <x v="470"/>
      <x v="1"/>
    </i>
    <i r="3">
      <x v="94"/>
      <x v="83"/>
      <x v="95"/>
      <x v="1"/>
    </i>
    <i r="4">
      <x v="489"/>
      <x v="1030"/>
      <x v="1"/>
    </i>
    <i r="4">
      <x v="710"/>
      <x v="765"/>
      <x v="1"/>
    </i>
    <i r="3">
      <x v="100"/>
      <x v="56"/>
      <x v="796"/>
      <x v="1"/>
    </i>
    <i r="4">
      <x v="671"/>
      <x v="122"/>
      <x v="1"/>
    </i>
    <i r="3">
      <x v="101"/>
      <x v="550"/>
      <x v="124"/>
      <x v="1"/>
    </i>
    <i r="3">
      <x v="106"/>
      <x v="711"/>
      <x v="765"/>
      <x v="1"/>
    </i>
    <i r="3">
      <x v="108"/>
      <x v="371"/>
      <x v="284"/>
      <x v="1"/>
    </i>
    <i r="4">
      <x v="687"/>
      <x v="296"/>
      <x v="1"/>
    </i>
    <i r="3">
      <x v="112"/>
      <x v="779"/>
      <x v="184"/>
      <x v="1"/>
    </i>
    <i r="3">
      <x v="114"/>
      <x v="720"/>
      <x v="184"/>
      <x v="1"/>
    </i>
    <i r="3">
      <x v="115"/>
      <x v="677"/>
      <x v="136"/>
      <x v="1"/>
    </i>
    <i r="4">
      <x v="743"/>
      <x v="1058"/>
      <x v="1"/>
    </i>
    <i r="3">
      <x v="116"/>
      <x v="101"/>
      <x v="973"/>
      <x v="1"/>
    </i>
    <i r="4">
      <x v="122"/>
      <x v="713"/>
      <x v="1"/>
    </i>
    <i r="4">
      <x v="299"/>
      <x v="296"/>
      <x v="1"/>
    </i>
    <i r="3">
      <x v="122"/>
      <x v="496"/>
      <x v="150"/>
      <x v="1"/>
    </i>
    <i r="3">
      <x v="126"/>
      <x v="718"/>
      <x v="324"/>
      <x v="1"/>
    </i>
    <i r="4">
      <x v="752"/>
      <x v="342"/>
      <x v="1"/>
    </i>
    <i r="3">
      <x v="127"/>
      <x v="75"/>
      <x v="693"/>
      <x v="1"/>
    </i>
    <i r="4">
      <x v="454"/>
      <x v="331"/>
      <x v="1"/>
    </i>
    <i r="3">
      <x v="129"/>
      <x v="74"/>
      <x v="878"/>
      <x v="1"/>
    </i>
    <i r="4">
      <x v="736"/>
      <x v="489"/>
      <x v="1"/>
    </i>
    <i r="3">
      <x v="130"/>
      <x v="80"/>
      <x v="365"/>
      <x/>
    </i>
    <i r="3">
      <x v="132"/>
      <x v="646"/>
      <x v="342"/>
      <x v="1"/>
    </i>
    <i r="4">
      <x v="708"/>
      <x v="765"/>
      <x v="1"/>
    </i>
    <i r="3">
      <x v="133"/>
      <x v="315"/>
      <x v="791"/>
      <x v="1"/>
    </i>
    <i r="4">
      <x v="716"/>
      <x v="324"/>
      <x v="1"/>
    </i>
    <i r="3">
      <x v="134"/>
      <x v="379"/>
      <x v="213"/>
      <x v="1"/>
    </i>
    <i r="4">
      <x v="742"/>
      <x v="342"/>
      <x v="1"/>
    </i>
    <i r="3">
      <x v="135"/>
      <x v="62"/>
      <x v="852"/>
      <x v="1"/>
    </i>
    <i r="4">
      <x v="287"/>
      <x v="727"/>
      <x v="1"/>
    </i>
    <i r="4">
      <x v="319"/>
      <x v="676"/>
      <x v="1"/>
    </i>
    <i r="4">
      <x v="717"/>
      <x v="324"/>
      <x v="1"/>
    </i>
    <i r="4">
      <x v="1516"/>
      <x v="1404"/>
      <x v="3"/>
    </i>
    <i r="3">
      <x v="136"/>
      <x/>
      <x v="241"/>
      <x/>
    </i>
    <i r="4">
      <x v="63"/>
      <x v="364"/>
      <x/>
    </i>
    <i r="4">
      <x v="64"/>
      <x v="429"/>
      <x v="1"/>
    </i>
    <i r="4">
      <x v="748"/>
      <x v="342"/>
      <x v="1"/>
    </i>
    <i r="4">
      <x v="1393"/>
      <x v="342"/>
      <x v="1"/>
    </i>
    <i t="default" r="2">
      <x/>
    </i>
    <i r="2">
      <x v="12"/>
      <x/>
      <x v="14"/>
      <x v="120"/>
      <x v="3"/>
    </i>
    <i r="4">
      <x v="16"/>
      <x v="1064"/>
      <x v="3"/>
    </i>
    <i r="4">
      <x v="20"/>
      <x v="1065"/>
      <x v="3"/>
    </i>
    <i r="4">
      <x v="21"/>
      <x v="780"/>
      <x v="1"/>
    </i>
    <i r="4">
      <x v="358"/>
      <x v="740"/>
      <x v="3"/>
    </i>
    <i r="4">
      <x v="363"/>
      <x v="975"/>
      <x v="3"/>
    </i>
    <i r="4">
      <x v="532"/>
      <x v="208"/>
      <x v="1"/>
    </i>
    <i r="4">
      <x v="701"/>
      <x v="696"/>
      <x v="1"/>
    </i>
    <i r="4">
      <x v="702"/>
      <x v="696"/>
      <x v="1"/>
    </i>
    <i r="3">
      <x v="30"/>
      <x v="704"/>
      <x v="696"/>
      <x v="1"/>
    </i>
    <i r="3">
      <x v="51"/>
      <x v="17"/>
      <x v="931"/>
      <x v="1"/>
    </i>
    <i r="3">
      <x v="63"/>
      <x v="1358"/>
      <x v="1197"/>
      <x v="3"/>
    </i>
    <i r="3">
      <x v="76"/>
      <x v="19"/>
      <x v="414"/>
      <x v="1"/>
    </i>
    <i r="3">
      <x v="79"/>
      <x v="1422"/>
      <x v="696"/>
      <x v="1"/>
    </i>
    <i r="3">
      <x v="86"/>
      <x v="700"/>
      <x v="696"/>
      <x v="1"/>
    </i>
    <i r="4">
      <x v="703"/>
      <x v="696"/>
      <x v="1"/>
    </i>
    <i r="3">
      <x v="90"/>
      <x v="15"/>
      <x v="882"/>
      <x v="1"/>
    </i>
    <i r="3">
      <x v="102"/>
      <x v="740"/>
      <x v="490"/>
      <x v="1"/>
    </i>
    <i r="3">
      <x v="105"/>
      <x v="794"/>
      <x v="696"/>
      <x v="1"/>
    </i>
    <i r="3">
      <x v="112"/>
      <x v="613"/>
      <x v="234"/>
      <x v="1"/>
    </i>
    <i r="3">
      <x v="115"/>
      <x v="1534"/>
      <x v="1419"/>
      <x v="3"/>
    </i>
    <i r="3">
      <x v="126"/>
      <x v="795"/>
      <x v="696"/>
      <x v="1"/>
    </i>
    <i r="4">
      <x v="1381"/>
      <x v="696"/>
      <x v="1"/>
    </i>
    <i r="3">
      <x v="127"/>
      <x v="313"/>
      <x v="696"/>
      <x v="1"/>
    </i>
    <i r="3">
      <x v="136"/>
      <x v="18"/>
      <x v="803"/>
      <x v="1"/>
    </i>
    <i r="4">
      <x v="1257"/>
      <x v="1117"/>
      <x v="1"/>
    </i>
    <i r="4">
      <x v="1578"/>
      <x v="1461"/>
      <x v="3"/>
    </i>
    <i t="default" r="2">
      <x v="12"/>
    </i>
    <i r="2">
      <x v="53"/>
      <x/>
      <x v="401"/>
      <x v="443"/>
      <x v="1"/>
    </i>
    <i r="3">
      <x v="23"/>
      <x v="189"/>
      <x v="238"/>
      <x v="1"/>
    </i>
    <i r="3">
      <x v="126"/>
      <x v="191"/>
      <x v="50"/>
      <x/>
    </i>
    <i t="default" r="2">
      <x v="53"/>
    </i>
    <i r="2">
      <x v="55"/>
      <x v="17"/>
      <x v="606"/>
      <x v="202"/>
      <x v="1"/>
    </i>
    <i r="3">
      <x v="128"/>
      <x v="224"/>
      <x v="726"/>
      <x/>
    </i>
    <i r="4">
      <x v="225"/>
      <x v="562"/>
      <x/>
    </i>
    <i t="default" r="2">
      <x v="55"/>
    </i>
    <i r="2">
      <x v="57"/>
      <x/>
      <x v="298"/>
      <x v="230"/>
      <x/>
    </i>
    <i r="4">
      <x v="399"/>
      <x v="851"/>
      <x v="3"/>
    </i>
    <i r="3">
      <x v="45"/>
      <x v="227"/>
      <x v="330"/>
      <x v="1"/>
    </i>
    <i r="3">
      <x v="55"/>
      <x v="683"/>
      <x v="230"/>
      <x/>
    </i>
    <i r="3">
      <x v="77"/>
      <x v="580"/>
      <x v="389"/>
      <x v="1"/>
    </i>
    <i r="3">
      <x v="78"/>
      <x v="306"/>
      <x v="362"/>
      <x/>
    </i>
    <i r="3">
      <x v="87"/>
      <x v="684"/>
      <x v="230"/>
      <x/>
    </i>
    <i r="3">
      <x v="105"/>
      <x v="342"/>
      <x v="799"/>
      <x v="3"/>
    </i>
    <i r="3">
      <x v="108"/>
      <x v="228"/>
      <x v="686"/>
      <x v="1"/>
    </i>
    <i r="3">
      <x v="114"/>
      <x v="682"/>
      <x v="230"/>
      <x/>
    </i>
    <i r="3">
      <x v="122"/>
      <x v="696"/>
      <x v="362"/>
      <x/>
    </i>
    <i r="3">
      <x v="129"/>
      <x v="695"/>
      <x v="362"/>
      <x/>
    </i>
    <i t="default" r="2">
      <x v="57"/>
    </i>
    <i r="2">
      <x v="68"/>
      <x/>
      <x v="268"/>
      <x v="888"/>
      <x v="3"/>
    </i>
    <i r="4">
      <x v="295"/>
      <x v="689"/>
      <x/>
    </i>
    <i r="4">
      <x v="473"/>
      <x v="724"/>
      <x v="3"/>
    </i>
    <i r="4">
      <x v="559"/>
      <x v="558"/>
      <x v="3"/>
    </i>
    <i r="4">
      <x v="667"/>
      <x v="689"/>
      <x/>
    </i>
    <i r="4">
      <x v="765"/>
      <x v="849"/>
      <x v="3"/>
    </i>
    <i r="3">
      <x v="8"/>
      <x v="1254"/>
      <x v="1114"/>
      <x v="1"/>
    </i>
    <i r="3">
      <x v="21"/>
      <x v="665"/>
      <x v="689"/>
      <x/>
    </i>
    <i r="3">
      <x v="23"/>
      <x v="323"/>
      <x v="867"/>
      <x v="3"/>
    </i>
    <i r="4">
      <x v="1287"/>
      <x v="1139"/>
      <x v="1"/>
    </i>
    <i r="3">
      <x v="25"/>
      <x v="1294"/>
      <x v="1145"/>
      <x v="1"/>
    </i>
    <i r="3">
      <x v="40"/>
      <x v="664"/>
      <x v="689"/>
      <x/>
    </i>
    <i r="3">
      <x v="45"/>
      <x v="618"/>
      <x v="62"/>
      <x v="1"/>
    </i>
    <i r="3">
      <x v="57"/>
      <x v="642"/>
      <x v="729"/>
      <x v="1"/>
    </i>
    <i r="3">
      <x v="63"/>
      <x v="787"/>
      <x v="206"/>
      <x v="1"/>
    </i>
    <i r="3">
      <x v="68"/>
      <x v="270"/>
      <x v="242"/>
      <x v="1"/>
    </i>
    <i r="3">
      <x v="92"/>
      <x v="659"/>
      <x v="689"/>
      <x/>
    </i>
    <i r="3">
      <x v="94"/>
      <x v="660"/>
      <x v="689"/>
      <x/>
    </i>
    <i r="3">
      <x v="96"/>
      <x v="491"/>
      <x v="157"/>
      <x v="1"/>
    </i>
    <i r="3">
      <x v="102"/>
      <x v="264"/>
      <x v="809"/>
      <x v="1"/>
    </i>
    <i r="4">
      <x v="267"/>
      <x v="821"/>
      <x v="1"/>
    </i>
    <i r="4">
      <x v="396"/>
      <x v="1032"/>
      <x v="1"/>
    </i>
    <i r="3">
      <x v="121"/>
      <x v="266"/>
      <x v="958"/>
      <x v="1"/>
    </i>
    <i r="4">
      <x v="1250"/>
      <x v="1111"/>
      <x v="1"/>
    </i>
    <i r="3">
      <x v="129"/>
      <x v="265"/>
      <x v="728"/>
      <x/>
    </i>
    <i r="4">
      <x v="490"/>
      <x v="1278"/>
      <x v="1"/>
    </i>
    <i r="4">
      <x v="741"/>
      <x v="678"/>
      <x v="1"/>
    </i>
    <i r="3">
      <x v="132"/>
      <x v="262"/>
      <x v="850"/>
      <x v="3"/>
    </i>
    <i r="4">
      <x v="263"/>
      <x v="978"/>
      <x v="1"/>
    </i>
    <i r="4">
      <x v="271"/>
      <x v="1025"/>
      <x v="1"/>
    </i>
    <i r="4">
      <x v="661"/>
      <x v="689"/>
      <x/>
    </i>
    <i r="4">
      <x v="662"/>
      <x v="689"/>
      <x/>
    </i>
    <i r="4">
      <x v="663"/>
      <x v="689"/>
      <x/>
    </i>
    <i r="4">
      <x v="666"/>
      <x v="689"/>
      <x/>
    </i>
    <i r="4">
      <x v="792"/>
      <x v="689"/>
      <x/>
    </i>
    <i r="3">
      <x v="133"/>
      <x v="334"/>
      <x v="421"/>
      <x v="1"/>
    </i>
    <i r="4">
      <x v="452"/>
      <x v="163"/>
      <x v="1"/>
    </i>
    <i r="4">
      <x v="569"/>
      <x v="249"/>
      <x v="1"/>
    </i>
    <i t="default" r="2">
      <x v="68"/>
    </i>
    <i t="default" r="1">
      <x v="7"/>
    </i>
    <i r="1">
      <x v="8"/>
      <x/>
      <x/>
      <x v="605"/>
      <x v="947"/>
      <x v="3"/>
    </i>
    <i r="4">
      <x v="1582"/>
      <x v="1465"/>
      <x v="3"/>
    </i>
    <i r="3">
      <x v="108"/>
      <x v="669"/>
      <x v="122"/>
      <x v="1"/>
    </i>
    <i r="3">
      <x v="136"/>
      <x v="757"/>
      <x v="342"/>
      <x v="1"/>
    </i>
    <i r="4">
      <x v="758"/>
      <x v="342"/>
      <x v="1"/>
    </i>
    <i t="default" r="2">
      <x/>
    </i>
    <i r="2">
      <x v="53"/>
      <x/>
      <x v="195"/>
      <x v="37"/>
      <x v="1"/>
    </i>
    <i r="4">
      <x v="197"/>
      <x v="211"/>
      <x v="1"/>
    </i>
    <i r="4">
      <x v="568"/>
      <x v="732"/>
      <x v="3"/>
    </i>
    <i r="4">
      <x v="571"/>
      <x v="59"/>
      <x v="3"/>
    </i>
    <i r="4">
      <x v="629"/>
      <x v="105"/>
      <x v="3"/>
    </i>
    <i r="4">
      <x v="637"/>
      <x v="749"/>
      <x v="1"/>
    </i>
    <i r="3">
      <x v="27"/>
      <x v="555"/>
      <x v="126"/>
      <x v="1"/>
    </i>
    <i r="3">
      <x v="57"/>
      <x v="1347"/>
      <x v="1187"/>
      <x v="1"/>
    </i>
    <i r="3">
      <x v="96"/>
      <x v="583"/>
      <x v="521"/>
      <x v="1"/>
    </i>
    <i r="3">
      <x v="121"/>
      <x v="202"/>
      <x v="5"/>
      <x v="1"/>
    </i>
    <i r="3">
      <x v="126"/>
      <x v="194"/>
      <x v="321"/>
      <x/>
    </i>
    <i r="4">
      <x v="203"/>
      <x v="335"/>
      <x/>
    </i>
    <i r="4">
      <x v="508"/>
      <x v="317"/>
      <x v="1"/>
    </i>
    <i r="3">
      <x v="132"/>
      <x v="784"/>
      <x v="677"/>
      <x v="1"/>
    </i>
    <i t="default" r="2">
      <x v="53"/>
    </i>
    <i r="2">
      <x v="55"/>
      <x/>
      <x v="524"/>
      <x v="1001"/>
      <x v="1"/>
    </i>
    <i r="4">
      <x v="557"/>
      <x v="485"/>
      <x v="3"/>
    </i>
    <i r="4">
      <x v="621"/>
      <x v="1014"/>
      <x v="1"/>
    </i>
    <i r="4">
      <x v="641"/>
      <x v="86"/>
      <x v="3"/>
    </i>
    <i r="3">
      <x v="17"/>
      <x v="497"/>
      <x v="673"/>
      <x v="1"/>
    </i>
    <i r="3">
      <x v="38"/>
      <x v="528"/>
      <x v="977"/>
      <x v="1"/>
    </i>
    <i r="3">
      <x v="57"/>
      <x v="500"/>
      <x v="7"/>
      <x v="1"/>
    </i>
    <i r="3">
      <x v="83"/>
      <x v="356"/>
      <x v="984"/>
      <x v="1"/>
    </i>
    <i r="3">
      <x v="89"/>
      <x v="558"/>
      <x v="25"/>
      <x v="1"/>
    </i>
    <i r="3">
      <x v="92"/>
      <x v="378"/>
      <x v="444"/>
      <x v="3"/>
    </i>
    <i r="4">
      <x v="518"/>
      <x v="924"/>
      <x v="1"/>
    </i>
    <i r="4">
      <x v="525"/>
      <x v="1067"/>
      <x v="1"/>
    </i>
    <i r="4">
      <x v="1359"/>
      <x v="1198"/>
      <x v="1"/>
    </i>
    <i r="3">
      <x v="94"/>
      <x v="1475"/>
      <x v="1370"/>
      <x v="3"/>
    </i>
    <i r="4">
      <x v="1476"/>
      <x v="1371"/>
      <x v="3"/>
    </i>
    <i r="3">
      <x v="96"/>
      <x v="1464"/>
      <x v="1360"/>
      <x v="3"/>
    </i>
    <i r="3">
      <x v="107"/>
      <x v="451"/>
      <x v="967"/>
      <x v="1"/>
    </i>
    <i r="3">
      <x v="120"/>
      <x v="1483"/>
      <x v="1377"/>
      <x v="1"/>
    </i>
    <i r="3">
      <x v="128"/>
      <x v="494"/>
      <x v="1049"/>
      <x v="1"/>
    </i>
    <i r="3">
      <x v="129"/>
      <x v="316"/>
      <x v="756"/>
      <x v="1"/>
    </i>
    <i r="4">
      <x v="502"/>
      <x v="141"/>
      <x v="1"/>
    </i>
    <i r="3">
      <x v="132"/>
      <x v="1474"/>
      <x v="1369"/>
      <x v="3"/>
    </i>
    <i t="default" r="2">
      <x v="55"/>
    </i>
    <i r="2">
      <x v="59"/>
      <x/>
      <x v="503"/>
      <x v="854"/>
      <x v="1"/>
    </i>
    <i r="4">
      <x v="538"/>
      <x v="1019"/>
      <x v="3"/>
    </i>
    <i r="4">
      <x v="565"/>
      <x v="1072"/>
      <x v="3"/>
    </i>
    <i r="3">
      <x v="9"/>
      <x v="233"/>
      <x v="273"/>
      <x v="1"/>
    </i>
    <i r="3">
      <x v="23"/>
      <x v="235"/>
      <x v="788"/>
      <x v="1"/>
    </i>
    <i r="3">
      <x v="24"/>
      <x v="234"/>
      <x v="641"/>
      <x v="1"/>
    </i>
    <i r="3">
      <x v="27"/>
      <x v="362"/>
      <x v="428"/>
      <x v="1"/>
    </i>
    <i r="4">
      <x v="534"/>
      <x v="465"/>
      <x v="1"/>
    </i>
    <i r="4">
      <x v="566"/>
      <x v="518"/>
      <x v="1"/>
    </i>
    <i r="3">
      <x v="52"/>
      <x v="241"/>
      <x v="631"/>
      <x v="1"/>
    </i>
    <i r="4">
      <x v="506"/>
      <x v="782"/>
      <x v="1"/>
    </i>
    <i r="4">
      <x v="511"/>
      <x v="380"/>
      <x v="1"/>
    </i>
    <i r="4">
      <x v="514"/>
      <x v="375"/>
      <x v="1"/>
    </i>
    <i r="3">
      <x v="71"/>
      <x v="237"/>
      <x v="1287"/>
      <x v="1"/>
    </i>
    <i r="3">
      <x v="76"/>
      <x v="522"/>
      <x v="40"/>
      <x v="1"/>
    </i>
    <i r="4">
      <x v="1299"/>
      <x v="1149"/>
      <x v="1"/>
    </i>
    <i r="4">
      <x v="1408"/>
      <x v="1241"/>
      <x v="1"/>
    </i>
    <i r="3">
      <x v="77"/>
      <x v="562"/>
      <x v="291"/>
      <x v="1"/>
    </i>
    <i r="3">
      <x v="80"/>
      <x v="498"/>
      <x v="1036"/>
      <x v="1"/>
    </i>
    <i r="3">
      <x v="94"/>
      <x v="495"/>
      <x v="54"/>
      <x v="1"/>
    </i>
    <i r="3">
      <x v="102"/>
      <x v="242"/>
      <x v="659"/>
      <x/>
    </i>
    <i r="4">
      <x v="512"/>
      <x v="353"/>
      <x v="1"/>
    </i>
    <i r="4">
      <x v="519"/>
      <x v="76"/>
      <x v="1"/>
    </i>
    <i r="4">
      <x v="624"/>
      <x v="38"/>
      <x v="3"/>
    </i>
    <i r="3">
      <x v="108"/>
      <x v="322"/>
      <x v="534"/>
      <x v="1"/>
    </i>
    <i r="4">
      <x v="531"/>
      <x v="605"/>
      <x v="1"/>
    </i>
    <i r="4">
      <x v="582"/>
      <x v="633"/>
      <x v="3"/>
    </i>
    <i r="3">
      <x v="112"/>
      <x v="243"/>
      <x v="974"/>
      <x v="1"/>
    </i>
    <i r="4">
      <x v="507"/>
      <x v="771"/>
      <x/>
    </i>
    <i r="4">
      <x v="635"/>
      <x v="981"/>
      <x v="1"/>
    </i>
    <i r="3">
      <x v="118"/>
      <x v="238"/>
      <x v="657"/>
      <x v="1"/>
    </i>
    <i r="3">
      <x v="120"/>
      <x v="359"/>
      <x v="543"/>
      <x/>
    </i>
    <i r="4">
      <x v="549"/>
      <x v="692"/>
      <x/>
    </i>
    <i r="3">
      <x v="126"/>
      <x v="244"/>
      <x v="91"/>
      <x v="1"/>
    </i>
    <i r="4">
      <x v="301"/>
      <x v="293"/>
      <x/>
    </i>
    <i r="3">
      <x v="129"/>
      <x v="529"/>
      <x v="824"/>
      <x v="1"/>
    </i>
    <i r="3">
      <x v="133"/>
      <x v="367"/>
      <x v="318"/>
      <x v="1"/>
    </i>
    <i r="4">
      <x v="1567"/>
      <x v="1450"/>
      <x v="3"/>
    </i>
    <i t="default" r="2">
      <x v="59"/>
    </i>
    <i r="2">
      <x v="68"/>
      <x/>
      <x v="574"/>
      <x v="561"/>
      <x v="3"/>
    </i>
    <i r="3">
      <x v="38"/>
      <x v="612"/>
      <x v="98"/>
      <x v="1"/>
    </i>
    <i r="3">
      <x v="63"/>
      <x v="527"/>
      <x v="277"/>
      <x v="1"/>
    </i>
    <i r="3">
      <x v="64"/>
      <x v="1465"/>
      <x v="1361"/>
      <x v="3"/>
    </i>
    <i r="3">
      <x v="92"/>
      <x v="573"/>
      <x v="822"/>
      <x v="1"/>
    </i>
    <i t="default" r="2">
      <x v="68"/>
    </i>
    <i t="default" r="1">
      <x v="8"/>
    </i>
    <i r="1">
      <x v="3"/>
      <x/>
      <x/>
      <x v="1463"/>
      <x v="1359"/>
      <x v="3"/>
    </i>
    <i r="3">
      <x v="102"/>
      <x v="1298"/>
      <x v="1119"/>
      <x v="3"/>
    </i>
    <i r="3">
      <x v="114"/>
      <x v="438"/>
      <x v="116"/>
      <x v="3"/>
    </i>
    <i r="3">
      <x v="121"/>
      <x v="766"/>
      <x v="966"/>
      <x v="3"/>
    </i>
    <i r="3">
      <x v="129"/>
      <x v="1259"/>
      <x v="1119"/>
      <x v="3"/>
    </i>
    <i r="4">
      <x v="1392"/>
      <x v="1119"/>
      <x v="3"/>
    </i>
    <i r="3">
      <x v="132"/>
      <x v="1379"/>
      <x v="1215"/>
      <x v="3"/>
    </i>
    <i t="default" r="2">
      <x/>
    </i>
    <i r="2">
      <x v="74"/>
      <x v="115"/>
      <x v="1249"/>
      <x v="1110"/>
      <x v="1"/>
    </i>
    <i t="default" r="2">
      <x v="74"/>
    </i>
    <i t="default" r="1">
      <x v="3"/>
    </i>
    <i r="1">
      <x v="12"/>
      <x/>
      <x/>
      <x v="68"/>
      <x v="767"/>
      <x v="3"/>
    </i>
    <i r="4">
      <x v="114"/>
      <x v="716"/>
      <x v="3"/>
    </i>
    <i r="4">
      <x v="140"/>
      <x v="589"/>
      <x v="1"/>
    </i>
    <i r="4">
      <x v="292"/>
      <x v="1046"/>
      <x/>
    </i>
    <i r="4">
      <x v="329"/>
      <x v="864"/>
      <x v="1"/>
    </i>
    <i r="4">
      <x v="332"/>
      <x v="461"/>
      <x v="1"/>
    </i>
    <i r="4">
      <x v="480"/>
      <x v="355"/>
      <x v="3"/>
    </i>
    <i r="4">
      <x v="486"/>
      <x v="522"/>
      <x v="1"/>
    </i>
    <i r="4">
      <x v="672"/>
      <x v="122"/>
      <x v="1"/>
    </i>
    <i r="4">
      <x v="673"/>
      <x v="122"/>
      <x v="1"/>
    </i>
    <i r="4">
      <x v="709"/>
      <x v="765"/>
      <x v="1"/>
    </i>
    <i r="4">
      <x v="767"/>
      <x v="122"/>
      <x v="1"/>
    </i>
    <i r="3">
      <x v="7"/>
      <x v="655"/>
      <x v="1046"/>
      <x/>
    </i>
    <i r="3">
      <x v="9"/>
      <x v="113"/>
      <x v="842"/>
      <x v="1"/>
    </i>
    <i r="3">
      <x v="17"/>
      <x v="1280"/>
      <x v="1135"/>
      <x v="3"/>
    </i>
    <i r="4">
      <x v="1281"/>
      <x v="122"/>
      <x v="1"/>
    </i>
    <i r="3">
      <x v="24"/>
      <x v="128"/>
      <x v="986"/>
      <x v="1"/>
    </i>
    <i r="3">
      <x v="36"/>
      <x v="230"/>
      <x v="498"/>
      <x v="1"/>
    </i>
    <i r="3">
      <x v="38"/>
      <x v="66"/>
      <x v="833"/>
      <x v="1"/>
    </i>
    <i r="4">
      <x v="796"/>
      <x v="946"/>
      <x v="1"/>
    </i>
    <i r="4">
      <x v="1319"/>
      <x v="184"/>
      <x v="1"/>
    </i>
    <i r="3">
      <x v="44"/>
      <x v="1286"/>
      <x v="765"/>
      <x v="1"/>
    </i>
    <i r="3">
      <x v="45"/>
      <x v="652"/>
      <x v="1046"/>
      <x/>
    </i>
    <i r="3">
      <x v="49"/>
      <x v="104"/>
      <x v="336"/>
      <x v="1"/>
    </i>
    <i r="4">
      <x v="1279"/>
      <x v="1134"/>
      <x v="1"/>
    </i>
    <i r="3">
      <x v="62"/>
      <x v="229"/>
      <x v="535"/>
      <x v="1"/>
    </i>
    <i r="3">
      <x v="67"/>
      <x v="126"/>
      <x v="1009"/>
      <x v="1"/>
    </i>
    <i r="4">
      <x v="226"/>
      <x v="709"/>
      <x v="1"/>
    </i>
    <i r="3">
      <x v="73"/>
      <x v="581"/>
      <x v="207"/>
      <x v="1"/>
    </i>
    <i r="3">
      <x v="76"/>
      <x v="1415"/>
      <x v="765"/>
      <x v="1"/>
    </i>
    <i r="3">
      <x v="77"/>
      <x v="551"/>
      <x v="71"/>
      <x v="3"/>
    </i>
    <i r="4">
      <x v="769"/>
      <x v="460"/>
      <x v="1"/>
    </i>
    <i r="3">
      <x v="81"/>
      <x v="321"/>
      <x v="334"/>
      <x v="1"/>
    </i>
    <i r="4">
      <x v="724"/>
      <x v="184"/>
      <x v="1"/>
    </i>
    <i r="3">
      <x v="83"/>
      <x v="125"/>
      <x v="499"/>
      <x v="1"/>
    </i>
    <i r="3">
      <x v="87"/>
      <x v="542"/>
      <x v="143"/>
      <x v="1"/>
    </i>
    <i r="4">
      <x v="1451"/>
      <x v="342"/>
      <x v="3"/>
    </i>
    <i r="3">
      <x v="88"/>
      <x v="416"/>
      <x v="1277"/>
      <x v="1"/>
    </i>
    <i r="3">
      <x v="89"/>
      <x v="1450"/>
      <x v="1351"/>
      <x v="1"/>
    </i>
    <i r="3">
      <x v="92"/>
      <x v="799"/>
      <x v="1058"/>
      <x v="1"/>
    </i>
    <i r="3">
      <x v="108"/>
      <x v="688"/>
      <x v="296"/>
      <x v="1"/>
    </i>
    <i r="4">
      <x v="1337"/>
      <x v="296"/>
      <x v="1"/>
    </i>
    <i r="3">
      <x v="109"/>
      <x v="654"/>
      <x v="1046"/>
      <x/>
    </i>
    <i r="3">
      <x v="110"/>
      <x v="1526"/>
      <x v="1413"/>
      <x v="3"/>
    </i>
    <i r="3">
      <x v="112"/>
      <x v="770"/>
      <x v="460"/>
      <x v="1"/>
    </i>
    <i r="3">
      <x v="117"/>
      <x v="535"/>
      <x v="316"/>
      <x v="1"/>
    </i>
    <i r="3">
      <x v="118"/>
      <x v="753"/>
      <x v="1058"/>
      <x v="1"/>
    </i>
    <i r="4">
      <x v="1285"/>
      <x v="765"/>
      <x v="1"/>
    </i>
    <i r="3">
      <x v="125"/>
      <x v="107"/>
      <x v="31"/>
      <x v="1"/>
    </i>
    <i r="3">
      <x v="126"/>
      <x v="647"/>
      <x v="342"/>
      <x v="1"/>
    </i>
    <i r="3">
      <x v="127"/>
      <x v="59"/>
      <x v="426"/>
      <x/>
    </i>
    <i r="3">
      <x v="128"/>
      <x v="72"/>
      <x v="805"/>
      <x v="1"/>
    </i>
    <i r="4">
      <x v="135"/>
      <x v="214"/>
      <x v="1"/>
    </i>
    <i r="4">
      <x v="1562"/>
      <x v="1446"/>
      <x v="3"/>
    </i>
    <i r="3">
      <x v="129"/>
      <x v="85"/>
      <x v="964"/>
      <x v="1"/>
    </i>
    <i r="4">
      <x v="136"/>
      <x v="320"/>
      <x v="1"/>
    </i>
    <i r="4">
      <x v="737"/>
      <x v="491"/>
      <x v="1"/>
    </i>
    <i r="3">
      <x v="132"/>
      <x v="347"/>
      <x v="1033"/>
      <x v="1"/>
    </i>
    <i r="4">
      <x v="712"/>
      <x v="765"/>
      <x v="1"/>
    </i>
    <i r="4">
      <x v="760"/>
      <x v="342"/>
      <x v="1"/>
    </i>
    <i r="3">
      <x v="134"/>
      <x v="88"/>
      <x v="535"/>
      <x v="1"/>
    </i>
    <i r="4">
      <x v="129"/>
      <x v="329"/>
      <x v="1"/>
    </i>
    <i r="4">
      <x v="318"/>
      <x v="184"/>
      <x v="1"/>
    </i>
    <i r="4">
      <x v="719"/>
      <x v="324"/>
      <x v="1"/>
    </i>
    <i r="4">
      <x v="738"/>
      <x v="676"/>
      <x v="1"/>
    </i>
    <i r="4">
      <x v="745"/>
      <x v="342"/>
      <x v="1"/>
    </i>
    <i r="4">
      <x v="747"/>
      <x v="342"/>
      <x v="1"/>
    </i>
    <i r="3">
      <x v="136"/>
      <x v="762"/>
      <x v="342"/>
      <x v="1"/>
    </i>
    <i t="default" r="2">
      <x/>
    </i>
    <i r="2">
      <x v="12"/>
      <x v="112"/>
      <x v="653"/>
      <x v="1046"/>
      <x/>
    </i>
    <i t="default" r="2">
      <x v="12"/>
    </i>
    <i r="2">
      <x v="31"/>
      <x v="19"/>
      <x v="685"/>
      <x v="251"/>
      <x v="1"/>
    </i>
    <i r="3">
      <x v="68"/>
      <x v="774"/>
      <x v="980"/>
      <x v="1"/>
    </i>
    <i r="3">
      <x v="82"/>
      <x v="143"/>
      <x v="980"/>
      <x v="1"/>
    </i>
    <i r="4">
      <x v="686"/>
      <x v="205"/>
      <x v="1"/>
    </i>
    <i r="3">
      <x v="122"/>
      <x v="142"/>
      <x v="1101"/>
      <x/>
    </i>
    <i r="4">
      <x v="460"/>
      <x v="400"/>
      <x v="1"/>
    </i>
    <i r="3">
      <x v="136"/>
      <x v="773"/>
      <x v="679"/>
      <x v="1"/>
    </i>
    <i t="default" r="2">
      <x v="31"/>
    </i>
    <i r="2">
      <x v="53"/>
      <x/>
      <x v="288"/>
      <x v="959"/>
      <x v="1"/>
    </i>
    <i r="4">
      <x v="351"/>
      <x v="322"/>
      <x v="1"/>
    </i>
    <i r="4">
      <x v="510"/>
      <x v="1035"/>
      <x v="1"/>
    </i>
    <i r="4">
      <x v="560"/>
      <x v="1061"/>
      <x v="1"/>
    </i>
    <i r="4">
      <x v="563"/>
      <x v="541"/>
      <x v="1"/>
    </i>
    <i r="4">
      <x v="611"/>
      <x v="1062"/>
      <x v="1"/>
    </i>
    <i r="4">
      <x v="623"/>
      <x v="935"/>
      <x v="1"/>
    </i>
    <i r="4">
      <x v="631"/>
      <x v="1017"/>
      <x v="1"/>
    </i>
    <i r="4">
      <x v="775"/>
      <x v="37"/>
      <x v="1"/>
    </i>
    <i r="3">
      <x v="12"/>
      <x v="552"/>
      <x v="741"/>
      <x v="3"/>
    </i>
    <i r="4">
      <x v="1267"/>
      <x v="1124"/>
      <x v="1"/>
    </i>
    <i r="3">
      <x v="23"/>
      <x v="369"/>
      <x v="939"/>
      <x v="1"/>
    </i>
    <i r="4">
      <x v="477"/>
      <x v="183"/>
      <x v="1"/>
    </i>
    <i r="4">
      <x v="1291"/>
      <x v="1142"/>
      <x v="1"/>
    </i>
    <i r="3">
      <x v="24"/>
      <x v="1290"/>
      <x v="1141"/>
      <x v="1"/>
    </i>
    <i r="3">
      <x v="29"/>
      <x v="190"/>
      <x v="723"/>
      <x v="1"/>
    </i>
    <i r="3">
      <x v="52"/>
      <x v="201"/>
      <x v="794"/>
      <x v="1"/>
    </i>
    <i r="3">
      <x v="55"/>
      <x v="609"/>
      <x v="1089"/>
      <x v="1"/>
    </i>
    <i r="3">
      <x v="73"/>
      <x v="444"/>
      <x v="1037"/>
      <x v="1"/>
    </i>
    <i r="3">
      <x v="74"/>
      <x v="310"/>
      <x v="473"/>
      <x v="1"/>
    </i>
    <i r="3">
      <x v="76"/>
      <x v="622"/>
      <x v="58"/>
      <x/>
    </i>
    <i r="3">
      <x v="83"/>
      <x v="1278"/>
      <x v="1046"/>
      <x/>
    </i>
    <i r="3">
      <x v="87"/>
      <x v="188"/>
      <x v="719"/>
      <x/>
    </i>
    <i r="3">
      <x v="92"/>
      <x v="446"/>
      <x v="1008"/>
      <x v="1"/>
    </i>
    <i r="4">
      <x v="466"/>
      <x v="377"/>
      <x v="1"/>
    </i>
    <i r="3">
      <x v="96"/>
      <x v="193"/>
      <x v="237"/>
      <x v="1"/>
    </i>
    <i r="4">
      <x v="614"/>
      <x v="162"/>
      <x v="1"/>
    </i>
    <i r="4">
      <x v="1268"/>
      <x v="1125"/>
      <x v="1"/>
    </i>
    <i r="4">
      <x v="1484"/>
      <x v="1263"/>
      <x v="3"/>
    </i>
    <i r="3">
      <x v="99"/>
      <x v="346"/>
      <x v="960"/>
      <x v="1"/>
    </i>
    <i r="3">
      <x v="102"/>
      <x v="199"/>
      <x v="392"/>
      <x/>
    </i>
    <i r="4">
      <x v="526"/>
      <x v="922"/>
      <x v="1"/>
    </i>
    <i r="4">
      <x v="1414"/>
      <x v="1247"/>
      <x v="1"/>
    </i>
    <i r="3">
      <x v="105"/>
      <x v="200"/>
      <x v="699"/>
      <x v="1"/>
    </i>
    <i r="4">
      <x v="370"/>
      <x v="67"/>
      <x v="1"/>
    </i>
    <i r="3">
      <x v="112"/>
      <x v="426"/>
      <x v="231"/>
      <x v="1"/>
    </i>
    <i r="3">
      <x v="115"/>
      <x v="198"/>
      <x v="945"/>
      <x v="1"/>
    </i>
    <i r="4">
      <x v="204"/>
      <x v="683"/>
      <x v="1"/>
    </i>
    <i r="4">
      <x v="679"/>
      <x v="232"/>
      <x v="1"/>
    </i>
    <i r="3">
      <x v="121"/>
      <x v="384"/>
      <x v="784"/>
      <x v="1"/>
    </i>
    <i r="4">
      <x v="564"/>
      <x v="1039"/>
      <x v="1"/>
    </i>
    <i r="4">
      <x v="1535"/>
      <x v="1420"/>
      <x v="3"/>
    </i>
    <i r="3">
      <x v="126"/>
      <x v="1548"/>
      <x v="1432"/>
      <x v="3"/>
    </i>
    <i r="3">
      <x v="128"/>
      <x v="192"/>
      <x v="1104"/>
      <x v="1"/>
    </i>
    <i r="4">
      <x v="1555"/>
      <x v="1439"/>
      <x v="3"/>
    </i>
    <i r="3">
      <x v="132"/>
      <x v="196"/>
      <x v="674"/>
      <x v="1"/>
    </i>
    <i r="4">
      <x v="406"/>
      <x v="359"/>
      <x v="1"/>
    </i>
    <i r="4">
      <x v="678"/>
      <x v="232"/>
      <x v="1"/>
    </i>
    <i r="4">
      <x v="680"/>
      <x v="232"/>
      <x v="1"/>
    </i>
    <i r="4">
      <x v="681"/>
      <x v="232"/>
      <x v="1"/>
    </i>
    <i r="4">
      <x v="735"/>
      <x v="678"/>
      <x v="1"/>
    </i>
    <i r="3">
      <x v="134"/>
      <x v="205"/>
      <x v="245"/>
      <x v="1"/>
    </i>
    <i t="default" r="2">
      <x v="53"/>
    </i>
    <i r="2">
      <x v="54"/>
      <x v="99"/>
      <x v="216"/>
      <x v="569"/>
      <x v="3"/>
    </i>
    <i t="default" r="2">
      <x v="54"/>
    </i>
    <i r="2">
      <x v="59"/>
      <x/>
      <x v="239"/>
      <x v="35"/>
      <x v="3"/>
    </i>
    <i r="4">
      <x v="240"/>
      <x/>
      <x v="1"/>
    </i>
    <i r="4">
      <x v="317"/>
      <x v="862"/>
      <x/>
    </i>
    <i r="4">
      <x v="389"/>
      <x v="210"/>
      <x v="1"/>
    </i>
    <i r="4">
      <x v="628"/>
      <x v="762"/>
      <x v="3"/>
    </i>
    <i r="4">
      <x v="691"/>
      <x v="308"/>
      <x v="3"/>
    </i>
    <i r="3">
      <x v="55"/>
      <x v="731"/>
      <x v="309"/>
      <x v="3"/>
    </i>
    <i r="3">
      <x v="79"/>
      <x v="231"/>
      <x v="325"/>
      <x v="1"/>
    </i>
    <i r="3">
      <x v="102"/>
      <x v="236"/>
      <x v="785"/>
      <x v="1"/>
    </i>
    <i r="3">
      <x v="115"/>
      <x v="713"/>
      <x v="862"/>
      <x/>
    </i>
    <i r="3">
      <x v="120"/>
      <x v="714"/>
      <x v="862"/>
      <x/>
    </i>
    <i r="4">
      <x v="1424"/>
      <x v="1253"/>
      <x v="1"/>
    </i>
    <i r="3">
      <x v="132"/>
      <x v="232"/>
      <x v="1276"/>
      <x v="1"/>
    </i>
    <i t="default" r="2">
      <x v="59"/>
    </i>
    <i r="2">
      <x v="70"/>
      <x/>
      <x v="276"/>
      <x v="167"/>
      <x v="1"/>
    </i>
    <i r="4">
      <x v="405"/>
      <x v="554"/>
      <x v="1"/>
    </i>
    <i r="4">
      <x v="419"/>
      <x v="1024"/>
      <x v="3"/>
    </i>
    <i r="4">
      <x v="474"/>
      <x v="932"/>
      <x v="3"/>
    </i>
    <i r="3">
      <x v="46"/>
      <x v="274"/>
      <x v="354"/>
      <x v="1"/>
    </i>
    <i r="3">
      <x v="54"/>
      <x v="311"/>
      <x v="473"/>
      <x/>
    </i>
    <i r="3">
      <x v="76"/>
      <x v="273"/>
      <x v="169"/>
      <x v="1"/>
    </i>
    <i r="4">
      <x v="327"/>
      <x v="637"/>
      <x v="1"/>
    </i>
    <i r="4">
      <x v="1410"/>
      <x v="1243"/>
      <x v="1"/>
    </i>
    <i r="4">
      <x v="1411"/>
      <x v="1244"/>
      <x v="1"/>
    </i>
    <i r="3">
      <x v="106"/>
      <x v="272"/>
      <x v="734"/>
      <x v="1"/>
    </i>
    <i r="4">
      <x v="381"/>
      <x v="551"/>
      <x v="1"/>
    </i>
    <i r="3">
      <x v="107"/>
      <x v="275"/>
      <x v="883"/>
      <x v="1"/>
    </i>
    <i r="3">
      <x v="125"/>
      <x v="277"/>
      <x v="314"/>
      <x v="1"/>
    </i>
    <i r="3">
      <x v="132"/>
      <x v="410"/>
      <x v="469"/>
      <x v="1"/>
    </i>
    <i r="4">
      <x v="1409"/>
      <x v="1242"/>
      <x v="1"/>
    </i>
    <i t="default" r="2">
      <x v="70"/>
    </i>
    <i t="default" r="1">
      <x v="12"/>
    </i>
    <i r="1">
      <x v="11"/>
      <x/>
      <x/>
      <x v="67"/>
      <x v="1016"/>
      <x v="3"/>
    </i>
    <i r="4">
      <x v="70"/>
      <x v="661"/>
      <x v="3"/>
    </i>
    <i r="4">
      <x v="89"/>
      <x v="201"/>
      <x v="3"/>
    </i>
    <i r="4">
      <x v="98"/>
      <x v="304"/>
      <x v="1"/>
    </i>
    <i r="4">
      <x v="103"/>
      <x v="1010"/>
      <x v="3"/>
    </i>
    <i r="4">
      <x v="117"/>
      <x v="1045"/>
      <x v="1"/>
    </i>
    <i r="4">
      <x v="119"/>
      <x v="885"/>
      <x v="1"/>
    </i>
    <i r="4">
      <x v="131"/>
      <x v="704"/>
      <x v="1"/>
    </i>
    <i r="4">
      <x v="133"/>
      <x v="89"/>
      <x v="3"/>
    </i>
    <i r="4">
      <x v="137"/>
      <x v="643"/>
      <x v="1"/>
    </i>
    <i r="4">
      <x v="290"/>
      <x v="28"/>
      <x v="1"/>
    </i>
    <i r="4">
      <x v="296"/>
      <x v="122"/>
      <x v="1"/>
    </i>
    <i r="4">
      <x v="303"/>
      <x v="305"/>
      <x v="3"/>
    </i>
    <i r="4">
      <x v="320"/>
      <x v="820"/>
      <x v="1"/>
    </i>
    <i r="4">
      <x v="325"/>
      <x v="1285"/>
      <x v="3"/>
    </i>
    <i r="4">
      <x v="336"/>
      <x v="24"/>
      <x v="1"/>
    </i>
    <i r="4">
      <x v="456"/>
      <x v="579"/>
      <x v="3"/>
    </i>
    <i r="4">
      <x v="468"/>
      <x v="863"/>
      <x v="3"/>
    </i>
    <i r="4">
      <x v="584"/>
      <x v="557"/>
      <x v="3"/>
    </i>
    <i r="4">
      <x v="626"/>
      <x v="575"/>
      <x v="3"/>
    </i>
    <i r="4">
      <x v="636"/>
      <x v="952"/>
      <x v="3"/>
    </i>
    <i r="4">
      <x v="648"/>
      <x v="28"/>
      <x v="1"/>
    </i>
    <i r="4">
      <x v="715"/>
      <x v="870"/>
      <x v="3"/>
    </i>
    <i r="4">
      <x v="728"/>
      <x v="946"/>
      <x v="1"/>
    </i>
    <i r="4">
      <x v="730"/>
      <x v="956"/>
      <x v="3"/>
    </i>
    <i r="4">
      <x v="763"/>
      <x v="820"/>
      <x v="1"/>
    </i>
    <i r="4">
      <x v="789"/>
      <x v="184"/>
      <x v="1"/>
    </i>
    <i r="3">
      <x v="3"/>
      <x v="578"/>
      <x v="340"/>
      <x v="1"/>
    </i>
    <i r="4">
      <x v="658"/>
      <x v="99"/>
      <x v="1"/>
    </i>
    <i r="3">
      <x v="4"/>
      <x v="61"/>
      <x v="989"/>
      <x v="1"/>
    </i>
    <i r="3">
      <x v="5"/>
      <x v="91"/>
      <x v="742"/>
      <x v="1"/>
    </i>
    <i r="4">
      <x v="649"/>
      <x v="28"/>
      <x v="1"/>
    </i>
    <i r="3">
      <x v="7"/>
      <x v="120"/>
      <x v="871"/>
      <x v="3"/>
    </i>
    <i r="3">
      <x v="9"/>
      <x v="1255"/>
      <x v="1115"/>
      <x v="1"/>
    </i>
    <i r="3">
      <x v="11"/>
      <x v="464"/>
      <x v="303"/>
      <x v="1"/>
    </i>
    <i r="3">
      <x v="12"/>
      <x v="729"/>
      <x v="946"/>
      <x v="1"/>
    </i>
    <i r="3">
      <x v="13"/>
      <x v="1272"/>
      <x v="1129"/>
      <x v="1"/>
    </i>
    <i r="3">
      <x v="20"/>
      <x v="349"/>
      <x v="949"/>
      <x v="1"/>
    </i>
    <i r="3">
      <x v="26"/>
      <x v="335"/>
      <x v="294"/>
      <x v="1"/>
    </i>
    <i r="3">
      <x v="27"/>
      <x v="100"/>
      <x v="1034"/>
      <x v="1"/>
    </i>
    <i r="4">
      <x v="432"/>
      <x v="347"/>
      <x v="1"/>
    </i>
    <i r="4">
      <x v="515"/>
      <x v="102"/>
      <x v="1"/>
    </i>
    <i r="4">
      <x v="771"/>
      <x v="216"/>
      <x v="1"/>
    </i>
    <i r="4">
      <x v="1289"/>
      <x v="99"/>
      <x v="1"/>
    </i>
    <i r="3">
      <x v="29"/>
      <x v="141"/>
      <x v="748"/>
      <x v="1"/>
    </i>
    <i r="3">
      <x v="34"/>
      <x v="627"/>
      <x v="511"/>
      <x v="1"/>
    </i>
    <i r="3">
      <x v="36"/>
      <x v="463"/>
      <x v="684"/>
      <x v="1"/>
    </i>
    <i r="3">
      <x v="47"/>
      <x v="353"/>
      <x v="372"/>
      <x v="1"/>
    </i>
    <i r="3">
      <x v="49"/>
      <x v="1336"/>
      <x v="946"/>
      <x v="1"/>
    </i>
    <i r="3">
      <x v="51"/>
      <x v="309"/>
      <x v="460"/>
      <x v="1"/>
    </i>
    <i r="3">
      <x v="57"/>
      <x v="764"/>
      <x v="946"/>
      <x v="1"/>
    </i>
    <i r="3">
      <x v="60"/>
      <x v="1351"/>
      <x v="765"/>
      <x v="3"/>
    </i>
    <i r="3">
      <x v="62"/>
      <x v="420"/>
      <x v="744"/>
      <x v="1"/>
    </i>
    <i r="3">
      <x v="63"/>
      <x v="355"/>
      <x v="902"/>
      <x v="1"/>
    </i>
    <i r="3">
      <x v="67"/>
      <x v="1382"/>
      <x v="1217"/>
      <x v="3"/>
    </i>
    <i r="3">
      <x v="68"/>
      <x v="499"/>
      <x v="656"/>
      <x v="1"/>
    </i>
    <i r="4">
      <x v="1384"/>
      <x v="1220"/>
      <x v="3"/>
    </i>
    <i r="3">
      <x v="69"/>
      <x v="1341"/>
      <x v="1182"/>
      <x v="1"/>
    </i>
    <i r="3">
      <x v="71"/>
      <x v="84"/>
      <x v="1084"/>
      <x v="1"/>
    </i>
    <i r="4">
      <x v="139"/>
      <x v="203"/>
      <x v="1"/>
    </i>
    <i r="3">
      <x v="74"/>
      <x v="110"/>
      <x v="130"/>
      <x v="1"/>
    </i>
    <i r="3">
      <x v="79"/>
      <x v="1432"/>
      <x v="1261"/>
      <x v="3"/>
    </i>
    <i r="3">
      <x v="80"/>
      <x v="65"/>
      <x v="797"/>
      <x v="1"/>
    </i>
    <i r="4">
      <x v="783"/>
      <x v="184"/>
      <x v="1"/>
    </i>
    <i r="4">
      <x v="1318"/>
      <x v="216"/>
      <x v="1"/>
    </i>
    <i r="4">
      <x v="1433"/>
      <x v="1262"/>
      <x v="1"/>
    </i>
    <i r="4">
      <x v="1437"/>
      <x v="1266"/>
      <x v="1"/>
    </i>
    <i r="3">
      <x v="82"/>
      <x v="69"/>
      <x v="942"/>
      <x v="1"/>
    </i>
    <i r="3">
      <x v="86"/>
      <x v="294"/>
      <x v="100"/>
      <x v="1"/>
    </i>
    <i r="4">
      <x v="297"/>
      <x v="129"/>
      <x v="1"/>
    </i>
    <i r="4">
      <x v="1264"/>
      <x v="1058"/>
      <x v="1"/>
    </i>
    <i r="3">
      <x v="93"/>
      <x v="392"/>
      <x v="212"/>
      <x v="1"/>
    </i>
    <i r="3">
      <x v="96"/>
      <x v="93"/>
      <x v="644"/>
      <x v="1"/>
    </i>
    <i r="3">
      <x v="99"/>
      <x v="693"/>
      <x v="402"/>
      <x v="1"/>
    </i>
    <i r="4">
      <x v="786"/>
      <x v="402"/>
      <x v="1"/>
    </i>
    <i r="3">
      <x v="102"/>
      <x v="643"/>
      <x v="342"/>
      <x v="1"/>
    </i>
    <i r="3">
      <x v="103"/>
      <x v="138"/>
      <x v="173"/>
      <x v="1"/>
    </i>
    <i r="4">
      <x v="727"/>
      <x v="946"/>
      <x v="1"/>
    </i>
    <i r="3">
      <x v="105"/>
      <x v="97"/>
      <x v="82"/>
      <x v="1"/>
    </i>
    <i r="4">
      <x v="761"/>
      <x v="342"/>
      <x v="1"/>
    </i>
    <i r="4">
      <x v="1510"/>
      <x v="1398"/>
      <x v="3"/>
    </i>
    <i r="3">
      <x v="106"/>
      <x v="300"/>
      <x v="275"/>
      <x/>
    </i>
    <i r="3">
      <x v="108"/>
      <x v="94"/>
      <x v="612"/>
      <x v="1"/>
    </i>
    <i r="4">
      <x v="132"/>
      <x v="323"/>
      <x v="1"/>
    </i>
    <i r="4">
      <x v="597"/>
      <x v="889"/>
      <x v="3"/>
    </i>
    <i r="4">
      <x v="690"/>
      <x v="1284"/>
      <x/>
    </i>
    <i r="3">
      <x v="109"/>
      <x v="109"/>
      <x v="274"/>
      <x v="1"/>
    </i>
    <i r="4">
      <x v="111"/>
      <x v="312"/>
      <x v="1"/>
    </i>
    <i r="4">
      <x v="768"/>
      <x v="122"/>
      <x v="1"/>
    </i>
    <i r="3">
      <x v="112"/>
      <x v="723"/>
      <x v="184"/>
      <x v="1"/>
    </i>
    <i r="4">
      <x v="780"/>
      <x v="184"/>
      <x v="1"/>
    </i>
    <i r="4">
      <x v="782"/>
      <x v="184"/>
      <x v="1"/>
    </i>
    <i r="3">
      <x v="119"/>
      <x v="127"/>
      <x v="757"/>
      <x v="1"/>
    </i>
    <i r="4">
      <x v="754"/>
      <x v="1058"/>
      <x v="1"/>
    </i>
    <i r="3">
      <x v="121"/>
      <x v="60"/>
      <x v="378"/>
      <x v="1"/>
    </i>
    <i r="3">
      <x v="122"/>
      <x v="76"/>
      <x v="1005"/>
      <x v="1"/>
    </i>
    <i r="4">
      <x v="1544"/>
      <x v="956"/>
      <x v="3"/>
    </i>
    <i r="3">
      <x v="126"/>
      <x v="650"/>
      <x v="993"/>
      <x v="1"/>
    </i>
    <i r="4">
      <x v="1554"/>
      <x v="1438"/>
      <x v="3"/>
    </i>
    <i r="3">
      <x v="127"/>
      <x v="670"/>
      <x v="122"/>
      <x v="1"/>
    </i>
    <i r="3">
      <x v="128"/>
      <x v="790"/>
      <x v="402"/>
      <x v="1"/>
    </i>
    <i r="3">
      <x v="132"/>
      <x v="115"/>
      <x v="779"/>
      <x v="3"/>
    </i>
    <i r="4">
      <x v="305"/>
      <x v="402"/>
      <x v="1"/>
    </i>
    <i r="4">
      <x v="694"/>
      <x v="402"/>
      <x v="1"/>
    </i>
    <i r="3">
      <x v="133"/>
      <x v="87"/>
      <x v="844"/>
      <x v="1"/>
    </i>
    <i r="4">
      <x v="755"/>
      <x v="1058"/>
      <x v="1"/>
    </i>
    <i r="3">
      <x v="134"/>
      <x v="81"/>
      <x v="1283"/>
      <x v="1"/>
    </i>
    <i r="4">
      <x v="1348"/>
      <x v="342"/>
      <x v="1"/>
    </i>
    <i r="3">
      <x v="135"/>
      <x v="96"/>
      <x v="877"/>
      <x v="3"/>
    </i>
    <i r="4">
      <x v="102"/>
      <x v="280"/>
      <x v="1"/>
    </i>
    <i r="4">
      <x v="751"/>
      <x v="1058"/>
      <x v="1"/>
    </i>
    <i r="4">
      <x v="759"/>
      <x v="1058"/>
      <x v="1"/>
    </i>
    <i r="3">
      <x v="136"/>
      <x v="92"/>
      <x v="349"/>
      <x v="1"/>
    </i>
    <i r="4">
      <x v="134"/>
      <x v="615"/>
      <x v="1"/>
    </i>
    <i r="4">
      <x v="689"/>
      <x v="1284"/>
      <x/>
    </i>
    <i r="4">
      <x v="698"/>
      <x v="460"/>
      <x v="1"/>
    </i>
    <i r="4">
      <x v="699"/>
      <x v="460"/>
      <x v="1"/>
    </i>
    <i r="4">
      <x v="749"/>
      <x v="342"/>
      <x v="1"/>
    </i>
    <i r="4">
      <x v="1360"/>
      <x v="402"/>
      <x v="1"/>
    </i>
    <i r="3">
      <x v="142"/>
      <x v="756"/>
      <x v="1058"/>
      <x v="1"/>
    </i>
    <i t="default" r="2">
      <x/>
    </i>
    <i r="2">
      <x v="14"/>
      <x/>
      <x v="25"/>
      <x v="995"/>
      <x v="1"/>
    </i>
    <i r="4">
      <x v="29"/>
      <x v="471"/>
      <x v="1"/>
    </i>
    <i r="4">
      <x v="308"/>
      <x v="381"/>
      <x v="3"/>
    </i>
    <i r="4">
      <x v="397"/>
      <x v="187"/>
      <x v="1"/>
    </i>
    <i r="4">
      <x v="414"/>
      <x v="188"/>
      <x v="3"/>
    </i>
    <i r="4">
      <x v="482"/>
      <x v="968"/>
      <x v="3"/>
    </i>
    <i r="4">
      <x v="596"/>
      <x v="235"/>
      <x v="3"/>
    </i>
    <i r="4">
      <x v="705"/>
      <x v="1282"/>
      <x/>
    </i>
    <i r="3">
      <x v="10"/>
      <x v="23"/>
      <x v="299"/>
      <x v="1"/>
    </i>
    <i r="3">
      <x v="23"/>
      <x v="586"/>
      <x v="281"/>
      <x v="3"/>
    </i>
    <i r="4">
      <x v="1288"/>
      <x v="1140"/>
      <x v="1"/>
    </i>
    <i r="3">
      <x v="38"/>
      <x v="291"/>
      <x v="29"/>
      <x v="1"/>
    </i>
    <i r="3">
      <x v="48"/>
      <x v="30"/>
      <x v="890"/>
      <x v="1"/>
    </i>
    <i r="4">
      <x v="1317"/>
      <x v="527"/>
      <x v="1"/>
    </i>
    <i r="3">
      <x v="49"/>
      <x v="340"/>
      <x v="1026"/>
      <x/>
    </i>
    <i r="4">
      <x v="1295"/>
      <x v="1146"/>
      <x v="1"/>
    </i>
    <i r="3">
      <x v="82"/>
      <x v="24"/>
      <x v="736"/>
      <x v="3"/>
    </i>
    <i r="4">
      <x v="28"/>
      <x v="326"/>
      <x v="1"/>
    </i>
    <i r="3">
      <x v="100"/>
      <x v="1497"/>
      <x v="1386"/>
      <x v="3"/>
    </i>
    <i r="3">
      <x v="106"/>
      <x v="22"/>
      <x v="133"/>
      <x v="1"/>
    </i>
    <i r="4">
      <x v="777"/>
      <x v="675"/>
      <x v="1"/>
    </i>
    <i r="3">
      <x v="109"/>
      <x v="27"/>
      <x v="140"/>
      <x v="1"/>
    </i>
    <i r="4">
      <x v="1330"/>
      <x v="1172"/>
      <x/>
    </i>
    <i r="3">
      <x v="118"/>
      <x v="26"/>
      <x v="700"/>
      <x v="1"/>
    </i>
    <i r="3">
      <x v="128"/>
      <x v="348"/>
      <x v="1281"/>
      <x/>
    </i>
    <i r="4">
      <x v="501"/>
      <x v="244"/>
      <x v="1"/>
    </i>
    <i r="4">
      <x v="697"/>
      <x v="383"/>
      <x v="1"/>
    </i>
    <i r="3">
      <x v="136"/>
      <x v="286"/>
      <x v="943"/>
      <x v="1"/>
    </i>
    <i r="4">
      <x v="314"/>
      <x v="1282"/>
      <x/>
    </i>
    <i r="4">
      <x v="540"/>
      <x v="745"/>
      <x v="1"/>
    </i>
    <i r="4">
      <x v="1388"/>
      <x v="1224"/>
      <x v="3"/>
    </i>
    <i t="default" r="2">
      <x v="14"/>
    </i>
    <i r="2">
      <x v="25"/>
      <x/>
      <x v="40"/>
      <x v="827"/>
      <x v="3"/>
    </i>
    <i r="4">
      <x v="41"/>
      <x v="66"/>
      <x v="3"/>
    </i>
    <i r="4">
      <x v="42"/>
      <x v="872"/>
      <x v="3"/>
    </i>
    <i r="4">
      <x v="45"/>
      <x v="879"/>
      <x v="3"/>
    </i>
    <i r="4">
      <x v="48"/>
      <x v="948"/>
      <x v="1"/>
    </i>
    <i r="4">
      <x v="409"/>
      <x v="108"/>
      <x v="3"/>
    </i>
    <i r="4">
      <x v="441"/>
      <x v="591"/>
      <x v="1"/>
    </i>
    <i r="4">
      <x v="443"/>
      <x v="694"/>
      <x v="3"/>
    </i>
    <i r="4">
      <x v="607"/>
      <x v="620"/>
      <x v="3"/>
    </i>
    <i r="4">
      <x v="692"/>
      <x v="311"/>
      <x/>
    </i>
    <i r="4">
      <x v="732"/>
      <x v="1063"/>
      <x v="3"/>
    </i>
    <i r="4">
      <x v="1585"/>
      <x v="1468"/>
      <x v="3"/>
    </i>
    <i r="3">
      <x v="13"/>
      <x v="1270"/>
      <x v="1127"/>
      <x v="1"/>
    </i>
    <i r="3">
      <x v="19"/>
      <x v="1284"/>
      <x v="1138"/>
      <x v="1"/>
    </i>
    <i r="3">
      <x v="36"/>
      <x v="733"/>
      <x v="1063"/>
      <x v="1"/>
    </i>
    <i r="3">
      <x v="43"/>
      <x v="1326"/>
      <x v="1167"/>
      <x v="1"/>
    </i>
    <i r="3">
      <x v="44"/>
      <x v="54"/>
      <x v="510"/>
      <x v="3"/>
    </i>
    <i r="3">
      <x v="67"/>
      <x v="1371"/>
      <x v="1206"/>
      <x v="1"/>
    </i>
    <i r="3">
      <x v="69"/>
      <x v="47"/>
      <x v="186"/>
      <x v="1"/>
    </i>
    <i r="3">
      <x v="83"/>
      <x v="46"/>
      <x v="229"/>
      <x v="1"/>
    </i>
    <i r="3">
      <x v="89"/>
      <x v="38"/>
      <x v="161"/>
      <x v="1"/>
    </i>
    <i r="4">
      <x v="331"/>
      <x v="841"/>
      <x v="1"/>
    </i>
    <i r="3">
      <x v="92"/>
      <x v="44"/>
      <x v="88"/>
      <x v="1"/>
    </i>
    <i r="4">
      <x v="53"/>
      <x v="142"/>
      <x v="1"/>
    </i>
    <i r="4">
      <x v="579"/>
      <x v="1028"/>
      <x v="1"/>
    </i>
    <i r="4">
      <x v="589"/>
      <x v="484"/>
      <x v="3"/>
    </i>
    <i r="4">
      <x v="1466"/>
      <x v="1362"/>
      <x v="3"/>
    </i>
    <i r="3">
      <x v="118"/>
      <x v="39"/>
      <x v="1088"/>
      <x v="1"/>
    </i>
    <i r="4">
      <x v="43"/>
      <x v="379"/>
      <x v="1"/>
    </i>
    <i r="4">
      <x v="49"/>
      <x v="367"/>
      <x v="1"/>
    </i>
    <i r="4">
      <x v="50"/>
      <x v="77"/>
      <x v="1"/>
    </i>
    <i r="4">
      <x v="51"/>
      <x v="385"/>
      <x v="1"/>
    </i>
    <i r="4">
      <x v="52"/>
      <x v="718"/>
      <x v="1"/>
    </i>
    <i r="4">
      <x v="55"/>
      <x v="79"/>
      <x v="1"/>
    </i>
    <i r="4">
      <x v="462"/>
      <x v="447"/>
      <x v="1"/>
    </i>
    <i r="3">
      <x v="127"/>
      <x v="793"/>
      <x v="675"/>
      <x v="1"/>
    </i>
    <i r="3">
      <x v="133"/>
      <x v="304"/>
      <x v="311"/>
      <x/>
    </i>
    <i t="default" r="2">
      <x v="25"/>
    </i>
    <i r="2">
      <x v="34"/>
      <x/>
      <x v="162"/>
      <x v="731"/>
      <x v="1"/>
    </i>
    <i r="4">
      <x v="395"/>
      <x v="560"/>
      <x v="3"/>
    </i>
    <i r="4">
      <x v="423"/>
      <x v="737"/>
      <x v="3"/>
    </i>
    <i r="4">
      <x v="554"/>
      <x v="1070"/>
      <x v="1"/>
    </i>
    <i r="4">
      <x v="619"/>
      <x v="286"/>
      <x v="3"/>
    </i>
    <i r="4">
      <x v="630"/>
      <x v="781"/>
      <x v="3"/>
    </i>
    <i r="4">
      <x v="632"/>
      <x v="598"/>
      <x v="3"/>
    </i>
    <i r="4">
      <x v="656"/>
      <x v="74"/>
      <x v="1"/>
    </i>
    <i r="4">
      <x v="657"/>
      <x v="78"/>
      <x/>
    </i>
    <i r="3">
      <x v="15"/>
      <x v="481"/>
      <x v="26"/>
      <x v="1"/>
    </i>
    <i r="4">
      <x v="1273"/>
      <x v="1130"/>
      <x v="1"/>
    </i>
    <i r="3">
      <x v="27"/>
      <x v="394"/>
      <x v="951"/>
      <x v="1"/>
    </i>
    <i r="3">
      <x v="40"/>
      <x v="457"/>
      <x v="272"/>
      <x v="1"/>
    </i>
    <i r="3">
      <x v="45"/>
      <x v="1323"/>
      <x v="1175"/>
      <x v="1"/>
    </i>
    <i r="3">
      <x v="80"/>
      <x v="149"/>
      <x v="828"/>
      <x v="1"/>
    </i>
    <i r="4">
      <x v="154"/>
      <x v="175"/>
      <x v="1"/>
    </i>
    <i r="4">
      <x v="159"/>
      <x v="865"/>
      <x v="1"/>
    </i>
    <i r="4">
      <x v="161"/>
      <x v="1069"/>
      <x v="1"/>
    </i>
    <i r="3">
      <x v="81"/>
      <x v="160"/>
      <x v="228"/>
      <x v="1"/>
    </i>
    <i r="3">
      <x v="82"/>
      <x v="151"/>
      <x v="926"/>
      <x v="1"/>
    </i>
    <i r="3">
      <x v="96"/>
      <x v="422"/>
      <x v="1066"/>
      <x v="1"/>
    </i>
    <i r="3">
      <x v="97"/>
      <x v="610"/>
      <x v="520"/>
      <x v="1"/>
    </i>
    <i r="4">
      <x v="1274"/>
      <x v="1131"/>
      <x v="1"/>
    </i>
    <i r="3">
      <x v="101"/>
      <x v="152"/>
      <x v="1011"/>
      <x v="1"/>
    </i>
    <i r="4">
      <x v="153"/>
      <x v="146"/>
      <x v="1"/>
    </i>
    <i r="3">
      <x v="105"/>
      <x v="150"/>
      <x v="667"/>
      <x v="1"/>
    </i>
    <i r="4">
      <x v="517"/>
      <x v="626"/>
      <x v="1"/>
    </i>
    <i r="4">
      <x v="570"/>
      <x v="254"/>
      <x v="1"/>
    </i>
    <i r="3">
      <x v="114"/>
      <x v="156"/>
      <x v="398"/>
      <x/>
    </i>
    <i r="3">
      <x v="129"/>
      <x v="148"/>
      <x v="148"/>
      <x v="1"/>
    </i>
    <i r="4">
      <x v="155"/>
      <x v="800"/>
      <x v="1"/>
    </i>
    <i r="4">
      <x v="157"/>
      <x v="73"/>
      <x v="1"/>
    </i>
    <i r="4">
      <x v="158"/>
      <x v="278"/>
      <x v="1"/>
    </i>
    <i r="4">
      <x v="493"/>
      <x v="328"/>
      <x v="1"/>
    </i>
    <i r="4">
      <x v="608"/>
      <x v="957"/>
      <x v="1"/>
    </i>
    <i r="3">
      <x v="132"/>
      <x v="293"/>
      <x v="78"/>
      <x/>
    </i>
    <i t="default" r="2">
      <x v="34"/>
    </i>
    <i r="2">
      <x v="35"/>
      <x/>
      <x v="445"/>
      <x v="1102"/>
      <x v="3"/>
    </i>
    <i r="4">
      <x v="523"/>
      <x v="691"/>
      <x v="3"/>
    </i>
    <i r="3">
      <x v="24"/>
      <x v="455"/>
      <x v="473"/>
      <x v="1"/>
    </i>
    <i r="3">
      <x v="25"/>
      <x v="163"/>
      <x v="420"/>
      <x v="3"/>
    </i>
    <i r="3">
      <x v="67"/>
      <x v="556"/>
      <x v="154"/>
      <x v="1"/>
    </i>
    <i r="3">
      <x v="74"/>
      <x v="590"/>
      <x v="256"/>
      <x v="1"/>
    </i>
    <i r="3">
      <x v="89"/>
      <x v="1460"/>
      <x v="1357"/>
      <x v="3"/>
    </i>
    <i r="3">
      <x v="95"/>
      <x v="165"/>
      <x v="653"/>
      <x v="1"/>
    </i>
    <i r="4">
      <x v="339"/>
      <x v="57"/>
      <x v="1"/>
    </i>
    <i r="3">
      <x v="113"/>
      <x v="166"/>
      <x v="446"/>
      <x v="1"/>
    </i>
    <i r="3">
      <x v="122"/>
      <x v="164"/>
      <x v="928"/>
      <x/>
    </i>
    <i r="4">
      <x v="513"/>
      <x v="577"/>
      <x v="1"/>
    </i>
    <i r="4">
      <x v="533"/>
      <x v="423"/>
      <x v="3"/>
    </i>
    <i r="4">
      <x v="575"/>
      <x v="466"/>
      <x v="1"/>
    </i>
    <i r="3">
      <x v="128"/>
      <x v="567"/>
      <x v="209"/>
      <x v="1"/>
    </i>
    <i r="4">
      <x v="604"/>
      <x v="1048"/>
      <x v="1"/>
    </i>
    <i t="default" r="2">
      <x v="35"/>
    </i>
    <i r="2">
      <x v="37"/>
      <x/>
      <x v="366"/>
      <x v="527"/>
      <x v="3"/>
    </i>
    <i r="4">
      <x v="461"/>
      <x v="588"/>
      <x v="1"/>
    </i>
    <i r="4">
      <x v="545"/>
      <x v="793"/>
      <x v="3"/>
    </i>
    <i r="4">
      <x v="639"/>
      <x v="783"/>
      <x v="1"/>
    </i>
    <i r="3">
      <x v="9"/>
      <x v="179"/>
      <x v="546"/>
      <x v="1"/>
    </i>
    <i r="3">
      <x v="19"/>
      <x v="169"/>
      <x v="886"/>
      <x v="1"/>
    </i>
    <i r="3">
      <x v="25"/>
      <x v="1277"/>
      <x v="1133"/>
      <x v="1"/>
    </i>
    <i r="3">
      <x v="37"/>
      <x v="175"/>
      <x v="18"/>
      <x v="1"/>
    </i>
    <i r="3">
      <x v="48"/>
      <x v="176"/>
      <x v="10"/>
      <x v="1"/>
    </i>
    <i r="4">
      <x v="357"/>
      <x v="14"/>
      <x v="1"/>
    </i>
    <i r="3">
      <x v="67"/>
      <x v="172"/>
      <x v="1077"/>
      <x v="1"/>
    </i>
    <i r="3">
      <x v="89"/>
      <x v="170"/>
      <x v="578"/>
      <x v="1"/>
    </i>
    <i r="4">
      <x v="171"/>
      <x v="955"/>
      <x v="1"/>
    </i>
    <i r="4">
      <x v="178"/>
      <x v="240"/>
      <x v="1"/>
    </i>
    <i r="3">
      <x v="105"/>
      <x v="1506"/>
      <x v="1394"/>
      <x v="3"/>
    </i>
    <i r="3">
      <x v="119"/>
      <x v="365"/>
      <x v="915"/>
      <x/>
    </i>
    <i r="3">
      <x v="122"/>
      <x v="168"/>
      <x v="529"/>
      <x v="1"/>
    </i>
    <i r="4">
      <x v="173"/>
      <x v="396"/>
      <x v="1"/>
    </i>
    <i r="3">
      <x v="128"/>
      <x v="167"/>
      <x v="63"/>
      <x v="1"/>
    </i>
    <i r="3">
      <x v="132"/>
      <x v="174"/>
      <x v="118"/>
      <x v="1"/>
    </i>
    <i t="default" r="2">
      <x v="37"/>
    </i>
    <i r="2">
      <x v="65"/>
      <x/>
      <x v="245"/>
      <x v="891"/>
      <x v="3"/>
    </i>
    <i r="4">
      <x v="257"/>
      <x v="437"/>
      <x v="3"/>
    </i>
    <i r="4">
      <x v="344"/>
      <x v="969"/>
      <x v="3"/>
    </i>
    <i r="4">
      <x v="418"/>
      <x v="600"/>
      <x v="3"/>
    </i>
    <i r="4">
      <x v="487"/>
      <x v="528"/>
      <x v="3"/>
    </i>
    <i r="4">
      <x v="616"/>
      <x v="411"/>
      <x v="1"/>
    </i>
    <i r="4">
      <x v="651"/>
      <x v="1006"/>
      <x v="3"/>
    </i>
    <i r="3">
      <x v="9"/>
      <x v="57"/>
      <x v="1280"/>
      <x v="1"/>
    </i>
    <i r="3">
      <x v="10"/>
      <x v="546"/>
      <x v="715"/>
      <x v="1"/>
    </i>
    <i r="3">
      <x v="24"/>
      <x v="337"/>
      <x v="568"/>
      <x v="1"/>
    </i>
    <i r="3">
      <x v="37"/>
      <x v="364"/>
      <x v="1018"/>
      <x v="1"/>
    </i>
    <i r="3">
      <x v="69"/>
      <x v="249"/>
      <x v="1090"/>
      <x v="1"/>
    </i>
    <i r="4">
      <x v="259"/>
      <x v="632"/>
      <x v="1"/>
    </i>
    <i r="3">
      <x v="70"/>
      <x v="79"/>
      <x v="768"/>
      <x v="1"/>
    </i>
    <i r="3">
      <x v="89"/>
      <x v="256"/>
      <x v="681"/>
      <x v="1"/>
    </i>
    <i r="3">
      <x v="92"/>
      <x v="617"/>
      <x v="601"/>
      <x v="1"/>
    </i>
    <i r="3">
      <x v="113"/>
      <x v="251"/>
      <x v="972"/>
      <x v="1"/>
    </i>
    <i r="3">
      <x v="118"/>
      <x v="246"/>
      <x v="488"/>
      <x v="1"/>
    </i>
    <i r="4">
      <x v="248"/>
      <x v="482"/>
      <x v="1"/>
    </i>
    <i r="4">
      <x v="258"/>
      <x v="815"/>
      <x v="1"/>
    </i>
    <i r="3">
      <x v="121"/>
      <x v="247"/>
      <x v="53"/>
      <x v="1"/>
    </i>
    <i r="4">
      <x v="250"/>
      <x v="983"/>
      <x v="1"/>
    </i>
    <i r="4">
      <x v="252"/>
      <x v="345"/>
      <x v="1"/>
    </i>
    <i r="4">
      <x v="253"/>
      <x v="627"/>
      <x v="1"/>
    </i>
    <i r="4">
      <x v="254"/>
      <x v="604"/>
      <x/>
    </i>
    <i r="4">
      <x v="255"/>
      <x v="835"/>
      <x v="1"/>
    </i>
    <i t="default" r="2">
      <x v="65"/>
    </i>
    <i r="2">
      <x v="73"/>
      <x v="128"/>
      <x v="1477"/>
      <x v="1372"/>
      <x v="3"/>
    </i>
    <i t="default" r="2">
      <x v="73"/>
    </i>
    <i t="default" r="1">
      <x v="11"/>
    </i>
    <i r="1">
      <x v="5"/>
      <x/>
      <x v="112"/>
      <x v="772"/>
      <x v="184"/>
      <x v="1"/>
    </i>
    <i r="4">
      <x v="778"/>
      <x v="184"/>
      <x v="1"/>
    </i>
    <i r="4">
      <x v="798"/>
      <x v="184"/>
      <x v="1"/>
    </i>
    <i r="3">
      <x v="127"/>
      <x v="645"/>
      <x v="342"/>
      <x v="1"/>
    </i>
    <i t="default" r="2">
      <x/>
    </i>
    <i r="2">
      <x v="6"/>
      <x v="128"/>
      <x v="1552"/>
      <x v="1436"/>
      <x v="3"/>
    </i>
    <i t="default" r="2">
      <x v="6"/>
    </i>
    <i r="2">
      <x v="31"/>
      <x/>
      <x v="144"/>
      <x v="177"/>
      <x v="3"/>
    </i>
    <i r="4">
      <x v="146"/>
      <x v="259"/>
      <x v="3"/>
    </i>
    <i r="4">
      <x v="307"/>
      <x v="376"/>
      <x v="1"/>
    </i>
    <i r="4">
      <x v="436"/>
      <x v="786"/>
      <x v="3"/>
    </i>
    <i r="4">
      <x v="459"/>
      <x v="192"/>
      <x v="1"/>
    </i>
    <i r="4">
      <x v="478"/>
      <x v="307"/>
      <x v="3"/>
    </i>
    <i r="4">
      <x v="483"/>
      <x v="1100"/>
      <x v="1"/>
    </i>
    <i r="4">
      <x v="484"/>
      <x v="938"/>
      <x v="1"/>
    </i>
    <i r="4">
      <x v="521"/>
      <x v="564"/>
      <x v="3"/>
    </i>
    <i r="4">
      <x v="530"/>
      <x v="16"/>
      <x v="3"/>
    </i>
    <i r="4">
      <x v="548"/>
      <x v="603"/>
      <x v="1"/>
    </i>
    <i r="4">
      <x v="640"/>
      <x v="313"/>
      <x v="1"/>
    </i>
    <i r="3">
      <x v="14"/>
      <x v="1271"/>
      <x v="1128"/>
      <x v="3"/>
    </i>
    <i r="3">
      <x v="19"/>
      <x v="475"/>
      <x v="733"/>
      <x v="1"/>
    </i>
    <i r="3">
      <x v="24"/>
      <x v="561"/>
      <x v="65"/>
      <x v="1"/>
    </i>
    <i r="4">
      <x v="1292"/>
      <x v="1143"/>
      <x v="1"/>
    </i>
    <i r="3">
      <x v="40"/>
      <x v="312"/>
      <x v="500"/>
      <x v="1"/>
    </i>
    <i r="4">
      <x v="465"/>
      <x v="976"/>
      <x v="1"/>
    </i>
    <i r="4">
      <x v="625"/>
      <x v="384"/>
      <x v="1"/>
    </i>
    <i r="3">
      <x v="46"/>
      <x v="485"/>
      <x v="710"/>
      <x v="1"/>
    </i>
    <i r="4">
      <x v="1329"/>
      <x v="1171"/>
      <x v="1"/>
    </i>
    <i r="3">
      <x v="74"/>
      <x v="1396"/>
      <x v="1229"/>
      <x v="1"/>
    </i>
    <i r="3">
      <x v="82"/>
      <x v="1435"/>
      <x v="1264"/>
      <x v="1"/>
    </i>
    <i r="3">
      <x v="92"/>
      <x v="505"/>
      <x v="333"/>
      <x v="1"/>
    </i>
    <i r="4">
      <x v="595"/>
      <x v="417"/>
      <x v="1"/>
    </i>
    <i r="3">
      <x v="107"/>
      <x v="479"/>
      <x v="255"/>
      <x v="1"/>
    </i>
    <i r="4">
      <x v="537"/>
      <x v="1286"/>
      <x v="1"/>
    </i>
    <i r="4">
      <x v="592"/>
      <x v="246"/>
      <x v="1"/>
    </i>
    <i r="4">
      <x v="1496"/>
      <x v="1385"/>
      <x v="1"/>
    </i>
    <i r="4">
      <x v="1513"/>
      <x v="1401"/>
      <x v="1"/>
    </i>
    <i r="4">
      <x v="1514"/>
      <x v="1402"/>
      <x v="1"/>
    </i>
    <i r="4">
      <x v="1515"/>
      <x v="1403"/>
      <x v="1"/>
    </i>
    <i r="3">
      <x v="118"/>
      <x v="412"/>
      <x v="516"/>
      <x v="1"/>
    </i>
    <i r="3">
      <x v="122"/>
      <x v="145"/>
      <x v="706"/>
      <x v="1"/>
    </i>
    <i r="3">
      <x v="125"/>
      <x v="504"/>
      <x v="787"/>
      <x v="1"/>
    </i>
    <i r="3">
      <x v="126"/>
      <x v="343"/>
      <x v="635"/>
      <x v="1"/>
    </i>
    <i r="4">
      <x v="1547"/>
      <x v="1431"/>
      <x v="3"/>
    </i>
    <i r="3">
      <x v="127"/>
      <x v="1434"/>
      <x v="1263"/>
      <x v="1"/>
    </i>
    <i r="3">
      <x v="128"/>
      <x v="147"/>
      <x v="690"/>
      <x v="1"/>
    </i>
    <i r="3">
      <x v="136"/>
      <x v="453"/>
      <x v="83"/>
      <x v="1"/>
    </i>
    <i t="default" r="2">
      <x v="31"/>
    </i>
    <i r="2">
      <x v="54"/>
      <x/>
      <x v="207"/>
      <x v="702"/>
      <x v="1"/>
    </i>
    <i r="4">
      <x v="208"/>
      <x v="338"/>
      <x v="3"/>
    </i>
    <i r="4">
      <x v="214"/>
      <x v="580"/>
      <x v="1"/>
    </i>
    <i r="4">
      <x v="403"/>
      <x v="618"/>
      <x v="1"/>
    </i>
    <i r="4">
      <x v="603"/>
      <x v="540"/>
      <x v="1"/>
    </i>
    <i r="3">
      <x v="10"/>
      <x v="602"/>
      <x v="887"/>
      <x v="1"/>
    </i>
    <i r="4">
      <x v="634"/>
      <x v="300"/>
      <x v="3"/>
    </i>
    <i r="3">
      <x v="12"/>
      <x v="215"/>
      <x v="1073"/>
      <x v="1"/>
    </i>
    <i r="3">
      <x v="19"/>
      <x v="472"/>
      <x v="536"/>
      <x v="1"/>
    </i>
    <i r="3">
      <x v="30"/>
      <x v="223"/>
      <x v="936"/>
      <x v="1"/>
    </i>
    <i r="3">
      <x v="51"/>
      <x v="354"/>
      <x v="55"/>
      <x/>
    </i>
    <i r="3">
      <x v="60"/>
      <x v="218"/>
      <x v="544"/>
      <x v="1"/>
    </i>
    <i r="3">
      <x v="61"/>
      <x v="594"/>
      <x v="670"/>
      <x v="1"/>
    </i>
    <i r="3">
      <x v="63"/>
      <x v="588"/>
      <x v="1068"/>
      <x v="1"/>
    </i>
    <i r="4">
      <x v="1261"/>
      <x v="1120"/>
      <x v="1"/>
    </i>
    <i r="3">
      <x v="76"/>
      <x v="1407"/>
      <x v="1240"/>
      <x v="1"/>
    </i>
    <i r="3">
      <x v="99"/>
      <x v="210"/>
      <x v="113"/>
      <x v="1"/>
    </i>
    <i r="4">
      <x v="598"/>
      <x v="875"/>
      <x v="1"/>
    </i>
    <i r="4">
      <x v="600"/>
      <x v="937"/>
      <x v="1"/>
    </i>
    <i r="3">
      <x v="101"/>
      <x v="206"/>
      <x v="408"/>
      <x/>
    </i>
    <i r="4">
      <x v="1355"/>
      <x v="1194"/>
      <x v="1"/>
    </i>
    <i r="3">
      <x v="102"/>
      <x v="1501"/>
      <x v="1389"/>
      <x v="3"/>
    </i>
    <i r="3">
      <x v="122"/>
      <x v="539"/>
      <x v="587"/>
      <x v="1"/>
    </i>
    <i r="3">
      <x v="126"/>
      <x v="1440"/>
      <x v="1269"/>
      <x v="3"/>
    </i>
    <i r="3">
      <x v="129"/>
      <x v="177"/>
      <x v="930"/>
      <x v="1"/>
    </i>
    <i r="4">
      <x v="211"/>
      <x v="825"/>
      <x v="1"/>
    </i>
    <i r="4">
      <x v="212"/>
      <x v="46"/>
      <x v="1"/>
    </i>
    <i r="4">
      <x v="217"/>
      <x v="434"/>
      <x v="1"/>
    </i>
    <i r="4">
      <x v="219"/>
      <x v="806"/>
      <x/>
    </i>
    <i r="4">
      <x v="220"/>
      <x v="944"/>
      <x v="1"/>
    </i>
    <i r="4">
      <x v="222"/>
      <x v="137"/>
      <x/>
    </i>
    <i r="4">
      <x v="393"/>
      <x v="826"/>
      <x v="1"/>
    </i>
    <i r="4">
      <x v="587"/>
      <x v="585"/>
      <x v="1"/>
    </i>
    <i r="4">
      <x v="599"/>
      <x v="502"/>
      <x v="1"/>
    </i>
    <i r="4">
      <x v="601"/>
      <x v="895"/>
      <x v="1"/>
    </i>
    <i r="4">
      <x v="1262"/>
      <x v="1121"/>
      <x v="3"/>
    </i>
    <i r="4">
      <x v="1263"/>
      <x v="1122"/>
      <x v="1"/>
    </i>
    <i r="3">
      <x v="132"/>
      <x v="221"/>
      <x v="880"/>
      <x v="1"/>
    </i>
    <i r="4">
      <x v="447"/>
      <x v="239"/>
      <x/>
    </i>
    <i r="3">
      <x v="136"/>
      <x v="209"/>
      <x v="524"/>
      <x v="1"/>
    </i>
    <i r="4">
      <x v="213"/>
      <x v="75"/>
      <x/>
    </i>
    <i t="default" r="2">
      <x v="54"/>
    </i>
    <i r="2">
      <x v="66"/>
      <x/>
      <x v="361"/>
      <x v="845"/>
      <x/>
    </i>
    <i r="4">
      <x v="388"/>
      <x v="808"/>
      <x v="3"/>
    </i>
    <i r="3">
      <x v="22"/>
      <x v="1283"/>
      <x v="1137"/>
      <x v="1"/>
    </i>
    <i r="3">
      <x v="49"/>
      <x v="1335"/>
      <x v="1178"/>
      <x v="1"/>
    </i>
    <i r="3">
      <x v="80"/>
      <x v="1431"/>
      <x v="1260"/>
      <x v="1"/>
    </i>
    <i r="3">
      <x v="83"/>
      <x v="1276"/>
      <x v="1132"/>
      <x v="1"/>
    </i>
    <i r="3">
      <x v="102"/>
      <x v="261"/>
      <x v="69"/>
      <x v="1"/>
    </i>
    <i r="4">
      <x v="360"/>
      <x v="925"/>
      <x/>
    </i>
    <i r="4">
      <x v="1282"/>
      <x v="1136"/>
      <x v="1"/>
    </i>
    <i r="3">
      <x v="115"/>
      <x v="1441"/>
      <x v="1270"/>
      <x v="3"/>
    </i>
    <i r="3">
      <x v="122"/>
      <x v="404"/>
      <x v="1085"/>
      <x v="1"/>
    </i>
    <i r="3">
      <x v="127"/>
      <x v="260"/>
      <x v="117"/>
      <x/>
    </i>
    <i r="4">
      <x v="382"/>
      <x v="876"/>
      <x/>
    </i>
    <i r="4">
      <x v="1553"/>
      <x v="1437"/>
      <x v="3"/>
    </i>
    <i t="default" r="2">
      <x v="66"/>
    </i>
    <i t="default" r="1">
      <x v="5"/>
    </i>
    <i r="1">
      <x v="15"/>
      <x/>
      <x v="81"/>
      <x v="1444"/>
      <x v="1273"/>
      <x v="3"/>
    </i>
    <i r="3">
      <x v="114"/>
      <x v="1539"/>
      <x v="1424"/>
      <x v="3"/>
    </i>
    <i r="3">
      <x v="118"/>
      <x v="1538"/>
      <x v="1423"/>
      <x v="3"/>
    </i>
    <i r="3">
      <x v="125"/>
      <x v="1549"/>
      <x v="1433"/>
      <x v="3"/>
    </i>
    <i r="3">
      <x v="126"/>
      <x v="1438"/>
      <x v="1267"/>
      <x v="3"/>
    </i>
    <i r="4">
      <x v="1556"/>
      <x v="1440"/>
      <x v="3"/>
    </i>
    <i r="3">
      <x v="128"/>
      <x v="1564"/>
      <x v="1448"/>
      <x v="3"/>
    </i>
    <i r="3">
      <x v="129"/>
      <x v="1563"/>
      <x v="1447"/>
      <x v="3"/>
    </i>
    <i r="4">
      <x v="1568"/>
      <x v="1451"/>
      <x v="3"/>
    </i>
    <i r="3">
      <x v="133"/>
      <x v="1571"/>
      <x v="1454"/>
      <x v="3"/>
    </i>
    <i r="3">
      <x v="134"/>
      <x v="318"/>
      <x v="184"/>
      <x v="3"/>
    </i>
    <i r="4">
      <x v="1576"/>
      <x v="1459"/>
      <x v="3"/>
    </i>
    <i r="3">
      <x v="135"/>
      <x v="1579"/>
      <x v="1462"/>
      <x v="3"/>
    </i>
    <i r="4">
      <x v="1580"/>
      <x v="1463"/>
      <x v="3"/>
    </i>
    <i t="default" r="2">
      <x/>
    </i>
    <i r="2">
      <x v="57"/>
      <x v="118"/>
      <x v="1536"/>
      <x v="1421"/>
      <x v="3"/>
    </i>
    <i t="default" r="2">
      <x v="57"/>
    </i>
    <i r="2">
      <x v="65"/>
      <x v="115"/>
      <x v="1537"/>
      <x v="1422"/>
      <x v="3"/>
    </i>
    <i t="default" r="2">
      <x v="65"/>
    </i>
    <i r="2">
      <x v="74"/>
      <x v="115"/>
      <x v="1249"/>
      <x v="1110"/>
      <x v="1"/>
    </i>
    <i t="default" r="2">
      <x v="74"/>
    </i>
    <i t="default" r="1">
      <x v="15"/>
    </i>
    <i r="1">
      <x v="23"/>
      <x/>
      <x/>
      <x v="674"/>
      <x v="122"/>
      <x v="1"/>
    </i>
    <i r="3">
      <x v="81"/>
      <x v="781"/>
      <x v="184"/>
      <x v="1"/>
    </i>
    <i r="3">
      <x v="92"/>
      <x v="791"/>
      <x v="296"/>
      <x v="1"/>
    </i>
    <i r="3">
      <x v="112"/>
      <x v="722"/>
      <x v="184"/>
      <x v="1"/>
    </i>
    <i r="4">
      <x v="725"/>
      <x v="184"/>
      <x v="1"/>
    </i>
    <i r="4">
      <x v="785"/>
      <x v="184"/>
      <x v="1"/>
    </i>
    <i r="4">
      <x v="788"/>
      <x v="184"/>
      <x v="1"/>
    </i>
    <i r="3">
      <x v="113"/>
      <x v="797"/>
      <x v="184"/>
      <x v="1"/>
    </i>
    <i r="3">
      <x v="118"/>
      <x v="750"/>
      <x v="342"/>
      <x v="1"/>
    </i>
    <i r="3">
      <x v="127"/>
      <x v="721"/>
      <x v="184"/>
      <x v="1"/>
    </i>
    <i r="3">
      <x v="128"/>
      <x v="644"/>
      <x v="342"/>
      <x v="1"/>
    </i>
    <i r="3">
      <x v="136"/>
      <x v="746"/>
      <x v="1058"/>
      <x v="1"/>
    </i>
    <i t="default" r="2">
      <x/>
    </i>
    <i r="2">
      <x v="3"/>
      <x/>
      <x v="6"/>
      <x v="682"/>
      <x v="1"/>
    </i>
    <i r="4">
      <x v="380"/>
      <x v="285"/>
      <x v="1"/>
    </i>
    <i r="4">
      <x v="402"/>
      <x v="374"/>
      <x v="3"/>
    </i>
    <i r="4">
      <x v="408"/>
      <x v="85"/>
      <x v="3"/>
    </i>
    <i r="4">
      <x v="620"/>
      <x v="1106"/>
      <x v="3"/>
    </i>
    <i r="3">
      <x v="20"/>
      <x v="776"/>
      <x v="902"/>
      <x v="1"/>
    </i>
    <i r="3">
      <x v="31"/>
      <x v="1301"/>
      <x v="1150"/>
      <x v="1"/>
    </i>
    <i r="3">
      <x v="37"/>
      <x v="387"/>
      <x v="764"/>
      <x v="1"/>
    </i>
    <i r="4">
      <x v="1312"/>
      <x v="1160"/>
      <x v="1"/>
    </i>
    <i r="3">
      <x v="38"/>
      <x v="1314"/>
      <x v="1161"/>
      <x v="1"/>
    </i>
    <i r="3">
      <x v="51"/>
      <x v="1339"/>
      <x v="1180"/>
      <x v="1"/>
    </i>
    <i r="3">
      <x v="58"/>
      <x v="1338"/>
      <x v="1179"/>
      <x v="1"/>
    </i>
    <i r="3">
      <x v="67"/>
      <x v="1311"/>
      <x v="1159"/>
      <x v="1"/>
    </i>
    <i r="4">
      <x v="1375"/>
      <x v="1210"/>
      <x v="1"/>
    </i>
    <i r="3">
      <x v="75"/>
      <x v="1406"/>
      <x v="1239"/>
      <x v="3"/>
    </i>
    <i r="3">
      <x v="86"/>
      <x v="1456"/>
      <x v="1355"/>
      <x v="3"/>
    </i>
    <i r="3">
      <x v="92"/>
      <x v="4"/>
      <x v="552"/>
      <x v="1"/>
    </i>
    <i r="4">
      <x v="5"/>
      <x v="13"/>
      <x v="1"/>
    </i>
    <i r="4">
      <x v="341"/>
      <x v="166"/>
      <x v="1"/>
    </i>
    <i r="4">
      <x v="413"/>
      <x v="1022"/>
      <x v="1"/>
    </i>
    <i r="4">
      <x v="435"/>
      <x v="847"/>
      <x/>
    </i>
    <i r="4">
      <x v="1302"/>
      <x v="1151"/>
      <x v="1"/>
    </i>
    <i r="4">
      <x v="1469"/>
      <x v="527"/>
      <x v="3"/>
    </i>
    <i r="4">
      <x v="1471"/>
      <x v="1366"/>
      <x v="1"/>
    </i>
    <i r="3">
      <x v="102"/>
      <x v="2"/>
      <x v="382"/>
      <x v="1"/>
    </i>
    <i r="4">
      <x v="352"/>
      <x v="1081"/>
      <x v="1"/>
    </i>
    <i r="4">
      <x v="593"/>
      <x v="253"/>
      <x v="1"/>
    </i>
    <i r="3">
      <x v="119"/>
      <x v="739"/>
      <x v="490"/>
      <x v="1"/>
    </i>
    <i r="4">
      <x v="1313"/>
      <x v="540"/>
      <x v="1"/>
    </i>
    <i r="4">
      <x v="1425"/>
      <x v="1254"/>
      <x v="3"/>
    </i>
    <i r="4">
      <x v="1468"/>
      <x v="1364"/>
      <x v="3"/>
    </i>
    <i r="4">
      <x v="1470"/>
      <x v="1365"/>
      <x v="1"/>
    </i>
    <i r="3">
      <x v="120"/>
      <x v="1"/>
      <x v="1096"/>
      <x v="1"/>
    </i>
    <i r="3">
      <x v="127"/>
      <x v="1557"/>
      <x v="1441"/>
      <x v="3"/>
    </i>
    <i r="3">
      <x v="128"/>
      <x v="3"/>
      <x v="979"/>
      <x v="1"/>
    </i>
    <i r="4">
      <x v="400"/>
      <x v="531"/>
      <x v="1"/>
    </i>
    <i r="4">
      <x v="1559"/>
      <x v="1443"/>
      <x v="3"/>
    </i>
    <i r="4">
      <x v="1560"/>
      <x v="1444"/>
      <x v="3"/>
    </i>
    <i t="default" r="2">
      <x v="3"/>
    </i>
    <i r="2">
      <x v="6"/>
      <x/>
      <x v="9"/>
      <x v="738"/>
      <x v="1"/>
    </i>
    <i r="4">
      <x v="13"/>
      <x v="250"/>
      <x v="1"/>
    </i>
    <i r="4">
      <x v="476"/>
      <x v="573"/>
      <x v="1"/>
    </i>
    <i r="3">
      <x v="39"/>
      <x v="428"/>
      <x v="373"/>
      <x v="1"/>
    </i>
    <i r="3">
      <x v="67"/>
      <x v="11"/>
      <x v="717"/>
      <x v="1"/>
    </i>
    <i r="4">
      <x v="1376"/>
      <x v="1211"/>
      <x v="1"/>
    </i>
    <i r="3">
      <x v="99"/>
      <x v="8"/>
      <x v="30"/>
      <x v="1"/>
    </i>
    <i r="4">
      <x v="633"/>
      <x v="371"/>
      <x v="1"/>
    </i>
    <i r="4">
      <x v="1489"/>
      <x v="1379"/>
      <x v="3"/>
    </i>
    <i r="4">
      <x v="1490"/>
      <x v="1380"/>
      <x v="1"/>
    </i>
    <i r="3">
      <x v="102"/>
      <x v="1491"/>
      <x v="1381"/>
      <x v="3"/>
    </i>
    <i r="3">
      <x v="127"/>
      <x v="10"/>
      <x v="310"/>
      <x v="1"/>
    </i>
    <i r="4">
      <x v="12"/>
      <x v="911"/>
      <x/>
    </i>
    <i r="4">
      <x v="1374"/>
      <x v="1209"/>
      <x v="1"/>
    </i>
    <i r="3">
      <x v="129"/>
      <x v="7"/>
      <x v="725"/>
      <x/>
    </i>
    <i t="default" r="2">
      <x v="6"/>
    </i>
    <i r="2">
      <x v="24"/>
      <x/>
      <x v="33"/>
      <x v="840"/>
      <x v="1"/>
    </i>
    <i r="4">
      <x v="734"/>
      <x v="56"/>
      <x v="1"/>
    </i>
    <i r="3">
      <x v="32"/>
      <x v="35"/>
      <x v="386"/>
      <x v="1"/>
    </i>
    <i r="4">
      <x v="1307"/>
      <x v="1155"/>
      <x v="3"/>
    </i>
    <i r="3">
      <x v="33"/>
      <x v="37"/>
      <x v="838"/>
      <x v="1"/>
    </i>
    <i r="3">
      <x v="45"/>
      <x v="1322"/>
      <x v="1164"/>
      <x v="1"/>
    </i>
    <i r="3">
      <x v="55"/>
      <x v="1321"/>
      <x v="1163"/>
      <x v="1"/>
    </i>
    <i r="3">
      <x v="74"/>
      <x v="32"/>
      <x v="1027"/>
      <x v="1"/>
    </i>
    <i r="3">
      <x v="79"/>
      <x v="1427"/>
      <x v="1256"/>
      <x v="3"/>
    </i>
    <i r="3">
      <x v="80"/>
      <x v="324"/>
      <x v="56"/>
      <x v="1"/>
    </i>
    <i r="4">
      <x v="1426"/>
      <x v="1255"/>
      <x v="1"/>
    </i>
    <i r="3">
      <x v="92"/>
      <x v="386"/>
      <x v="467"/>
      <x v="1"/>
    </i>
    <i r="3">
      <x v="101"/>
      <x v="448"/>
      <x v="739"/>
      <x v="1"/>
    </i>
    <i r="3">
      <x v="105"/>
      <x v="31"/>
      <x v="158"/>
      <x v="1"/>
    </i>
    <i r="4">
      <x v="34"/>
      <x v="735"/>
      <x v="1"/>
    </i>
    <i r="4">
      <x v="1508"/>
      <x v="1396"/>
      <x v="1"/>
    </i>
    <i r="4">
      <x v="1509"/>
      <x v="1397"/>
      <x v="1"/>
    </i>
    <i r="3">
      <x v="112"/>
      <x v="1530"/>
      <x v="1417"/>
      <x v="1"/>
    </i>
    <i r="3">
      <x v="118"/>
      <x v="36"/>
      <x v="185"/>
      <x v="1"/>
    </i>
    <i r="3">
      <x v="132"/>
      <x v="302"/>
      <x v="302"/>
      <x v="1"/>
    </i>
    <i r="4">
      <x v="350"/>
      <x v="171"/>
      <x v="1"/>
    </i>
    <i r="4">
      <x v="547"/>
      <x v="138"/>
      <x v="1"/>
    </i>
    <i r="4">
      <x v="1320"/>
      <x v="1162"/>
      <x v="1"/>
    </i>
    <i r="4">
      <x v="1569"/>
      <x v="1452"/>
      <x v="3"/>
    </i>
    <i t="default" r="2">
      <x v="24"/>
    </i>
    <i r="2">
      <x v="51"/>
      <x/>
      <x v="181"/>
      <x v="49"/>
      <x v="3"/>
    </i>
    <i r="4">
      <x v="185"/>
      <x v="512"/>
      <x v="1"/>
    </i>
    <i r="4">
      <x v="368"/>
      <x v="509"/>
      <x v="3"/>
    </i>
    <i r="4">
      <x v="372"/>
      <x v="297"/>
      <x v="3"/>
    </i>
    <i r="4">
      <x v="411"/>
      <x v="823"/>
      <x v="1"/>
    </i>
    <i r="4">
      <x v="429"/>
      <x v="1020"/>
      <x v="1"/>
    </i>
    <i r="4">
      <x v="442"/>
      <x v="953"/>
      <x v="1"/>
    </i>
    <i r="4">
      <x v="469"/>
      <x v="662"/>
      <x v="1"/>
    </i>
    <i r="4">
      <x v="553"/>
      <x v="934"/>
      <x v="3"/>
    </i>
    <i r="3">
      <x v="17"/>
      <x v="385"/>
      <x v="904"/>
      <x v="1"/>
    </i>
    <i r="3">
      <x v="20"/>
      <x v="184"/>
      <x v="480"/>
      <x v="1"/>
    </i>
    <i r="3">
      <x v="24"/>
      <x v="431"/>
      <x v="982"/>
      <x v="3"/>
    </i>
    <i r="4">
      <x v="1293"/>
      <x v="1144"/>
      <x v="1"/>
    </i>
    <i r="3">
      <x v="42"/>
      <x v="471"/>
      <x v="1079"/>
      <x v="1"/>
    </i>
    <i r="3">
      <x v="54"/>
      <x v="180"/>
      <x v="27"/>
      <x v="1"/>
    </i>
    <i r="4">
      <x v="427"/>
      <x v="282"/>
      <x v="1"/>
    </i>
    <i r="4">
      <x v="572"/>
      <x v="992"/>
      <x v="1"/>
    </i>
    <i r="4">
      <x v="1342"/>
      <x v="1183"/>
      <x v="1"/>
    </i>
    <i r="3">
      <x v="55"/>
      <x v="450"/>
      <x v="663"/>
      <x/>
    </i>
    <i r="4">
      <x v="492"/>
      <x v="962"/>
      <x v="1"/>
    </i>
    <i r="3">
      <x v="56"/>
      <x v="391"/>
      <x v="199"/>
      <x v="1"/>
    </i>
    <i r="3">
      <x v="60"/>
      <x v="449"/>
      <x v="617"/>
      <x v="1"/>
    </i>
    <i r="3">
      <x v="62"/>
      <x v="183"/>
      <x v="927"/>
      <x/>
    </i>
    <i r="3">
      <x v="69"/>
      <x v="1377"/>
      <x v="1212"/>
      <x v="1"/>
    </i>
    <i r="3">
      <x v="87"/>
      <x v="187"/>
      <x v="416"/>
      <x v="1"/>
    </i>
    <i r="4">
      <x v="289"/>
      <x v="1040"/>
      <x v="1"/>
    </i>
    <i r="3">
      <x v="112"/>
      <x v="182"/>
      <x v="547"/>
      <x/>
    </i>
    <i r="4">
      <x v="186"/>
      <x v="339"/>
      <x v="1"/>
    </i>
    <i r="4">
      <x v="333"/>
      <x v="165"/>
      <x v="1"/>
    </i>
    <i r="4">
      <x v="375"/>
      <x v="848"/>
      <x v="3"/>
    </i>
    <i r="4">
      <x v="377"/>
      <x v="346"/>
      <x v="3"/>
    </i>
    <i r="4">
      <x v="383"/>
      <x v="72"/>
      <x v="1"/>
    </i>
    <i r="4">
      <x v="421"/>
      <x v="941"/>
      <x v="1"/>
    </i>
    <i r="4">
      <x v="434"/>
      <x v="987"/>
      <x v="1"/>
    </i>
    <i r="4">
      <x v="470"/>
      <x v="363"/>
      <x v="1"/>
    </i>
    <i r="4">
      <x v="576"/>
      <x v="290"/>
      <x v="3"/>
    </i>
    <i r="4">
      <x v="591"/>
      <x v="866"/>
      <x v="1"/>
    </i>
    <i r="4">
      <x v="1439"/>
      <x v="1268"/>
      <x v="1"/>
    </i>
    <i r="4">
      <x v="1528"/>
      <x v="1415"/>
      <x v="1"/>
    </i>
    <i r="4">
      <x v="1529"/>
      <x v="1416"/>
      <x v="3"/>
    </i>
    <i r="3">
      <x v="141"/>
      <x v="415"/>
      <x v="1097"/>
      <x v="1"/>
    </i>
    <i t="default" r="2">
      <x v="51"/>
    </i>
    <i r="2">
      <x v="54"/>
      <x v="39"/>
      <x v="407"/>
      <x v="559"/>
      <x v="1"/>
    </i>
    <i r="3">
      <x v="102"/>
      <x v="458"/>
      <x v="685"/>
      <x v="1"/>
    </i>
    <i t="default" r="2">
      <x v="54"/>
    </i>
    <i r="2">
      <x v="73"/>
      <x/>
      <x v="281"/>
      <x v="606"/>
      <x v="3"/>
    </i>
    <i r="4">
      <x v="282"/>
      <x v="954"/>
      <x v="3"/>
    </i>
    <i r="4">
      <x v="374"/>
      <x v="298"/>
      <x v="1"/>
    </i>
    <i r="3">
      <x v="27"/>
      <x v="338"/>
      <x v="795"/>
      <x v="1"/>
    </i>
    <i r="3">
      <x v="31"/>
      <x v="417"/>
      <x v="160"/>
      <x v="1"/>
    </i>
    <i r="3">
      <x v="32"/>
      <x v="330"/>
      <x v="181"/>
      <x v="3"/>
    </i>
    <i r="4">
      <x v="1306"/>
      <x v="1154"/>
      <x v="1"/>
    </i>
    <i r="3">
      <x v="43"/>
      <x v="433"/>
      <x v="1003"/>
      <x v="1"/>
    </i>
    <i r="3">
      <x v="55"/>
      <x v="285"/>
      <x v="190"/>
      <x v="1"/>
    </i>
    <i r="4">
      <x v="425"/>
      <x v="306"/>
      <x v="1"/>
    </i>
    <i r="3">
      <x v="87"/>
      <x v="390"/>
      <x v="198"/>
      <x v="1"/>
    </i>
    <i r="4">
      <x v="577"/>
      <x v="149"/>
      <x v="1"/>
    </i>
    <i r="3">
      <x v="92"/>
      <x v="283"/>
      <x v="144"/>
      <x/>
    </i>
    <i r="3">
      <x v="101"/>
      <x v="280"/>
      <x v="758"/>
      <x v="1"/>
    </i>
    <i r="3">
      <x v="105"/>
      <x v="398"/>
      <x v="279"/>
      <x v="1"/>
    </i>
    <i r="3">
      <x v="118"/>
      <x v="467"/>
      <x v="453"/>
      <x v="1"/>
    </i>
    <i r="3">
      <x v="119"/>
      <x v="1540"/>
      <x v="1425"/>
      <x v="3"/>
    </i>
    <i r="3">
      <x v="128"/>
      <x v="284"/>
      <x v="1041"/>
      <x v="1"/>
    </i>
    <i r="3">
      <x v="129"/>
      <x v="269"/>
      <x v="200"/>
      <x v="1"/>
    </i>
    <i r="4">
      <x v="615"/>
      <x v="394"/>
      <x v="1"/>
    </i>
    <i r="4">
      <x v="1565"/>
      <x v="442"/>
      <x v="3"/>
    </i>
    <i r="3">
      <x v="132"/>
      <x v="279"/>
      <x v="654"/>
      <x v="1"/>
    </i>
    <i r="3">
      <x v="136"/>
      <x v="278"/>
      <x v="583"/>
      <x v="1"/>
    </i>
    <i t="default" r="2">
      <x v="73"/>
    </i>
    <i t="default" r="1">
      <x v="23"/>
    </i>
    <i r="1">
      <x v="17"/>
      <x/>
      <x v="107"/>
      <x v="1523"/>
      <x v="1410"/>
      <x v="3"/>
    </i>
    <i r="3">
      <x v="121"/>
      <x v="1522"/>
      <x v="1409"/>
      <x v="3"/>
    </i>
    <i r="3">
      <x v="132"/>
      <x v="1462"/>
      <x v="1118"/>
      <x v="3"/>
    </i>
    <i r="3">
      <x v="134"/>
      <x v="1455"/>
      <x v="1083"/>
      <x v="3"/>
    </i>
    <i t="default" r="2">
      <x/>
    </i>
    <i t="default" r="1">
      <x v="17"/>
    </i>
    <i t="default">
      <x/>
    </i>
    <i>
      <x v="1"/>
      <x v="2"/>
      <x v="8"/>
      <x/>
      <x v="1209"/>
      <x v="1330"/>
      <x v="1"/>
    </i>
    <i r="4">
      <x v="1219"/>
      <x v="1311"/>
      <x v="1"/>
    </i>
    <i r="3">
      <x v="36"/>
      <x v="1206"/>
      <x v="1338"/>
      <x v="1"/>
    </i>
    <i r="4">
      <x v="1228"/>
      <x v="1326"/>
      <x v="1"/>
    </i>
    <i r="4">
      <x v="1236"/>
      <x v="1319"/>
      <x v="1"/>
    </i>
    <i r="3">
      <x v="45"/>
      <x v="1213"/>
      <x v="1051"/>
      <x/>
    </i>
    <i r="3">
      <x v="67"/>
      <x v="1177"/>
      <x v="1303"/>
      <x v="1"/>
    </i>
    <i r="3">
      <x v="89"/>
      <x v="1235"/>
      <x v="1323"/>
      <x v="1"/>
    </i>
    <i r="3">
      <x v="99"/>
      <x v="1176"/>
      <x v="15"/>
      <x/>
    </i>
    <i r="4">
      <x v="1233"/>
      <x v="1309"/>
      <x v="1"/>
    </i>
    <i r="4">
      <x v="1245"/>
      <x v="816"/>
      <x v="1"/>
    </i>
    <i t="default" r="2">
      <x v="8"/>
    </i>
    <i r="2">
      <x v="21"/>
      <x v="45"/>
      <x v="1231"/>
      <x v="1087"/>
      <x v="1"/>
    </i>
    <i r="4">
      <x v="1234"/>
      <x v="1308"/>
      <x v="1"/>
    </i>
    <i r="3">
      <x v="73"/>
      <x v="1178"/>
      <x v="1318"/>
      <x v="1"/>
    </i>
    <i t="default" r="2">
      <x v="21"/>
    </i>
    <i r="2">
      <x v="38"/>
      <x/>
      <x v="1171"/>
      <x v="1347"/>
      <x v="1"/>
    </i>
    <i r="4">
      <x v="1189"/>
      <x v="1307"/>
      <x v="1"/>
    </i>
    <i r="4">
      <x v="1217"/>
      <x v="1344"/>
      <x v="1"/>
    </i>
    <i r="3">
      <x v="12"/>
      <x v="1269"/>
      <x v="1126"/>
      <x v="1"/>
    </i>
    <i r="3">
      <x v="50"/>
      <x v="1247"/>
      <x v="1327"/>
      <x v="1"/>
    </i>
    <i r="3">
      <x v="60"/>
      <x v="1168"/>
      <x v="1298"/>
      <x v="1"/>
    </i>
    <i r="3">
      <x v="90"/>
      <x v="1169"/>
      <x v="1299"/>
      <x v="1"/>
    </i>
    <i r="3">
      <x v="105"/>
      <x v="1194"/>
      <x v="991"/>
      <x v="1"/>
    </i>
    <i r="3">
      <x v="106"/>
      <x v="1170"/>
      <x v="1301"/>
      <x v="1"/>
    </i>
    <i r="3">
      <x v="118"/>
      <x v="1243"/>
      <x v="1341"/>
      <x v="1"/>
    </i>
    <i t="default" r="2">
      <x v="38"/>
    </i>
    <i r="2">
      <x v="39"/>
      <x/>
      <x v="1226"/>
      <x v="1349"/>
      <x v="1"/>
    </i>
    <i r="4">
      <x v="1238"/>
      <x v="1333"/>
      <x v="1"/>
    </i>
    <i r="3">
      <x v="109"/>
      <x v="1180"/>
      <x v="1312"/>
      <x/>
    </i>
    <i t="default" r="2">
      <x v="39"/>
    </i>
    <i r="2">
      <x v="40"/>
      <x/>
      <x v="1183"/>
      <x v="1340"/>
      <x v="1"/>
    </i>
    <i r="3">
      <x v="8"/>
      <x v="1220"/>
      <x v="1331"/>
      <x v="1"/>
    </i>
    <i r="3">
      <x v="44"/>
      <x v="1232"/>
      <x v="1346"/>
      <x v="1"/>
    </i>
    <i r="3">
      <x v="114"/>
      <x v="1185"/>
      <x v="21"/>
      <x/>
    </i>
    <i r="3">
      <x v="119"/>
      <x v="1542"/>
      <x v="1427"/>
      <x v="3"/>
    </i>
    <i r="3">
      <x v="125"/>
      <x v="1186"/>
      <x v="1306"/>
      <x v="1"/>
    </i>
    <i r="4">
      <x v="1223"/>
      <x v="258"/>
      <x/>
    </i>
    <i r="3">
      <x v="127"/>
      <x v="1184"/>
      <x v="1320"/>
      <x v="1"/>
    </i>
    <i r="4">
      <x v="1196"/>
      <x v="1337"/>
      <x v="1"/>
    </i>
    <i t="default" r="2">
      <x v="40"/>
    </i>
    <i r="2">
      <x v="47"/>
      <x v="68"/>
      <x v="1230"/>
      <x v="1304"/>
      <x v="1"/>
    </i>
    <i r="4">
      <x v="1237"/>
      <x v="1313"/>
      <x v="1"/>
    </i>
    <i r="3">
      <x v="134"/>
      <x v="1575"/>
      <x v="1458"/>
      <x v="3"/>
    </i>
    <i t="default" r="2">
      <x v="47"/>
    </i>
    <i r="2">
      <x v="60"/>
      <x/>
      <x v="1181"/>
      <x v="1317"/>
      <x v="1"/>
    </i>
    <i r="4">
      <x v="1182"/>
      <x v="1348"/>
      <x v="1"/>
    </i>
    <i r="3">
      <x v="31"/>
      <x v="1303"/>
      <x v="1152"/>
      <x v="1"/>
    </i>
    <i r="3">
      <x v="44"/>
      <x v="1327"/>
      <x v="1168"/>
      <x v="1"/>
    </i>
    <i r="3">
      <x v="48"/>
      <x v="1197"/>
      <x v="807"/>
      <x/>
    </i>
    <i r="3">
      <x v="113"/>
      <x v="1201"/>
      <x v="990"/>
      <x/>
    </i>
    <i r="3">
      <x v="114"/>
      <x v="1218"/>
      <x v="1325"/>
      <x v="1"/>
    </i>
    <i r="3">
      <x v="120"/>
      <x v="1459"/>
      <x v="1356"/>
      <x v="3"/>
    </i>
    <i r="3">
      <x v="129"/>
      <x v="1195"/>
      <x v="1057"/>
      <x/>
    </i>
    <i r="3">
      <x v="134"/>
      <x v="1187"/>
      <x v="438"/>
      <x/>
    </i>
    <i t="default" r="2">
      <x v="60"/>
    </i>
    <i r="2">
      <x v="61"/>
      <x/>
      <x v="1167"/>
      <x v="1302"/>
      <x v="1"/>
    </i>
    <i r="4">
      <x v="1225"/>
      <x v="1345"/>
      <x v="1"/>
    </i>
    <i r="3">
      <x v="36"/>
      <x v="1214"/>
      <x v="1322"/>
      <x v="1"/>
    </i>
    <i r="3">
      <x v="45"/>
      <x v="1331"/>
      <x v="1173"/>
      <x v="1"/>
    </i>
    <i r="3">
      <x v="77"/>
      <x v="1224"/>
      <x v="1316"/>
      <x v="1"/>
    </i>
    <i r="3">
      <x v="101"/>
      <x v="1208"/>
      <x v="1321"/>
      <x v="1"/>
    </i>
    <i r="3">
      <x v="103"/>
      <x v="1504"/>
      <x v="1392"/>
      <x v="3"/>
    </i>
    <i r="3">
      <x v="115"/>
      <x v="1193"/>
      <x v="1056"/>
      <x v="1"/>
    </i>
    <i r="3">
      <x v="126"/>
      <x v="1215"/>
      <x v="497"/>
      <x/>
    </i>
    <i r="3">
      <x v="130"/>
      <x v="1198"/>
      <x v="707"/>
      <x/>
    </i>
    <i r="3">
      <x v="134"/>
      <x v="1204"/>
      <x v="1092"/>
      <x/>
    </i>
    <i t="default" r="2">
      <x v="61"/>
    </i>
    <i r="2">
      <x v="62"/>
      <x v="101"/>
      <x v="1495"/>
      <x v="1384"/>
      <x v="3"/>
    </i>
    <i t="default" r="2">
      <x v="62"/>
    </i>
    <i r="2">
      <x v="63"/>
      <x v="126"/>
      <x v="1551"/>
      <x v="1435"/>
      <x v="3"/>
    </i>
    <i t="default" r="2">
      <x v="63"/>
    </i>
    <i r="2">
      <x v="71"/>
      <x/>
      <x v="1191"/>
      <x v="1300"/>
      <x v="1"/>
    </i>
    <i r="4">
      <x v="1227"/>
      <x v="1314"/>
      <x/>
    </i>
    <i r="4">
      <x v="1229"/>
      <x v="1332"/>
      <x v="1"/>
    </i>
    <i r="3">
      <x v="29"/>
      <x v="1207"/>
      <x v="701"/>
      <x v="1"/>
    </i>
    <i r="3">
      <x v="72"/>
      <x v="1179"/>
      <x v="884"/>
      <x/>
    </i>
    <i r="3">
      <x v="76"/>
      <x v="1212"/>
      <x v="1339"/>
      <x v="1"/>
    </i>
    <i t="default" r="2">
      <x v="71"/>
    </i>
    <i t="default" r="1">
      <x v="2"/>
    </i>
    <i r="1">
      <x v="6"/>
      <x v="1"/>
      <x/>
      <x v="1216"/>
      <x v="486"/>
      <x v="1"/>
    </i>
    <i r="3">
      <x v="82"/>
      <x v="1202"/>
      <x v="1334"/>
      <x/>
    </i>
    <i r="3">
      <x v="94"/>
      <x v="1175"/>
      <x v="1324"/>
      <x/>
    </i>
    <i r="4">
      <x v="1205"/>
      <x v="1305"/>
      <x v="1"/>
    </i>
    <i t="default" r="2">
      <x v="1"/>
    </i>
    <i r="2">
      <x v="11"/>
      <x/>
      <x v="1246"/>
      <x v="1007"/>
      <x v="1"/>
    </i>
    <i r="3">
      <x v="89"/>
      <x v="1192"/>
      <x v="1214"/>
      <x v="1"/>
    </i>
    <i t="default" r="2">
      <x v="11"/>
    </i>
    <i r="2">
      <x v="61"/>
      <x/>
      <x v="1241"/>
      <x v="1013"/>
      <x v="1"/>
    </i>
    <i r="4">
      <x v="1248"/>
      <x v="869"/>
      <x v="1"/>
    </i>
    <i r="3">
      <x v="50"/>
      <x v="1340"/>
      <x v="1181"/>
      <x v="1"/>
    </i>
    <i t="default" r="2">
      <x v="61"/>
    </i>
    <i r="2">
      <x v="62"/>
      <x/>
      <x v="1210"/>
      <x v="1328"/>
      <x v="1"/>
    </i>
    <i r="4">
      <x v="1211"/>
      <x v="1343"/>
      <x v="1"/>
    </i>
    <i r="4">
      <x v="1244"/>
      <x v="970"/>
      <x v="1"/>
    </i>
    <i t="default" r="2">
      <x v="62"/>
    </i>
    <i r="2">
      <x v="63"/>
      <x/>
      <x v="1174"/>
      <x v="1335"/>
      <x/>
    </i>
    <i r="4">
      <x v="1239"/>
      <x v="971"/>
      <x v="1"/>
    </i>
    <i r="4">
      <x v="1240"/>
      <x v="792"/>
      <x v="1"/>
    </i>
    <i r="4">
      <x v="1242"/>
      <x v="802"/>
      <x v="1"/>
    </i>
    <i r="3">
      <x v="9"/>
      <x v="1172"/>
      <x v="770"/>
      <x/>
    </i>
    <i r="3">
      <x v="40"/>
      <x v="1173"/>
      <x v="1315"/>
      <x/>
    </i>
    <i r="3">
      <x v="96"/>
      <x v="1203"/>
      <x v="106"/>
      <x/>
    </i>
    <i r="3">
      <x v="107"/>
      <x v="1403"/>
      <x v="1236"/>
      <x v="3"/>
    </i>
    <i t="default" r="2">
      <x v="63"/>
    </i>
    <i r="2">
      <x v="67"/>
      <x/>
      <x v="1200"/>
      <x v="1329"/>
      <x v="1"/>
    </i>
    <i r="3">
      <x v="82"/>
      <x v="1199"/>
      <x v="1342"/>
      <x v="1"/>
    </i>
    <i r="3">
      <x v="113"/>
      <x v="1221"/>
      <x v="730"/>
      <x/>
    </i>
    <i r="3">
      <x v="125"/>
      <x v="1188"/>
      <x v="1310"/>
      <x v="1"/>
    </i>
    <i r="3">
      <x v="130"/>
      <x v="1190"/>
      <x v="1336"/>
      <x v="1"/>
    </i>
    <i t="default" r="2">
      <x v="67"/>
    </i>
    <i t="default" r="1">
      <x v="6"/>
    </i>
    <i r="1">
      <x v="30"/>
      <x v="61"/>
      <x v="109"/>
      <x v="1521"/>
      <x v="1408"/>
      <x v="3"/>
    </i>
    <i r="3">
      <x v="119"/>
      <x v="1533"/>
      <x v="1418"/>
      <x v="3"/>
    </i>
    <i t="default" r="2">
      <x v="61"/>
    </i>
    <i t="default" r="1">
      <x v="30"/>
    </i>
    <i r="1">
      <x v="16"/>
      <x v="78"/>
      <x v="125"/>
      <x v="1532"/>
      <x v="1191"/>
      <x v="3"/>
    </i>
    <i t="default" r="2">
      <x v="78"/>
    </i>
    <i t="default" r="1">
      <x v="16"/>
    </i>
    <i t="default">
      <x v="1"/>
    </i>
    <i>
      <x v="2"/>
      <x v="24"/>
      <x v="27"/>
      <x v="115"/>
      <x v="1479"/>
      <x v="1373"/>
      <x v="3"/>
    </i>
    <i r="3">
      <x v="128"/>
      <x v="1353"/>
      <x v="1192"/>
      <x v="3"/>
    </i>
    <i r="3">
      <x v="140"/>
      <x v="1363"/>
      <x v="1200"/>
      <x v="3"/>
    </i>
    <i t="default" r="2">
      <x v="27"/>
    </i>
    <i t="default" r="1">
      <x v="24"/>
    </i>
    <i r="1">
      <x v="21"/>
      <x v="15"/>
      <x/>
      <x v="874"/>
      <x v="476"/>
      <x v="1"/>
    </i>
    <i r="3">
      <x v="27"/>
      <x v="831"/>
      <x v="501"/>
      <x v="3"/>
    </i>
    <i r="3">
      <x v="80"/>
      <x v="806"/>
      <x v="155"/>
      <x v="3"/>
    </i>
    <i r="3">
      <x v="97"/>
      <x v="881"/>
      <x v="407"/>
      <x v="3"/>
    </i>
    <i r="3">
      <x v="130"/>
      <x v="863"/>
      <x v="994"/>
      <x/>
    </i>
    <i r="3">
      <x v="139"/>
      <x v="832"/>
      <x v="504"/>
      <x/>
    </i>
    <i t="default" r="2">
      <x v="15"/>
    </i>
    <i r="2">
      <x v="18"/>
      <x/>
      <x v="812"/>
      <x v="194"/>
      <x v="3"/>
    </i>
    <i r="3">
      <x v="45"/>
      <x v="862"/>
      <x v="874"/>
      <x v="3"/>
    </i>
    <i r="3">
      <x v="58"/>
      <x v="815"/>
      <x v="1294"/>
      <x v="1"/>
    </i>
    <i r="4">
      <x v="873"/>
      <x v="646"/>
      <x/>
    </i>
    <i r="3">
      <x v="108"/>
      <x v="860"/>
      <x v="856"/>
      <x v="3"/>
    </i>
    <i r="3">
      <x v="120"/>
      <x v="814"/>
      <x v="196"/>
      <x v="3"/>
    </i>
    <i r="4">
      <x v="1333"/>
      <x v="1176"/>
      <x v="3"/>
    </i>
    <i r="3">
      <x v="122"/>
      <x v="828"/>
      <x v="481"/>
      <x/>
    </i>
    <i t="default" r="2">
      <x v="18"/>
    </i>
    <i r="2">
      <x v="23"/>
      <x/>
      <x v="829"/>
      <x v="483"/>
      <x v="1"/>
    </i>
    <i r="4">
      <x v="849"/>
      <x v="652"/>
      <x v="3"/>
    </i>
    <i r="4">
      <x v="891"/>
      <x v="193"/>
      <x v="3"/>
    </i>
    <i r="3">
      <x v="94"/>
      <x v="822"/>
      <x v="424"/>
      <x v="3"/>
    </i>
    <i r="4">
      <x v="838"/>
      <x v="556"/>
      <x v="3"/>
    </i>
    <i r="3">
      <x v="126"/>
      <x v="835"/>
      <x v="532"/>
      <x v="1"/>
    </i>
    <i r="4">
      <x v="1550"/>
      <x v="1434"/>
      <x v="3"/>
    </i>
    <i t="default" r="2">
      <x v="23"/>
    </i>
    <i r="2">
      <x v="27"/>
      <x/>
      <x v="801"/>
      <x v="19"/>
      <x v="1"/>
    </i>
    <i r="4">
      <x v="805"/>
      <x v="152"/>
      <x v="1"/>
    </i>
    <i r="4">
      <x v="846"/>
      <x v="640"/>
      <x v="3"/>
    </i>
    <i r="4">
      <x v="855"/>
      <x v="760"/>
      <x v="3"/>
    </i>
    <i r="4">
      <x v="865"/>
      <x v="1099"/>
      <x v="3"/>
    </i>
    <i r="4">
      <x v="880"/>
      <x v="638"/>
      <x v="3"/>
    </i>
    <i r="3">
      <x v="23"/>
      <x v="847"/>
      <x v="647"/>
      <x v="3"/>
    </i>
    <i r="3">
      <x v="24"/>
      <x v="851"/>
      <x v="664"/>
      <x v="3"/>
    </i>
    <i r="3">
      <x v="50"/>
      <x v="878"/>
      <x v="638"/>
      <x v="3"/>
    </i>
    <i r="3">
      <x v="58"/>
      <x v="856"/>
      <x v="766"/>
      <x v="1"/>
    </i>
    <i r="3">
      <x v="87"/>
      <x v="818"/>
      <x v="395"/>
      <x v="1"/>
    </i>
    <i r="3">
      <x v="96"/>
      <x v="817"/>
      <x v="387"/>
      <x v="3"/>
    </i>
    <i r="3">
      <x v="99"/>
      <x v="901"/>
      <x v="584"/>
      <x v="3"/>
    </i>
    <i r="3">
      <x v="100"/>
      <x v="1275"/>
      <x v="759"/>
      <x v="3"/>
    </i>
    <i r="4">
      <x v="1362"/>
      <x v="759"/>
      <x v="3"/>
    </i>
    <i r="3">
      <x v="101"/>
      <x v="1503"/>
      <x v="1391"/>
      <x v="3"/>
    </i>
    <i r="3">
      <x v="102"/>
      <x v="836"/>
      <x v="538"/>
      <x/>
    </i>
    <i r="3">
      <x v="107"/>
      <x v="802"/>
      <x v="23"/>
      <x v="1"/>
    </i>
    <i r="3">
      <x v="111"/>
      <x v="830"/>
      <x v="496"/>
      <x v="3"/>
    </i>
    <i r="3">
      <x v="120"/>
      <x v="813"/>
      <x v="195"/>
      <x v="3"/>
    </i>
    <i r="3">
      <x v="126"/>
      <x v="900"/>
      <x v="223"/>
      <x v="3"/>
    </i>
    <i r="3">
      <x v="127"/>
      <x v="859"/>
      <x v="834"/>
      <x/>
    </i>
    <i r="3">
      <x v="133"/>
      <x v="841"/>
      <x v="581"/>
      <x v="3"/>
    </i>
    <i r="3">
      <x v="136"/>
      <x v="854"/>
      <x v="759"/>
      <x/>
    </i>
    <i r="4">
      <x v="876"/>
      <x v="410"/>
      <x v="3"/>
    </i>
    <i r="4">
      <x v="1478"/>
      <x v="94"/>
      <x v="3"/>
    </i>
    <i t="default" r="2">
      <x v="27"/>
    </i>
    <i r="2">
      <x v="39"/>
      <x/>
      <x v="809"/>
      <x v="178"/>
      <x v="3"/>
    </i>
    <i r="4">
      <x v="810"/>
      <x v="179"/>
      <x v="3"/>
    </i>
    <i r="4">
      <x v="892"/>
      <x v="464"/>
      <x v="3"/>
    </i>
    <i t="default" r="2">
      <x v="39"/>
    </i>
    <i r="2">
      <x v="50"/>
      <x/>
      <x v="804"/>
      <x v="112"/>
      <x v="3"/>
    </i>
    <i r="4">
      <x v="852"/>
      <x v="720"/>
      <x v="3"/>
    </i>
    <i r="3">
      <x v="11"/>
      <x v="821"/>
      <x v="439"/>
      <x v="3"/>
    </i>
    <i r="3">
      <x v="63"/>
      <x v="885"/>
      <x v="288"/>
      <x/>
    </i>
    <i r="3">
      <x v="89"/>
      <x v="816"/>
      <x v="327"/>
      <x v="3"/>
    </i>
    <i r="3">
      <x v="108"/>
      <x v="837"/>
      <x v="553"/>
      <x/>
    </i>
    <i t="default" r="2">
      <x v="50"/>
    </i>
    <i r="2">
      <x v="69"/>
      <x/>
      <x v="882"/>
      <x v="613"/>
      <x v="3"/>
    </i>
    <i r="4">
      <x v="883"/>
      <x v="873"/>
      <x v="3"/>
    </i>
    <i r="4">
      <x v="886"/>
      <x v="597"/>
      <x v="3"/>
    </i>
    <i r="4">
      <x v="888"/>
      <x v="508"/>
      <x v="3"/>
    </i>
    <i r="3">
      <x v="78"/>
      <x v="1428"/>
      <x v="1257"/>
      <x v="3"/>
    </i>
    <i t="default" r="2">
      <x v="69"/>
    </i>
    <i r="2">
      <x v="72"/>
      <x/>
      <x v="844"/>
      <x v="628"/>
      <x v="3"/>
    </i>
    <i r="4">
      <x v="858"/>
      <x v="776"/>
      <x v="3"/>
    </i>
    <i r="3">
      <x v="51"/>
      <x v="894"/>
      <x v="650"/>
      <x v="1"/>
    </i>
    <i r="3">
      <x v="82"/>
      <x v="811"/>
      <x v="191"/>
      <x v="3"/>
    </i>
    <i r="3">
      <x v="110"/>
      <x v="826"/>
      <x v="455"/>
      <x v="1"/>
    </i>
    <i t="default" r="2">
      <x v="72"/>
    </i>
    <i t="default" r="1">
      <x v="21"/>
    </i>
    <i r="1">
      <x v="29"/>
      <x v="4"/>
      <x/>
      <x v="842"/>
      <x v="598"/>
      <x v="1"/>
    </i>
    <i r="4">
      <x v="879"/>
      <x v="861"/>
      <x v="1"/>
    </i>
    <i r="4">
      <x v="899"/>
      <x v="492"/>
      <x v="3"/>
    </i>
    <i r="3">
      <x v="68"/>
      <x v="824"/>
      <x v="440"/>
      <x/>
    </i>
    <i r="3">
      <x v="79"/>
      <x v="1429"/>
      <x v="1258"/>
      <x v="3"/>
    </i>
    <i r="3">
      <x v="105"/>
      <x v="903"/>
      <x v="84"/>
      <x v="3"/>
    </i>
    <i r="3">
      <x v="107"/>
      <x v="861"/>
      <x v="860"/>
      <x/>
    </i>
    <i r="3">
      <x v="111"/>
      <x v="875"/>
      <x v="403"/>
      <x/>
    </i>
    <i r="3">
      <x v="134"/>
      <x v="1572"/>
      <x v="1455"/>
      <x v="3"/>
    </i>
    <i r="4">
      <x v="1573"/>
      <x v="1456"/>
      <x v="3"/>
    </i>
    <i r="3">
      <x v="136"/>
      <x v="834"/>
      <x v="523"/>
      <x/>
    </i>
    <i t="default" r="2">
      <x v="4"/>
    </i>
    <i r="2">
      <x v="17"/>
      <x/>
      <x v="840"/>
      <x v="574"/>
      <x v="1"/>
    </i>
    <i r="4">
      <x v="843"/>
      <x v="623"/>
      <x v="1"/>
    </i>
    <i r="4">
      <x v="867"/>
      <x v="1093"/>
      <x v="3"/>
    </i>
    <i r="4">
      <x v="872"/>
      <x v="507"/>
      <x v="3"/>
    </i>
    <i r="3">
      <x v="105"/>
      <x v="820"/>
      <x v="406"/>
      <x v="1"/>
    </i>
    <i r="3">
      <x v="133"/>
      <x v="833"/>
      <x v="513"/>
      <x/>
    </i>
    <i t="default" r="2">
      <x v="17"/>
    </i>
    <i r="2">
      <x v="20"/>
      <x/>
      <x v="897"/>
      <x v="988"/>
      <x v="3"/>
    </i>
    <i r="3">
      <x v="30"/>
      <x v="800"/>
      <x v="8"/>
      <x/>
    </i>
    <i r="3">
      <x v="54"/>
      <x v="1343"/>
      <x v="1184"/>
      <x v="3"/>
    </i>
    <i r="3">
      <x v="96"/>
      <x v="884"/>
      <x v="405"/>
      <x/>
    </i>
    <i r="3">
      <x v="108"/>
      <x v="896"/>
      <x v="660"/>
      <x v="1"/>
    </i>
    <i r="3">
      <x v="112"/>
      <x v="857"/>
      <x v="773"/>
      <x v="1"/>
    </i>
    <i r="3">
      <x v="115"/>
      <x v="871"/>
      <x v="94"/>
      <x/>
    </i>
    <i r="3">
      <x v="131"/>
      <x v="819"/>
      <x v="397"/>
      <x/>
    </i>
    <i r="3">
      <x v="134"/>
      <x v="1574"/>
      <x v="1457"/>
      <x v="3"/>
    </i>
    <i t="default" r="2">
      <x v="20"/>
    </i>
    <i r="2">
      <x v="23"/>
      <x v="94"/>
      <x v="893"/>
      <x v="1059"/>
      <x v="3"/>
    </i>
    <i t="default" r="2">
      <x v="23"/>
    </i>
    <i r="2">
      <x v="27"/>
      <x v="120"/>
      <x v="870"/>
      <x v="70"/>
      <x v="1"/>
    </i>
    <i t="default" r="2">
      <x v="27"/>
    </i>
    <i r="2">
      <x v="33"/>
      <x v="136"/>
      <x v="866"/>
      <x v="1042"/>
      <x v="3"/>
    </i>
    <i t="default" r="2">
      <x v="33"/>
    </i>
    <i t="default" r="1">
      <x v="29"/>
    </i>
    <i r="1">
      <x v="13"/>
      <x v="4"/>
      <x v="38"/>
      <x v="1315"/>
      <x v="403"/>
      <x v="1"/>
    </i>
    <i t="default" r="2">
      <x v="4"/>
    </i>
    <i r="2">
      <x v="18"/>
      <x/>
      <x v="902"/>
      <x v="412"/>
      <x v="3"/>
    </i>
    <i r="4">
      <x v="904"/>
      <x v="772"/>
      <x v="3"/>
    </i>
    <i r="3">
      <x v="63"/>
      <x v="853"/>
      <x v="752"/>
      <x v="1"/>
    </i>
    <i r="3">
      <x v="120"/>
      <x v="827"/>
      <x v="472"/>
      <x/>
    </i>
    <i t="default" r="2">
      <x v="18"/>
    </i>
    <i r="2">
      <x v="19"/>
      <x v="76"/>
      <x v="887"/>
      <x v="548"/>
      <x v="3"/>
    </i>
    <i r="3">
      <x v="96"/>
      <x v="839"/>
      <x v="571"/>
      <x/>
    </i>
    <i r="3">
      <x v="103"/>
      <x v="864"/>
      <x v="996"/>
      <x/>
    </i>
    <i r="3">
      <x v="107"/>
      <x v="803"/>
      <x v="115"/>
      <x v="1"/>
    </i>
    <i t="default" r="2">
      <x v="19"/>
    </i>
    <i r="2">
      <x v="20"/>
      <x/>
      <x v="895"/>
      <x v="159"/>
      <x v="3"/>
    </i>
    <i r="3">
      <x v="12"/>
      <x v="905"/>
      <x v="1075"/>
      <x v="3"/>
    </i>
    <i r="3">
      <x v="122"/>
      <x v="808"/>
      <x v="170"/>
      <x/>
    </i>
    <i r="3">
      <x v="131"/>
      <x v="869"/>
      <x v="6"/>
      <x v="1"/>
    </i>
    <i r="3">
      <x v="136"/>
      <x v="890"/>
      <x v="1050"/>
      <x v="3"/>
    </i>
    <i r="4">
      <x v="1502"/>
      <x v="1390"/>
      <x v="3"/>
    </i>
    <i t="default" r="2">
      <x v="20"/>
    </i>
    <i r="2">
      <x v="27"/>
      <x v="92"/>
      <x v="1266"/>
      <x v="759"/>
      <x/>
    </i>
    <i t="default" r="2">
      <x v="27"/>
    </i>
    <i r="2">
      <x v="32"/>
      <x v="33"/>
      <x v="845"/>
      <x v="629"/>
      <x v="3"/>
    </i>
    <i r="3">
      <x v="37"/>
      <x v="807"/>
      <x v="164"/>
      <x/>
    </i>
    <i t="default" r="2">
      <x v="32"/>
    </i>
    <i r="2">
      <x v="33"/>
      <x/>
      <x v="868"/>
      <x v="1105"/>
      <x v="3"/>
    </i>
    <i t="default" r="2">
      <x v="33"/>
    </i>
    <i r="2">
      <x v="41"/>
      <x v="96"/>
      <x v="823"/>
      <x v="430"/>
      <x v="3"/>
    </i>
    <i t="default" r="2">
      <x v="41"/>
    </i>
    <i r="2">
      <x v="49"/>
      <x/>
      <x v="825"/>
      <x v="448"/>
      <x v="3"/>
    </i>
    <i r="4">
      <x v="877"/>
      <x v="566"/>
      <x v="1"/>
    </i>
    <i r="3">
      <x v="20"/>
      <x v="850"/>
      <x v="655"/>
      <x v="3"/>
    </i>
    <i r="3">
      <x v="103"/>
      <x v="848"/>
      <x v="651"/>
      <x/>
    </i>
    <i t="default" r="2">
      <x v="49"/>
    </i>
    <i r="2">
      <x v="64"/>
      <x/>
      <x v="898"/>
      <x v="722"/>
      <x v="1"/>
    </i>
    <i r="3">
      <x v="24"/>
      <x v="889"/>
      <x v="445"/>
      <x v="1"/>
    </i>
    <i t="default" r="2">
      <x v="64"/>
    </i>
    <i t="default" r="1">
      <x v="13"/>
    </i>
    <i r="1">
      <x v="16"/>
      <x v="75"/>
      <x v="105"/>
      <x v="1457"/>
      <x v="1219"/>
      <x v="3"/>
    </i>
    <i t="default" r="2">
      <x v="75"/>
    </i>
    <i t="default" r="1">
      <x v="16"/>
    </i>
    <i t="default">
      <x v="2"/>
    </i>
    <i>
      <x v="3"/>
      <x/>
      <x v="5"/>
      <x v="133"/>
      <x v="1096"/>
      <x v="985"/>
      <x/>
    </i>
    <i t="default" r="2">
      <x v="5"/>
    </i>
    <i r="2">
      <x v="7"/>
      <x/>
      <x v="1066"/>
      <x v="415"/>
      <x v="3"/>
    </i>
    <i r="3">
      <x v="103"/>
      <x v="1118"/>
      <x v="1297"/>
      <x v="3"/>
    </i>
    <i r="3">
      <x v="121"/>
      <x v="1133"/>
      <x v="671"/>
      <x v="3"/>
    </i>
    <i r="3">
      <x v="122"/>
      <x v="1160"/>
      <x v="642"/>
      <x v="3"/>
    </i>
    <i t="default" r="2">
      <x v="7"/>
    </i>
    <i r="2">
      <x v="9"/>
      <x/>
      <x v="1151"/>
      <x v="594"/>
      <x v="1"/>
    </i>
    <i r="3">
      <x v="27"/>
      <x v="1114"/>
      <x v="896"/>
      <x v="1"/>
    </i>
    <i r="3">
      <x v="137"/>
      <x v="1062"/>
      <x v="180"/>
      <x v="1"/>
    </i>
    <i r="4">
      <x v="1084"/>
      <x v="9"/>
      <x/>
    </i>
    <i r="4">
      <x v="1157"/>
      <x v="435"/>
      <x v="1"/>
    </i>
    <i t="default" r="2">
      <x v="9"/>
    </i>
    <i r="2">
      <x v="16"/>
      <x v="20"/>
      <x v="1074"/>
      <x v="567"/>
      <x v="3"/>
    </i>
    <i r="3">
      <x v="44"/>
      <x v="1099"/>
      <x v="790"/>
      <x v="1"/>
    </i>
    <i r="3">
      <x v="76"/>
      <x v="1102"/>
      <x v="369"/>
      <x v="1"/>
    </i>
    <i r="3">
      <x v="121"/>
      <x v="1071"/>
      <x v="549"/>
      <x v="1"/>
    </i>
    <i r="4">
      <x v="1083"/>
      <x v="899"/>
      <x v="1"/>
    </i>
    <i r="3">
      <x v="122"/>
      <x v="1078"/>
      <x v="607"/>
      <x v="3"/>
    </i>
    <i r="3">
      <x v="134"/>
      <x v="1063"/>
      <x v="182"/>
      <x v="1"/>
    </i>
    <i r="3">
      <x v="136"/>
      <x v="1100"/>
      <x v="189"/>
      <x v="1"/>
    </i>
    <i t="default" r="2">
      <x v="16"/>
    </i>
    <i r="2">
      <x v="22"/>
      <x v="129"/>
      <x v="1064"/>
      <x v="449"/>
      <x v="3"/>
    </i>
    <i r="4">
      <x v="1065"/>
      <x v="413"/>
      <x v="1"/>
    </i>
    <i r="4">
      <x v="1566"/>
      <x v="1449"/>
      <x v="3"/>
    </i>
    <i r="3">
      <x v="136"/>
      <x v="1583"/>
      <x v="1466"/>
      <x v="3"/>
    </i>
    <i t="default" r="2">
      <x v="22"/>
    </i>
    <i r="2">
      <x v="26"/>
      <x/>
      <x v="1081"/>
      <x v="705"/>
      <x v="3"/>
    </i>
    <i r="4">
      <x v="1120"/>
      <x v="630"/>
      <x v="3"/>
    </i>
    <i r="3">
      <x v="74"/>
      <x v="1094"/>
      <x v="755"/>
      <x/>
    </i>
    <i r="3">
      <x v="100"/>
      <x v="1097"/>
      <x v="215"/>
      <x/>
    </i>
    <i r="3">
      <x v="129"/>
      <x v="1079"/>
      <x v="621"/>
      <x v="1"/>
    </i>
    <i r="4">
      <x v="1104"/>
      <x v="110"/>
      <x v="1"/>
    </i>
    <i t="default" r="2">
      <x v="26"/>
    </i>
    <i r="2">
      <x v="28"/>
      <x/>
      <x v="1136"/>
      <x v="593"/>
      <x v="1"/>
    </i>
    <i r="3">
      <x v="67"/>
      <x v="1072"/>
      <x v="550"/>
      <x v="3"/>
    </i>
    <i r="4">
      <x v="1117"/>
      <x v="906"/>
      <x v="3"/>
    </i>
    <i t="default" r="2">
      <x v="28"/>
    </i>
    <i r="2">
      <x v="36"/>
      <x v="126"/>
      <x v="1105"/>
      <x v="907"/>
      <x v="3"/>
    </i>
    <i r="3">
      <x v="135"/>
      <x v="1061"/>
      <x v="176"/>
      <x v="1"/>
    </i>
    <i r="4">
      <x v="1106"/>
      <x v="81"/>
      <x v="1"/>
    </i>
    <i t="default" r="2">
      <x v="36"/>
    </i>
    <i r="2">
      <x v="42"/>
      <x v="90"/>
      <x v="1480"/>
      <x v="1374"/>
      <x v="3"/>
    </i>
    <i t="default" r="2">
      <x v="42"/>
    </i>
    <i r="2">
      <x v="44"/>
      <x/>
      <x v="1073"/>
      <x v="565"/>
      <x v="3"/>
    </i>
    <i r="4">
      <x v="1119"/>
      <x v="479"/>
      <x v="3"/>
    </i>
    <i r="4">
      <x v="1145"/>
      <x v="596"/>
      <x v="3"/>
    </i>
    <i r="4">
      <x v="1148"/>
      <x v="456"/>
      <x v="3"/>
    </i>
    <i r="4">
      <x v="1152"/>
      <x v="535"/>
      <x v="3"/>
    </i>
    <i r="4">
      <x v="1153"/>
      <x v="348"/>
      <x v="3"/>
    </i>
    <i r="3">
      <x v="52"/>
      <x v="1344"/>
      <x v="1185"/>
      <x v="3"/>
    </i>
    <i r="3">
      <x v="60"/>
      <x v="1075"/>
      <x v="592"/>
      <x v="3"/>
    </i>
    <i r="3">
      <x v="77"/>
      <x v="1067"/>
      <x v="494"/>
      <x v="1"/>
    </i>
    <i r="3">
      <x v="83"/>
      <x v="1109"/>
      <x v="151"/>
      <x/>
    </i>
    <i r="3">
      <x v="97"/>
      <x v="1095"/>
      <x v="1295"/>
      <x v="1"/>
    </i>
    <i r="3">
      <x v="107"/>
      <x v="1112"/>
      <x v="1296"/>
      <x v="1"/>
    </i>
    <i r="3">
      <x v="108"/>
      <x v="1134"/>
      <x v="123"/>
      <x/>
    </i>
    <i r="3">
      <x v="110"/>
      <x v="1069"/>
      <x v="418"/>
      <x v="3"/>
    </i>
    <i r="3">
      <x v="129"/>
      <x v="1080"/>
      <x v="452"/>
      <x v="3"/>
    </i>
    <i t="default" r="2">
      <x v="44"/>
    </i>
    <i r="2">
      <x v="45"/>
      <x/>
      <x v="1128"/>
      <x v="537"/>
      <x v="3"/>
    </i>
    <i r="4">
      <x v="1144"/>
      <x v="441"/>
      <x v="3"/>
    </i>
    <i r="3">
      <x v="23"/>
      <x v="1482"/>
      <x v="1376"/>
      <x v="3"/>
    </i>
    <i r="3">
      <x v="48"/>
      <x v="1125"/>
      <x v="1015"/>
      <x v="3"/>
    </i>
    <i r="3">
      <x v="50"/>
      <x v="1143"/>
      <x v="1078"/>
      <x v="1"/>
    </i>
    <i r="3">
      <x v="114"/>
      <x v="1150"/>
      <x v="640"/>
      <x v="3"/>
    </i>
    <i r="3">
      <x v="130"/>
      <x v="1137"/>
      <x v="897"/>
      <x v="1"/>
    </i>
    <i r="3">
      <x v="132"/>
      <x v="1166"/>
      <x v="810"/>
      <x v="3"/>
    </i>
    <i r="4">
      <x v="1492"/>
      <x v="1382"/>
      <x v="3"/>
    </i>
    <i t="default" r="2">
      <x v="45"/>
    </i>
    <i r="2">
      <x v="46"/>
      <x/>
      <x v="1108"/>
      <x v="80"/>
      <x v="3"/>
    </i>
    <i r="4">
      <x v="1159"/>
      <x v="609"/>
      <x v="3"/>
    </i>
    <i r="3">
      <x v="10"/>
      <x v="1156"/>
      <x v="586"/>
      <x v="3"/>
    </i>
    <i r="3">
      <x v="30"/>
      <x v="1089"/>
      <x v="763"/>
      <x v="1"/>
    </i>
    <i r="3">
      <x v="51"/>
      <x v="1135"/>
      <x v="539"/>
      <x v="1"/>
    </i>
    <i r="3">
      <x v="55"/>
      <x v="1252"/>
      <x v="1112"/>
      <x v="3"/>
    </i>
    <i r="3">
      <x v="58"/>
      <x v="1070"/>
      <x v="545"/>
      <x/>
    </i>
    <i r="3">
      <x v="105"/>
      <x v="1162"/>
      <x v="608"/>
      <x v="3"/>
    </i>
    <i r="3">
      <x v="107"/>
      <x v="1110"/>
      <x v="665"/>
      <x v="3"/>
    </i>
    <i r="3">
      <x v="126"/>
      <x v="1126"/>
      <x v="1086"/>
      <x v="3"/>
    </i>
    <i r="4">
      <x v="1545"/>
      <x v="1429"/>
      <x v="3"/>
    </i>
    <i r="3">
      <x v="137"/>
      <x v="1121"/>
      <x v="570"/>
      <x/>
    </i>
    <i t="default" r="2">
      <x v="46"/>
    </i>
    <i r="2">
      <x v="48"/>
      <x/>
      <x v="1068"/>
      <x v="503"/>
      <x v="3"/>
    </i>
    <i r="4">
      <x v="1082"/>
      <x v="898"/>
      <x v="3"/>
    </i>
    <i r="3">
      <x v="74"/>
      <x v="1098"/>
      <x v="572"/>
      <x v="1"/>
    </i>
    <i r="4">
      <x v="1116"/>
      <x v="645"/>
      <x v="1"/>
    </i>
    <i r="3">
      <x v="129"/>
      <x v="1122"/>
      <x v="1108"/>
      <x v="1"/>
    </i>
    <i r="3">
      <x v="132"/>
      <x v="1123"/>
      <x v="87"/>
      <x v="3"/>
    </i>
    <i t="default" r="2">
      <x v="48"/>
    </i>
    <i r="2">
      <x v="56"/>
      <x/>
      <x v="1101"/>
      <x v="751"/>
      <x v="1"/>
    </i>
    <i r="4">
      <x v="1131"/>
      <x v="1071"/>
      <x v="3"/>
    </i>
    <i r="3">
      <x v="103"/>
      <x v="1130"/>
      <x v="634"/>
      <x v="1"/>
    </i>
    <i r="3">
      <x v="116"/>
      <x v="1060"/>
      <x v="174"/>
      <x v="1"/>
    </i>
    <i r="3">
      <x v="132"/>
      <x v="1076"/>
      <x v="595"/>
      <x v="1"/>
    </i>
    <i r="4">
      <x v="1139"/>
      <x v="459"/>
      <x v="1"/>
    </i>
    <i r="3">
      <x v="138"/>
      <x v="1092"/>
      <x v="1052"/>
      <x/>
    </i>
    <i t="default" r="2">
      <x v="56"/>
    </i>
    <i r="2">
      <x v="79"/>
      <x v="132"/>
      <x v="1570"/>
      <x v="1453"/>
      <x v="3"/>
    </i>
    <i t="default" r="2">
      <x v="79"/>
    </i>
    <i t="default" r="1">
      <x/>
    </i>
    <i r="1">
      <x v="10"/>
      <x v="44"/>
      <x v="106"/>
      <x v="1091"/>
      <x v="1029"/>
      <x/>
    </i>
    <i r="3">
      <x v="113"/>
      <x v="1253"/>
      <x v="1113"/>
      <x v="3"/>
    </i>
    <i r="3">
      <x v="118"/>
      <x v="1524"/>
      <x v="1411"/>
      <x v="3"/>
    </i>
    <i r="3">
      <x v="136"/>
      <x v="1077"/>
      <x v="602"/>
      <x/>
    </i>
    <i t="default" r="2">
      <x v="44"/>
    </i>
    <i r="2">
      <x v="45"/>
      <x v="96"/>
      <x v="1400"/>
      <x v="1233"/>
      <x v="3"/>
    </i>
    <i t="default" r="2">
      <x v="45"/>
    </i>
    <i t="default" r="1">
      <x v="10"/>
    </i>
    <i r="1">
      <x v="19"/>
      <x v="9"/>
      <x v="23"/>
      <x v="1165"/>
      <x v="36"/>
      <x v="3"/>
    </i>
    <i r="3">
      <x v="107"/>
      <x v="1087"/>
      <x v="343"/>
      <x v="3"/>
    </i>
    <i t="default" r="2">
      <x v="9"/>
    </i>
    <i r="2">
      <x v="13"/>
      <x/>
      <x v="1146"/>
      <x v="599"/>
      <x v="3"/>
    </i>
    <i r="4">
      <x v="1158"/>
      <x v="614"/>
      <x v="3"/>
    </i>
    <i r="3">
      <x v="50"/>
      <x v="1334"/>
      <x v="1177"/>
      <x v="3"/>
    </i>
    <i t="default" r="2">
      <x v="13"/>
    </i>
    <i r="2">
      <x v="42"/>
      <x/>
      <x v="1085"/>
      <x v="132"/>
      <x v="3"/>
    </i>
    <i r="4">
      <x v="1115"/>
      <x v="843"/>
      <x v="3"/>
    </i>
    <i r="4">
      <x v="1127"/>
      <x v="813"/>
      <x v="3"/>
    </i>
    <i r="4">
      <x v="1138"/>
      <x v="649"/>
      <x v="3"/>
    </i>
    <i r="4">
      <x v="1140"/>
      <x v="172"/>
      <x v="3"/>
    </i>
    <i r="4">
      <x v="1141"/>
      <x v="563"/>
      <x v="3"/>
    </i>
    <i r="4">
      <x v="1147"/>
      <x v="590"/>
      <x v="3"/>
    </i>
    <i r="3">
      <x v="21"/>
      <x v="1142"/>
      <x v="442"/>
      <x v="3"/>
    </i>
    <i r="4">
      <x v="1149"/>
      <x v="477"/>
      <x v="3"/>
    </i>
    <i r="3">
      <x v="46"/>
      <x v="1129"/>
      <x v="431"/>
      <x v="3"/>
    </i>
    <i r="3">
      <x v="51"/>
      <x v="1113"/>
      <x v="478"/>
      <x/>
    </i>
    <i r="3">
      <x v="132"/>
      <x v="1163"/>
      <x v="257"/>
      <x v="1"/>
    </i>
    <i t="default" r="2">
      <x v="42"/>
    </i>
    <i r="2">
      <x v="44"/>
      <x/>
      <x v="1132"/>
      <x v="909"/>
      <x v="3"/>
    </i>
    <i r="4">
      <x v="1155"/>
      <x v="761"/>
      <x v="1"/>
    </i>
    <i r="4">
      <x v="1161"/>
      <x v="1043"/>
      <x v="3"/>
    </i>
    <i r="3">
      <x v="34"/>
      <x v="1310"/>
      <x v="1158"/>
      <x v="3"/>
    </i>
    <i r="3">
      <x v="47"/>
      <x v="1300"/>
      <x v="1169"/>
      <x v="3"/>
    </i>
    <i r="3">
      <x v="65"/>
      <x v="1394"/>
      <x v="1228"/>
      <x v="3"/>
    </i>
    <i r="3">
      <x v="67"/>
      <x v="1385"/>
      <x v="1221"/>
      <x v="3"/>
    </i>
    <i r="3">
      <x v="74"/>
      <x v="1401"/>
      <x v="1234"/>
      <x v="3"/>
    </i>
    <i r="3">
      <x v="75"/>
      <x v="1093"/>
      <x v="619"/>
      <x v="1"/>
    </i>
    <i r="3">
      <x v="83"/>
      <x v="1296"/>
      <x v="1147"/>
      <x v="3"/>
    </i>
    <i r="3">
      <x v="89"/>
      <x v="1354"/>
      <x v="1193"/>
      <x v="3"/>
    </i>
    <i r="3">
      <x v="100"/>
      <x v="1111"/>
      <x v="961"/>
      <x v="3"/>
    </i>
    <i r="3">
      <x v="106"/>
      <x v="1511"/>
      <x v="1399"/>
      <x v="3"/>
    </i>
    <i r="4">
      <x v="1517"/>
      <x v="1405"/>
      <x v="3"/>
    </i>
    <i r="3">
      <x v="110"/>
      <x v="1088"/>
      <x v="750"/>
      <x v="3"/>
    </i>
    <i r="3">
      <x v="113"/>
      <x v="1086"/>
      <x v="276"/>
      <x v="1"/>
    </i>
    <i r="3">
      <x v="119"/>
      <x v="1124"/>
      <x v="457"/>
      <x v="3"/>
    </i>
    <i r="3">
      <x v="121"/>
      <x v="1164"/>
      <x v="1076"/>
      <x v="1"/>
    </i>
    <i r="3">
      <x v="128"/>
      <x v="1103"/>
      <x v="933"/>
      <x v="3"/>
    </i>
    <i r="3">
      <x v="130"/>
      <x v="1364"/>
      <x v="1201"/>
      <x v="3"/>
    </i>
    <i r="3">
      <x v="132"/>
      <x v="1107"/>
      <x v="997"/>
      <x v="3"/>
    </i>
    <i r="3">
      <x v="133"/>
      <x v="1154"/>
      <x v="64"/>
      <x v="1"/>
    </i>
    <i r="3">
      <x v="135"/>
      <x v="1481"/>
      <x v="1375"/>
      <x v="3"/>
    </i>
    <i r="3">
      <x v="137"/>
      <x v="1090"/>
      <x v="832"/>
      <x v="3"/>
    </i>
    <i t="default" r="2">
      <x v="44"/>
    </i>
    <i r="2">
      <x v="56"/>
      <x v="106"/>
      <x v="1446"/>
      <x v="1275"/>
      <x v="3"/>
    </i>
    <i t="default" r="2">
      <x v="56"/>
    </i>
    <i t="default" r="1">
      <x v="19"/>
    </i>
    <i t="default">
      <x v="3"/>
    </i>
    <i>
      <x v="4"/>
      <x v="9"/>
      <x v="2"/>
      <x/>
      <x v="936"/>
      <x v="358"/>
      <x v="1"/>
    </i>
    <i r="4">
      <x v="981"/>
      <x v="393"/>
      <x v="1"/>
    </i>
    <i r="4">
      <x v="1584"/>
      <x v="1467"/>
      <x v="3"/>
    </i>
    <i r="3">
      <x v="26"/>
      <x v="1297"/>
      <x v="1148"/>
      <x v="1"/>
    </i>
    <i r="3">
      <x v="38"/>
      <x v="960"/>
      <x v="622"/>
      <x v="1"/>
    </i>
    <i r="3">
      <x v="62"/>
      <x v="935"/>
      <x v="746"/>
      <x v="1"/>
    </i>
    <i r="3">
      <x v="70"/>
      <x v="1386"/>
      <x v="1222"/>
      <x v="3"/>
    </i>
    <i r="3">
      <x v="79"/>
      <x v="1418"/>
      <x v="1249"/>
      <x v="3"/>
    </i>
    <i r="3">
      <x v="99"/>
      <x v="918"/>
      <x v="837"/>
      <x v="1"/>
    </i>
    <i r="3">
      <x v="112"/>
      <x v="937"/>
      <x v="929"/>
      <x v="1"/>
    </i>
    <i r="3">
      <x v="125"/>
      <x v="919"/>
      <x v="1288"/>
      <x/>
    </i>
    <i r="4">
      <x v="1543"/>
      <x v="1428"/>
      <x v="3"/>
    </i>
    <i r="3">
      <x v="129"/>
      <x v="911"/>
      <x v="368"/>
      <x v="1"/>
    </i>
    <i r="3">
      <x v="133"/>
      <x v="944"/>
      <x v="963"/>
      <x v="1"/>
    </i>
    <i t="default" r="2">
      <x v="2"/>
    </i>
    <i r="2">
      <x v="10"/>
      <x v="88"/>
      <x v="1325"/>
      <x v="1166"/>
      <x v="1"/>
    </i>
    <i r="3">
      <x v="122"/>
      <x v="1541"/>
      <x v="1426"/>
      <x v="3"/>
    </i>
    <i t="default" r="2">
      <x v="10"/>
    </i>
    <i r="2">
      <x v="29"/>
      <x/>
      <x v="907"/>
      <x v="261"/>
      <x v="1"/>
    </i>
    <i r="4">
      <x v="964"/>
      <x v="224"/>
      <x v="1"/>
    </i>
    <i r="4">
      <x v="965"/>
      <x v="127"/>
      <x v="1"/>
    </i>
    <i r="4">
      <x v="988"/>
      <x v="61"/>
      <x v="1"/>
    </i>
    <i r="4">
      <x v="1045"/>
      <x v="923"/>
      <x v="1"/>
    </i>
    <i r="3">
      <x v="16"/>
      <x v="938"/>
      <x v="900"/>
      <x v="1"/>
    </i>
    <i r="3">
      <x v="32"/>
      <x v="990"/>
      <x v="831"/>
      <x v="1"/>
    </i>
    <i r="3">
      <x v="40"/>
      <x v="929"/>
      <x v="636"/>
      <x v="1"/>
    </i>
    <i r="3">
      <x v="87"/>
      <x v="983"/>
      <x v="409"/>
      <x v="1"/>
    </i>
    <i r="3">
      <x v="94"/>
      <x v="941"/>
      <x v="1290"/>
      <x v="1"/>
    </i>
    <i r="3">
      <x v="103"/>
      <x v="921"/>
      <x v="625"/>
      <x/>
    </i>
    <i r="3">
      <x v="105"/>
      <x v="939"/>
      <x v="22"/>
      <x v="1"/>
    </i>
    <i r="4">
      <x v="1332"/>
      <x v="1174"/>
      <x v="1"/>
    </i>
    <i r="3">
      <x v="118"/>
      <x v="958"/>
      <x v="517"/>
      <x v="1"/>
    </i>
    <i r="3">
      <x v="129"/>
      <x v="915"/>
      <x v="910"/>
      <x/>
    </i>
    <i r="4">
      <x v="926"/>
      <x v="153"/>
      <x v="1"/>
    </i>
    <i r="4">
      <x v="940"/>
      <x v="1213"/>
      <x/>
    </i>
    <i r="4">
      <x v="1030"/>
      <x v="912"/>
      <x/>
    </i>
    <i r="4">
      <x v="1473"/>
      <x v="1368"/>
      <x v="3"/>
    </i>
    <i r="3">
      <x v="133"/>
      <x v="1558"/>
      <x v="1442"/>
      <x v="3"/>
    </i>
    <i t="default" r="2">
      <x v="29"/>
    </i>
    <i r="2">
      <x v="30"/>
      <x/>
      <x v="912"/>
      <x v="433"/>
      <x v="1"/>
    </i>
    <i r="3">
      <x v="94"/>
      <x v="1472"/>
      <x v="1367"/>
      <x v="3"/>
    </i>
    <i r="3">
      <x v="121"/>
      <x v="913"/>
      <x v="436"/>
      <x/>
    </i>
    <i t="default" r="2">
      <x v="30"/>
    </i>
    <i r="2">
      <x v="43"/>
      <x/>
      <x v="1055"/>
      <x v="52"/>
      <x v="1"/>
    </i>
    <i r="3">
      <x v="37"/>
      <x v="1258"/>
      <x v="52"/>
      <x v="1"/>
    </i>
    <i r="3">
      <x v="40"/>
      <x v="1057"/>
      <x v="52"/>
      <x v="1"/>
    </i>
    <i r="3">
      <x v="88"/>
      <x v="1447"/>
      <x v="52"/>
      <x v="3"/>
    </i>
    <i t="default" r="2">
      <x v="43"/>
    </i>
    <i r="2">
      <x v="52"/>
      <x/>
      <x v="930"/>
      <x v="777"/>
      <x v="1"/>
    </i>
    <i r="4">
      <x v="934"/>
      <x v="39"/>
      <x v="1"/>
    </i>
    <i r="3">
      <x v="16"/>
      <x v="942"/>
      <x v="712"/>
      <x v="1"/>
    </i>
    <i r="3">
      <x v="32"/>
      <x v="932"/>
      <x v="687"/>
      <x v="1"/>
    </i>
    <i r="3">
      <x v="38"/>
      <x v="909"/>
      <x v="271"/>
      <x/>
    </i>
    <i r="3">
      <x v="60"/>
      <x v="991"/>
      <x v="399"/>
      <x v="1"/>
    </i>
    <i r="3">
      <x v="100"/>
      <x v="931"/>
      <x v="616"/>
      <x/>
    </i>
    <i r="3">
      <x v="129"/>
      <x v="962"/>
      <x v="11"/>
      <x/>
    </i>
    <i r="4">
      <x v="984"/>
      <x v="43"/>
      <x v="1"/>
    </i>
    <i t="default" r="2">
      <x v="52"/>
    </i>
    <i r="2">
      <x v="58"/>
      <x/>
      <x v="1581"/>
      <x v="1464"/>
      <x v="3"/>
    </i>
    <i r="3">
      <x v="32"/>
      <x v="910"/>
      <x v="360"/>
      <x/>
    </i>
    <i r="4">
      <x v="1308"/>
      <x v="1156"/>
      <x v="1"/>
    </i>
    <i r="3">
      <x v="36"/>
      <x v="1056"/>
      <x v="233"/>
      <x v="1"/>
    </i>
    <i r="3">
      <x v="79"/>
      <x v="1417"/>
      <x v="233"/>
      <x v="3"/>
    </i>
    <i r="3">
      <x v="87"/>
      <x v="975"/>
      <x v="1109"/>
      <x v="1"/>
    </i>
    <i r="3">
      <x v="125"/>
      <x v="974"/>
      <x v="458"/>
      <x v="1"/>
    </i>
    <i r="4">
      <x v="1059"/>
      <x v="458"/>
      <x v="1"/>
    </i>
    <i r="3">
      <x v="129"/>
      <x v="1025"/>
      <x v="114"/>
      <x v="1"/>
    </i>
    <i r="3">
      <x v="133"/>
      <x v="1058"/>
      <x v="458"/>
      <x v="1"/>
    </i>
    <i t="default" r="2">
      <x v="58"/>
    </i>
    <i t="default" r="1">
      <x v="9"/>
    </i>
    <i r="1">
      <x v="26"/>
      <x v="2"/>
      <x v="57"/>
      <x v="914"/>
      <x v="918"/>
      <x v="1"/>
    </i>
    <i r="3">
      <x v="90"/>
      <x v="1038"/>
      <x v="221"/>
      <x v="1"/>
    </i>
    <i t="default" r="2">
      <x v="2"/>
    </i>
    <i r="2">
      <x v="10"/>
      <x/>
      <x v="908"/>
      <x v="264"/>
      <x v="1"/>
    </i>
    <i r="4">
      <x v="986"/>
      <x v="263"/>
      <x v="1"/>
    </i>
    <i r="4">
      <x v="1003"/>
      <x v="1044"/>
      <x v="1"/>
    </i>
    <i r="4">
      <x v="1005"/>
      <x v="639"/>
      <x v="1"/>
    </i>
    <i r="4">
      <x v="1022"/>
      <x v="270"/>
      <x v="1"/>
    </i>
    <i r="4">
      <x v="1026"/>
      <x v="999"/>
      <x v="1"/>
    </i>
    <i r="4">
      <x v="1034"/>
      <x v="533"/>
      <x v="1"/>
    </i>
    <i r="4">
      <x v="1035"/>
      <x v="236"/>
      <x v="1"/>
    </i>
    <i r="4">
      <x v="1036"/>
      <x v="265"/>
      <x v="1"/>
    </i>
    <i r="4">
      <x v="1039"/>
      <x v="422"/>
      <x v="1"/>
    </i>
    <i r="4">
      <x v="1040"/>
      <x v="774"/>
      <x v="1"/>
    </i>
    <i r="4">
      <x v="1041"/>
      <x v="51"/>
      <x v="1"/>
    </i>
    <i r="4">
      <x v="1043"/>
      <x v="610"/>
      <x v="1"/>
    </i>
    <i r="3">
      <x v="10"/>
      <x v="1052"/>
      <x v="475"/>
      <x v="1"/>
    </i>
    <i r="3">
      <x v="20"/>
      <x v="1023"/>
      <x v="289"/>
      <x v="1"/>
    </i>
    <i r="3">
      <x v="109"/>
      <x v="963"/>
      <x v="680"/>
      <x v="1"/>
    </i>
    <i r="3">
      <x v="112"/>
      <x v="1029"/>
      <x v="134"/>
      <x v="1"/>
    </i>
    <i r="3">
      <x v="122"/>
      <x v="1033"/>
      <x v="366"/>
      <x v="1"/>
    </i>
    <i r="3">
      <x v="125"/>
      <x v="1546"/>
      <x v="1430"/>
      <x v="3"/>
    </i>
    <i r="3">
      <x v="133"/>
      <x v="906"/>
      <x v="260"/>
      <x/>
    </i>
    <i t="default" r="2">
      <x v="10"/>
    </i>
    <i r="2">
      <x v="29"/>
      <x v="29"/>
      <x v="1304"/>
      <x v="1153"/>
      <x v="1"/>
    </i>
    <i t="default" r="2">
      <x v="29"/>
    </i>
    <i r="2">
      <x v="30"/>
      <x/>
      <x v="948"/>
      <x v="769"/>
      <x v="1"/>
    </i>
    <i r="4">
      <x v="954"/>
      <x v="921"/>
      <x v="1"/>
    </i>
    <i t="default" r="2">
      <x v="30"/>
    </i>
    <i r="2">
      <x v="43"/>
      <x/>
      <x v="955"/>
      <x v="97"/>
      <x v="1"/>
    </i>
    <i r="4">
      <x v="956"/>
      <x v="168"/>
      <x v="1"/>
    </i>
    <i r="4">
      <x v="980"/>
      <x v="451"/>
      <x v="1"/>
    </i>
    <i r="4">
      <x v="1047"/>
      <x v="576"/>
      <x v="1"/>
    </i>
    <i r="4">
      <x v="1048"/>
      <x v="44"/>
      <x v="1"/>
    </i>
    <i r="4">
      <x v="1577"/>
      <x v="1460"/>
      <x v="3"/>
    </i>
    <i r="3">
      <x v="10"/>
      <x v="1031"/>
      <x v="920"/>
      <x v="1"/>
    </i>
    <i r="3">
      <x v="29"/>
      <x v="978"/>
      <x v="131"/>
      <x v="1"/>
    </i>
    <i r="3">
      <x v="38"/>
      <x v="971"/>
      <x v="356"/>
      <x v="1"/>
    </i>
    <i r="3">
      <x v="49"/>
      <x v="952"/>
      <x v="243"/>
      <x v="1"/>
    </i>
    <i r="3">
      <x v="54"/>
      <x v="1345"/>
      <x v="52"/>
      <x v="1"/>
    </i>
    <i r="3">
      <x v="67"/>
      <x v="1366"/>
      <x v="1203"/>
      <x v="3"/>
    </i>
    <i r="3">
      <x v="73"/>
      <x v="1389"/>
      <x v="52"/>
      <x v="3"/>
    </i>
    <i r="4">
      <x v="1390"/>
      <x v="1225"/>
      <x v="3"/>
    </i>
    <i r="3">
      <x v="77"/>
      <x v="1050"/>
      <x v="817"/>
      <x v="1"/>
    </i>
    <i r="3">
      <x v="79"/>
      <x v="950"/>
      <x v="92"/>
      <x v="1"/>
    </i>
    <i r="3">
      <x v="92"/>
      <x v="1395"/>
      <x v="52"/>
      <x v="3"/>
    </i>
    <i r="3">
      <x v="99"/>
      <x v="949"/>
      <x v="48"/>
      <x v="1"/>
    </i>
    <i r="4">
      <x v="1021"/>
      <x v="1000"/>
      <x v="1"/>
    </i>
    <i r="4">
      <x v="1316"/>
      <x v="52"/>
      <x v="1"/>
    </i>
    <i r="4">
      <x v="1419"/>
      <x v="1250"/>
      <x v="3"/>
    </i>
    <i r="4">
      <x v="1486"/>
      <x v="52"/>
      <x v="3"/>
    </i>
    <i r="3">
      <x v="105"/>
      <x v="1485"/>
      <x v="52"/>
      <x v="3"/>
    </i>
    <i r="3">
      <x v="109"/>
      <x v="1054"/>
      <x v="52"/>
      <x v="1"/>
    </i>
    <i r="3">
      <x v="112"/>
      <x v="953"/>
      <x v="45"/>
      <x v="1"/>
    </i>
    <i r="4">
      <x v="1049"/>
      <x v="34"/>
      <x v="1"/>
    </i>
    <i r="4">
      <x v="1305"/>
      <x v="52"/>
      <x v="1"/>
    </i>
    <i r="4">
      <x v="1420"/>
      <x v="52"/>
      <x v="3"/>
    </i>
    <i r="3">
      <x v="133"/>
      <x v="979"/>
      <x v="47"/>
      <x v="1"/>
    </i>
    <i t="default" r="2">
      <x v="43"/>
    </i>
    <i r="2">
      <x v="52"/>
      <x/>
      <x v="925"/>
      <x v="12"/>
      <x v="1"/>
    </i>
    <i r="4">
      <x v="982"/>
      <x v="775"/>
      <x v="1"/>
    </i>
    <i r="4">
      <x v="1032"/>
      <x v="811"/>
      <x v="1"/>
    </i>
    <i r="3">
      <x v="29"/>
      <x v="933"/>
      <x v="914"/>
      <x v="1"/>
    </i>
    <i r="3">
      <x v="42"/>
      <x v="916"/>
      <x v="1103"/>
      <x v="1"/>
    </i>
    <i r="3">
      <x v="90"/>
      <x v="920"/>
      <x v="1107"/>
      <x v="1"/>
    </i>
    <i r="3">
      <x v="125"/>
      <x v="959"/>
      <x v="68"/>
      <x v="1"/>
    </i>
    <i r="3">
      <x v="129"/>
      <x v="970"/>
      <x v="357"/>
      <x/>
    </i>
    <i r="4">
      <x v="976"/>
      <x v="754"/>
      <x/>
    </i>
    <i t="default" r="2">
      <x v="52"/>
    </i>
    <i r="2">
      <x v="58"/>
      <x/>
      <x v="943"/>
      <x v="344"/>
      <x v="1"/>
    </i>
    <i r="4">
      <x v="961"/>
      <x v="903"/>
      <x v="1"/>
    </i>
    <i r="4">
      <x v="967"/>
      <x v="224"/>
      <x v="1"/>
    </i>
    <i r="4">
      <x v="1004"/>
      <x v="351"/>
      <x v="1"/>
    </i>
    <i r="3">
      <x v="36"/>
      <x v="1265"/>
      <x v="1123"/>
      <x v="1"/>
    </i>
    <i r="3">
      <x v="49"/>
      <x v="957"/>
      <x v="1291"/>
      <x v="1"/>
    </i>
    <i r="3">
      <x v="57"/>
      <x v="977"/>
      <x v="225"/>
      <x v="1"/>
    </i>
    <i r="3">
      <x v="79"/>
      <x v="951"/>
      <x v="222"/>
      <x v="1"/>
    </i>
    <i r="3">
      <x v="105"/>
      <x v="966"/>
      <x v="698"/>
      <x v="1"/>
    </i>
    <i r="3">
      <x v="121"/>
      <x v="1024"/>
      <x v="3"/>
      <x v="1"/>
    </i>
    <i r="3">
      <x v="125"/>
      <x v="1053"/>
      <x v="458"/>
      <x v="1"/>
    </i>
    <i r="3">
      <x v="129"/>
      <x v="945"/>
      <x v="219"/>
      <x/>
    </i>
    <i r="4">
      <x v="947"/>
      <x v="506"/>
      <x/>
    </i>
    <i r="4">
      <x v="968"/>
      <x v="1292"/>
      <x v="1"/>
    </i>
    <i r="4">
      <x v="972"/>
      <x v="267"/>
      <x/>
    </i>
    <i r="4">
      <x v="989"/>
      <x v="778"/>
      <x/>
    </i>
    <i r="3">
      <x v="132"/>
      <x v="928"/>
      <x v="611"/>
      <x/>
    </i>
    <i r="3">
      <x v="133"/>
      <x v="927"/>
      <x v="1289"/>
      <x/>
    </i>
    <i r="4">
      <x v="946"/>
      <x v="283"/>
      <x v="1"/>
    </i>
    <i r="4">
      <x v="1561"/>
      <x v="1445"/>
      <x v="3"/>
    </i>
    <i t="default" r="2">
      <x v="58"/>
    </i>
    <i t="default" r="1">
      <x v="26"/>
    </i>
    <i r="1">
      <x v="27"/>
      <x v="2"/>
      <x/>
      <x v="969"/>
      <x v="432"/>
      <x v="1"/>
    </i>
    <i r="4">
      <x v="993"/>
      <x v="101"/>
      <x v="1"/>
    </i>
    <i r="4">
      <x v="995"/>
      <x v="391"/>
      <x v="1"/>
    </i>
    <i r="4">
      <x v="996"/>
      <x v="301"/>
      <x v="1"/>
    </i>
    <i r="4">
      <x v="997"/>
      <x v="404"/>
      <x v="1"/>
    </i>
    <i r="4">
      <x v="1000"/>
      <x v="90"/>
      <x v="1"/>
    </i>
    <i r="4">
      <x v="1002"/>
      <x v="227"/>
      <x v="1"/>
    </i>
    <i r="4">
      <x v="1006"/>
      <x v="913"/>
      <x v="1"/>
    </i>
    <i r="4">
      <x v="1008"/>
      <x v="220"/>
      <x v="1"/>
    </i>
    <i r="4">
      <x v="1009"/>
      <x v="868"/>
      <x v="1"/>
    </i>
    <i r="4">
      <x v="1013"/>
      <x v="2"/>
      <x v="1"/>
    </i>
    <i r="4">
      <x v="1014"/>
      <x v="1"/>
      <x v="1"/>
    </i>
    <i r="4">
      <x v="1015"/>
      <x v="695"/>
      <x v="1"/>
    </i>
    <i r="4">
      <x v="1020"/>
      <x v="204"/>
      <x v="1"/>
    </i>
    <i r="4">
      <x v="1027"/>
      <x v="916"/>
      <x v="1"/>
    </i>
    <i r="3">
      <x v="8"/>
      <x v="994"/>
      <x v="33"/>
      <x v="1"/>
    </i>
    <i r="3">
      <x v="10"/>
      <x v="1001"/>
      <x v="901"/>
      <x v="1"/>
    </i>
    <i r="3">
      <x v="13"/>
      <x v="985"/>
      <x v="128"/>
      <x v="1"/>
    </i>
    <i r="4">
      <x v="998"/>
      <x v="814"/>
      <x v="1"/>
    </i>
    <i r="4">
      <x v="1007"/>
      <x v="658"/>
      <x v="1"/>
    </i>
    <i r="3">
      <x v="36"/>
      <x v="1256"/>
      <x v="1116"/>
      <x v="1"/>
    </i>
    <i r="3">
      <x v="42"/>
      <x v="999"/>
      <x v="855"/>
      <x v="1"/>
    </i>
    <i r="3">
      <x v="90"/>
      <x v="923"/>
      <x v="846"/>
      <x v="1"/>
    </i>
    <i r="3">
      <x v="100"/>
      <x v="1494"/>
      <x v="1383"/>
      <x v="3"/>
    </i>
    <i t="default" r="2">
      <x v="2"/>
    </i>
    <i r="2">
      <x v="30"/>
      <x/>
      <x v="922"/>
      <x v="262"/>
      <x v="1"/>
    </i>
    <i r="4">
      <x v="973"/>
      <x v="268"/>
      <x v="1"/>
    </i>
    <i r="4">
      <x v="987"/>
      <x v="248"/>
      <x v="1"/>
    </i>
    <i r="4">
      <x v="992"/>
      <x v="266"/>
      <x v="1"/>
    </i>
    <i r="4">
      <x v="1010"/>
      <x v="495"/>
      <x v="1"/>
    </i>
    <i r="4">
      <x v="1011"/>
      <x v="390"/>
      <x v="1"/>
    </i>
    <i r="4">
      <x v="1016"/>
      <x v="361"/>
      <x v="1"/>
    </i>
    <i r="4">
      <x v="1017"/>
      <x v="666"/>
      <x v="1"/>
    </i>
    <i r="4">
      <x v="1037"/>
      <x v="4"/>
      <x v="1"/>
    </i>
    <i r="3">
      <x v="8"/>
      <x v="1018"/>
      <x v="103"/>
      <x v="1"/>
    </i>
    <i r="3">
      <x v="16"/>
      <x v="1019"/>
      <x v="1293"/>
      <x v="1"/>
    </i>
    <i r="4">
      <x v="1028"/>
      <x v="859"/>
      <x v="1"/>
    </i>
    <i r="3">
      <x v="114"/>
      <x v="1525"/>
      <x v="1412"/>
      <x v="3"/>
    </i>
    <i t="default" r="2">
      <x v="30"/>
    </i>
    <i r="2">
      <x v="58"/>
      <x/>
      <x v="924"/>
      <x v="269"/>
      <x v="1"/>
    </i>
    <i r="4">
      <x v="1046"/>
      <x v="789"/>
      <x v="1"/>
    </i>
    <i r="3">
      <x v="12"/>
      <x v="1044"/>
      <x v="104"/>
      <x v="1"/>
    </i>
    <i r="3">
      <x v="92"/>
      <x v="917"/>
      <x v="753"/>
      <x v="1"/>
    </i>
    <i r="3">
      <x v="99"/>
      <x v="1042"/>
      <x v="919"/>
      <x v="3"/>
    </i>
    <i r="3">
      <x v="133"/>
      <x v="1051"/>
      <x v="998"/>
      <x v="1"/>
    </i>
    <i t="default" r="2">
      <x v="58"/>
    </i>
    <i t="default" r="1">
      <x v="27"/>
    </i>
    <i r="1">
      <x v="16"/>
      <x v="77"/>
      <x v="100"/>
      <x v="1493"/>
      <x v="1226"/>
      <x v="3"/>
    </i>
    <i r="3">
      <x v="133"/>
      <x v="1458"/>
      <x v="1082"/>
      <x v="3"/>
    </i>
    <i t="default" r="2">
      <x v="77"/>
    </i>
    <i t="default" r="1">
      <x v="16"/>
    </i>
    <i r="1">
      <x v="25"/>
      <x v="10"/>
      <x v="129"/>
      <x v="1512"/>
      <x v="1400"/>
      <x v="3"/>
    </i>
    <i t="default" r="2">
      <x v="10"/>
    </i>
    <i r="2">
      <x v="30"/>
      <x v="107"/>
      <x v="1519"/>
      <x v="1406"/>
      <x v="3"/>
    </i>
    <i t="default" r="2">
      <x v="30"/>
    </i>
    <i r="2">
      <x v="43"/>
      <x/>
      <x v="1012"/>
      <x v="515"/>
      <x v="1"/>
    </i>
    <i t="default" r="2">
      <x v="43"/>
    </i>
    <i r="2">
      <x v="58"/>
      <x v="63"/>
      <x v="1367"/>
      <x v="1204"/>
      <x v="3"/>
    </i>
    <i r="3">
      <x v="99"/>
      <x v="1391"/>
      <x v="1227"/>
      <x v="3"/>
    </i>
    <i r="3">
      <x v="116"/>
      <x v="1430"/>
      <x v="1259"/>
      <x v="3"/>
    </i>
    <i r="3">
      <x v="118"/>
      <x v="1402"/>
      <x v="1235"/>
      <x v="3"/>
    </i>
    <i r="4">
      <x v="1448"/>
      <x v="1350"/>
      <x v="3"/>
    </i>
    <i t="default" r="2">
      <x v="58"/>
    </i>
    <i t="default" r="1">
      <x v="25"/>
    </i>
    <i t="default"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Promesa USD" fld="8" baseField="5" baseItem="4"/>
    <dataField name=" Real USD" fld="10" baseField="5" baseItem="4"/>
    <dataField name=" %" fld="14" baseField="0" baseItem="0" numFmtId="9"/>
    <dataField name=" Total Clientes" fld="11" subtotal="count" baseField="0" baseItem="0"/>
    <dataField name=" Total Clientes Venta" fld="12" subtotal="count" baseField="0" baseItem="0"/>
    <dataField name=" Clientes x Vender" fld="15" baseField="0" baseItem="0"/>
  </dataFields>
  <formats count="2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0.xml><?xml version="1.0" encoding="utf-8"?>
<pivotTableDefinition xmlns="http://schemas.openxmlformats.org/spreadsheetml/2006/main" name="Tabla dinámica2" cacheId="369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4">
  <location ref="G10:I76" firstHeaderRow="1" firstDataRow="1" firstDataCol="2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6">
        <item x="0"/>
        <item x="9"/>
        <item x="2"/>
        <item x="6"/>
        <item x="10"/>
        <item x="3"/>
        <item x="11"/>
        <item x="4"/>
        <item x="1"/>
        <item x="7"/>
        <item x="8"/>
        <item x="13"/>
        <item x="12"/>
        <item x="5"/>
        <item x="15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1">
        <item x="1"/>
        <item x="4"/>
        <item h="1" m="1" x="9"/>
        <item h="1" x="3"/>
        <item x="0"/>
        <item x="2"/>
        <item x="5"/>
        <item h="1" x="8"/>
        <item h="1" x="6"/>
        <item h="1"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1"/>
    <field x="9"/>
  </rowFields>
  <rowItems count="66">
    <i>
      <x/>
      <x v="13"/>
    </i>
    <i r="1">
      <x v="3"/>
    </i>
    <i r="1">
      <x v="6"/>
    </i>
    <i r="1">
      <x v="10"/>
    </i>
    <i r="1">
      <x v="4"/>
    </i>
    <i r="1">
      <x v="2"/>
    </i>
    <i r="1">
      <x v="9"/>
    </i>
    <i r="1">
      <x v="8"/>
    </i>
    <i r="1">
      <x v="7"/>
    </i>
    <i r="1">
      <x v="1"/>
    </i>
    <i r="1">
      <x v="5"/>
    </i>
    <i r="1">
      <x v="11"/>
    </i>
    <i r="1">
      <x v="12"/>
    </i>
    <i r="1">
      <x v="15"/>
    </i>
    <i r="1">
      <x/>
    </i>
    <i t="default">
      <x/>
    </i>
    <i>
      <x v="1"/>
      <x v="13"/>
    </i>
    <i r="1">
      <x v="3"/>
    </i>
    <i r="1">
      <x v="2"/>
    </i>
    <i r="1">
      <x v="10"/>
    </i>
    <i r="1">
      <x v="9"/>
    </i>
    <i r="1">
      <x v="6"/>
    </i>
    <i r="1">
      <x v="8"/>
    </i>
    <i r="1">
      <x v="4"/>
    </i>
    <i r="1">
      <x v="1"/>
    </i>
    <i r="1">
      <x v="7"/>
    </i>
    <i r="1">
      <x/>
    </i>
    <i t="default">
      <x v="1"/>
    </i>
    <i>
      <x v="4"/>
      <x v="13"/>
    </i>
    <i r="1">
      <x v="3"/>
    </i>
    <i r="1">
      <x v="4"/>
    </i>
    <i r="1">
      <x v="2"/>
    </i>
    <i r="1">
      <x v="6"/>
    </i>
    <i r="1">
      <x v="8"/>
    </i>
    <i r="1">
      <x v="5"/>
    </i>
    <i r="1">
      <x v="10"/>
    </i>
    <i r="1">
      <x v="9"/>
    </i>
    <i r="1">
      <x v="7"/>
    </i>
    <i r="1">
      <x v="1"/>
    </i>
    <i r="1">
      <x/>
    </i>
    <i t="default">
      <x v="4"/>
    </i>
    <i>
      <x v="5"/>
      <x v="13"/>
    </i>
    <i r="1">
      <x v="3"/>
    </i>
    <i r="1">
      <x v="4"/>
    </i>
    <i r="1">
      <x v="2"/>
    </i>
    <i r="1">
      <x v="9"/>
    </i>
    <i r="1">
      <x v="5"/>
    </i>
    <i r="1">
      <x v="8"/>
    </i>
    <i r="1">
      <x v="10"/>
    </i>
    <i r="1">
      <x v="7"/>
    </i>
    <i r="1">
      <x v="1"/>
    </i>
    <i r="1">
      <x/>
    </i>
    <i t="default">
      <x v="5"/>
    </i>
    <i>
      <x v="6"/>
      <x v="3"/>
    </i>
    <i r="1">
      <x v="13"/>
    </i>
    <i r="1">
      <x v="9"/>
    </i>
    <i r="1">
      <x v="4"/>
    </i>
    <i r="1">
      <x v="8"/>
    </i>
    <i r="1">
      <x v="1"/>
    </i>
    <i r="1">
      <x v="2"/>
    </i>
    <i r="1">
      <x v="10"/>
    </i>
    <i r="1">
      <x v="5"/>
    </i>
    <i r="1">
      <x v="7"/>
    </i>
    <i r="1">
      <x/>
    </i>
    <i t="default">
      <x v="6"/>
    </i>
    <i t="grand">
      <x/>
    </i>
  </rowItems>
  <colItems count="1">
    <i/>
  </colItems>
  <dataFields count="1">
    <dataField name="Suma de Valores USD" fld="20" baseField="0" baseItem="0"/>
  </dataFields>
  <formats count="1">
    <format dxfId="1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11.xml><?xml version="1.0" encoding="utf-8"?>
<pivotTableDefinition xmlns="http://schemas.openxmlformats.org/spreadsheetml/2006/main" name="Tabla dinámica1" cacheId="374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multipleFieldFilters="0" chartFormat="4">
  <location ref="A10:D227" firstHeaderRow="1" firstDataRow="1" firstDataCol="3"/>
  <pivotFields count="25">
    <pivotField axis="axisRow" compact="0" outline="0" showAll="0">
      <items count="28">
        <item x="2"/>
        <item x="3"/>
        <item x="4"/>
        <item x="5"/>
        <item x="6"/>
        <item x="1"/>
        <item x="8"/>
        <item x="9"/>
        <item x="10"/>
        <item x="11"/>
        <item x="12"/>
        <item x="13"/>
        <item x="14"/>
        <item x="15"/>
        <item x="16"/>
        <item x="17"/>
        <item x="19"/>
        <item x="18"/>
        <item x="20"/>
        <item x="21"/>
        <item x="24"/>
        <item x="22"/>
        <item x="23"/>
        <item x="0"/>
        <item x="25"/>
        <item x="7"/>
        <item m="1" x="2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6">
        <item x="0"/>
        <item x="9"/>
        <item x="2"/>
        <item x="6"/>
        <item x="10"/>
        <item x="3"/>
        <item x="11"/>
        <item x="4"/>
        <item x="1"/>
        <item x="7"/>
        <item x="8"/>
        <item x="13"/>
        <item x="12"/>
        <item x="5"/>
        <item x="15"/>
        <item x="1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1"/>
        <item x="4"/>
        <item h="1" m="1" x="9"/>
        <item h="1" x="3"/>
        <item x="0"/>
        <item x="2"/>
        <item x="5"/>
        <item h="1" x="8"/>
        <item h="1" x="6"/>
        <item h="1"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1"/>
    <field x="0"/>
    <field x="9"/>
  </rowFields>
  <rowItems count="217">
    <i>
      <x/>
      <x v="4"/>
      <x v="10"/>
    </i>
    <i r="2">
      <x v="8"/>
    </i>
    <i r="2">
      <x/>
    </i>
    <i t="default" r="1">
      <x v="4"/>
    </i>
    <i r="1">
      <x v="5"/>
      <x v="13"/>
    </i>
    <i r="2">
      <x v="6"/>
    </i>
    <i r="2">
      <x v="4"/>
    </i>
    <i r="2">
      <x v="2"/>
    </i>
    <i r="2">
      <x v="7"/>
    </i>
    <i r="2">
      <x v="10"/>
    </i>
    <i r="2">
      <x v="5"/>
    </i>
    <i r="2">
      <x v="8"/>
    </i>
    <i r="2">
      <x v="9"/>
    </i>
    <i r="2">
      <x/>
    </i>
    <i t="default" r="1">
      <x v="5"/>
    </i>
    <i r="1">
      <x v="8"/>
      <x v="13"/>
    </i>
    <i r="2">
      <x v="6"/>
    </i>
    <i r="2">
      <x v="4"/>
    </i>
    <i r="2">
      <x v="10"/>
    </i>
    <i r="2">
      <x v="9"/>
    </i>
    <i r="2">
      <x v="2"/>
    </i>
    <i r="2">
      <x v="7"/>
    </i>
    <i r="2">
      <x v="8"/>
    </i>
    <i r="2">
      <x v="12"/>
    </i>
    <i t="default" r="1">
      <x v="8"/>
    </i>
    <i r="1">
      <x v="9"/>
      <x v="13"/>
    </i>
    <i r="2">
      <x v="6"/>
    </i>
    <i r="2">
      <x v="2"/>
    </i>
    <i r="2">
      <x v="8"/>
    </i>
    <i r="2">
      <x v="3"/>
    </i>
    <i r="2">
      <x v="10"/>
    </i>
    <i r="2">
      <x v="4"/>
    </i>
    <i r="2">
      <x v="9"/>
    </i>
    <i r="2">
      <x v="7"/>
    </i>
    <i r="2">
      <x v="5"/>
    </i>
    <i r="2">
      <x v="12"/>
    </i>
    <i t="default" r="1">
      <x v="9"/>
    </i>
    <i r="1">
      <x v="10"/>
      <x v="13"/>
    </i>
    <i r="2">
      <x v="4"/>
    </i>
    <i r="2">
      <x v="10"/>
    </i>
    <i r="2">
      <x v="3"/>
    </i>
    <i r="2">
      <x v="2"/>
    </i>
    <i r="2">
      <x v="9"/>
    </i>
    <i r="2">
      <x v="8"/>
    </i>
    <i r="2">
      <x v="7"/>
    </i>
    <i r="2">
      <x v="1"/>
    </i>
    <i t="default" r="1">
      <x v="10"/>
    </i>
    <i r="1">
      <x v="14"/>
      <x v="13"/>
    </i>
    <i r="2">
      <x v="4"/>
    </i>
    <i r="2">
      <x v="9"/>
    </i>
    <i r="2">
      <x v="6"/>
    </i>
    <i r="2">
      <x v="3"/>
    </i>
    <i r="2">
      <x v="2"/>
    </i>
    <i r="2">
      <x v="8"/>
    </i>
    <i r="2">
      <x v="10"/>
    </i>
    <i r="2">
      <x v="7"/>
    </i>
    <i r="2">
      <x v="1"/>
    </i>
    <i r="2">
      <x/>
    </i>
    <i t="default" r="1">
      <x v="14"/>
    </i>
    <i r="1">
      <x v="15"/>
      <x v="13"/>
    </i>
    <i r="2">
      <x v="6"/>
    </i>
    <i r="2">
      <x v="9"/>
    </i>
    <i r="2">
      <x v="2"/>
    </i>
    <i r="2">
      <x v="10"/>
    </i>
    <i r="2">
      <x v="8"/>
    </i>
    <i r="2">
      <x v="7"/>
    </i>
    <i r="2">
      <x v="11"/>
    </i>
    <i r="2">
      <x v="5"/>
    </i>
    <i r="2">
      <x v="12"/>
    </i>
    <i r="2">
      <x/>
    </i>
    <i t="default" r="1">
      <x v="15"/>
    </i>
    <i r="1">
      <x v="17"/>
      <x v="3"/>
    </i>
    <i r="2">
      <x v="4"/>
    </i>
    <i r="2">
      <x v="1"/>
    </i>
    <i r="2">
      <x v="13"/>
    </i>
    <i r="2">
      <x v="8"/>
    </i>
    <i r="2">
      <x/>
    </i>
    <i r="2">
      <x v="9"/>
    </i>
    <i t="default" r="1">
      <x v="17"/>
    </i>
    <i r="1">
      <x v="22"/>
      <x v="13"/>
    </i>
    <i r="2">
      <x/>
    </i>
    <i r="2">
      <x v="10"/>
    </i>
    <i r="2">
      <x v="2"/>
    </i>
    <i r="2">
      <x v="15"/>
    </i>
    <i t="default" r="1">
      <x v="22"/>
    </i>
    <i>
      <x v="1"/>
      <x v="3"/>
      <x v="13"/>
    </i>
    <i r="2">
      <x v="3"/>
    </i>
    <i r="2">
      <x v="2"/>
    </i>
    <i r="2">
      <x v="10"/>
    </i>
    <i r="2">
      <x v="6"/>
    </i>
    <i r="2">
      <x v="9"/>
    </i>
    <i r="2">
      <x v="8"/>
    </i>
    <i r="2">
      <x v="4"/>
    </i>
    <i r="2">
      <x v="1"/>
    </i>
    <i r="2">
      <x v="7"/>
    </i>
    <i r="2">
      <x/>
    </i>
    <i t="default" r="1">
      <x v="3"/>
    </i>
    <i r="1">
      <x v="6"/>
      <x v="13"/>
    </i>
    <i r="2">
      <x v="9"/>
    </i>
    <i r="2">
      <x v="10"/>
    </i>
    <i r="2">
      <x/>
    </i>
    <i t="default" r="1">
      <x v="6"/>
    </i>
    <i r="1">
      <x v="20"/>
      <x v="1"/>
    </i>
    <i t="default" r="1">
      <x v="20"/>
    </i>
    <i r="1">
      <x v="25"/>
      <x v="3"/>
    </i>
    <i t="default" r="1">
      <x v="25"/>
    </i>
    <i>
      <x v="4"/>
      <x v="1"/>
      <x v="13"/>
    </i>
    <i r="2">
      <x v="2"/>
    </i>
    <i r="2">
      <x v="8"/>
    </i>
    <i r="2">
      <x v="3"/>
    </i>
    <i r="2">
      <x v="5"/>
    </i>
    <i r="2">
      <x v="10"/>
    </i>
    <i r="2">
      <x v="4"/>
    </i>
    <i r="2">
      <x v="7"/>
    </i>
    <i r="2">
      <x/>
    </i>
    <i t="default" r="1">
      <x v="1"/>
    </i>
    <i r="1">
      <x v="16"/>
      <x v="3"/>
    </i>
    <i r="2">
      <x v="13"/>
    </i>
    <i r="2">
      <x v="5"/>
    </i>
    <i r="2">
      <x v="2"/>
    </i>
    <i r="2">
      <x v="8"/>
    </i>
    <i r="2">
      <x v="1"/>
    </i>
    <i r="2">
      <x v="7"/>
    </i>
    <i r="2">
      <x/>
    </i>
    <i t="default" r="1">
      <x v="16"/>
    </i>
    <i r="1">
      <x v="18"/>
      <x v="13"/>
    </i>
    <i r="2">
      <x v="6"/>
    </i>
    <i r="2">
      <x v="4"/>
    </i>
    <i r="2">
      <x v="3"/>
    </i>
    <i r="2">
      <x v="8"/>
    </i>
    <i r="2">
      <x v="2"/>
    </i>
    <i r="2">
      <x v="7"/>
    </i>
    <i r="2">
      <x/>
    </i>
    <i t="default" r="1">
      <x v="18"/>
    </i>
    <i r="1">
      <x v="20"/>
      <x v="4"/>
    </i>
    <i t="default" r="1">
      <x v="20"/>
    </i>
    <i r="1">
      <x v="23"/>
      <x v="13"/>
    </i>
    <i r="2">
      <x v="3"/>
    </i>
    <i r="2">
      <x v="5"/>
    </i>
    <i r="2">
      <x v="2"/>
    </i>
    <i r="2">
      <x v="8"/>
    </i>
    <i r="2">
      <x v="9"/>
    </i>
    <i r="2">
      <x v="7"/>
    </i>
    <i r="2">
      <x v="10"/>
    </i>
    <i r="2">
      <x v="1"/>
    </i>
    <i r="2">
      <x/>
    </i>
    <i t="default" r="1">
      <x v="23"/>
    </i>
    <i>
      <x v="5"/>
      <x/>
      <x v="3"/>
    </i>
    <i r="2">
      <x v="13"/>
    </i>
    <i r="2">
      <x v="9"/>
    </i>
    <i r="2">
      <x v="4"/>
    </i>
    <i r="2">
      <x v="5"/>
    </i>
    <i r="2">
      <x v="2"/>
    </i>
    <i r="2">
      <x v="10"/>
    </i>
    <i r="2">
      <x v="8"/>
    </i>
    <i r="2">
      <x v="7"/>
    </i>
    <i r="2">
      <x v="1"/>
    </i>
    <i r="2">
      <x/>
    </i>
    <i t="default" r="1">
      <x/>
    </i>
    <i r="1">
      <x v="11"/>
      <x v="13"/>
    </i>
    <i r="2">
      <x v="3"/>
    </i>
    <i r="2">
      <x v="4"/>
    </i>
    <i r="2">
      <x v="9"/>
    </i>
    <i r="2">
      <x v="8"/>
    </i>
    <i r="2">
      <x v="2"/>
    </i>
    <i r="2">
      <x v="10"/>
    </i>
    <i r="2">
      <x v="5"/>
    </i>
    <i r="2">
      <x/>
    </i>
    <i t="default" r="1">
      <x v="11"/>
    </i>
    <i r="1">
      <x v="13"/>
      <x v="4"/>
    </i>
    <i r="2">
      <x v="13"/>
    </i>
    <i r="2">
      <x v="2"/>
    </i>
    <i r="2">
      <x v="8"/>
    </i>
    <i r="2">
      <x v="10"/>
    </i>
    <i r="2">
      <x v="5"/>
    </i>
    <i r="2">
      <x v="3"/>
    </i>
    <i r="2">
      <x v="7"/>
    </i>
    <i r="2">
      <x/>
    </i>
    <i t="default" r="1">
      <x v="13"/>
    </i>
    <i>
      <x v="6"/>
      <x v="7"/>
      <x v="13"/>
    </i>
    <i r="2">
      <x v="9"/>
    </i>
    <i r="2">
      <x v="3"/>
    </i>
    <i r="2">
      <x v="8"/>
    </i>
    <i r="2">
      <x v="2"/>
    </i>
    <i r="2">
      <x v="4"/>
    </i>
    <i r="2">
      <x v="5"/>
    </i>
    <i r="2">
      <x v="7"/>
    </i>
    <i r="2">
      <x v="10"/>
    </i>
    <i r="2">
      <x v="1"/>
    </i>
    <i r="2">
      <x/>
    </i>
    <i t="default" r="1">
      <x v="7"/>
    </i>
    <i r="1">
      <x v="12"/>
      <x v="3"/>
    </i>
    <i r="2">
      <x v="4"/>
    </i>
    <i r="2">
      <x v="13"/>
    </i>
    <i r="2">
      <x v="9"/>
    </i>
    <i r="2">
      <x v="8"/>
    </i>
    <i r="2">
      <x v="2"/>
    </i>
    <i r="2">
      <x v="1"/>
    </i>
    <i r="2">
      <x v="10"/>
    </i>
    <i r="2">
      <x v="7"/>
    </i>
    <i r="2">
      <x/>
    </i>
    <i t="default" r="1">
      <x v="12"/>
    </i>
    <i r="1">
      <x v="19"/>
      <x v="13"/>
    </i>
    <i r="2">
      <x v="1"/>
    </i>
    <i r="2">
      <x v="2"/>
    </i>
    <i r="2">
      <x v="9"/>
    </i>
    <i t="default" r="1">
      <x v="19"/>
    </i>
    <i r="1">
      <x v="20"/>
      <x v="3"/>
    </i>
    <i r="2">
      <x v="13"/>
    </i>
    <i r="2">
      <x v="1"/>
    </i>
    <i r="2">
      <x v="7"/>
    </i>
    <i r="2">
      <x/>
    </i>
    <i t="default" r="1">
      <x v="20"/>
    </i>
    <i r="1">
      <x v="21"/>
      <x v="9"/>
    </i>
    <i r="2">
      <x v="2"/>
    </i>
    <i t="default" r="1">
      <x v="21"/>
    </i>
    <i t="grand">
      <x/>
    </i>
  </rowItems>
  <colItems count="1">
    <i/>
  </colItems>
  <dataFields count="1">
    <dataField name="Suma de Valores USD" fld="20" baseField="0" baseItem="0"/>
  </dataFields>
  <formats count="1">
    <format dxfId="2">
      <pivotArea outline="0" collapsedLevelsAreSubtotals="1" fieldPosition="0"/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showGridLines="0" workbookViewId="0">
      <pane xSplit="1" ySplit="10" topLeftCell="B11" activePane="bottomRight" state="frozen"/>
      <selection pane="topRight" activeCell="B1" sqref="B1"/>
      <selection pane="bottomLeft" activeCell="A12" sqref="A12"/>
      <selection pane="bottomRight" activeCell="D14" sqref="D14"/>
    </sheetView>
  </sheetViews>
  <sheetFormatPr baseColWidth="10" defaultRowHeight="15" x14ac:dyDescent="0.25"/>
  <cols>
    <col min="1" max="1" width="33.7109375" style="23" customWidth="1"/>
    <col min="2" max="2" width="13.28515625" style="23" customWidth="1"/>
    <col min="3" max="3" width="9.28515625" style="23" customWidth="1"/>
    <col min="4" max="4" width="4.5703125" style="23" customWidth="1"/>
    <col min="5" max="6" width="17.28515625" style="23" customWidth="1"/>
    <col min="7" max="7" width="17.28515625" style="23" bestFit="1" customWidth="1"/>
    <col min="8" max="9" width="19.42578125" style="23" customWidth="1"/>
    <col min="10" max="10" width="19.42578125" style="23" bestFit="1" customWidth="1"/>
    <col min="11" max="16384" width="11.42578125" style="23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3" t="s">
        <v>4</v>
      </c>
      <c r="B5" s="33"/>
      <c r="D5" s="1" t="s">
        <v>1</v>
      </c>
      <c r="E5" s="1"/>
      <c r="F5" s="2">
        <f>+xPaís!F5</f>
        <v>30</v>
      </c>
    </row>
    <row r="6" spans="1:10" x14ac:dyDescent="0.25">
      <c r="A6" s="34">
        <f>+xPaís!A6</f>
        <v>41547.719333333334</v>
      </c>
      <c r="B6" s="34"/>
      <c r="D6" s="1" t="s">
        <v>2</v>
      </c>
      <c r="E6" s="1"/>
      <c r="F6" s="2">
        <f>+xPaís!F6</f>
        <v>30</v>
      </c>
    </row>
    <row r="7" spans="1:10" x14ac:dyDescent="0.25">
      <c r="D7" s="1" t="s">
        <v>5</v>
      </c>
      <c r="E7" s="1"/>
      <c r="F7" s="3">
        <f>+xPaís!F7</f>
        <v>1</v>
      </c>
    </row>
    <row r="8" spans="1:10" x14ac:dyDescent="0.25">
      <c r="A8" s="22" t="s">
        <v>427</v>
      </c>
      <c r="B8" s="28" t="s">
        <v>1041</v>
      </c>
      <c r="D8" s="1"/>
      <c r="E8" s="1"/>
      <c r="F8" s="3"/>
    </row>
    <row r="10" spans="1:10" x14ac:dyDescent="0.25">
      <c r="A10" s="22" t="s">
        <v>1587</v>
      </c>
      <c r="B10" s="28" t="s">
        <v>1066</v>
      </c>
      <c r="C10" s="28" t="s">
        <v>1067</v>
      </c>
      <c r="D10" s="28" t="s">
        <v>1025</v>
      </c>
      <c r="E10"/>
      <c r="F10"/>
      <c r="G10"/>
    </row>
    <row r="11" spans="1:10" x14ac:dyDescent="0.25">
      <c r="A11" s="28" t="s">
        <v>131</v>
      </c>
      <c r="B11" s="15">
        <v>39924.42268296297</v>
      </c>
      <c r="C11" s="15">
        <v>20129.744821110082</v>
      </c>
      <c r="D11" s="16">
        <v>0.50419626555301678</v>
      </c>
      <c r="E11"/>
      <c r="F11"/>
      <c r="G11"/>
      <c r="I11" s="17"/>
      <c r="J11" s="15"/>
    </row>
    <row r="12" spans="1:10" x14ac:dyDescent="0.25">
      <c r="A12" s="28" t="s">
        <v>134</v>
      </c>
      <c r="B12" s="15">
        <v>36243.367940076234</v>
      </c>
      <c r="C12" s="15">
        <v>3525.4983519565399</v>
      </c>
      <c r="D12" s="16">
        <v>9.7272923360364846E-2</v>
      </c>
      <c r="E12"/>
      <c r="F12"/>
      <c r="G12"/>
      <c r="I12" s="17"/>
      <c r="J12" s="15"/>
    </row>
    <row r="13" spans="1:10" x14ac:dyDescent="0.25">
      <c r="A13" s="28" t="s">
        <v>183</v>
      </c>
      <c r="B13" s="15">
        <v>33575.579104495606</v>
      </c>
      <c r="C13" s="15">
        <v>30221.653337366788</v>
      </c>
      <c r="D13" s="16">
        <v>0.90010817812879529</v>
      </c>
      <c r="E13"/>
      <c r="F13"/>
      <c r="G13"/>
      <c r="I13" s="17"/>
      <c r="J13" s="15"/>
    </row>
    <row r="14" spans="1:10" x14ac:dyDescent="0.25">
      <c r="A14" s="28" t="s">
        <v>206</v>
      </c>
      <c r="B14" s="15">
        <v>17488.034237727665</v>
      </c>
      <c r="C14" s="15">
        <v>9404.7405670782045</v>
      </c>
      <c r="D14" s="16">
        <v>0.53778145898119101</v>
      </c>
      <c r="E14"/>
      <c r="F14"/>
      <c r="G14"/>
      <c r="I14" s="17"/>
      <c r="J14" s="15"/>
    </row>
    <row r="15" spans="1:10" x14ac:dyDescent="0.25">
      <c r="A15" s="28" t="s">
        <v>162</v>
      </c>
      <c r="B15" s="15">
        <v>16148.278466381245</v>
      </c>
      <c r="C15" s="15">
        <v>9288.1321964039234</v>
      </c>
      <c r="D15" s="16">
        <v>0.57517785662048659</v>
      </c>
      <c r="E15"/>
      <c r="F15"/>
      <c r="G15"/>
      <c r="I15" s="17"/>
      <c r="J15" s="15"/>
    </row>
    <row r="16" spans="1:10" x14ac:dyDescent="0.25">
      <c r="A16" s="28" t="s">
        <v>1000</v>
      </c>
      <c r="B16" s="15">
        <v>6497.3727717721686</v>
      </c>
      <c r="C16" s="15">
        <v>356.48913173633827</v>
      </c>
      <c r="D16" s="16">
        <v>5.4866658303045969E-2</v>
      </c>
      <c r="E16"/>
      <c r="F16"/>
      <c r="G16"/>
      <c r="I16" s="17"/>
      <c r="J16" s="15"/>
    </row>
    <row r="17" spans="1:8" x14ac:dyDescent="0.25">
      <c r="A17" s="28" t="s">
        <v>215</v>
      </c>
      <c r="B17" s="15">
        <v>6297.8373315641957</v>
      </c>
      <c r="C17" s="15">
        <v>4085.4461691655165</v>
      </c>
      <c r="D17" s="16">
        <v>0.64870620723873362</v>
      </c>
      <c r="E17"/>
      <c r="F17"/>
      <c r="G17"/>
    </row>
    <row r="18" spans="1:8" x14ac:dyDescent="0.25">
      <c r="A18" s="28" t="s">
        <v>214</v>
      </c>
      <c r="B18" s="15">
        <v>5205.8796350260545</v>
      </c>
      <c r="C18" s="15">
        <v>4479.6468208201768</v>
      </c>
      <c r="D18" s="16">
        <v>0.86049757867629928</v>
      </c>
      <c r="E18"/>
      <c r="F18"/>
      <c r="G18"/>
    </row>
    <row r="19" spans="1:8" x14ac:dyDescent="0.25">
      <c r="A19" s="28" t="s">
        <v>8</v>
      </c>
      <c r="B19" s="15">
        <v>161380.77217000615</v>
      </c>
      <c r="C19" s="15">
        <v>81491.351395637568</v>
      </c>
      <c r="D19" s="16">
        <v>0.50496320162473118</v>
      </c>
      <c r="E19"/>
      <c r="F19"/>
      <c r="G19"/>
    </row>
    <row r="20" spans="1:8" x14ac:dyDescent="0.25">
      <c r="A20"/>
      <c r="B20"/>
      <c r="C20"/>
      <c r="D20"/>
      <c r="E20" s="19"/>
      <c r="F20" s="19"/>
      <c r="G20" s="19"/>
    </row>
    <row r="21" spans="1:8" x14ac:dyDescent="0.25">
      <c r="E21" s="19"/>
      <c r="F21" s="19"/>
      <c r="G21" s="19"/>
      <c r="H21" s="19"/>
    </row>
    <row r="22" spans="1:8" x14ac:dyDescent="0.25">
      <c r="E22" s="14"/>
      <c r="F22" s="19"/>
      <c r="G22" s="19"/>
      <c r="H22" s="19"/>
    </row>
    <row r="23" spans="1:8" x14ac:dyDescent="0.25">
      <c r="E23" s="19"/>
      <c r="F23" s="14"/>
      <c r="G23" s="14"/>
      <c r="H23" s="14"/>
    </row>
    <row r="26" spans="1:8" x14ac:dyDescent="0.25">
      <c r="F26" s="19"/>
      <c r="G26" s="19"/>
      <c r="H26" s="19"/>
    </row>
    <row r="27" spans="1:8" x14ac:dyDescent="0.25">
      <c r="F27" s="19"/>
      <c r="G27" s="19"/>
      <c r="H27" s="19"/>
    </row>
    <row r="28" spans="1:8" x14ac:dyDescent="0.25">
      <c r="F28" s="14"/>
      <c r="G28" s="14"/>
      <c r="H28" s="14"/>
    </row>
    <row r="29" spans="1:8" x14ac:dyDescent="0.25">
      <c r="F29" s="19"/>
      <c r="G29" s="19"/>
      <c r="H29" s="19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showGridLines="0" workbookViewId="0">
      <pane xSplit="1" ySplit="10" topLeftCell="B11" activePane="bottomRight" state="frozen"/>
      <selection pane="topRight" activeCell="B1" sqref="B1"/>
      <selection pane="bottomLeft" activeCell="A12" sqref="A12"/>
      <selection pane="bottomRight" activeCell="F19" sqref="F19"/>
    </sheetView>
  </sheetViews>
  <sheetFormatPr baseColWidth="10" defaultRowHeight="15" x14ac:dyDescent="0.25"/>
  <cols>
    <col min="1" max="1" width="12.5703125" style="10" customWidth="1"/>
    <col min="2" max="2" width="13.140625" style="10" customWidth="1"/>
    <col min="3" max="3" width="9.28515625" style="10" customWidth="1"/>
    <col min="4" max="4" width="4.5703125" style="10" customWidth="1"/>
    <col min="5" max="5" width="13.5703125" style="10" bestFit="1" customWidth="1"/>
    <col min="6" max="6" width="19.42578125" style="10" bestFit="1" customWidth="1"/>
    <col min="7" max="7" width="17.28515625" style="10" bestFit="1" customWidth="1"/>
    <col min="8" max="8" width="11.28515625" style="10" bestFit="1" customWidth="1"/>
    <col min="9" max="9" width="19.42578125" style="10" customWidth="1"/>
    <col min="10" max="10" width="19.42578125" style="10" bestFit="1" customWidth="1"/>
    <col min="11" max="16384" width="11.42578125" style="10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2" t="s">
        <v>4</v>
      </c>
      <c r="B5" s="32"/>
      <c r="D5" s="1" t="s">
        <v>1</v>
      </c>
      <c r="E5" s="1"/>
      <c r="F5" s="2">
        <v>30</v>
      </c>
    </row>
    <row r="6" spans="1:10" x14ac:dyDescent="0.25">
      <c r="A6" s="34">
        <v>41547.719333333334</v>
      </c>
      <c r="B6" s="34"/>
      <c r="D6" s="1" t="s">
        <v>2</v>
      </c>
      <c r="E6" s="1"/>
      <c r="F6" s="2">
        <v>30</v>
      </c>
    </row>
    <row r="7" spans="1:10" x14ac:dyDescent="0.25">
      <c r="D7" s="1" t="s">
        <v>5</v>
      </c>
      <c r="E7" s="1"/>
      <c r="F7" s="3">
        <v>1</v>
      </c>
    </row>
    <row r="8" spans="1:10" x14ac:dyDescent="0.25">
      <c r="D8" s="1"/>
      <c r="E8" s="1"/>
      <c r="F8" s="3"/>
    </row>
    <row r="10" spans="1:10" x14ac:dyDescent="0.25">
      <c r="A10" s="22" t="s">
        <v>427</v>
      </c>
      <c r="B10" s="28" t="s">
        <v>1066</v>
      </c>
      <c r="C10" s="28" t="s">
        <v>1067</v>
      </c>
      <c r="D10" s="28" t="s">
        <v>1025</v>
      </c>
      <c r="E10" s="28" t="s">
        <v>1046</v>
      </c>
      <c r="F10" s="28" t="s">
        <v>1047</v>
      </c>
      <c r="G10" s="28" t="s">
        <v>1169</v>
      </c>
      <c r="H10" s="28" t="s">
        <v>1823</v>
      </c>
    </row>
    <row r="11" spans="1:10" x14ac:dyDescent="0.25">
      <c r="A11" s="28" t="s">
        <v>1041</v>
      </c>
      <c r="B11" s="15">
        <v>647393.27723991778</v>
      </c>
      <c r="C11" s="15">
        <v>315356.56349851575</v>
      </c>
      <c r="D11" s="16">
        <v>0.48711745176440507</v>
      </c>
      <c r="E11" s="15">
        <v>986</v>
      </c>
      <c r="F11" s="15">
        <v>310</v>
      </c>
      <c r="G11" s="15">
        <v>676</v>
      </c>
      <c r="H11" s="16">
        <v>0.31440162271805272</v>
      </c>
      <c r="I11" s="17"/>
      <c r="J11" s="15"/>
    </row>
    <row r="12" spans="1:10" x14ac:dyDescent="0.25">
      <c r="A12" s="28" t="s">
        <v>979</v>
      </c>
      <c r="B12" s="15">
        <v>170877.58403999984</v>
      </c>
      <c r="C12" s="15">
        <v>40437.910000000003</v>
      </c>
      <c r="D12" s="16">
        <v>0.236648418381981</v>
      </c>
      <c r="E12" s="15">
        <v>96</v>
      </c>
      <c r="F12" s="15">
        <v>28</v>
      </c>
      <c r="G12" s="15">
        <v>68</v>
      </c>
      <c r="H12" s="16">
        <v>0.29166666666666669</v>
      </c>
      <c r="I12" s="17"/>
      <c r="J12" s="15"/>
    </row>
    <row r="13" spans="1:10" x14ac:dyDescent="0.25">
      <c r="A13" s="28" t="s">
        <v>981</v>
      </c>
      <c r="B13" s="15">
        <v>213391.77717173513</v>
      </c>
      <c r="C13" s="15">
        <v>66312.813188725195</v>
      </c>
      <c r="D13" s="16">
        <v>0.31075617846022924</v>
      </c>
      <c r="E13" s="15">
        <v>125</v>
      </c>
      <c r="F13" s="15">
        <v>35</v>
      </c>
      <c r="G13" s="15">
        <v>90</v>
      </c>
      <c r="H13" s="16">
        <v>0.28000000000000003</v>
      </c>
      <c r="I13" s="17"/>
      <c r="J13" s="15"/>
    </row>
    <row r="14" spans="1:10" x14ac:dyDescent="0.25">
      <c r="A14" s="28" t="s">
        <v>978</v>
      </c>
      <c r="B14" s="15">
        <v>56846.761508247007</v>
      </c>
      <c r="C14" s="15">
        <v>36880.408996810824</v>
      </c>
      <c r="D14" s="16">
        <v>0.6487688659530837</v>
      </c>
      <c r="E14" s="15">
        <v>132</v>
      </c>
      <c r="F14" s="15">
        <v>47</v>
      </c>
      <c r="G14" s="15">
        <v>85</v>
      </c>
      <c r="H14" s="16">
        <v>0.35606060606060608</v>
      </c>
      <c r="I14" s="17"/>
      <c r="J14" s="15"/>
    </row>
    <row r="15" spans="1:10" x14ac:dyDescent="0.25">
      <c r="A15" s="28" t="s">
        <v>980</v>
      </c>
      <c r="B15" s="15">
        <v>104077.57561833449</v>
      </c>
      <c r="C15" s="15">
        <v>57275.214431236032</v>
      </c>
      <c r="D15" s="16">
        <v>0.5503127267421315</v>
      </c>
      <c r="E15" s="15">
        <v>198</v>
      </c>
      <c r="F15" s="15">
        <v>56</v>
      </c>
      <c r="G15" s="15">
        <v>142</v>
      </c>
      <c r="H15" s="16">
        <v>0.28282828282828282</v>
      </c>
      <c r="I15" s="17"/>
      <c r="J15" s="15"/>
    </row>
    <row r="16" spans="1:10" x14ac:dyDescent="0.25">
      <c r="A16" s="28" t="s">
        <v>8</v>
      </c>
      <c r="B16" s="15">
        <v>1192586.9755782338</v>
      </c>
      <c r="C16" s="15">
        <v>516262.9101152877</v>
      </c>
      <c r="D16" s="16">
        <v>0.43289329892687628</v>
      </c>
      <c r="E16" s="15">
        <v>1537</v>
      </c>
      <c r="F16" s="15">
        <v>476</v>
      </c>
      <c r="G16" s="15">
        <v>1061</v>
      </c>
      <c r="H16" s="16">
        <v>0.3096942094990241</v>
      </c>
      <c r="I16" s="17"/>
      <c r="J16" s="15"/>
    </row>
    <row r="17" spans="1:8" x14ac:dyDescent="0.25">
      <c r="A17"/>
      <c r="B17"/>
      <c r="C17"/>
      <c r="D17"/>
      <c r="E17"/>
      <c r="F17"/>
      <c r="G17"/>
    </row>
    <row r="18" spans="1:8" x14ac:dyDescent="0.25">
      <c r="A18"/>
      <c r="B18"/>
      <c r="C18" s="15"/>
      <c r="D18"/>
      <c r="E18"/>
      <c r="F18"/>
      <c r="G18"/>
    </row>
    <row r="19" spans="1:8" x14ac:dyDescent="0.25">
      <c r="A19"/>
      <c r="B19"/>
      <c r="C19" s="15"/>
      <c r="D19"/>
      <c r="E19"/>
      <c r="F19"/>
      <c r="G19"/>
    </row>
    <row r="20" spans="1:8" x14ac:dyDescent="0.25">
      <c r="B20" s="19"/>
      <c r="E20" s="19"/>
      <c r="F20" s="19"/>
      <c r="G20" s="19"/>
    </row>
    <row r="21" spans="1:8" x14ac:dyDescent="0.25">
      <c r="E21" s="19"/>
      <c r="F21" s="19"/>
      <c r="G21" s="19"/>
      <c r="H21" s="19"/>
    </row>
    <row r="22" spans="1:8" x14ac:dyDescent="0.25">
      <c r="E22" s="14"/>
      <c r="F22" s="19"/>
      <c r="G22" s="19"/>
      <c r="H22" s="19"/>
    </row>
    <row r="23" spans="1:8" x14ac:dyDescent="0.25">
      <c r="E23" s="19"/>
      <c r="F23" s="14"/>
      <c r="G23" s="14"/>
      <c r="H23" s="14"/>
    </row>
    <row r="26" spans="1:8" x14ac:dyDescent="0.25">
      <c r="F26" s="19"/>
      <c r="G26" s="19"/>
      <c r="H26" s="19"/>
    </row>
    <row r="27" spans="1:8" x14ac:dyDescent="0.25">
      <c r="F27" s="19"/>
      <c r="G27" s="19"/>
      <c r="H27" s="19"/>
    </row>
    <row r="28" spans="1:8" x14ac:dyDescent="0.25">
      <c r="F28" s="14"/>
      <c r="G28" s="14"/>
      <c r="H28" s="14"/>
    </row>
    <row r="29" spans="1:8" x14ac:dyDescent="0.25">
      <c r="F29" s="19"/>
      <c r="G29" s="19"/>
      <c r="H29" s="19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showGridLines="0" workbookViewId="0">
      <pane xSplit="1" ySplit="10" topLeftCell="B11" activePane="bottomRight" state="frozen"/>
      <selection activeCell="H16" sqref="H16"/>
      <selection pane="topRight" activeCell="H16" sqref="H16"/>
      <selection pane="bottomLeft" activeCell="H16" sqref="H16"/>
      <selection pane="bottomRight" activeCell="F18" sqref="F18"/>
    </sheetView>
  </sheetViews>
  <sheetFormatPr baseColWidth="10" defaultRowHeight="15" x14ac:dyDescent="0.25"/>
  <cols>
    <col min="1" max="1" width="16.140625" style="23" bestFit="1" customWidth="1"/>
    <col min="2" max="2" width="14.28515625" style="23" customWidth="1"/>
    <col min="3" max="3" width="13.140625" style="23" customWidth="1"/>
    <col min="4" max="4" width="9.28515625" style="23" customWidth="1"/>
    <col min="5" max="5" width="5.5703125" style="23" customWidth="1"/>
    <col min="6" max="6" width="13.5703125" style="23" customWidth="1"/>
    <col min="7" max="7" width="19.42578125" style="23" customWidth="1"/>
    <col min="8" max="8" width="17.28515625" style="23" customWidth="1"/>
    <col min="9" max="9" width="11.28515625" style="23" bestFit="1" customWidth="1"/>
    <col min="10" max="10" width="19.42578125" style="23" bestFit="1" customWidth="1"/>
    <col min="11" max="16384" width="11.42578125" style="23"/>
  </cols>
  <sheetData>
    <row r="1" spans="1:9" ht="15.75" x14ac:dyDescent="0.25">
      <c r="A1" s="4"/>
      <c r="B1" s="5"/>
    </row>
    <row r="2" spans="1:9" ht="15.75" x14ac:dyDescent="0.25">
      <c r="A2" s="4"/>
      <c r="B2" s="5"/>
    </row>
    <row r="3" spans="1:9" ht="15.75" x14ac:dyDescent="0.25">
      <c r="A3" s="4"/>
      <c r="B3" s="5"/>
    </row>
    <row r="4" spans="1:9" ht="20.25" thickBot="1" x14ac:dyDescent="0.35">
      <c r="A4" s="31" t="s">
        <v>3</v>
      </c>
      <c r="B4" s="31"/>
      <c r="D4" s="30" t="s">
        <v>0</v>
      </c>
      <c r="E4" s="30"/>
      <c r="F4" s="30"/>
    </row>
    <row r="5" spans="1:9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9" x14ac:dyDescent="0.25">
      <c r="A6" s="34">
        <f>+xPaís!A6</f>
        <v>41547.719333333334</v>
      </c>
      <c r="B6" s="34"/>
      <c r="D6" s="1" t="s">
        <v>2</v>
      </c>
      <c r="E6" s="1"/>
      <c r="F6" s="2">
        <f>+xPaís!F6</f>
        <v>30</v>
      </c>
    </row>
    <row r="7" spans="1:9" x14ac:dyDescent="0.25">
      <c r="D7" s="1" t="s">
        <v>5</v>
      </c>
      <c r="E7" s="1"/>
      <c r="F7" s="3">
        <f>+xPaís!F7</f>
        <v>1</v>
      </c>
    </row>
    <row r="8" spans="1:9" x14ac:dyDescent="0.25">
      <c r="D8" s="1"/>
      <c r="E8" s="1"/>
      <c r="F8" s="3"/>
    </row>
    <row r="10" spans="1:9" x14ac:dyDescent="0.25">
      <c r="A10" s="22" t="s">
        <v>427</v>
      </c>
      <c r="B10" s="22" t="s">
        <v>1013</v>
      </c>
      <c r="C10" s="28" t="s">
        <v>1066</v>
      </c>
      <c r="D10" s="28" t="s">
        <v>1067</v>
      </c>
      <c r="E10" s="28" t="s">
        <v>1025</v>
      </c>
      <c r="F10" s="28" t="s">
        <v>1046</v>
      </c>
      <c r="G10" s="28" t="s">
        <v>1047</v>
      </c>
      <c r="H10" s="28" t="s">
        <v>1169</v>
      </c>
      <c r="I10" s="28" t="s">
        <v>1823</v>
      </c>
    </row>
    <row r="11" spans="1:9" x14ac:dyDescent="0.25">
      <c r="A11" s="28" t="s">
        <v>1041</v>
      </c>
      <c r="B11" s="28" t="s">
        <v>1015</v>
      </c>
      <c r="C11" s="15">
        <v>109341.80465411631</v>
      </c>
      <c r="D11" s="15">
        <v>72961.393557820178</v>
      </c>
      <c r="E11" s="16">
        <v>0.66727811735521281</v>
      </c>
      <c r="F11" s="15">
        <v>80</v>
      </c>
      <c r="G11" s="15">
        <v>46</v>
      </c>
      <c r="H11" s="15">
        <v>34</v>
      </c>
      <c r="I11" s="16">
        <v>0.57499999999999996</v>
      </c>
    </row>
    <row r="12" spans="1:9" x14ac:dyDescent="0.25">
      <c r="A12" s="28" t="s">
        <v>1041</v>
      </c>
      <c r="B12" s="28" t="s">
        <v>1014</v>
      </c>
      <c r="C12" s="15">
        <v>538051.47258580173</v>
      </c>
      <c r="D12" s="15">
        <v>176862.84244956603</v>
      </c>
      <c r="E12" s="16">
        <v>0.32870989386868027</v>
      </c>
      <c r="F12" s="15">
        <v>698</v>
      </c>
      <c r="G12" s="15">
        <v>207</v>
      </c>
      <c r="H12" s="15">
        <v>491</v>
      </c>
      <c r="I12" s="16">
        <v>0.29656160458452724</v>
      </c>
    </row>
    <row r="13" spans="1:9" x14ac:dyDescent="0.25">
      <c r="A13" s="28" t="s">
        <v>1041</v>
      </c>
      <c r="B13" s="28" t="s">
        <v>1056</v>
      </c>
      <c r="C13" s="15">
        <v>0</v>
      </c>
      <c r="D13" s="15">
        <v>65532.327491129552</v>
      </c>
      <c r="E13" s="16">
        <v>0</v>
      </c>
      <c r="F13" s="15">
        <v>208</v>
      </c>
      <c r="G13" s="15">
        <v>57</v>
      </c>
      <c r="H13" s="15">
        <v>151</v>
      </c>
      <c r="I13" s="16">
        <v>0.27403846153846156</v>
      </c>
    </row>
    <row r="14" spans="1:9" x14ac:dyDescent="0.25">
      <c r="A14" s="28" t="s">
        <v>1043</v>
      </c>
      <c r="B14" s="28"/>
      <c r="C14" s="15">
        <v>647393.27723991801</v>
      </c>
      <c r="D14" s="15">
        <v>315356.56349851581</v>
      </c>
      <c r="E14" s="16">
        <v>0.48711745176440496</v>
      </c>
      <c r="F14" s="15">
        <v>986</v>
      </c>
      <c r="G14" s="15">
        <v>310</v>
      </c>
      <c r="H14" s="15">
        <v>676</v>
      </c>
      <c r="I14" s="16">
        <v>0.31440162271805272</v>
      </c>
    </row>
    <row r="15" spans="1:9" x14ac:dyDescent="0.25">
      <c r="A15" s="28" t="s">
        <v>979</v>
      </c>
      <c r="B15" s="28" t="s">
        <v>1015</v>
      </c>
      <c r="C15" s="15">
        <v>119771.20552263342</v>
      </c>
      <c r="D15" s="15">
        <v>32278.059999999998</v>
      </c>
      <c r="E15" s="16">
        <v>0.26949766314158324</v>
      </c>
      <c r="F15" s="15">
        <v>21</v>
      </c>
      <c r="G15" s="15">
        <v>12</v>
      </c>
      <c r="H15" s="15">
        <v>9</v>
      </c>
      <c r="I15" s="16">
        <v>0.5714285714285714</v>
      </c>
    </row>
    <row r="16" spans="1:9" x14ac:dyDescent="0.25">
      <c r="A16" s="28" t="s">
        <v>979</v>
      </c>
      <c r="B16" s="28" t="s">
        <v>1014</v>
      </c>
      <c r="C16" s="15">
        <v>51106.378517366509</v>
      </c>
      <c r="D16" s="15">
        <v>2932.4</v>
      </c>
      <c r="E16" s="16">
        <v>5.7378356382727029E-2</v>
      </c>
      <c r="F16" s="15">
        <v>65</v>
      </c>
      <c r="G16" s="15">
        <v>10</v>
      </c>
      <c r="H16" s="15">
        <v>55</v>
      </c>
      <c r="I16" s="16">
        <v>0.15384615384615385</v>
      </c>
    </row>
    <row r="17" spans="1:9" x14ac:dyDescent="0.25">
      <c r="A17" s="28" t="s">
        <v>979</v>
      </c>
      <c r="B17" s="28" t="s">
        <v>1056</v>
      </c>
      <c r="C17" s="15">
        <v>0</v>
      </c>
      <c r="D17" s="15">
        <v>5227.4499999999989</v>
      </c>
      <c r="E17" s="16">
        <v>0</v>
      </c>
      <c r="F17" s="15">
        <v>10</v>
      </c>
      <c r="G17" s="15">
        <v>6</v>
      </c>
      <c r="H17" s="15">
        <v>4</v>
      </c>
      <c r="I17" s="16">
        <v>0.6</v>
      </c>
    </row>
    <row r="18" spans="1:9" x14ac:dyDescent="0.25">
      <c r="A18" s="28" t="s">
        <v>1017</v>
      </c>
      <c r="B18" s="28"/>
      <c r="C18" s="15">
        <v>170877.58403999984</v>
      </c>
      <c r="D18" s="15">
        <v>40437.910000000003</v>
      </c>
      <c r="E18" s="16">
        <v>0.236648418381981</v>
      </c>
      <c r="F18" s="15">
        <v>96</v>
      </c>
      <c r="G18" s="15">
        <v>28</v>
      </c>
      <c r="H18" s="15">
        <v>68</v>
      </c>
      <c r="I18" s="16">
        <v>0.29166666666666669</v>
      </c>
    </row>
    <row r="19" spans="1:9" x14ac:dyDescent="0.25">
      <c r="A19" s="28" t="s">
        <v>981</v>
      </c>
      <c r="B19" s="28" t="s">
        <v>1015</v>
      </c>
      <c r="C19" s="15">
        <v>147605.4398248647</v>
      </c>
      <c r="D19" s="15">
        <v>29421.412345822217</v>
      </c>
      <c r="E19" s="16">
        <v>0.19932471581488467</v>
      </c>
      <c r="F19" s="15">
        <v>25</v>
      </c>
      <c r="G19" s="15">
        <v>12</v>
      </c>
      <c r="H19" s="15">
        <v>13</v>
      </c>
      <c r="I19" s="16">
        <v>0.48</v>
      </c>
    </row>
    <row r="20" spans="1:9" x14ac:dyDescent="0.25">
      <c r="A20" s="28" t="s">
        <v>981</v>
      </c>
      <c r="B20" s="28" t="s">
        <v>1014</v>
      </c>
      <c r="C20" s="15">
        <v>27975.677877531176</v>
      </c>
      <c r="D20" s="15">
        <v>911.40432277771333</v>
      </c>
      <c r="E20" s="16">
        <v>3.257845356840175E-2</v>
      </c>
      <c r="F20" s="15">
        <v>26</v>
      </c>
      <c r="G20" s="15">
        <v>4</v>
      </c>
      <c r="H20" s="15">
        <v>22</v>
      </c>
      <c r="I20" s="16">
        <v>0.15384615384615385</v>
      </c>
    </row>
    <row r="21" spans="1:9" x14ac:dyDescent="0.25">
      <c r="A21" s="28" t="s">
        <v>981</v>
      </c>
      <c r="B21" s="28" t="s">
        <v>1056</v>
      </c>
      <c r="C21" s="15">
        <v>37810.659469339269</v>
      </c>
      <c r="D21" s="15">
        <v>35979.996520125278</v>
      </c>
      <c r="E21" s="16">
        <v>0.95158341655747958</v>
      </c>
      <c r="F21" s="15">
        <v>74</v>
      </c>
      <c r="G21" s="15">
        <v>19</v>
      </c>
      <c r="H21" s="15">
        <v>55</v>
      </c>
      <c r="I21" s="16">
        <v>0.25675675675675674</v>
      </c>
    </row>
    <row r="22" spans="1:9" x14ac:dyDescent="0.25">
      <c r="A22" s="28" t="s">
        <v>1023</v>
      </c>
      <c r="B22" s="28"/>
      <c r="C22" s="15">
        <v>213391.77717173516</v>
      </c>
      <c r="D22" s="15">
        <v>66312.81318872518</v>
      </c>
      <c r="E22" s="16">
        <v>0.31075617846022913</v>
      </c>
      <c r="F22" s="15">
        <v>125</v>
      </c>
      <c r="G22" s="15">
        <v>35</v>
      </c>
      <c r="H22" s="15">
        <v>90</v>
      </c>
      <c r="I22" s="16">
        <v>0.28000000000000003</v>
      </c>
    </row>
    <row r="23" spans="1:9" x14ac:dyDescent="0.25">
      <c r="A23" s="28" t="s">
        <v>978</v>
      </c>
      <c r="B23" s="28" t="s">
        <v>1015</v>
      </c>
      <c r="C23" s="15">
        <v>28532.01255478424</v>
      </c>
      <c r="D23" s="15">
        <v>5850.4675847847102</v>
      </c>
      <c r="E23" s="16">
        <v>0.20504924332103258</v>
      </c>
      <c r="F23" s="15">
        <v>12</v>
      </c>
      <c r="G23" s="15">
        <v>5</v>
      </c>
      <c r="H23" s="15">
        <v>7</v>
      </c>
      <c r="I23" s="16">
        <v>0.41666666666666669</v>
      </c>
    </row>
    <row r="24" spans="1:9" x14ac:dyDescent="0.25">
      <c r="A24" s="28" t="s">
        <v>978</v>
      </c>
      <c r="B24" s="28" t="s">
        <v>1014</v>
      </c>
      <c r="C24" s="15">
        <v>28314.74895346276</v>
      </c>
      <c r="D24" s="15">
        <v>9184.7215672482835</v>
      </c>
      <c r="E24" s="16">
        <v>0.32437941026226319</v>
      </c>
      <c r="F24" s="15">
        <v>37</v>
      </c>
      <c r="G24" s="15">
        <v>20</v>
      </c>
      <c r="H24" s="15">
        <v>17</v>
      </c>
      <c r="I24" s="16">
        <v>0.54054054054054057</v>
      </c>
    </row>
    <row r="25" spans="1:9" x14ac:dyDescent="0.25">
      <c r="A25" s="28" t="s">
        <v>978</v>
      </c>
      <c r="B25" s="28" t="s">
        <v>1056</v>
      </c>
      <c r="C25" s="15">
        <v>0</v>
      </c>
      <c r="D25" s="15">
        <v>21845.219844777836</v>
      </c>
      <c r="E25" s="16">
        <v>0</v>
      </c>
      <c r="F25" s="15">
        <v>83</v>
      </c>
      <c r="G25" s="15">
        <v>22</v>
      </c>
      <c r="H25" s="15">
        <v>61</v>
      </c>
      <c r="I25" s="16">
        <v>0.26506024096385544</v>
      </c>
    </row>
    <row r="26" spans="1:9" x14ac:dyDescent="0.25">
      <c r="A26" s="28" t="s">
        <v>1024</v>
      </c>
      <c r="B26" s="28"/>
      <c r="C26" s="15">
        <v>56846.761508247007</v>
      </c>
      <c r="D26" s="15">
        <v>36880.408996810824</v>
      </c>
      <c r="E26" s="16">
        <v>0.6487688659530837</v>
      </c>
      <c r="F26" s="15">
        <v>132</v>
      </c>
      <c r="G26" s="15">
        <v>47</v>
      </c>
      <c r="H26" s="15">
        <v>85</v>
      </c>
      <c r="I26" s="16">
        <v>0.35606060606060608</v>
      </c>
    </row>
    <row r="27" spans="1:9" x14ac:dyDescent="0.25">
      <c r="A27" s="28" t="s">
        <v>980</v>
      </c>
      <c r="B27" s="28" t="s">
        <v>1015</v>
      </c>
      <c r="C27" s="15">
        <v>32569.723001267736</v>
      </c>
      <c r="D27" s="15">
        <v>12559.306545087722</v>
      </c>
      <c r="E27" s="16">
        <v>0.38561293703968152</v>
      </c>
      <c r="F27" s="15">
        <v>19</v>
      </c>
      <c r="G27" s="15">
        <v>16</v>
      </c>
      <c r="H27" s="15">
        <v>3</v>
      </c>
      <c r="I27" s="16">
        <v>0.84210526315789469</v>
      </c>
    </row>
    <row r="28" spans="1:9" x14ac:dyDescent="0.25">
      <c r="A28" s="28" t="s">
        <v>980</v>
      </c>
      <c r="B28" s="28" t="s">
        <v>1014</v>
      </c>
      <c r="C28" s="15">
        <v>66105.546578658905</v>
      </c>
      <c r="D28" s="15">
        <v>24153.30527918983</v>
      </c>
      <c r="E28" s="16">
        <v>0.36537486684948356</v>
      </c>
      <c r="F28" s="15">
        <v>145</v>
      </c>
      <c r="G28" s="15">
        <v>24</v>
      </c>
      <c r="H28" s="15">
        <v>121</v>
      </c>
      <c r="I28" s="16">
        <v>0.16551724137931034</v>
      </c>
    </row>
    <row r="29" spans="1:9" x14ac:dyDescent="0.25">
      <c r="A29" s="28" t="s">
        <v>980</v>
      </c>
      <c r="B29" s="28" t="s">
        <v>1056</v>
      </c>
      <c r="C29" s="15">
        <v>5402.3060384078599</v>
      </c>
      <c r="D29" s="15">
        <v>20562.602606958484</v>
      </c>
      <c r="E29" s="16">
        <v>3.8062639289162874</v>
      </c>
      <c r="F29" s="15">
        <v>34</v>
      </c>
      <c r="G29" s="15">
        <v>16</v>
      </c>
      <c r="H29" s="15">
        <v>18</v>
      </c>
      <c r="I29" s="16">
        <v>0.47058823529411764</v>
      </c>
    </row>
    <row r="30" spans="1:9" x14ac:dyDescent="0.25">
      <c r="A30" s="28" t="s">
        <v>1016</v>
      </c>
      <c r="B30" s="28"/>
      <c r="C30" s="15">
        <v>104077.57561833454</v>
      </c>
      <c r="D30" s="15">
        <v>57275.214431236032</v>
      </c>
      <c r="E30" s="16">
        <v>0.55031272674213116</v>
      </c>
      <c r="F30" s="15">
        <v>198</v>
      </c>
      <c r="G30" s="15">
        <v>56</v>
      </c>
      <c r="H30" s="15">
        <v>142</v>
      </c>
      <c r="I30" s="16">
        <v>0.28282828282828282</v>
      </c>
    </row>
    <row r="31" spans="1:9" x14ac:dyDescent="0.25">
      <c r="A31" s="28" t="s">
        <v>8</v>
      </c>
      <c r="B31"/>
      <c r="C31" s="15">
        <v>1192586.9755782341</v>
      </c>
      <c r="D31" s="15">
        <v>516262.91011528781</v>
      </c>
      <c r="E31" s="16">
        <v>0.43289329892687628</v>
      </c>
      <c r="F31" s="15">
        <v>1537</v>
      </c>
      <c r="G31" s="15">
        <v>476</v>
      </c>
      <c r="H31" s="15">
        <v>1061</v>
      </c>
      <c r="I31" s="16">
        <v>0.3096942094990241</v>
      </c>
    </row>
    <row r="32" spans="1:9" x14ac:dyDescent="0.25">
      <c r="A32"/>
      <c r="B32"/>
      <c r="C32"/>
      <c r="D32"/>
      <c r="E32"/>
      <c r="F32"/>
      <c r="G32"/>
      <c r="H32"/>
      <c r="I32"/>
    </row>
    <row r="33" spans="1:9" x14ac:dyDescent="0.25">
      <c r="A33"/>
      <c r="B33"/>
      <c r="C33"/>
      <c r="D33"/>
      <c r="E33"/>
      <c r="F33"/>
      <c r="G33"/>
      <c r="H33"/>
      <c r="I33"/>
    </row>
    <row r="34" spans="1:9" x14ac:dyDescent="0.25">
      <c r="A34"/>
      <c r="B34"/>
      <c r="C34"/>
      <c r="D34"/>
      <c r="E34"/>
      <c r="F34"/>
      <c r="G34"/>
      <c r="H34"/>
      <c r="I34"/>
    </row>
    <row r="35" spans="1:9" x14ac:dyDescent="0.25">
      <c r="A35"/>
      <c r="B35"/>
      <c r="C35"/>
      <c r="D35"/>
      <c r="E35"/>
      <c r="F35"/>
      <c r="G35"/>
      <c r="H35"/>
      <c r="I35"/>
    </row>
    <row r="36" spans="1:9" x14ac:dyDescent="0.25">
      <c r="A36"/>
      <c r="B36"/>
      <c r="C36"/>
      <c r="D36"/>
      <c r="E36"/>
      <c r="F36"/>
      <c r="G36"/>
      <c r="H36"/>
      <c r="I36"/>
    </row>
    <row r="37" spans="1:9" x14ac:dyDescent="0.25">
      <c r="A37"/>
      <c r="B37"/>
      <c r="C37"/>
      <c r="D37"/>
      <c r="E37"/>
      <c r="F37"/>
      <c r="G37"/>
      <c r="H37"/>
      <c r="I37"/>
    </row>
    <row r="38" spans="1:9" x14ac:dyDescent="0.25">
      <c r="A38"/>
      <c r="B38"/>
      <c r="C38"/>
      <c r="D38"/>
      <c r="E38"/>
      <c r="F38"/>
      <c r="G38"/>
      <c r="H38"/>
      <c r="I38"/>
    </row>
    <row r="39" spans="1:9" x14ac:dyDescent="0.25">
      <c r="A39"/>
      <c r="B39"/>
      <c r="C39"/>
      <c r="D39"/>
      <c r="E39"/>
      <c r="F39"/>
      <c r="G39"/>
      <c r="H39"/>
      <c r="I39"/>
    </row>
    <row r="40" spans="1:9" x14ac:dyDescent="0.25">
      <c r="A40"/>
      <c r="B40"/>
      <c r="C40"/>
      <c r="D40"/>
      <c r="E40"/>
      <c r="F40"/>
      <c r="G40"/>
      <c r="H40"/>
      <c r="I40"/>
    </row>
    <row r="41" spans="1:9" x14ac:dyDescent="0.25">
      <c r="A41"/>
      <c r="B41"/>
      <c r="C41"/>
      <c r="D41"/>
      <c r="E41"/>
      <c r="F41"/>
      <c r="G41"/>
      <c r="H41"/>
      <c r="I41"/>
    </row>
    <row r="42" spans="1:9" x14ac:dyDescent="0.25">
      <c r="A42"/>
      <c r="B42"/>
      <c r="C42"/>
      <c r="D42"/>
      <c r="E42"/>
      <c r="F42"/>
      <c r="G42"/>
      <c r="H42"/>
      <c r="I42"/>
    </row>
    <row r="43" spans="1:9" x14ac:dyDescent="0.25">
      <c r="A43"/>
      <c r="B43"/>
      <c r="C43"/>
      <c r="D43"/>
      <c r="E43"/>
      <c r="F43"/>
      <c r="G43"/>
      <c r="H43"/>
      <c r="I43"/>
    </row>
    <row r="44" spans="1:9" x14ac:dyDescent="0.25">
      <c r="A44"/>
      <c r="B44"/>
      <c r="C44"/>
      <c r="D44"/>
      <c r="E44"/>
      <c r="F44"/>
      <c r="G44"/>
      <c r="H44"/>
      <c r="I44"/>
    </row>
    <row r="45" spans="1:9" x14ac:dyDescent="0.25">
      <c r="A45"/>
      <c r="B45"/>
      <c r="C45"/>
      <c r="D45"/>
      <c r="E45"/>
      <c r="F45"/>
      <c r="G45"/>
      <c r="H45"/>
      <c r="I45"/>
    </row>
    <row r="46" spans="1:9" x14ac:dyDescent="0.25">
      <c r="A46"/>
      <c r="B46"/>
      <c r="C46"/>
      <c r="D46"/>
      <c r="E46"/>
      <c r="F46"/>
      <c r="G46"/>
      <c r="H46"/>
      <c r="I46"/>
    </row>
    <row r="47" spans="1:9" x14ac:dyDescent="0.25">
      <c r="A47"/>
      <c r="B47"/>
      <c r="C47"/>
      <c r="D47"/>
      <c r="E47"/>
      <c r="F47"/>
      <c r="G47"/>
      <c r="H47"/>
      <c r="I47"/>
    </row>
    <row r="48" spans="1:9" x14ac:dyDescent="0.25">
      <c r="A48"/>
      <c r="B48"/>
      <c r="C48"/>
      <c r="D48"/>
      <c r="E48"/>
      <c r="F48"/>
      <c r="G48"/>
      <c r="H48"/>
      <c r="I48"/>
    </row>
    <row r="49" spans="1:9" x14ac:dyDescent="0.25">
      <c r="A49"/>
      <c r="B49"/>
      <c r="C49"/>
      <c r="D49"/>
      <c r="E49"/>
      <c r="F49"/>
      <c r="G49"/>
      <c r="H49"/>
      <c r="I49"/>
    </row>
    <row r="50" spans="1:9" x14ac:dyDescent="0.25">
      <c r="A50"/>
      <c r="B50"/>
      <c r="C50"/>
      <c r="D50"/>
      <c r="E50"/>
      <c r="F50"/>
      <c r="G50"/>
      <c r="H50"/>
      <c r="I50"/>
    </row>
    <row r="51" spans="1:9" x14ac:dyDescent="0.25">
      <c r="A51"/>
      <c r="B51"/>
      <c r="C51"/>
      <c r="D51"/>
      <c r="E51"/>
      <c r="F51"/>
      <c r="G51"/>
      <c r="H51"/>
      <c r="I51"/>
    </row>
    <row r="52" spans="1:9" x14ac:dyDescent="0.25">
      <c r="A52"/>
      <c r="B52"/>
      <c r="C52"/>
      <c r="D52"/>
      <c r="E52"/>
      <c r="F52"/>
      <c r="G52"/>
      <c r="H52"/>
      <c r="I52"/>
    </row>
    <row r="53" spans="1:9" x14ac:dyDescent="0.25">
      <c r="A53"/>
      <c r="B53"/>
      <c r="C53"/>
      <c r="D53"/>
      <c r="E53"/>
      <c r="F53"/>
      <c r="G53"/>
      <c r="H53"/>
      <c r="I53"/>
    </row>
    <row r="54" spans="1:9" x14ac:dyDescent="0.25">
      <c r="A54"/>
      <c r="B54"/>
      <c r="C54"/>
      <c r="D54"/>
      <c r="E54"/>
      <c r="F54"/>
      <c r="G54"/>
      <c r="H54"/>
      <c r="I54"/>
    </row>
    <row r="55" spans="1:9" x14ac:dyDescent="0.25">
      <c r="A55"/>
      <c r="B55"/>
      <c r="C55"/>
      <c r="D55"/>
      <c r="E55"/>
      <c r="F55"/>
      <c r="G55"/>
      <c r="H55"/>
      <c r="I55"/>
    </row>
    <row r="56" spans="1:9" x14ac:dyDescent="0.25">
      <c r="A56"/>
      <c r="B56"/>
      <c r="C56"/>
      <c r="D56"/>
      <c r="E56"/>
      <c r="F56"/>
      <c r="G56"/>
      <c r="H56"/>
      <c r="I56"/>
    </row>
    <row r="57" spans="1:9" x14ac:dyDescent="0.25">
      <c r="A57"/>
      <c r="B57"/>
      <c r="C57"/>
      <c r="D57"/>
      <c r="E57"/>
      <c r="F57"/>
      <c r="G57"/>
      <c r="H57"/>
      <c r="I57"/>
    </row>
    <row r="58" spans="1:9" x14ac:dyDescent="0.25">
      <c r="A58"/>
      <c r="B58"/>
      <c r="C58"/>
      <c r="D58"/>
      <c r="E58"/>
      <c r="F58"/>
      <c r="G58"/>
      <c r="H58"/>
      <c r="I58"/>
    </row>
    <row r="59" spans="1:9" x14ac:dyDescent="0.25">
      <c r="A59"/>
      <c r="B59"/>
      <c r="C59"/>
      <c r="D59"/>
      <c r="E59"/>
      <c r="F59"/>
      <c r="G59"/>
      <c r="H59"/>
      <c r="I59"/>
    </row>
    <row r="60" spans="1:9" x14ac:dyDescent="0.25">
      <c r="A60"/>
      <c r="B60"/>
      <c r="C60"/>
      <c r="D60"/>
      <c r="E60"/>
      <c r="F60"/>
      <c r="G60"/>
      <c r="H60"/>
      <c r="I60"/>
    </row>
    <row r="61" spans="1:9" x14ac:dyDescent="0.25">
      <c r="A61"/>
      <c r="B61"/>
      <c r="C61"/>
      <c r="D61"/>
      <c r="E61"/>
      <c r="F61"/>
      <c r="G61"/>
      <c r="H61"/>
      <c r="I61"/>
    </row>
    <row r="62" spans="1:9" x14ac:dyDescent="0.25">
      <c r="A62"/>
      <c r="B62"/>
      <c r="C62"/>
      <c r="D62"/>
      <c r="E62"/>
      <c r="F62"/>
      <c r="G62"/>
      <c r="H62"/>
      <c r="I62"/>
    </row>
    <row r="63" spans="1:9" x14ac:dyDescent="0.25">
      <c r="A63"/>
      <c r="B63"/>
      <c r="C63"/>
      <c r="D63"/>
      <c r="E63"/>
      <c r="F63"/>
      <c r="G63"/>
      <c r="H63"/>
      <c r="I63"/>
    </row>
    <row r="64" spans="1:9" x14ac:dyDescent="0.25">
      <c r="A64"/>
      <c r="B64"/>
      <c r="C64"/>
      <c r="D64"/>
      <c r="E64"/>
      <c r="F64"/>
      <c r="G64"/>
      <c r="H64"/>
      <c r="I64"/>
    </row>
    <row r="65" spans="1:9" x14ac:dyDescent="0.25">
      <c r="A65"/>
      <c r="B65"/>
      <c r="C65"/>
      <c r="D65"/>
      <c r="E65"/>
      <c r="F65"/>
      <c r="G65"/>
      <c r="H65"/>
      <c r="I65"/>
    </row>
    <row r="66" spans="1:9" x14ac:dyDescent="0.25">
      <c r="A66"/>
      <c r="B66"/>
      <c r="C66"/>
      <c r="D66"/>
      <c r="E66"/>
      <c r="F66"/>
      <c r="G66"/>
      <c r="H66"/>
      <c r="I66"/>
    </row>
    <row r="67" spans="1:9" x14ac:dyDescent="0.25">
      <c r="A67"/>
      <c r="B67"/>
      <c r="C67"/>
      <c r="D67"/>
      <c r="E67"/>
      <c r="F67"/>
      <c r="G67"/>
      <c r="H67"/>
      <c r="I67"/>
    </row>
    <row r="68" spans="1:9" x14ac:dyDescent="0.25">
      <c r="A68"/>
      <c r="B68"/>
      <c r="C68"/>
      <c r="D68"/>
      <c r="E68"/>
      <c r="F68"/>
      <c r="G68"/>
      <c r="H68"/>
      <c r="I68"/>
    </row>
    <row r="69" spans="1:9" x14ac:dyDescent="0.25">
      <c r="A69"/>
      <c r="B69"/>
      <c r="C69"/>
      <c r="D69"/>
      <c r="E69"/>
      <c r="F69"/>
      <c r="G69"/>
      <c r="H69"/>
      <c r="I69"/>
    </row>
    <row r="70" spans="1:9" x14ac:dyDescent="0.25">
      <c r="A70"/>
      <c r="B70"/>
      <c r="C70"/>
      <c r="D70"/>
      <c r="E70"/>
      <c r="F70"/>
      <c r="G70"/>
      <c r="H70"/>
      <c r="I70"/>
    </row>
    <row r="71" spans="1:9" x14ac:dyDescent="0.25">
      <c r="A71"/>
      <c r="B71"/>
      <c r="C71"/>
      <c r="D71"/>
      <c r="E71"/>
      <c r="F71"/>
      <c r="G71"/>
      <c r="H71"/>
      <c r="I71"/>
    </row>
    <row r="72" spans="1:9" x14ac:dyDescent="0.25">
      <c r="A72"/>
      <c r="B72"/>
      <c r="C72"/>
      <c r="D72"/>
      <c r="E72"/>
      <c r="F72"/>
      <c r="G72"/>
      <c r="H72"/>
      <c r="I72"/>
    </row>
    <row r="73" spans="1:9" x14ac:dyDescent="0.25">
      <c r="A73"/>
      <c r="B73"/>
      <c r="C73"/>
      <c r="D73"/>
      <c r="E73"/>
      <c r="F73"/>
      <c r="G73"/>
      <c r="H73"/>
      <c r="I73"/>
    </row>
    <row r="74" spans="1:9" x14ac:dyDescent="0.25">
      <c r="A74"/>
      <c r="B74"/>
      <c r="C74"/>
      <c r="D74"/>
      <c r="E74"/>
      <c r="F74"/>
      <c r="G74"/>
      <c r="H74"/>
      <c r="I74"/>
    </row>
    <row r="75" spans="1:9" x14ac:dyDescent="0.25">
      <c r="A75"/>
      <c r="B75"/>
      <c r="C75"/>
      <c r="D75"/>
      <c r="E75"/>
      <c r="F75"/>
      <c r="G75"/>
      <c r="H75"/>
      <c r="I75"/>
    </row>
    <row r="76" spans="1:9" x14ac:dyDescent="0.25">
      <c r="A76"/>
      <c r="B76"/>
      <c r="C76"/>
      <c r="D76"/>
      <c r="E76"/>
      <c r="F76"/>
      <c r="G76"/>
      <c r="H76"/>
      <c r="I76"/>
    </row>
    <row r="77" spans="1:9" x14ac:dyDescent="0.25">
      <c r="A77"/>
      <c r="B77"/>
      <c r="C77"/>
      <c r="D77"/>
      <c r="E77"/>
      <c r="F77"/>
      <c r="G77"/>
      <c r="H77"/>
      <c r="I77"/>
    </row>
    <row r="78" spans="1:9" x14ac:dyDescent="0.25">
      <c r="A78"/>
      <c r="B78"/>
      <c r="C78"/>
      <c r="D78"/>
      <c r="E78"/>
      <c r="F78"/>
      <c r="G78"/>
      <c r="H78"/>
      <c r="I78"/>
    </row>
    <row r="79" spans="1:9" x14ac:dyDescent="0.25">
      <c r="A79"/>
      <c r="B79"/>
      <c r="C79"/>
      <c r="D79"/>
      <c r="E79"/>
      <c r="F79"/>
      <c r="G79"/>
      <c r="H79"/>
      <c r="I79"/>
    </row>
    <row r="80" spans="1:9" x14ac:dyDescent="0.25">
      <c r="A80"/>
      <c r="B80"/>
      <c r="C80"/>
      <c r="D80"/>
      <c r="E80"/>
      <c r="F80"/>
      <c r="G80"/>
      <c r="H80"/>
      <c r="I80"/>
    </row>
    <row r="81" spans="1:9" x14ac:dyDescent="0.25">
      <c r="A81"/>
      <c r="B81"/>
      <c r="C81"/>
      <c r="D81"/>
      <c r="E81"/>
      <c r="F81"/>
      <c r="G81"/>
      <c r="H81"/>
      <c r="I81"/>
    </row>
    <row r="82" spans="1:9" x14ac:dyDescent="0.25">
      <c r="A82"/>
      <c r="B82"/>
      <c r="C82"/>
      <c r="D82"/>
      <c r="E82"/>
      <c r="F82"/>
      <c r="G82"/>
      <c r="H82"/>
      <c r="I82"/>
    </row>
    <row r="83" spans="1:9" x14ac:dyDescent="0.25">
      <c r="A83"/>
      <c r="B83"/>
      <c r="C83"/>
      <c r="D83"/>
      <c r="E83"/>
      <c r="F83"/>
      <c r="G83"/>
      <c r="H83"/>
      <c r="I83"/>
    </row>
    <row r="84" spans="1:9" x14ac:dyDescent="0.25">
      <c r="A84"/>
      <c r="B84"/>
      <c r="C84"/>
      <c r="D84"/>
      <c r="E84"/>
      <c r="F84"/>
      <c r="G84"/>
      <c r="H84"/>
      <c r="I84"/>
    </row>
    <row r="85" spans="1:9" x14ac:dyDescent="0.25">
      <c r="A85"/>
      <c r="B85"/>
      <c r="C85"/>
      <c r="D85"/>
      <c r="E85"/>
      <c r="F85"/>
      <c r="G85"/>
      <c r="H85"/>
      <c r="I85"/>
    </row>
    <row r="86" spans="1:9" x14ac:dyDescent="0.25">
      <c r="A86"/>
      <c r="B86"/>
      <c r="C86"/>
      <c r="D86"/>
      <c r="E86"/>
      <c r="F86"/>
      <c r="G86"/>
      <c r="H86"/>
      <c r="I86"/>
    </row>
    <row r="87" spans="1:9" x14ac:dyDescent="0.25">
      <c r="A87"/>
      <c r="B87"/>
      <c r="C87"/>
      <c r="D87"/>
      <c r="E87"/>
      <c r="F87"/>
      <c r="G87"/>
      <c r="H87"/>
      <c r="I87"/>
    </row>
    <row r="88" spans="1:9" x14ac:dyDescent="0.25">
      <c r="A88"/>
      <c r="B88"/>
      <c r="C88"/>
      <c r="D88"/>
      <c r="E88"/>
      <c r="F88"/>
      <c r="G88"/>
      <c r="H88"/>
      <c r="I88"/>
    </row>
    <row r="89" spans="1:9" x14ac:dyDescent="0.25">
      <c r="A89"/>
      <c r="B89"/>
      <c r="C89"/>
      <c r="D89"/>
      <c r="E89"/>
      <c r="F89"/>
      <c r="G89"/>
      <c r="H89"/>
      <c r="I89"/>
    </row>
    <row r="90" spans="1:9" x14ac:dyDescent="0.25">
      <c r="A90"/>
      <c r="B90"/>
      <c r="C90"/>
      <c r="D90"/>
      <c r="E90"/>
      <c r="F90"/>
      <c r="G90"/>
      <c r="H90"/>
      <c r="I90"/>
    </row>
    <row r="91" spans="1:9" x14ac:dyDescent="0.25">
      <c r="A91"/>
      <c r="B91"/>
      <c r="C91"/>
      <c r="D91"/>
      <c r="E91"/>
      <c r="F91"/>
      <c r="G91"/>
      <c r="H91"/>
      <c r="I91"/>
    </row>
    <row r="92" spans="1:9" x14ac:dyDescent="0.25">
      <c r="A92"/>
      <c r="B92"/>
      <c r="C92"/>
      <c r="D92"/>
      <c r="E92"/>
      <c r="F92"/>
      <c r="G92"/>
      <c r="H92"/>
      <c r="I92"/>
    </row>
    <row r="93" spans="1:9" x14ac:dyDescent="0.25">
      <c r="A93"/>
      <c r="B93"/>
      <c r="C93"/>
      <c r="D93"/>
      <c r="E93"/>
      <c r="F93"/>
      <c r="G93"/>
      <c r="H93"/>
      <c r="I93"/>
    </row>
    <row r="94" spans="1:9" x14ac:dyDescent="0.25">
      <c r="A94"/>
      <c r="B94"/>
      <c r="C94"/>
      <c r="D94"/>
      <c r="E94"/>
      <c r="F94"/>
      <c r="G94"/>
      <c r="H94"/>
      <c r="I94"/>
    </row>
    <row r="95" spans="1:9" x14ac:dyDescent="0.25">
      <c r="A95"/>
      <c r="B95"/>
      <c r="C95"/>
      <c r="D95"/>
      <c r="E95"/>
      <c r="F95"/>
      <c r="G95"/>
      <c r="H95"/>
      <c r="I95"/>
    </row>
    <row r="96" spans="1:9" x14ac:dyDescent="0.25">
      <c r="A96"/>
      <c r="B96"/>
      <c r="C96"/>
      <c r="D96"/>
      <c r="E96"/>
      <c r="F96"/>
      <c r="G96"/>
      <c r="H96"/>
      <c r="I96"/>
    </row>
    <row r="97" spans="1:9" x14ac:dyDescent="0.25">
      <c r="A97"/>
      <c r="B97"/>
      <c r="C97"/>
      <c r="D97"/>
      <c r="E97"/>
      <c r="F97"/>
      <c r="G97"/>
      <c r="H97"/>
      <c r="I97"/>
    </row>
    <row r="98" spans="1:9" x14ac:dyDescent="0.25">
      <c r="A98"/>
      <c r="B98"/>
      <c r="C98"/>
      <c r="D98"/>
      <c r="E98"/>
      <c r="F98"/>
      <c r="G98"/>
      <c r="H98"/>
      <c r="I98"/>
    </row>
    <row r="99" spans="1:9" x14ac:dyDescent="0.25">
      <c r="A99"/>
      <c r="B99"/>
      <c r="C99"/>
      <c r="D99"/>
      <c r="E99"/>
      <c r="F99"/>
      <c r="G99"/>
      <c r="H99"/>
      <c r="I99"/>
    </row>
    <row r="100" spans="1:9" x14ac:dyDescent="0.25">
      <c r="A100"/>
      <c r="B100"/>
      <c r="C100"/>
      <c r="D100"/>
      <c r="E100"/>
      <c r="F100"/>
      <c r="G100"/>
      <c r="H100"/>
      <c r="I100"/>
    </row>
    <row r="101" spans="1:9" x14ac:dyDescent="0.25">
      <c r="A101"/>
      <c r="B101"/>
      <c r="C101"/>
      <c r="D101"/>
      <c r="E101"/>
      <c r="F101"/>
      <c r="G101"/>
      <c r="H101"/>
      <c r="I101"/>
    </row>
    <row r="102" spans="1:9" x14ac:dyDescent="0.25">
      <c r="A102"/>
      <c r="B102"/>
      <c r="C102"/>
      <c r="D102"/>
      <c r="E102"/>
      <c r="F102"/>
      <c r="G102"/>
      <c r="H102"/>
      <c r="I102"/>
    </row>
    <row r="103" spans="1:9" x14ac:dyDescent="0.25">
      <c r="A103"/>
      <c r="B103"/>
      <c r="C103"/>
      <c r="D103"/>
      <c r="E103"/>
      <c r="F103"/>
      <c r="G103"/>
      <c r="H103"/>
      <c r="I103"/>
    </row>
    <row r="104" spans="1:9" x14ac:dyDescent="0.25">
      <c r="A104"/>
      <c r="B104"/>
      <c r="C104"/>
      <c r="D104"/>
      <c r="E104"/>
      <c r="F104"/>
      <c r="G104"/>
      <c r="H104"/>
      <c r="I104"/>
    </row>
    <row r="105" spans="1:9" x14ac:dyDescent="0.25">
      <c r="A105"/>
      <c r="B105"/>
      <c r="C105"/>
      <c r="D105"/>
      <c r="E105"/>
      <c r="F105"/>
      <c r="G105"/>
      <c r="H105"/>
      <c r="I105"/>
    </row>
    <row r="106" spans="1:9" x14ac:dyDescent="0.25">
      <c r="A106"/>
      <c r="B106"/>
      <c r="C106"/>
      <c r="D106"/>
      <c r="E106"/>
      <c r="F106"/>
      <c r="G106"/>
      <c r="H106"/>
      <c r="I106"/>
    </row>
    <row r="107" spans="1:9" x14ac:dyDescent="0.25">
      <c r="A107"/>
      <c r="B107"/>
      <c r="C107"/>
      <c r="D107"/>
      <c r="E107"/>
      <c r="F107"/>
      <c r="G107"/>
      <c r="H107"/>
      <c r="I107"/>
    </row>
    <row r="108" spans="1:9" x14ac:dyDescent="0.25">
      <c r="A108"/>
      <c r="B108"/>
      <c r="C108"/>
      <c r="D108"/>
      <c r="E108"/>
      <c r="F108"/>
      <c r="G108"/>
      <c r="H108"/>
      <c r="I108"/>
    </row>
    <row r="109" spans="1:9" x14ac:dyDescent="0.25">
      <c r="A109"/>
      <c r="B109"/>
      <c r="C109"/>
      <c r="D109"/>
      <c r="E109"/>
      <c r="F109"/>
      <c r="G109"/>
      <c r="H109"/>
      <c r="I109"/>
    </row>
    <row r="110" spans="1:9" x14ac:dyDescent="0.25">
      <c r="A110"/>
      <c r="B110"/>
      <c r="C110"/>
      <c r="D110"/>
      <c r="E110"/>
      <c r="F110"/>
      <c r="G110"/>
      <c r="H110"/>
      <c r="I110"/>
    </row>
    <row r="111" spans="1:9" x14ac:dyDescent="0.25">
      <c r="A111"/>
      <c r="B111"/>
      <c r="C111"/>
      <c r="D111"/>
      <c r="E111"/>
      <c r="F111"/>
      <c r="G111"/>
      <c r="H111"/>
      <c r="I111"/>
    </row>
    <row r="112" spans="1:9" x14ac:dyDescent="0.25">
      <c r="A112"/>
      <c r="B112"/>
      <c r="C112"/>
      <c r="D112"/>
      <c r="E112"/>
      <c r="F112"/>
      <c r="G112"/>
      <c r="H112"/>
      <c r="I112"/>
    </row>
    <row r="113" spans="1:9" x14ac:dyDescent="0.25">
      <c r="A113"/>
      <c r="B113"/>
      <c r="C113"/>
      <c r="D113"/>
      <c r="E113"/>
      <c r="F113"/>
      <c r="G113"/>
      <c r="H113"/>
      <c r="I113"/>
    </row>
    <row r="114" spans="1:9" x14ac:dyDescent="0.25">
      <c r="A114"/>
      <c r="B114"/>
      <c r="C114"/>
      <c r="D114"/>
      <c r="E114"/>
      <c r="F114"/>
      <c r="G114"/>
      <c r="H114"/>
      <c r="I114"/>
    </row>
    <row r="115" spans="1:9" x14ac:dyDescent="0.25">
      <c r="A115"/>
      <c r="B115"/>
      <c r="C115"/>
      <c r="D115"/>
      <c r="E115"/>
      <c r="F115"/>
      <c r="G115"/>
      <c r="H115"/>
      <c r="I115"/>
    </row>
    <row r="116" spans="1:9" x14ac:dyDescent="0.25">
      <c r="A116"/>
      <c r="B116"/>
      <c r="C116"/>
      <c r="D116"/>
      <c r="E116"/>
      <c r="F116"/>
      <c r="G116"/>
      <c r="H116"/>
      <c r="I116"/>
    </row>
    <row r="117" spans="1:9" x14ac:dyDescent="0.25">
      <c r="A117"/>
      <c r="B117"/>
      <c r="C117"/>
      <c r="D117"/>
      <c r="E117"/>
      <c r="F117"/>
      <c r="G117"/>
      <c r="H117"/>
      <c r="I117"/>
    </row>
    <row r="118" spans="1:9" x14ac:dyDescent="0.25">
      <c r="A118"/>
      <c r="B118"/>
      <c r="C118"/>
      <c r="D118"/>
      <c r="E118"/>
      <c r="F118"/>
      <c r="G118"/>
      <c r="H118"/>
      <c r="I118"/>
    </row>
    <row r="119" spans="1:9" x14ac:dyDescent="0.25">
      <c r="A119"/>
      <c r="B119"/>
      <c r="C119"/>
      <c r="D119"/>
      <c r="E119"/>
      <c r="F119"/>
      <c r="G119"/>
      <c r="H119"/>
      <c r="I119"/>
    </row>
    <row r="120" spans="1:9" x14ac:dyDescent="0.25">
      <c r="A120"/>
      <c r="B120"/>
      <c r="C120"/>
      <c r="D120"/>
      <c r="E120"/>
      <c r="F120"/>
      <c r="G120"/>
      <c r="H120"/>
      <c r="I120"/>
    </row>
    <row r="121" spans="1:9" x14ac:dyDescent="0.25">
      <c r="A121"/>
      <c r="B121"/>
      <c r="C121"/>
      <c r="D121"/>
      <c r="E121"/>
      <c r="F121"/>
      <c r="G121"/>
      <c r="H121"/>
      <c r="I121"/>
    </row>
    <row r="122" spans="1:9" x14ac:dyDescent="0.25">
      <c r="A122"/>
      <c r="B122"/>
      <c r="C122"/>
      <c r="D122"/>
      <c r="E122"/>
      <c r="F122"/>
      <c r="G122"/>
      <c r="H122"/>
      <c r="I122"/>
    </row>
    <row r="123" spans="1:9" x14ac:dyDescent="0.25">
      <c r="A123"/>
      <c r="B123"/>
      <c r="C123"/>
      <c r="D123"/>
      <c r="E123"/>
      <c r="F123"/>
      <c r="G123"/>
      <c r="H123"/>
      <c r="I123"/>
    </row>
    <row r="124" spans="1:9" x14ac:dyDescent="0.25">
      <c r="A124"/>
      <c r="B124"/>
      <c r="C124"/>
      <c r="D124"/>
      <c r="E124"/>
      <c r="F124"/>
      <c r="G124"/>
      <c r="H124"/>
      <c r="I124"/>
    </row>
    <row r="125" spans="1:9" x14ac:dyDescent="0.25">
      <c r="A125"/>
      <c r="B125"/>
      <c r="C125"/>
      <c r="D125"/>
      <c r="E125"/>
      <c r="F125"/>
      <c r="G125"/>
      <c r="H125"/>
      <c r="I125"/>
    </row>
    <row r="126" spans="1:9" x14ac:dyDescent="0.25">
      <c r="A126"/>
      <c r="B126"/>
      <c r="C126"/>
      <c r="D126"/>
      <c r="E126"/>
      <c r="F126"/>
      <c r="G126"/>
      <c r="H126"/>
      <c r="I126"/>
    </row>
    <row r="127" spans="1:9" x14ac:dyDescent="0.25">
      <c r="A127"/>
      <c r="B127"/>
      <c r="C127"/>
      <c r="D127"/>
      <c r="E127"/>
      <c r="F127"/>
      <c r="G127"/>
      <c r="H127"/>
      <c r="I127"/>
    </row>
    <row r="128" spans="1:9" x14ac:dyDescent="0.25">
      <c r="A128"/>
      <c r="B128"/>
      <c r="C128"/>
      <c r="D128"/>
      <c r="E128"/>
      <c r="F128"/>
      <c r="G128"/>
      <c r="H128"/>
      <c r="I128"/>
    </row>
    <row r="129" spans="1:9" x14ac:dyDescent="0.25">
      <c r="A129"/>
      <c r="B129"/>
      <c r="C129"/>
      <c r="D129"/>
      <c r="E129"/>
      <c r="F129"/>
      <c r="G129"/>
      <c r="H129"/>
      <c r="I129"/>
    </row>
    <row r="130" spans="1:9" x14ac:dyDescent="0.25">
      <c r="A130"/>
      <c r="B130"/>
      <c r="C130"/>
      <c r="D130"/>
      <c r="E130"/>
      <c r="F130"/>
      <c r="G130"/>
      <c r="H130"/>
      <c r="I130"/>
    </row>
    <row r="131" spans="1:9" x14ac:dyDescent="0.25">
      <c r="A131"/>
      <c r="B131"/>
      <c r="C131"/>
      <c r="D131"/>
      <c r="E131"/>
      <c r="F131"/>
      <c r="G131"/>
      <c r="H131"/>
      <c r="I131"/>
    </row>
    <row r="132" spans="1:9" x14ac:dyDescent="0.25">
      <c r="A132"/>
      <c r="B132"/>
      <c r="C132"/>
      <c r="D132"/>
      <c r="E132"/>
      <c r="F132"/>
      <c r="G132"/>
      <c r="H132"/>
      <c r="I132"/>
    </row>
    <row r="133" spans="1:9" x14ac:dyDescent="0.25">
      <c r="A133"/>
      <c r="B133"/>
      <c r="C133"/>
      <c r="D133"/>
      <c r="E133"/>
      <c r="F133"/>
      <c r="G133"/>
      <c r="H133"/>
      <c r="I133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4"/>
  <sheetViews>
    <sheetView showGridLines="0" workbookViewId="0">
      <pane xSplit="1" ySplit="10" topLeftCell="B11" activePane="bottomRight" state="frozen"/>
      <selection activeCell="A6" sqref="A6:B6"/>
      <selection pane="topRight" activeCell="A6" sqref="A6:B6"/>
      <selection pane="bottomLeft" activeCell="A6" sqref="A6:B6"/>
      <selection pane="bottomRight" activeCell="B11" sqref="B11"/>
    </sheetView>
  </sheetViews>
  <sheetFormatPr baseColWidth="10" defaultRowHeight="15" x14ac:dyDescent="0.25"/>
  <cols>
    <col min="1" max="1" width="16.140625" style="21" customWidth="1"/>
    <col min="2" max="2" width="21.85546875" style="21" customWidth="1"/>
    <col min="3" max="3" width="13.140625" style="21" customWidth="1"/>
    <col min="4" max="4" width="9.28515625" style="21" customWidth="1"/>
    <col min="5" max="5" width="6.5703125" style="21" customWidth="1"/>
    <col min="6" max="6" width="13.5703125" style="21" customWidth="1"/>
    <col min="7" max="7" width="19.42578125" style="21" customWidth="1"/>
    <col min="8" max="8" width="17.28515625" style="21" bestFit="1" customWidth="1"/>
    <col min="9" max="9" width="11.28515625" style="21" bestFit="1" customWidth="1"/>
    <col min="10" max="10" width="19.42578125" style="21" bestFit="1" customWidth="1"/>
    <col min="11" max="16384" width="11.42578125" style="21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0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10" x14ac:dyDescent="0.25">
      <c r="D7" s="1" t="s">
        <v>5</v>
      </c>
      <c r="E7" s="1"/>
      <c r="F7" s="3">
        <f>+xPaís!F7</f>
        <v>1</v>
      </c>
    </row>
    <row r="8" spans="1:10" x14ac:dyDescent="0.25">
      <c r="D8" s="1"/>
      <c r="E8" s="1"/>
      <c r="F8" s="3"/>
    </row>
    <row r="10" spans="1:10" x14ac:dyDescent="0.25">
      <c r="A10" s="22" t="s">
        <v>427</v>
      </c>
      <c r="B10" s="22" t="s">
        <v>412</v>
      </c>
      <c r="C10" s="28" t="s">
        <v>1066</v>
      </c>
      <c r="D10" s="28" t="s">
        <v>1067</v>
      </c>
      <c r="E10" s="28" t="s">
        <v>1025</v>
      </c>
      <c r="F10" s="28" t="s">
        <v>1046</v>
      </c>
      <c r="G10" s="28" t="s">
        <v>1047</v>
      </c>
      <c r="H10" s="28" t="s">
        <v>1169</v>
      </c>
      <c r="I10" s="28" t="s">
        <v>1823</v>
      </c>
      <c r="J10"/>
    </row>
    <row r="11" spans="1:10" x14ac:dyDescent="0.25">
      <c r="A11" s="28" t="s">
        <v>1041</v>
      </c>
      <c r="B11" s="28" t="s">
        <v>113</v>
      </c>
      <c r="C11" s="15">
        <v>182775.08677875518</v>
      </c>
      <c r="D11" s="15">
        <v>113756.76138977647</v>
      </c>
      <c r="E11" s="16">
        <v>0.62238658120554624</v>
      </c>
      <c r="F11" s="15">
        <v>326</v>
      </c>
      <c r="G11" s="15">
        <v>113</v>
      </c>
      <c r="H11" s="15">
        <v>213</v>
      </c>
      <c r="I11" s="16">
        <v>0.34662576687116564</v>
      </c>
      <c r="J11"/>
    </row>
    <row r="12" spans="1:10" x14ac:dyDescent="0.25">
      <c r="A12" s="28" t="s">
        <v>1041</v>
      </c>
      <c r="B12" s="28" t="s">
        <v>147</v>
      </c>
      <c r="C12" s="15">
        <v>9625.3402163324281</v>
      </c>
      <c r="D12" s="15">
        <v>4874.010071026576</v>
      </c>
      <c r="E12" s="16">
        <v>0.50637275789548497</v>
      </c>
      <c r="F12" s="15">
        <v>38</v>
      </c>
      <c r="G12" s="15">
        <v>10</v>
      </c>
      <c r="H12" s="15">
        <v>28</v>
      </c>
      <c r="I12" s="16">
        <v>0.26315789473684209</v>
      </c>
      <c r="J12"/>
    </row>
    <row r="13" spans="1:10" x14ac:dyDescent="0.25">
      <c r="A13" s="28" t="s">
        <v>1041</v>
      </c>
      <c r="B13" s="28" t="s">
        <v>18</v>
      </c>
      <c r="C13" s="15">
        <v>5399.9278506283081</v>
      </c>
      <c r="D13" s="15">
        <v>9402.7440081173227</v>
      </c>
      <c r="E13" s="16">
        <v>1.7412721555202386</v>
      </c>
      <c r="F13" s="15">
        <v>16</v>
      </c>
      <c r="G13" s="15">
        <v>5</v>
      </c>
      <c r="H13" s="15">
        <v>11</v>
      </c>
      <c r="I13" s="16">
        <v>0.3125</v>
      </c>
      <c r="J13"/>
    </row>
    <row r="14" spans="1:10" x14ac:dyDescent="0.25">
      <c r="A14" s="28" t="s">
        <v>1041</v>
      </c>
      <c r="B14" s="28" t="s">
        <v>179</v>
      </c>
      <c r="C14" s="15">
        <v>37157.115546578614</v>
      </c>
      <c r="D14" s="15">
        <v>34894.781090670745</v>
      </c>
      <c r="E14" s="16">
        <v>0.9391143682003007</v>
      </c>
      <c r="F14" s="15">
        <v>28</v>
      </c>
      <c r="G14" s="15">
        <v>7</v>
      </c>
      <c r="H14" s="15">
        <v>21</v>
      </c>
      <c r="I14" s="16">
        <v>0.25</v>
      </c>
      <c r="J14"/>
    </row>
    <row r="15" spans="1:10" x14ac:dyDescent="0.25">
      <c r="A15" s="28" t="s">
        <v>1041</v>
      </c>
      <c r="B15" s="28" t="s">
        <v>301</v>
      </c>
      <c r="C15" s="15">
        <v>14790.689215066241</v>
      </c>
      <c r="D15" s="15">
        <v>7734.5824431377741</v>
      </c>
      <c r="E15" s="16">
        <v>0.52293590451884397</v>
      </c>
      <c r="F15" s="15">
        <v>31</v>
      </c>
      <c r="G15" s="15">
        <v>9</v>
      </c>
      <c r="H15" s="15">
        <v>22</v>
      </c>
      <c r="I15" s="16">
        <v>0.29032258064516131</v>
      </c>
      <c r="J15"/>
    </row>
    <row r="16" spans="1:10" x14ac:dyDescent="0.25">
      <c r="A16" s="28" t="s">
        <v>1041</v>
      </c>
      <c r="B16" s="28" t="s">
        <v>146</v>
      </c>
      <c r="C16" s="15">
        <v>4732.4563748349728</v>
      </c>
      <c r="D16" s="15">
        <v>996.40896686896951</v>
      </c>
      <c r="E16" s="16">
        <v>0.21054794549558117</v>
      </c>
      <c r="F16" s="15">
        <v>24</v>
      </c>
      <c r="G16" s="15">
        <v>6</v>
      </c>
      <c r="H16" s="15">
        <v>18</v>
      </c>
      <c r="I16" s="16">
        <v>0.25</v>
      </c>
      <c r="J16"/>
    </row>
    <row r="17" spans="1:10" x14ac:dyDescent="0.25">
      <c r="A17" s="28" t="s">
        <v>1041</v>
      </c>
      <c r="B17" s="28" t="s">
        <v>290</v>
      </c>
      <c r="C17" s="15">
        <v>9322.9193147672195</v>
      </c>
      <c r="D17" s="15">
        <v>8994.4174497236472</v>
      </c>
      <c r="E17" s="16">
        <v>0.96476405576918001</v>
      </c>
      <c r="F17" s="15">
        <v>37</v>
      </c>
      <c r="G17" s="15">
        <v>11</v>
      </c>
      <c r="H17" s="15">
        <v>26</v>
      </c>
      <c r="I17" s="16">
        <v>0.29729729729729731</v>
      </c>
      <c r="J17"/>
    </row>
    <row r="18" spans="1:10" x14ac:dyDescent="0.25">
      <c r="A18" s="28" t="s">
        <v>1041</v>
      </c>
      <c r="B18" s="28" t="s">
        <v>125</v>
      </c>
      <c r="C18" s="15">
        <v>30958.547096517901</v>
      </c>
      <c r="D18" s="15">
        <v>15970.438574930835</v>
      </c>
      <c r="E18" s="16">
        <v>0.51586524797628919</v>
      </c>
      <c r="F18" s="15">
        <v>47</v>
      </c>
      <c r="G18" s="15">
        <v>11</v>
      </c>
      <c r="H18" s="15">
        <v>36</v>
      </c>
      <c r="I18" s="16">
        <v>0.23404255319148937</v>
      </c>
      <c r="J18"/>
    </row>
    <row r="19" spans="1:10" x14ac:dyDescent="0.25">
      <c r="A19" s="28" t="s">
        <v>1041</v>
      </c>
      <c r="B19" s="28" t="s">
        <v>307</v>
      </c>
      <c r="C19" s="15">
        <v>18236.416848157703</v>
      </c>
      <c r="D19" s="15">
        <v>7175.8282757621018</v>
      </c>
      <c r="E19" s="16">
        <v>0.3934889367527824</v>
      </c>
      <c r="F19" s="15">
        <v>36</v>
      </c>
      <c r="G19" s="15">
        <v>8</v>
      </c>
      <c r="H19" s="15">
        <v>28</v>
      </c>
      <c r="I19" s="16">
        <v>0.22222222222222221</v>
      </c>
      <c r="J19"/>
    </row>
    <row r="20" spans="1:10" x14ac:dyDescent="0.25">
      <c r="A20" s="28" t="s">
        <v>1041</v>
      </c>
      <c r="B20" s="28" t="s">
        <v>319</v>
      </c>
      <c r="C20" s="15">
        <v>5278.335941751574</v>
      </c>
      <c r="D20" s="15">
        <v>3139.4717437749332</v>
      </c>
      <c r="E20" s="16">
        <v>0.59478437492804304</v>
      </c>
      <c r="F20" s="15">
        <v>16</v>
      </c>
      <c r="G20" s="15">
        <v>7</v>
      </c>
      <c r="H20" s="15">
        <v>9</v>
      </c>
      <c r="I20" s="16">
        <v>0.4375</v>
      </c>
      <c r="J20"/>
    </row>
    <row r="21" spans="1:10" x14ac:dyDescent="0.25">
      <c r="A21" s="28" t="s">
        <v>1041</v>
      </c>
      <c r="B21" s="28" t="s">
        <v>320</v>
      </c>
      <c r="C21" s="15">
        <v>11796.909354045842</v>
      </c>
      <c r="D21" s="15">
        <v>7619.4349385213627</v>
      </c>
      <c r="E21" s="16">
        <v>0.6458839946844398</v>
      </c>
      <c r="F21" s="15">
        <v>20</v>
      </c>
      <c r="G21" s="15">
        <v>5</v>
      </c>
      <c r="H21" s="15">
        <v>15</v>
      </c>
      <c r="I21" s="16">
        <v>0.25</v>
      </c>
      <c r="J21"/>
    </row>
    <row r="22" spans="1:10" x14ac:dyDescent="0.25">
      <c r="A22" s="28" t="s">
        <v>1041</v>
      </c>
      <c r="B22" s="28" t="s">
        <v>151</v>
      </c>
      <c r="C22" s="15">
        <v>12669.746691453041</v>
      </c>
      <c r="D22" s="15">
        <v>0</v>
      </c>
      <c r="E22" s="16">
        <v>0</v>
      </c>
      <c r="F22" s="15">
        <v>41</v>
      </c>
      <c r="G22" s="15"/>
      <c r="H22" s="15">
        <v>41</v>
      </c>
      <c r="I22" s="16">
        <v>0</v>
      </c>
      <c r="J22"/>
    </row>
    <row r="23" spans="1:10" x14ac:dyDescent="0.25">
      <c r="A23" s="28" t="s">
        <v>1041</v>
      </c>
      <c r="B23" s="28" t="s">
        <v>116</v>
      </c>
      <c r="C23" s="15">
        <v>49588.672310135931</v>
      </c>
      <c r="D23" s="15">
        <v>19405.476672149642</v>
      </c>
      <c r="E23" s="16">
        <v>0.39132882104171923</v>
      </c>
      <c r="F23" s="15">
        <v>69</v>
      </c>
      <c r="G23" s="15">
        <v>21</v>
      </c>
      <c r="H23" s="15">
        <v>48</v>
      </c>
      <c r="I23" s="16">
        <v>0.30434782608695654</v>
      </c>
      <c r="J23"/>
    </row>
    <row r="24" spans="1:10" x14ac:dyDescent="0.25">
      <c r="A24" s="28" t="s">
        <v>1041</v>
      </c>
      <c r="B24" s="28" t="s">
        <v>119</v>
      </c>
      <c r="C24" s="15">
        <v>26321.343466084571</v>
      </c>
      <c r="D24" s="15">
        <v>13222.437339686019</v>
      </c>
      <c r="E24" s="16">
        <v>0.50234659779898083</v>
      </c>
      <c r="F24" s="15">
        <v>44</v>
      </c>
      <c r="G24" s="15">
        <v>19</v>
      </c>
      <c r="H24" s="15">
        <v>25</v>
      </c>
      <c r="I24" s="16">
        <v>0.43181818181818182</v>
      </c>
      <c r="J24"/>
    </row>
    <row r="25" spans="1:10" x14ac:dyDescent="0.25">
      <c r="A25" s="28" t="s">
        <v>1041</v>
      </c>
      <c r="B25" s="28" t="s">
        <v>186</v>
      </c>
      <c r="C25" s="15">
        <v>5090.6479183059473</v>
      </c>
      <c r="D25" s="15">
        <v>7424.3708759524297</v>
      </c>
      <c r="E25" s="16">
        <v>1.458433385120669</v>
      </c>
      <c r="F25" s="15">
        <v>25</v>
      </c>
      <c r="G25" s="15">
        <v>8</v>
      </c>
      <c r="H25" s="15">
        <v>17</v>
      </c>
      <c r="I25" s="16">
        <v>0.32</v>
      </c>
      <c r="J25"/>
    </row>
    <row r="26" spans="1:10" x14ac:dyDescent="0.25">
      <c r="A26" s="28" t="s">
        <v>1041</v>
      </c>
      <c r="B26" s="28" t="s">
        <v>172</v>
      </c>
      <c r="C26" s="15">
        <v>10197.882220079186</v>
      </c>
      <c r="D26" s="15">
        <v>1396.2955260189194</v>
      </c>
      <c r="E26" s="16">
        <v>0.13692014634858934</v>
      </c>
      <c r="F26" s="15">
        <v>13</v>
      </c>
      <c r="G26" s="15">
        <v>3</v>
      </c>
      <c r="H26" s="15">
        <v>10</v>
      </c>
      <c r="I26" s="16">
        <v>0.23076923076923078</v>
      </c>
      <c r="J26"/>
    </row>
    <row r="27" spans="1:10" x14ac:dyDescent="0.25">
      <c r="A27" s="28" t="s">
        <v>1041</v>
      </c>
      <c r="B27" s="28" t="s">
        <v>219</v>
      </c>
      <c r="C27" s="15">
        <v>27272.379257975826</v>
      </c>
      <c r="D27" s="15">
        <v>20623.407889180897</v>
      </c>
      <c r="E27" s="16">
        <v>0.756201272140551</v>
      </c>
      <c r="F27" s="15">
        <v>51</v>
      </c>
      <c r="G27" s="15">
        <v>19</v>
      </c>
      <c r="H27" s="15">
        <v>32</v>
      </c>
      <c r="I27" s="16">
        <v>0.37254901960784315</v>
      </c>
      <c r="J27"/>
    </row>
    <row r="28" spans="1:10" x14ac:dyDescent="0.25">
      <c r="A28" s="28" t="s">
        <v>1041</v>
      </c>
      <c r="B28" s="28" t="s">
        <v>291</v>
      </c>
      <c r="C28" s="15">
        <v>8858.8747066335491</v>
      </c>
      <c r="D28" s="15">
        <v>8120.7993798566877</v>
      </c>
      <c r="E28" s="16">
        <v>0.91668520537668419</v>
      </c>
      <c r="F28" s="15">
        <v>27</v>
      </c>
      <c r="G28" s="15">
        <v>12</v>
      </c>
      <c r="H28" s="15">
        <v>15</v>
      </c>
      <c r="I28" s="16">
        <v>0.44444444444444442</v>
      </c>
      <c r="J28"/>
    </row>
    <row r="29" spans="1:10" x14ac:dyDescent="0.25">
      <c r="A29" s="28" t="s">
        <v>1041</v>
      </c>
      <c r="B29" s="28" t="s">
        <v>128</v>
      </c>
      <c r="C29" s="15">
        <v>13231.943298091568</v>
      </c>
      <c r="D29" s="15">
        <v>7908.0650142116174</v>
      </c>
      <c r="E29" s="16">
        <v>0.59764955426858513</v>
      </c>
      <c r="F29" s="15">
        <v>14</v>
      </c>
      <c r="G29" s="15">
        <v>5</v>
      </c>
      <c r="H29" s="15">
        <v>9</v>
      </c>
      <c r="I29" s="16">
        <v>0.35714285714285715</v>
      </c>
      <c r="J29"/>
    </row>
    <row r="30" spans="1:10" x14ac:dyDescent="0.25">
      <c r="A30" s="28" t="s">
        <v>1041</v>
      </c>
      <c r="B30" s="28" t="s">
        <v>176</v>
      </c>
      <c r="C30" s="15">
        <v>16982.461316100707</v>
      </c>
      <c r="D30" s="15">
        <v>18961.8561443976</v>
      </c>
      <c r="E30" s="16">
        <v>1.1165552384577064</v>
      </c>
      <c r="F30" s="15">
        <v>43</v>
      </c>
      <c r="G30" s="15">
        <v>19</v>
      </c>
      <c r="H30" s="15">
        <v>24</v>
      </c>
      <c r="I30" s="16">
        <v>0.44186046511627908</v>
      </c>
      <c r="J30"/>
    </row>
    <row r="31" spans="1:10" x14ac:dyDescent="0.25">
      <c r="A31" s="28" t="s">
        <v>1041</v>
      </c>
      <c r="B31" s="28" t="s">
        <v>364</v>
      </c>
      <c r="C31" s="15">
        <v>10475.610610918658</v>
      </c>
      <c r="D31" s="15">
        <v>1398.9550837256497</v>
      </c>
      <c r="E31" s="16">
        <v>0.13354401339312175</v>
      </c>
      <c r="F31" s="15">
        <v>16</v>
      </c>
      <c r="G31" s="15">
        <v>3</v>
      </c>
      <c r="H31" s="15">
        <v>13</v>
      </c>
      <c r="I31" s="16">
        <v>0.1875</v>
      </c>
      <c r="J31"/>
    </row>
    <row r="32" spans="1:10" x14ac:dyDescent="0.25">
      <c r="A32" s="28" t="s">
        <v>1041</v>
      </c>
      <c r="B32" s="28" t="s">
        <v>26</v>
      </c>
      <c r="C32" s="15">
        <v>8310.6510846621386</v>
      </c>
      <c r="D32" s="15">
        <v>2336.0206210256315</v>
      </c>
      <c r="E32" s="16">
        <v>0.28108755827048421</v>
      </c>
      <c r="F32" s="15">
        <v>24</v>
      </c>
      <c r="G32" s="15">
        <v>9</v>
      </c>
      <c r="H32" s="15">
        <v>15</v>
      </c>
      <c r="I32" s="16">
        <v>0.375</v>
      </c>
      <c r="J32"/>
    </row>
    <row r="33" spans="1:10" x14ac:dyDescent="0.25">
      <c r="A33" s="28" t="s">
        <v>1041</v>
      </c>
      <c r="B33" s="28" t="s">
        <v>1004</v>
      </c>
      <c r="C33" s="15">
        <v>128319.31982203988</v>
      </c>
      <c r="D33" s="15"/>
      <c r="E33" s="16">
        <v>0</v>
      </c>
      <c r="F33" s="15"/>
      <c r="G33" s="15"/>
      <c r="H33" s="15">
        <v>0</v>
      </c>
      <c r="I33" s="16">
        <v>0</v>
      </c>
      <c r="J33"/>
    </row>
    <row r="34" spans="1:10" x14ac:dyDescent="0.25">
      <c r="A34" s="28" t="s">
        <v>1043</v>
      </c>
      <c r="B34" s="28"/>
      <c r="C34" s="15">
        <v>647393.27723991766</v>
      </c>
      <c r="D34" s="15">
        <v>315356.56349851581</v>
      </c>
      <c r="E34" s="16">
        <v>0.48711745176440524</v>
      </c>
      <c r="F34" s="15">
        <v>986</v>
      </c>
      <c r="G34" s="15">
        <v>310</v>
      </c>
      <c r="H34" s="15">
        <v>676</v>
      </c>
      <c r="I34" s="16">
        <v>0.31440162271805272</v>
      </c>
      <c r="J34"/>
    </row>
    <row r="35" spans="1:10" x14ac:dyDescent="0.25">
      <c r="A35" s="28" t="s">
        <v>979</v>
      </c>
      <c r="B35" s="28" t="s">
        <v>140</v>
      </c>
      <c r="C35" s="15">
        <v>3063.3508958535708</v>
      </c>
      <c r="D35" s="15">
        <v>397.15999999999997</v>
      </c>
      <c r="E35" s="16">
        <v>0.12964887585603721</v>
      </c>
      <c r="F35" s="15">
        <v>4</v>
      </c>
      <c r="G35" s="15">
        <v>1</v>
      </c>
      <c r="H35" s="15">
        <v>3</v>
      </c>
      <c r="I35" s="16">
        <v>0.25</v>
      </c>
      <c r="J35"/>
    </row>
    <row r="36" spans="1:10" x14ac:dyDescent="0.25">
      <c r="A36" s="28" t="s">
        <v>979</v>
      </c>
      <c r="B36" s="28" t="s">
        <v>105</v>
      </c>
      <c r="C36" s="15">
        <v>14308.810595654564</v>
      </c>
      <c r="D36" s="15">
        <v>0</v>
      </c>
      <c r="E36" s="16">
        <v>0</v>
      </c>
      <c r="F36" s="15">
        <v>11</v>
      </c>
      <c r="G36" s="15"/>
      <c r="H36" s="15">
        <v>11</v>
      </c>
      <c r="I36" s="16">
        <v>0</v>
      </c>
      <c r="J36"/>
    </row>
    <row r="37" spans="1:10" x14ac:dyDescent="0.25">
      <c r="A37" s="28" t="s">
        <v>979</v>
      </c>
      <c r="B37" s="28" t="s">
        <v>143</v>
      </c>
      <c r="C37" s="15">
        <v>1543.3987717603843</v>
      </c>
      <c r="D37" s="15">
        <v>0</v>
      </c>
      <c r="E37" s="16">
        <v>0</v>
      </c>
      <c r="F37" s="15">
        <v>2</v>
      </c>
      <c r="G37" s="15"/>
      <c r="H37" s="15">
        <v>2</v>
      </c>
      <c r="I37" s="16">
        <v>0</v>
      </c>
      <c r="J37"/>
    </row>
    <row r="38" spans="1:10" x14ac:dyDescent="0.25">
      <c r="A38" s="28" t="s">
        <v>979</v>
      </c>
      <c r="B38" s="28" t="s">
        <v>96</v>
      </c>
      <c r="C38" s="15">
        <v>2403.3805596690172</v>
      </c>
      <c r="D38" s="15">
        <v>0</v>
      </c>
      <c r="E38" s="16">
        <v>0</v>
      </c>
      <c r="F38" s="15">
        <v>3</v>
      </c>
      <c r="G38" s="15"/>
      <c r="H38" s="15">
        <v>3</v>
      </c>
      <c r="I38" s="16">
        <v>0</v>
      </c>
      <c r="J38"/>
    </row>
    <row r="39" spans="1:10" x14ac:dyDescent="0.25">
      <c r="A39" s="28" t="s">
        <v>979</v>
      </c>
      <c r="B39" s="28" t="s">
        <v>93</v>
      </c>
      <c r="C39" s="15">
        <v>10017.342278512055</v>
      </c>
      <c r="D39" s="15">
        <v>535.46</v>
      </c>
      <c r="E39" s="16">
        <v>5.3453299798750173E-2</v>
      </c>
      <c r="F39" s="15">
        <v>10</v>
      </c>
      <c r="G39" s="15">
        <v>2</v>
      </c>
      <c r="H39" s="15">
        <v>8</v>
      </c>
      <c r="I39" s="16">
        <v>0.2</v>
      </c>
      <c r="J39"/>
    </row>
    <row r="40" spans="1:10" x14ac:dyDescent="0.25">
      <c r="A40" s="28" t="s">
        <v>979</v>
      </c>
      <c r="B40" s="28" t="s">
        <v>1029</v>
      </c>
      <c r="C40" s="15">
        <v>1631.874633845609</v>
      </c>
      <c r="D40" s="15">
        <v>0</v>
      </c>
      <c r="E40" s="16">
        <v>0</v>
      </c>
      <c r="F40" s="15">
        <v>3</v>
      </c>
      <c r="G40" s="15"/>
      <c r="H40" s="15">
        <v>3</v>
      </c>
      <c r="I40" s="16">
        <v>0</v>
      </c>
      <c r="J40"/>
    </row>
    <row r="41" spans="1:10" x14ac:dyDescent="0.25">
      <c r="A41" s="28" t="s">
        <v>979</v>
      </c>
      <c r="B41" s="28" t="s">
        <v>88</v>
      </c>
      <c r="C41" s="15">
        <v>10953.882318283619</v>
      </c>
      <c r="D41" s="15">
        <v>6259.93</v>
      </c>
      <c r="E41" s="16">
        <v>0.57148048683627617</v>
      </c>
      <c r="F41" s="15">
        <v>9</v>
      </c>
      <c r="G41" s="15">
        <v>6</v>
      </c>
      <c r="H41" s="15">
        <v>3</v>
      </c>
      <c r="I41" s="16">
        <v>0.66666666666666663</v>
      </c>
      <c r="J41"/>
    </row>
    <row r="42" spans="1:10" x14ac:dyDescent="0.25">
      <c r="A42" s="28" t="s">
        <v>979</v>
      </c>
      <c r="B42" s="28" t="s">
        <v>87</v>
      </c>
      <c r="C42" s="15">
        <v>2501.0789564035304</v>
      </c>
      <c r="D42" s="15">
        <v>309.92</v>
      </c>
      <c r="E42" s="16">
        <v>0.12391452065378009</v>
      </c>
      <c r="F42" s="15">
        <v>3</v>
      </c>
      <c r="G42" s="15">
        <v>1</v>
      </c>
      <c r="H42" s="15">
        <v>2</v>
      </c>
      <c r="I42" s="16">
        <v>0.33333333333333331</v>
      </c>
      <c r="J42"/>
    </row>
    <row r="43" spans="1:10" x14ac:dyDescent="0.25">
      <c r="A43" s="28" t="s">
        <v>979</v>
      </c>
      <c r="B43" s="28" t="s">
        <v>107</v>
      </c>
      <c r="C43" s="15">
        <v>33629.586334197505</v>
      </c>
      <c r="D43" s="15">
        <v>14458.499999999995</v>
      </c>
      <c r="E43" s="16">
        <v>0.42993392354925658</v>
      </c>
      <c r="F43" s="15">
        <v>10</v>
      </c>
      <c r="G43" s="15">
        <v>6</v>
      </c>
      <c r="H43" s="15">
        <v>4</v>
      </c>
      <c r="I43" s="16">
        <v>0.6</v>
      </c>
      <c r="J43"/>
    </row>
    <row r="44" spans="1:10" x14ac:dyDescent="0.25">
      <c r="A44" s="28" t="s">
        <v>979</v>
      </c>
      <c r="B44" s="28" t="s">
        <v>97</v>
      </c>
      <c r="C44" s="15">
        <v>63347.311904810143</v>
      </c>
      <c r="D44" s="15">
        <v>12674.250000000002</v>
      </c>
      <c r="E44" s="16">
        <v>0.20007557730381942</v>
      </c>
      <c r="F44" s="15">
        <v>16</v>
      </c>
      <c r="G44" s="15">
        <v>5</v>
      </c>
      <c r="H44" s="15">
        <v>11</v>
      </c>
      <c r="I44" s="16">
        <v>0.3125</v>
      </c>
      <c r="J44"/>
    </row>
    <row r="45" spans="1:10" x14ac:dyDescent="0.25">
      <c r="A45" s="28" t="s">
        <v>979</v>
      </c>
      <c r="B45" s="28" t="s">
        <v>145</v>
      </c>
      <c r="C45" s="15">
        <v>1481.2607245232439</v>
      </c>
      <c r="D45" s="15">
        <v>0</v>
      </c>
      <c r="E45" s="16">
        <v>0</v>
      </c>
      <c r="F45" s="15">
        <v>4</v>
      </c>
      <c r="G45" s="15"/>
      <c r="H45" s="15">
        <v>4</v>
      </c>
      <c r="I45" s="16">
        <v>0</v>
      </c>
      <c r="J45"/>
    </row>
    <row r="46" spans="1:10" x14ac:dyDescent="0.25">
      <c r="A46" s="28" t="s">
        <v>979</v>
      </c>
      <c r="B46" s="28" t="s">
        <v>141</v>
      </c>
      <c r="C46" s="15">
        <v>13751.631305734893</v>
      </c>
      <c r="D46" s="15">
        <v>3534.54</v>
      </c>
      <c r="E46" s="16">
        <v>0.25702696075962844</v>
      </c>
      <c r="F46" s="15">
        <v>9</v>
      </c>
      <c r="G46" s="15">
        <v>3</v>
      </c>
      <c r="H46" s="15">
        <v>6</v>
      </c>
      <c r="I46" s="16">
        <v>0.33333333333333331</v>
      </c>
      <c r="J46"/>
    </row>
    <row r="47" spans="1:10" x14ac:dyDescent="0.25">
      <c r="A47" s="28" t="s">
        <v>979</v>
      </c>
      <c r="B47" s="28" t="s">
        <v>142</v>
      </c>
      <c r="C47" s="15">
        <v>3430.9113942098347</v>
      </c>
      <c r="D47" s="15">
        <v>2231.5</v>
      </c>
      <c r="E47" s="16">
        <v>0.65041026817713299</v>
      </c>
      <c r="F47" s="15">
        <v>5</v>
      </c>
      <c r="G47" s="15">
        <v>3</v>
      </c>
      <c r="H47" s="15">
        <v>2</v>
      </c>
      <c r="I47" s="16">
        <v>0.6</v>
      </c>
      <c r="J47"/>
    </row>
    <row r="48" spans="1:10" x14ac:dyDescent="0.25">
      <c r="A48" s="28" t="s">
        <v>979</v>
      </c>
      <c r="B48" s="28" t="s">
        <v>85</v>
      </c>
      <c r="C48" s="15">
        <v>8813.7633665419598</v>
      </c>
      <c r="D48" s="15">
        <v>0</v>
      </c>
      <c r="E48" s="16">
        <v>0</v>
      </c>
      <c r="F48" s="15">
        <v>6</v>
      </c>
      <c r="G48" s="15"/>
      <c r="H48" s="15">
        <v>6</v>
      </c>
      <c r="I48" s="16">
        <v>0</v>
      </c>
      <c r="J48"/>
    </row>
    <row r="49" spans="1:10" x14ac:dyDescent="0.25">
      <c r="A49" s="28" t="s">
        <v>979</v>
      </c>
      <c r="B49" s="28" t="s">
        <v>1739</v>
      </c>
      <c r="C49" s="15"/>
      <c r="D49" s="15">
        <v>36.65</v>
      </c>
      <c r="E49" s="16">
        <v>0</v>
      </c>
      <c r="F49" s="15">
        <v>1</v>
      </c>
      <c r="G49" s="15">
        <v>1</v>
      </c>
      <c r="H49" s="15">
        <v>0</v>
      </c>
      <c r="I49" s="16">
        <v>1</v>
      </c>
      <c r="J49"/>
    </row>
    <row r="50" spans="1:10" x14ac:dyDescent="0.25">
      <c r="A50" s="28" t="s">
        <v>1017</v>
      </c>
      <c r="B50" s="28"/>
      <c r="C50" s="15">
        <v>170877.5840399999</v>
      </c>
      <c r="D50" s="15">
        <v>40437.910000000003</v>
      </c>
      <c r="E50" s="16">
        <v>0.23664841838198092</v>
      </c>
      <c r="F50" s="15">
        <v>96</v>
      </c>
      <c r="G50" s="15">
        <v>28</v>
      </c>
      <c r="H50" s="15">
        <v>68</v>
      </c>
      <c r="I50" s="16">
        <v>0.29166666666666669</v>
      </c>
      <c r="J50"/>
    </row>
    <row r="51" spans="1:10" x14ac:dyDescent="0.25">
      <c r="A51" s="28" t="s">
        <v>981</v>
      </c>
      <c r="B51" s="28" t="s">
        <v>272</v>
      </c>
      <c r="C51" s="15">
        <v>19326.974982490017</v>
      </c>
      <c r="D51" s="15">
        <v>9990.8643622162926</v>
      </c>
      <c r="E51" s="16">
        <v>0.51693885728459232</v>
      </c>
      <c r="F51" s="15">
        <v>12</v>
      </c>
      <c r="G51" s="15">
        <v>4</v>
      </c>
      <c r="H51" s="15">
        <v>8</v>
      </c>
      <c r="I51" s="16">
        <v>0.33333333333333331</v>
      </c>
      <c r="J51"/>
    </row>
    <row r="52" spans="1:10" x14ac:dyDescent="0.25">
      <c r="A52" s="28" t="s">
        <v>981</v>
      </c>
      <c r="B52" s="28" t="s">
        <v>1008</v>
      </c>
      <c r="C52" s="15">
        <v>18365.2493022036</v>
      </c>
      <c r="D52" s="15">
        <v>7888.7372887909351</v>
      </c>
      <c r="E52" s="16">
        <v>0.4295469753217227</v>
      </c>
      <c r="F52" s="15">
        <v>6</v>
      </c>
      <c r="G52" s="15">
        <v>2</v>
      </c>
      <c r="H52" s="15">
        <v>4</v>
      </c>
      <c r="I52" s="16">
        <v>0.33333333333333331</v>
      </c>
      <c r="J52"/>
    </row>
    <row r="53" spans="1:10" x14ac:dyDescent="0.25">
      <c r="A53" s="28" t="s">
        <v>981</v>
      </c>
      <c r="B53" s="28" t="s">
        <v>274</v>
      </c>
      <c r="C53" s="15">
        <v>8527.8011261769243</v>
      </c>
      <c r="D53" s="15">
        <v>1454.4958048176932</v>
      </c>
      <c r="E53" s="16">
        <v>0.17055930166487762</v>
      </c>
      <c r="F53" s="15">
        <v>6</v>
      </c>
      <c r="G53" s="15">
        <v>2</v>
      </c>
      <c r="H53" s="15">
        <v>4</v>
      </c>
      <c r="I53" s="16">
        <v>0.33333333333333331</v>
      </c>
      <c r="J53"/>
    </row>
    <row r="54" spans="1:10" x14ac:dyDescent="0.25">
      <c r="A54" s="28" t="s">
        <v>981</v>
      </c>
      <c r="B54" s="28" t="s">
        <v>379</v>
      </c>
      <c r="C54" s="15">
        <v>17350.484050481227</v>
      </c>
      <c r="D54" s="15">
        <v>3941.325928933225</v>
      </c>
      <c r="E54" s="16">
        <v>0.22715942203490916</v>
      </c>
      <c r="F54" s="15">
        <v>12</v>
      </c>
      <c r="G54" s="15">
        <v>4</v>
      </c>
      <c r="H54" s="15">
        <v>8</v>
      </c>
      <c r="I54" s="16">
        <v>0.33333333333333331</v>
      </c>
      <c r="J54"/>
    </row>
    <row r="55" spans="1:10" x14ac:dyDescent="0.25">
      <c r="A55" s="28" t="s">
        <v>981</v>
      </c>
      <c r="B55" s="28" t="s">
        <v>385</v>
      </c>
      <c r="C55" s="15">
        <v>23150.796203611721</v>
      </c>
      <c r="D55" s="15">
        <v>-1056.9210841743029</v>
      </c>
      <c r="E55" s="16">
        <v>-4.5653768228041083E-2</v>
      </c>
      <c r="F55" s="15">
        <v>4</v>
      </c>
      <c r="G55" s="15"/>
      <c r="H55" s="15">
        <v>4</v>
      </c>
      <c r="I55" s="16">
        <v>0</v>
      </c>
      <c r="J55"/>
    </row>
    <row r="56" spans="1:10" x14ac:dyDescent="0.25">
      <c r="A56" s="28" t="s">
        <v>981</v>
      </c>
      <c r="B56" s="28" t="s">
        <v>275</v>
      </c>
      <c r="C56" s="15">
        <v>31625.359204166507</v>
      </c>
      <c r="D56" s="15">
        <v>4467.8261415922361</v>
      </c>
      <c r="E56" s="16">
        <v>0.14127353029411976</v>
      </c>
      <c r="F56" s="15">
        <v>15</v>
      </c>
      <c r="G56" s="15">
        <v>8</v>
      </c>
      <c r="H56" s="15">
        <v>7</v>
      </c>
      <c r="I56" s="16">
        <v>0.53333333333333333</v>
      </c>
      <c r="J56"/>
    </row>
    <row r="57" spans="1:10" x14ac:dyDescent="0.25">
      <c r="A57" s="28" t="s">
        <v>981</v>
      </c>
      <c r="B57" s="28" t="s">
        <v>1031</v>
      </c>
      <c r="C57" s="15">
        <v>1823.8261321095117</v>
      </c>
      <c r="D57" s="15">
        <v>420.26205389939292</v>
      </c>
      <c r="E57" s="16">
        <v>0.23042879280016712</v>
      </c>
      <c r="F57" s="15">
        <v>8</v>
      </c>
      <c r="G57" s="15">
        <v>2</v>
      </c>
      <c r="H57" s="15">
        <v>6</v>
      </c>
      <c r="I57" s="16">
        <v>0.25</v>
      </c>
      <c r="J57"/>
    </row>
    <row r="58" spans="1:10" x14ac:dyDescent="0.25">
      <c r="A58" s="28" t="s">
        <v>981</v>
      </c>
      <c r="B58" s="28" t="s">
        <v>81</v>
      </c>
      <c r="C58" s="15">
        <v>76293.574361032268</v>
      </c>
      <c r="D58" s="15">
        <v>30709.690001159961</v>
      </c>
      <c r="E58" s="16">
        <v>0.40252000588984399</v>
      </c>
      <c r="F58" s="15">
        <v>31</v>
      </c>
      <c r="G58" s="15">
        <v>11</v>
      </c>
      <c r="H58" s="15">
        <v>20</v>
      </c>
      <c r="I58" s="16">
        <v>0.35483870967741937</v>
      </c>
      <c r="J58"/>
    </row>
    <row r="59" spans="1:10" x14ac:dyDescent="0.25">
      <c r="A59" s="28" t="s">
        <v>981</v>
      </c>
      <c r="B59" s="28" t="s">
        <v>384</v>
      </c>
      <c r="C59" s="15">
        <v>1182.6932054862311</v>
      </c>
      <c r="D59" s="15">
        <v>0</v>
      </c>
      <c r="E59" s="16">
        <v>0</v>
      </c>
      <c r="F59" s="15">
        <v>2</v>
      </c>
      <c r="G59" s="15"/>
      <c r="H59" s="15">
        <v>2</v>
      </c>
      <c r="I59" s="16">
        <v>0</v>
      </c>
      <c r="J59"/>
    </row>
    <row r="60" spans="1:10" x14ac:dyDescent="0.25">
      <c r="A60" s="28" t="s">
        <v>981</v>
      </c>
      <c r="B60" s="28" t="s">
        <v>1030</v>
      </c>
      <c r="C60" s="15">
        <v>0</v>
      </c>
      <c r="D60" s="15">
        <v>5812.2535088736804</v>
      </c>
      <c r="E60" s="16">
        <v>0</v>
      </c>
      <c r="F60" s="15">
        <v>2</v>
      </c>
      <c r="G60" s="15">
        <v>1</v>
      </c>
      <c r="H60" s="15">
        <v>1</v>
      </c>
      <c r="I60" s="16">
        <v>0.5</v>
      </c>
      <c r="J60"/>
    </row>
    <row r="61" spans="1:10" x14ac:dyDescent="0.25">
      <c r="A61" s="28" t="s">
        <v>981</v>
      </c>
      <c r="B61" s="28" t="s">
        <v>1029</v>
      </c>
      <c r="C61" s="15">
        <v>0</v>
      </c>
      <c r="D61" s="15">
        <v>0</v>
      </c>
      <c r="E61" s="16">
        <v>0</v>
      </c>
      <c r="F61" s="15">
        <v>3</v>
      </c>
      <c r="G61" s="15"/>
      <c r="H61" s="15">
        <v>3</v>
      </c>
      <c r="I61" s="16">
        <v>0</v>
      </c>
      <c r="J61"/>
    </row>
    <row r="62" spans="1:10" x14ac:dyDescent="0.25">
      <c r="A62" s="28" t="s">
        <v>981</v>
      </c>
      <c r="B62" s="28" t="s">
        <v>1033</v>
      </c>
      <c r="C62" s="15">
        <v>874.08716672045637</v>
      </c>
      <c r="D62" s="15">
        <v>0</v>
      </c>
      <c r="E62" s="16">
        <v>0</v>
      </c>
      <c r="F62" s="15">
        <v>1</v>
      </c>
      <c r="G62" s="15"/>
      <c r="H62" s="15">
        <v>1</v>
      </c>
      <c r="I62" s="16">
        <v>0</v>
      </c>
      <c r="J62"/>
    </row>
    <row r="63" spans="1:10" x14ac:dyDescent="0.25">
      <c r="A63" s="28" t="s">
        <v>981</v>
      </c>
      <c r="B63" s="28" t="s">
        <v>1032</v>
      </c>
      <c r="C63" s="15">
        <v>1215.55632915309</v>
      </c>
      <c r="D63" s="15">
        <v>0</v>
      </c>
      <c r="E63" s="16">
        <v>0</v>
      </c>
      <c r="F63" s="15">
        <v>4</v>
      </c>
      <c r="G63" s="15"/>
      <c r="H63" s="15">
        <v>4</v>
      </c>
      <c r="I63" s="16">
        <v>0</v>
      </c>
      <c r="J63"/>
    </row>
    <row r="64" spans="1:10" x14ac:dyDescent="0.25">
      <c r="A64" s="28" t="s">
        <v>981</v>
      </c>
      <c r="B64" s="28" t="s">
        <v>375</v>
      </c>
      <c r="C64" s="15">
        <v>5297.528078585201</v>
      </c>
      <c r="D64" s="15">
        <v>0</v>
      </c>
      <c r="E64" s="16">
        <v>0</v>
      </c>
      <c r="F64" s="15">
        <v>6</v>
      </c>
      <c r="G64" s="15"/>
      <c r="H64" s="15">
        <v>6</v>
      </c>
      <c r="I64" s="16">
        <v>0</v>
      </c>
      <c r="J64"/>
    </row>
    <row r="65" spans="1:10" x14ac:dyDescent="0.25">
      <c r="A65" s="28" t="s">
        <v>981</v>
      </c>
      <c r="B65" s="28" t="s">
        <v>1034</v>
      </c>
      <c r="C65" s="15">
        <v>762.30059052652996</v>
      </c>
      <c r="D65" s="15">
        <v>0</v>
      </c>
      <c r="E65" s="16">
        <v>0</v>
      </c>
      <c r="F65" s="15">
        <v>2</v>
      </c>
      <c r="G65" s="15"/>
      <c r="H65" s="15">
        <v>2</v>
      </c>
      <c r="I65" s="16">
        <v>0</v>
      </c>
      <c r="J65"/>
    </row>
    <row r="66" spans="1:10" x14ac:dyDescent="0.25">
      <c r="A66" s="28" t="s">
        <v>981</v>
      </c>
      <c r="B66" s="28" t="s">
        <v>377</v>
      </c>
      <c r="C66" s="15">
        <v>2798.2794461909971</v>
      </c>
      <c r="D66" s="15">
        <v>0</v>
      </c>
      <c r="E66" s="16">
        <v>0</v>
      </c>
      <c r="F66" s="15">
        <v>5</v>
      </c>
      <c r="G66" s="15"/>
      <c r="H66" s="15">
        <v>5</v>
      </c>
      <c r="I66" s="16">
        <v>0</v>
      </c>
      <c r="J66"/>
    </row>
    <row r="67" spans="1:10" x14ac:dyDescent="0.25">
      <c r="A67" s="28" t="s">
        <v>981</v>
      </c>
      <c r="B67" s="28" t="s">
        <v>376</v>
      </c>
      <c r="C67" s="15">
        <v>4797.2669928008891</v>
      </c>
      <c r="D67" s="15">
        <v>0</v>
      </c>
      <c r="E67" s="16">
        <v>0</v>
      </c>
      <c r="F67" s="15">
        <v>5</v>
      </c>
      <c r="G67" s="15"/>
      <c r="H67" s="15">
        <v>5</v>
      </c>
      <c r="I67" s="16">
        <v>0</v>
      </c>
      <c r="J67"/>
    </row>
    <row r="68" spans="1:10" x14ac:dyDescent="0.25">
      <c r="A68" s="28" t="s">
        <v>981</v>
      </c>
      <c r="B68" s="28" t="s">
        <v>1324</v>
      </c>
      <c r="C68" s="15">
        <v>0</v>
      </c>
      <c r="D68" s="15">
        <v>2684.2791826160924</v>
      </c>
      <c r="E68" s="16">
        <v>0</v>
      </c>
      <c r="F68" s="15">
        <v>1</v>
      </c>
      <c r="G68" s="15">
        <v>1</v>
      </c>
      <c r="H68" s="15">
        <v>0</v>
      </c>
      <c r="I68" s="16">
        <v>1</v>
      </c>
      <c r="J68"/>
    </row>
    <row r="69" spans="1:10" x14ac:dyDescent="0.25">
      <c r="A69" s="28" t="s">
        <v>1023</v>
      </c>
      <c r="B69" s="28"/>
      <c r="C69" s="15">
        <v>213391.77717173513</v>
      </c>
      <c r="D69" s="15">
        <v>66312.813188725209</v>
      </c>
      <c r="E69" s="16">
        <v>0.31075617846022929</v>
      </c>
      <c r="F69" s="15">
        <v>125</v>
      </c>
      <c r="G69" s="15">
        <v>35</v>
      </c>
      <c r="H69" s="15">
        <v>90</v>
      </c>
      <c r="I69" s="16">
        <v>0.28000000000000003</v>
      </c>
      <c r="J69"/>
    </row>
    <row r="70" spans="1:10" x14ac:dyDescent="0.25">
      <c r="A70" s="28" t="s">
        <v>978</v>
      </c>
      <c r="B70" s="28" t="s">
        <v>64</v>
      </c>
      <c r="C70" s="15">
        <v>1139.4704784809821</v>
      </c>
      <c r="D70" s="15">
        <v>1525.4106353558038</v>
      </c>
      <c r="E70" s="16">
        <v>1.3387013215026993</v>
      </c>
      <c r="F70" s="15">
        <v>1</v>
      </c>
      <c r="G70" s="15">
        <v>1</v>
      </c>
      <c r="H70" s="15">
        <v>0</v>
      </c>
      <c r="I70" s="16">
        <v>1</v>
      </c>
      <c r="J70"/>
    </row>
    <row r="71" spans="1:10" x14ac:dyDescent="0.25">
      <c r="A71" s="28" t="s">
        <v>978</v>
      </c>
      <c r="B71" s="28" t="s">
        <v>76</v>
      </c>
      <c r="C71" s="15">
        <v>0</v>
      </c>
      <c r="D71" s="15">
        <v>394.12361822701439</v>
      </c>
      <c r="E71" s="16">
        <v>0</v>
      </c>
      <c r="F71" s="15">
        <v>4</v>
      </c>
      <c r="G71" s="15">
        <v>2</v>
      </c>
      <c r="H71" s="15">
        <v>2</v>
      </c>
      <c r="I71" s="16">
        <v>0.5</v>
      </c>
      <c r="J71"/>
    </row>
    <row r="72" spans="1:10" x14ac:dyDescent="0.25">
      <c r="A72" s="28" t="s">
        <v>978</v>
      </c>
      <c r="B72" s="28" t="s">
        <v>40</v>
      </c>
      <c r="C72" s="15">
        <v>4355.1645756576436</v>
      </c>
      <c r="D72" s="15">
        <v>1019.3648040539999</v>
      </c>
      <c r="E72" s="16">
        <v>0.23405884814354522</v>
      </c>
      <c r="F72" s="15">
        <v>7</v>
      </c>
      <c r="G72" s="15">
        <v>3</v>
      </c>
      <c r="H72" s="15">
        <v>4</v>
      </c>
      <c r="I72" s="16">
        <v>0.42857142857142855</v>
      </c>
      <c r="J72"/>
    </row>
    <row r="73" spans="1:10" x14ac:dyDescent="0.25">
      <c r="A73" s="28" t="s">
        <v>978</v>
      </c>
      <c r="B73" s="28" t="s">
        <v>1036</v>
      </c>
      <c r="C73" s="15">
        <v>0</v>
      </c>
      <c r="D73" s="15">
        <v>0</v>
      </c>
      <c r="E73" s="16">
        <v>0</v>
      </c>
      <c r="F73" s="15">
        <v>3</v>
      </c>
      <c r="G73" s="15"/>
      <c r="H73" s="15">
        <v>3</v>
      </c>
      <c r="I73" s="16">
        <v>0</v>
      </c>
      <c r="J73"/>
    </row>
    <row r="74" spans="1:10" x14ac:dyDescent="0.25">
      <c r="A74" s="28" t="s">
        <v>978</v>
      </c>
      <c r="B74" s="28" t="s">
        <v>51</v>
      </c>
      <c r="C74" s="15">
        <v>8639.3324355658824</v>
      </c>
      <c r="D74" s="15">
        <v>4050.0283748031743</v>
      </c>
      <c r="E74" s="16">
        <v>0.4687895048615402</v>
      </c>
      <c r="F74" s="15">
        <v>8</v>
      </c>
      <c r="G74" s="15">
        <v>5</v>
      </c>
      <c r="H74" s="15">
        <v>3</v>
      </c>
      <c r="I74" s="16">
        <v>0.625</v>
      </c>
      <c r="J74"/>
    </row>
    <row r="75" spans="1:10" x14ac:dyDescent="0.25">
      <c r="A75" s="28" t="s">
        <v>978</v>
      </c>
      <c r="B75" s="28" t="s">
        <v>1035</v>
      </c>
      <c r="C75" s="15">
        <v>402.88422828798275</v>
      </c>
      <c r="D75" s="15">
        <v>4423.15224081016</v>
      </c>
      <c r="E75" s="16">
        <v>10.978717781050687</v>
      </c>
      <c r="F75" s="15">
        <v>4</v>
      </c>
      <c r="G75" s="15">
        <v>4</v>
      </c>
      <c r="H75" s="15">
        <v>0</v>
      </c>
      <c r="I75" s="16">
        <v>1</v>
      </c>
      <c r="J75"/>
    </row>
    <row r="76" spans="1:10" x14ac:dyDescent="0.25">
      <c r="A76" s="28" t="s">
        <v>978</v>
      </c>
      <c r="B76" s="28" t="s">
        <v>70</v>
      </c>
      <c r="C76" s="15">
        <v>7078.1712556754856</v>
      </c>
      <c r="D76" s="15">
        <v>319.02070960986634</v>
      </c>
      <c r="E76" s="16">
        <v>4.5071063991856113E-2</v>
      </c>
      <c r="F76" s="15">
        <v>6</v>
      </c>
      <c r="G76" s="15">
        <v>2</v>
      </c>
      <c r="H76" s="15">
        <v>4</v>
      </c>
      <c r="I76" s="16">
        <v>0.33333333333333331</v>
      </c>
      <c r="J76"/>
    </row>
    <row r="77" spans="1:10" x14ac:dyDescent="0.25">
      <c r="A77" s="28" t="s">
        <v>978</v>
      </c>
      <c r="B77" s="28" t="s">
        <v>35</v>
      </c>
      <c r="C77" s="15">
        <v>454.65776532978805</v>
      </c>
      <c r="D77" s="15">
        <v>0</v>
      </c>
      <c r="E77" s="16">
        <v>0</v>
      </c>
      <c r="F77" s="15">
        <v>3</v>
      </c>
      <c r="G77" s="15"/>
      <c r="H77" s="15">
        <v>3</v>
      </c>
      <c r="I77" s="16">
        <v>0</v>
      </c>
      <c r="J77"/>
    </row>
    <row r="78" spans="1:10" x14ac:dyDescent="0.25">
      <c r="A78" s="28" t="s">
        <v>978</v>
      </c>
      <c r="B78" s="28" t="s">
        <v>59</v>
      </c>
      <c r="C78" s="15">
        <v>2394.6999634473477</v>
      </c>
      <c r="D78" s="15">
        <v>742.80718721775054</v>
      </c>
      <c r="E78" s="16">
        <v>0.31018799789365875</v>
      </c>
      <c r="F78" s="15">
        <v>3</v>
      </c>
      <c r="G78" s="15">
        <v>3</v>
      </c>
      <c r="H78" s="15">
        <v>0</v>
      </c>
      <c r="I78" s="16">
        <v>1</v>
      </c>
      <c r="J78"/>
    </row>
    <row r="79" spans="1:10" x14ac:dyDescent="0.25">
      <c r="A79" s="28" t="s">
        <v>978</v>
      </c>
      <c r="B79" s="28" t="s">
        <v>37</v>
      </c>
      <c r="C79" s="15">
        <v>658.76818996948236</v>
      </c>
      <c r="D79" s="15">
        <v>205.96310476297046</v>
      </c>
      <c r="E79" s="16">
        <v>0.31264883140837713</v>
      </c>
      <c r="F79" s="15">
        <v>13</v>
      </c>
      <c r="G79" s="15">
        <v>1</v>
      </c>
      <c r="H79" s="15">
        <v>12</v>
      </c>
      <c r="I79" s="16">
        <v>7.6923076923076927E-2</v>
      </c>
      <c r="J79"/>
    </row>
    <row r="80" spans="1:10" x14ac:dyDescent="0.25">
      <c r="A80" s="28" t="s">
        <v>978</v>
      </c>
      <c r="B80" s="28" t="s">
        <v>32</v>
      </c>
      <c r="C80" s="15">
        <v>20930.724181778816</v>
      </c>
      <c r="D80" s="15">
        <v>7392.3787676543225</v>
      </c>
      <c r="E80" s="16">
        <v>0.35318313420276864</v>
      </c>
      <c r="F80" s="15">
        <v>43</v>
      </c>
      <c r="G80" s="15">
        <v>12</v>
      </c>
      <c r="H80" s="15">
        <v>31</v>
      </c>
      <c r="I80" s="16">
        <v>0.27906976744186046</v>
      </c>
      <c r="J80"/>
    </row>
    <row r="81" spans="1:10" x14ac:dyDescent="0.25">
      <c r="A81" s="28" t="s">
        <v>978</v>
      </c>
      <c r="B81" s="28" t="s">
        <v>43</v>
      </c>
      <c r="C81" s="15">
        <v>1185.6251716580302</v>
      </c>
      <c r="D81" s="15">
        <v>1212.0868668622263</v>
      </c>
      <c r="E81" s="16">
        <v>1.0223187697400105</v>
      </c>
      <c r="F81" s="15">
        <v>10</v>
      </c>
      <c r="G81" s="15">
        <v>4</v>
      </c>
      <c r="H81" s="15">
        <v>6</v>
      </c>
      <c r="I81" s="16">
        <v>0.4</v>
      </c>
      <c r="J81"/>
    </row>
    <row r="82" spans="1:10" x14ac:dyDescent="0.25">
      <c r="A82" s="28" t="s">
        <v>978</v>
      </c>
      <c r="B82" s="28" t="s">
        <v>57</v>
      </c>
      <c r="C82" s="15">
        <v>2995.7383017796883</v>
      </c>
      <c r="D82" s="15">
        <v>1283.4371078482309</v>
      </c>
      <c r="E82" s="16">
        <v>0.42842096957727421</v>
      </c>
      <c r="F82" s="15">
        <v>12</v>
      </c>
      <c r="G82" s="15">
        <v>3</v>
      </c>
      <c r="H82" s="15">
        <v>9</v>
      </c>
      <c r="I82" s="16">
        <v>0.25</v>
      </c>
      <c r="J82"/>
    </row>
    <row r="83" spans="1:10" x14ac:dyDescent="0.25">
      <c r="A83" s="28" t="s">
        <v>978</v>
      </c>
      <c r="B83" s="28" t="s">
        <v>61</v>
      </c>
      <c r="C83" s="15">
        <v>1846.5357236907862</v>
      </c>
      <c r="D83" s="15">
        <v>941.74572979194477</v>
      </c>
      <c r="E83" s="16">
        <v>0.51000677523293125</v>
      </c>
      <c r="F83" s="15">
        <v>6</v>
      </c>
      <c r="G83" s="15">
        <v>2</v>
      </c>
      <c r="H83" s="15">
        <v>4</v>
      </c>
      <c r="I83" s="16">
        <v>0.33333333333333331</v>
      </c>
      <c r="J83"/>
    </row>
    <row r="84" spans="1:10" x14ac:dyDescent="0.25">
      <c r="A84" s="28" t="s">
        <v>978</v>
      </c>
      <c r="B84" s="28" t="s">
        <v>72</v>
      </c>
      <c r="C84" s="15">
        <v>4764.9892369250865</v>
      </c>
      <c r="D84" s="15">
        <v>5680.1520250017975</v>
      </c>
      <c r="E84" s="16">
        <v>1.1920597807409274</v>
      </c>
      <c r="F84" s="15">
        <v>8</v>
      </c>
      <c r="G84" s="15">
        <v>4</v>
      </c>
      <c r="H84" s="15">
        <v>4</v>
      </c>
      <c r="I84" s="16">
        <v>0.5</v>
      </c>
      <c r="J84"/>
    </row>
    <row r="85" spans="1:10" x14ac:dyDescent="0.25">
      <c r="A85" s="28" t="s">
        <v>978</v>
      </c>
      <c r="B85" s="28" t="s">
        <v>1835</v>
      </c>
      <c r="C85" s="15"/>
      <c r="D85" s="15">
        <v>7690.7378248115665</v>
      </c>
      <c r="E85" s="16">
        <v>0</v>
      </c>
      <c r="F85" s="15">
        <v>1</v>
      </c>
      <c r="G85" s="15">
        <v>1</v>
      </c>
      <c r="H85" s="15">
        <v>0</v>
      </c>
      <c r="I85" s="16">
        <v>1</v>
      </c>
      <c r="J85"/>
    </row>
    <row r="86" spans="1:10" x14ac:dyDescent="0.25">
      <c r="A86" s="28" t="s">
        <v>1024</v>
      </c>
      <c r="B86" s="28"/>
      <c r="C86" s="15">
        <v>56846.761508247</v>
      </c>
      <c r="D86" s="15">
        <v>36880.408996810831</v>
      </c>
      <c r="E86" s="16">
        <v>0.64876886595308392</v>
      </c>
      <c r="F86" s="15">
        <v>132</v>
      </c>
      <c r="G86" s="15">
        <v>47</v>
      </c>
      <c r="H86" s="15">
        <v>85</v>
      </c>
      <c r="I86" s="16">
        <v>0.35606060606060608</v>
      </c>
      <c r="J86"/>
    </row>
    <row r="87" spans="1:10" x14ac:dyDescent="0.25">
      <c r="A87" s="28" t="s">
        <v>980</v>
      </c>
      <c r="B87" s="28" t="s">
        <v>246</v>
      </c>
      <c r="C87" s="15">
        <v>26725.012405119189</v>
      </c>
      <c r="D87" s="15">
        <v>14615.374567320056</v>
      </c>
      <c r="E87" s="16">
        <v>0.54687999188806635</v>
      </c>
      <c r="F87" s="15">
        <v>40</v>
      </c>
      <c r="G87" s="15">
        <v>5</v>
      </c>
      <c r="H87" s="15">
        <v>35</v>
      </c>
      <c r="I87" s="16">
        <v>0.125</v>
      </c>
      <c r="J87"/>
    </row>
    <row r="88" spans="1:10" x14ac:dyDescent="0.25">
      <c r="A88" s="28" t="s">
        <v>980</v>
      </c>
      <c r="B88" s="28" t="s">
        <v>394</v>
      </c>
      <c r="C88" s="15">
        <v>5442.1298019779679</v>
      </c>
      <c r="D88" s="15">
        <v>7018.520560951004</v>
      </c>
      <c r="E88" s="16">
        <v>1.2896643072350258</v>
      </c>
      <c r="F88" s="15">
        <v>23</v>
      </c>
      <c r="G88" s="15">
        <v>5</v>
      </c>
      <c r="H88" s="15">
        <v>18</v>
      </c>
      <c r="I88" s="16">
        <v>0.21739130434782608</v>
      </c>
      <c r="J88"/>
    </row>
    <row r="89" spans="1:10" x14ac:dyDescent="0.25">
      <c r="A89" s="28" t="s">
        <v>980</v>
      </c>
      <c r="B89" s="28" t="s">
        <v>253</v>
      </c>
      <c r="C89" s="15">
        <v>8700.7083939606746</v>
      </c>
      <c r="D89" s="15">
        <v>5425.7540202148075</v>
      </c>
      <c r="E89" s="16">
        <v>0.62359911107708488</v>
      </c>
      <c r="F89" s="15">
        <v>21</v>
      </c>
      <c r="G89" s="15">
        <v>7</v>
      </c>
      <c r="H89" s="15">
        <v>14</v>
      </c>
      <c r="I89" s="16">
        <v>0.33333333333333331</v>
      </c>
      <c r="J89"/>
    </row>
    <row r="90" spans="1:10" x14ac:dyDescent="0.25">
      <c r="A90" s="28" t="s">
        <v>980</v>
      </c>
      <c r="B90" s="28" t="s">
        <v>251</v>
      </c>
      <c r="C90" s="15">
        <v>3368.8472679306792</v>
      </c>
      <c r="D90" s="15">
        <v>537.64995945170801</v>
      </c>
      <c r="E90" s="16">
        <v>0.15959463777708169</v>
      </c>
      <c r="F90" s="15">
        <v>19</v>
      </c>
      <c r="G90" s="15">
        <v>2</v>
      </c>
      <c r="H90" s="15">
        <v>17</v>
      </c>
      <c r="I90" s="16">
        <v>0.10526315789473684</v>
      </c>
      <c r="J90"/>
    </row>
    <row r="91" spans="1:10" x14ac:dyDescent="0.25">
      <c r="A91" s="28" t="s">
        <v>980</v>
      </c>
      <c r="B91" s="28" t="s">
        <v>257</v>
      </c>
      <c r="C91" s="15">
        <v>13185.589668242812</v>
      </c>
      <c r="D91" s="15">
        <v>2664.8122119587797</v>
      </c>
      <c r="E91" s="16">
        <v>0.20210034431580395</v>
      </c>
      <c r="F91" s="15">
        <v>34</v>
      </c>
      <c r="G91" s="15">
        <v>11</v>
      </c>
      <c r="H91" s="15">
        <v>23</v>
      </c>
      <c r="I91" s="16">
        <v>0.3235294117647059</v>
      </c>
      <c r="J91"/>
    </row>
    <row r="92" spans="1:10" x14ac:dyDescent="0.25">
      <c r="A92" s="28" t="s">
        <v>980</v>
      </c>
      <c r="B92" s="28" t="s">
        <v>255</v>
      </c>
      <c r="C92" s="15">
        <v>10215.972820799607</v>
      </c>
      <c r="D92" s="15">
        <v>1302.8789682932136</v>
      </c>
      <c r="E92" s="16">
        <v>0.12753351943542435</v>
      </c>
      <c r="F92" s="15">
        <v>18</v>
      </c>
      <c r="G92" s="15">
        <v>5</v>
      </c>
      <c r="H92" s="15">
        <v>13</v>
      </c>
      <c r="I92" s="16">
        <v>0.27777777777777779</v>
      </c>
      <c r="J92"/>
    </row>
    <row r="93" spans="1:10" x14ac:dyDescent="0.25">
      <c r="A93" s="28" t="s">
        <v>980</v>
      </c>
      <c r="B93" s="28" t="s">
        <v>241</v>
      </c>
      <c r="C93" s="15">
        <v>36439.315260303585</v>
      </c>
      <c r="D93" s="15">
        <v>24053.265106711238</v>
      </c>
      <c r="E93" s="16">
        <v>0.66009102901322858</v>
      </c>
      <c r="F93" s="15">
        <v>41</v>
      </c>
      <c r="G93" s="15">
        <v>20</v>
      </c>
      <c r="H93" s="15">
        <v>21</v>
      </c>
      <c r="I93" s="16">
        <v>0.48780487804878048</v>
      </c>
      <c r="J93"/>
    </row>
    <row r="94" spans="1:10" x14ac:dyDescent="0.25">
      <c r="A94" s="28" t="s">
        <v>980</v>
      </c>
      <c r="B94" s="28" t="s">
        <v>1602</v>
      </c>
      <c r="C94" s="15">
        <v>0</v>
      </c>
      <c r="D94" s="15">
        <v>1656.9590363352256</v>
      </c>
      <c r="E94" s="16">
        <v>0</v>
      </c>
      <c r="F94" s="15">
        <v>2</v>
      </c>
      <c r="G94" s="15">
        <v>1</v>
      </c>
      <c r="H94" s="15">
        <v>1</v>
      </c>
      <c r="I94" s="16">
        <v>0.5</v>
      </c>
      <c r="J94"/>
    </row>
    <row r="95" spans="1:10" x14ac:dyDescent="0.25">
      <c r="A95" s="28" t="s">
        <v>1016</v>
      </c>
      <c r="B95" s="28"/>
      <c r="C95" s="15">
        <v>104077.57561833449</v>
      </c>
      <c r="D95" s="15">
        <v>57275.214431236025</v>
      </c>
      <c r="E95" s="16">
        <v>0.55031272674213139</v>
      </c>
      <c r="F95" s="15">
        <v>198</v>
      </c>
      <c r="G95" s="15">
        <v>56</v>
      </c>
      <c r="H95" s="15">
        <v>142</v>
      </c>
      <c r="I95" s="16">
        <v>0.28282828282828282</v>
      </c>
      <c r="J95"/>
    </row>
    <row r="96" spans="1:10" x14ac:dyDescent="0.25">
      <c r="A96" s="28" t="s">
        <v>8</v>
      </c>
      <c r="B96"/>
      <c r="C96" s="15">
        <v>1192586.9755782338</v>
      </c>
      <c r="D96" s="15">
        <v>516262.91011528776</v>
      </c>
      <c r="E96" s="16">
        <v>0.43289329892687634</v>
      </c>
      <c r="F96" s="15">
        <v>1537</v>
      </c>
      <c r="G96" s="15">
        <v>476</v>
      </c>
      <c r="H96" s="15">
        <v>1061</v>
      </c>
      <c r="I96" s="16">
        <v>0.3096942094990241</v>
      </c>
      <c r="J96"/>
    </row>
    <row r="97" spans="1:10" x14ac:dyDescent="0.25">
      <c r="A97"/>
      <c r="B97"/>
      <c r="C97"/>
      <c r="D97"/>
      <c r="E97"/>
      <c r="F97"/>
      <c r="G97"/>
      <c r="H97"/>
      <c r="I97"/>
      <c r="J97"/>
    </row>
    <row r="98" spans="1:10" x14ac:dyDescent="0.25">
      <c r="A98"/>
      <c r="B98"/>
      <c r="C98"/>
      <c r="D98"/>
      <c r="E98"/>
      <c r="F98"/>
      <c r="G98"/>
      <c r="H98"/>
      <c r="I98"/>
      <c r="J98"/>
    </row>
    <row r="99" spans="1:10" x14ac:dyDescent="0.25">
      <c r="A99"/>
      <c r="B99"/>
      <c r="C99"/>
      <c r="D99"/>
      <c r="E99"/>
      <c r="F99"/>
      <c r="G99"/>
      <c r="H99"/>
      <c r="I99"/>
      <c r="J99"/>
    </row>
    <row r="100" spans="1:10" x14ac:dyDescent="0.25">
      <c r="A100"/>
      <c r="B100"/>
      <c r="C100"/>
      <c r="D100"/>
      <c r="E100"/>
      <c r="F100"/>
      <c r="G100"/>
      <c r="H100"/>
      <c r="I100"/>
      <c r="J100"/>
    </row>
    <row r="101" spans="1:10" x14ac:dyDescent="0.25">
      <c r="A101"/>
      <c r="B101"/>
      <c r="C101"/>
      <c r="D101"/>
      <c r="E101"/>
      <c r="F101"/>
      <c r="G101"/>
      <c r="H101"/>
      <c r="I101"/>
      <c r="J101"/>
    </row>
    <row r="102" spans="1:10" x14ac:dyDescent="0.25">
      <c r="A102"/>
      <c r="B102"/>
      <c r="C102"/>
      <c r="D102"/>
      <c r="E102"/>
      <c r="F102"/>
      <c r="G102"/>
      <c r="H102"/>
      <c r="I102"/>
      <c r="J102"/>
    </row>
    <row r="103" spans="1:10" x14ac:dyDescent="0.25">
      <c r="A103"/>
      <c r="B103"/>
      <c r="C103"/>
      <c r="D103"/>
      <c r="E103"/>
      <c r="F103"/>
      <c r="G103"/>
      <c r="H103"/>
      <c r="I103"/>
      <c r="J103"/>
    </row>
    <row r="104" spans="1:10" x14ac:dyDescent="0.25">
      <c r="A104"/>
      <c r="B104"/>
      <c r="C104"/>
      <c r="D104"/>
      <c r="E104"/>
      <c r="F104"/>
      <c r="G104"/>
      <c r="H104"/>
      <c r="I104"/>
      <c r="J104"/>
    </row>
    <row r="105" spans="1:10" x14ac:dyDescent="0.25">
      <c r="A105"/>
      <c r="B105"/>
      <c r="C105"/>
      <c r="D105"/>
      <c r="E105"/>
      <c r="F105"/>
      <c r="G105"/>
      <c r="H105"/>
      <c r="I105"/>
      <c r="J105"/>
    </row>
    <row r="106" spans="1:10" x14ac:dyDescent="0.25">
      <c r="A106"/>
      <c r="B106"/>
      <c r="C106"/>
      <c r="D106"/>
      <c r="E106"/>
      <c r="F106"/>
      <c r="G106"/>
      <c r="H106"/>
      <c r="I106"/>
      <c r="J106"/>
    </row>
    <row r="107" spans="1:10" x14ac:dyDescent="0.25">
      <c r="A107"/>
      <c r="B107"/>
      <c r="C107"/>
      <c r="D107"/>
      <c r="E107"/>
      <c r="F107"/>
      <c r="G107"/>
      <c r="H107"/>
      <c r="I107"/>
      <c r="J107"/>
    </row>
    <row r="108" spans="1:10" x14ac:dyDescent="0.25">
      <c r="A108"/>
      <c r="B108"/>
      <c r="C108"/>
      <c r="D108"/>
      <c r="E108"/>
      <c r="F108"/>
      <c r="G108"/>
      <c r="H108"/>
      <c r="I108"/>
      <c r="J108"/>
    </row>
    <row r="109" spans="1:10" x14ac:dyDescent="0.25">
      <c r="A109"/>
      <c r="B109"/>
      <c r="C109"/>
      <c r="D109"/>
      <c r="E109"/>
      <c r="F109"/>
      <c r="G109"/>
      <c r="H109"/>
      <c r="I109"/>
      <c r="J109"/>
    </row>
    <row r="110" spans="1:10" x14ac:dyDescent="0.25">
      <c r="A110"/>
      <c r="B110"/>
      <c r="C110"/>
      <c r="D110"/>
      <c r="E110"/>
      <c r="F110"/>
      <c r="G110"/>
      <c r="H110"/>
      <c r="I110"/>
      <c r="J110"/>
    </row>
    <row r="111" spans="1:10" x14ac:dyDescent="0.25">
      <c r="A111"/>
      <c r="B111"/>
      <c r="C111"/>
      <c r="D111"/>
      <c r="E111"/>
      <c r="F111"/>
      <c r="G111"/>
      <c r="H111"/>
      <c r="I111"/>
      <c r="J111"/>
    </row>
    <row r="112" spans="1:10" x14ac:dyDescent="0.25">
      <c r="A112"/>
      <c r="B112"/>
      <c r="C112"/>
      <c r="D112"/>
      <c r="E112"/>
      <c r="F112"/>
      <c r="G112"/>
      <c r="H112"/>
      <c r="I112"/>
      <c r="J112"/>
    </row>
    <row r="113" spans="1:10" x14ac:dyDescent="0.25">
      <c r="A113"/>
      <c r="B113"/>
      <c r="C113"/>
      <c r="D113"/>
      <c r="E113"/>
      <c r="F113"/>
      <c r="G113"/>
      <c r="H113"/>
      <c r="I113"/>
      <c r="J113"/>
    </row>
    <row r="114" spans="1:10" x14ac:dyDescent="0.25">
      <c r="A114"/>
      <c r="B114"/>
      <c r="C114"/>
      <c r="D114"/>
      <c r="E114"/>
      <c r="F114"/>
      <c r="G114"/>
      <c r="H114"/>
      <c r="I114"/>
      <c r="J114"/>
    </row>
    <row r="115" spans="1:10" x14ac:dyDescent="0.25">
      <c r="A115"/>
      <c r="B115"/>
      <c r="C115"/>
      <c r="D115"/>
      <c r="E115"/>
      <c r="F115"/>
      <c r="G115"/>
      <c r="H115"/>
      <c r="I115"/>
      <c r="J115"/>
    </row>
    <row r="116" spans="1:10" x14ac:dyDescent="0.25">
      <c r="A116"/>
      <c r="B116"/>
      <c r="C116"/>
      <c r="D116"/>
      <c r="E116"/>
      <c r="F116"/>
      <c r="G116"/>
      <c r="H116"/>
      <c r="I116"/>
      <c r="J116"/>
    </row>
    <row r="117" spans="1:10" x14ac:dyDescent="0.25">
      <c r="A117"/>
      <c r="B117"/>
      <c r="C117"/>
      <c r="D117"/>
      <c r="E117"/>
      <c r="F117"/>
      <c r="G117"/>
      <c r="H117"/>
      <c r="I117"/>
      <c r="J117"/>
    </row>
    <row r="118" spans="1:10" x14ac:dyDescent="0.25">
      <c r="A118"/>
      <c r="B118"/>
      <c r="C118"/>
      <c r="D118"/>
      <c r="E118"/>
      <c r="F118"/>
      <c r="G118"/>
      <c r="H118"/>
      <c r="I118"/>
      <c r="J118"/>
    </row>
    <row r="119" spans="1:10" x14ac:dyDescent="0.25">
      <c r="A119"/>
      <c r="B119"/>
      <c r="C119"/>
      <c r="D119"/>
      <c r="E119"/>
      <c r="F119"/>
      <c r="G119"/>
      <c r="H119"/>
      <c r="I119"/>
      <c r="J119"/>
    </row>
    <row r="120" spans="1:10" x14ac:dyDescent="0.25">
      <c r="A120"/>
      <c r="B120"/>
      <c r="C120"/>
      <c r="D120"/>
      <c r="E120"/>
      <c r="F120"/>
      <c r="G120"/>
      <c r="H120"/>
      <c r="I120"/>
      <c r="J120"/>
    </row>
    <row r="121" spans="1:10" x14ac:dyDescent="0.25">
      <c r="A121"/>
      <c r="B121"/>
      <c r="C121"/>
      <c r="D121"/>
      <c r="E121"/>
      <c r="F121"/>
      <c r="G121"/>
      <c r="H121"/>
      <c r="I121"/>
      <c r="J121"/>
    </row>
    <row r="122" spans="1:10" x14ac:dyDescent="0.25">
      <c r="A122"/>
      <c r="B122"/>
      <c r="C122"/>
      <c r="D122"/>
      <c r="E122"/>
      <c r="F122"/>
      <c r="G122"/>
      <c r="H122"/>
      <c r="I122"/>
      <c r="J122"/>
    </row>
    <row r="123" spans="1:10" x14ac:dyDescent="0.25">
      <c r="A123"/>
      <c r="B123"/>
      <c r="C123"/>
      <c r="D123"/>
      <c r="E123"/>
      <c r="F123"/>
      <c r="G123"/>
      <c r="H123"/>
      <c r="I123"/>
      <c r="J123"/>
    </row>
    <row r="124" spans="1:10" x14ac:dyDescent="0.25">
      <c r="A124"/>
      <c r="B124"/>
      <c r="C124"/>
      <c r="D124"/>
      <c r="E124"/>
      <c r="F124"/>
      <c r="G124"/>
      <c r="H124"/>
      <c r="I124"/>
      <c r="J124"/>
    </row>
    <row r="125" spans="1:10" x14ac:dyDescent="0.25">
      <c r="A125"/>
      <c r="B125"/>
      <c r="C125"/>
      <c r="D125"/>
      <c r="E125"/>
      <c r="F125"/>
      <c r="G125"/>
      <c r="H125"/>
      <c r="I125"/>
      <c r="J125"/>
    </row>
    <row r="126" spans="1:10" x14ac:dyDescent="0.25">
      <c r="A126"/>
      <c r="B126"/>
      <c r="C126"/>
      <c r="D126"/>
      <c r="E126"/>
      <c r="F126"/>
      <c r="G126"/>
      <c r="H126"/>
      <c r="I126"/>
      <c r="J126"/>
    </row>
    <row r="127" spans="1:10" x14ac:dyDescent="0.25">
      <c r="A127"/>
      <c r="B127"/>
      <c r="C127"/>
      <c r="D127"/>
      <c r="E127"/>
      <c r="F127"/>
      <c r="G127"/>
      <c r="H127"/>
      <c r="I127"/>
      <c r="J127"/>
    </row>
    <row r="128" spans="1:10" x14ac:dyDescent="0.25">
      <c r="A128"/>
      <c r="B128"/>
      <c r="C128"/>
      <c r="D128"/>
      <c r="E128"/>
      <c r="F128"/>
      <c r="G128"/>
      <c r="H128"/>
      <c r="I128"/>
      <c r="J128"/>
    </row>
    <row r="129" spans="1:10" x14ac:dyDescent="0.25">
      <c r="A129"/>
      <c r="B129"/>
      <c r="C129"/>
      <c r="D129"/>
      <c r="E129"/>
      <c r="F129"/>
      <c r="G129"/>
      <c r="H129"/>
      <c r="I129"/>
      <c r="J129"/>
    </row>
    <row r="130" spans="1:10" x14ac:dyDescent="0.25">
      <c r="A130"/>
      <c r="B130"/>
      <c r="C130"/>
      <c r="D130"/>
      <c r="E130"/>
      <c r="F130"/>
      <c r="G130"/>
      <c r="H130"/>
      <c r="I130"/>
      <c r="J130"/>
    </row>
    <row r="131" spans="1:10" x14ac:dyDescent="0.25">
      <c r="A131"/>
      <c r="B131"/>
      <c r="C131"/>
      <c r="D131"/>
      <c r="E131"/>
      <c r="F131"/>
      <c r="G131"/>
      <c r="H131"/>
      <c r="I131"/>
      <c r="J131"/>
    </row>
    <row r="132" spans="1:10" x14ac:dyDescent="0.25">
      <c r="A132"/>
      <c r="B132"/>
      <c r="C132"/>
      <c r="D132"/>
      <c r="E132"/>
      <c r="F132"/>
      <c r="G132"/>
      <c r="H132"/>
      <c r="I132"/>
      <c r="J132"/>
    </row>
    <row r="133" spans="1:10" x14ac:dyDescent="0.25">
      <c r="A133"/>
      <c r="B133"/>
      <c r="C133"/>
      <c r="D133"/>
      <c r="E133"/>
      <c r="F133"/>
      <c r="G133"/>
      <c r="H133"/>
      <c r="I133"/>
      <c r="J133"/>
    </row>
    <row r="134" spans="1:10" x14ac:dyDescent="0.25">
      <c r="A134"/>
      <c r="B134"/>
      <c r="C134"/>
      <c r="D134"/>
      <c r="E134"/>
      <c r="F134"/>
      <c r="G134"/>
      <c r="H134"/>
      <c r="I134"/>
      <c r="J134"/>
    </row>
    <row r="135" spans="1:10" x14ac:dyDescent="0.25">
      <c r="A135"/>
      <c r="B135"/>
      <c r="C135"/>
      <c r="D135"/>
      <c r="E135"/>
      <c r="F135"/>
      <c r="G135"/>
      <c r="H135"/>
      <c r="I135"/>
      <c r="J135"/>
    </row>
    <row r="136" spans="1:10" x14ac:dyDescent="0.25">
      <c r="A136"/>
      <c r="B136"/>
      <c r="C136"/>
      <c r="D136"/>
      <c r="E136"/>
      <c r="F136"/>
      <c r="G136"/>
      <c r="H136"/>
      <c r="I136"/>
      <c r="J136"/>
    </row>
    <row r="137" spans="1:10" x14ac:dyDescent="0.25">
      <c r="A137"/>
      <c r="B137"/>
      <c r="C137"/>
      <c r="D137"/>
      <c r="E137"/>
      <c r="F137"/>
      <c r="G137"/>
      <c r="H137"/>
      <c r="I137"/>
      <c r="J137"/>
    </row>
    <row r="138" spans="1:10" x14ac:dyDescent="0.25">
      <c r="A138"/>
      <c r="B138"/>
      <c r="C138"/>
      <c r="D138"/>
      <c r="E138"/>
      <c r="F138"/>
      <c r="G138"/>
      <c r="H138"/>
      <c r="I138"/>
      <c r="J138"/>
    </row>
    <row r="139" spans="1:10" x14ac:dyDescent="0.25">
      <c r="A139"/>
      <c r="B139"/>
      <c r="C139"/>
      <c r="D139"/>
      <c r="E139"/>
      <c r="F139"/>
      <c r="G139"/>
      <c r="H139"/>
      <c r="I139"/>
      <c r="J139"/>
    </row>
    <row r="140" spans="1:10" x14ac:dyDescent="0.25">
      <c r="A140"/>
      <c r="B140"/>
      <c r="C140"/>
      <c r="D140"/>
      <c r="E140"/>
      <c r="F140"/>
      <c r="G140"/>
      <c r="H140"/>
      <c r="I140"/>
      <c r="J140"/>
    </row>
    <row r="141" spans="1:10" x14ac:dyDescent="0.25">
      <c r="A141"/>
      <c r="B141"/>
      <c r="C141"/>
      <c r="D141"/>
      <c r="E141"/>
      <c r="F141"/>
      <c r="G141"/>
      <c r="H141"/>
      <c r="I141"/>
      <c r="J141"/>
    </row>
    <row r="142" spans="1:10" x14ac:dyDescent="0.25">
      <c r="A142"/>
      <c r="B142"/>
      <c r="C142"/>
      <c r="D142"/>
      <c r="E142"/>
      <c r="F142"/>
      <c r="G142"/>
      <c r="H142"/>
      <c r="I142"/>
      <c r="J142"/>
    </row>
    <row r="143" spans="1:10" x14ac:dyDescent="0.25">
      <c r="A143"/>
      <c r="B143"/>
      <c r="C143"/>
      <c r="D143"/>
      <c r="E143"/>
      <c r="F143"/>
      <c r="G143"/>
      <c r="H143"/>
      <c r="I143"/>
      <c r="J143"/>
    </row>
    <row r="144" spans="1:10" x14ac:dyDescent="0.25">
      <c r="A144"/>
      <c r="B144"/>
      <c r="C144"/>
      <c r="D144"/>
      <c r="E144"/>
      <c r="F144"/>
      <c r="G144"/>
      <c r="H144"/>
      <c r="I144"/>
      <c r="J144"/>
    </row>
    <row r="145" spans="1:10" x14ac:dyDescent="0.25">
      <c r="A145"/>
      <c r="B145"/>
      <c r="C145"/>
      <c r="D145"/>
      <c r="E145"/>
      <c r="F145"/>
      <c r="G145"/>
      <c r="H145"/>
      <c r="I145"/>
      <c r="J145"/>
    </row>
    <row r="146" spans="1:10" x14ac:dyDescent="0.25">
      <c r="A146"/>
      <c r="B146"/>
      <c r="C146"/>
      <c r="D146"/>
      <c r="E146"/>
      <c r="F146"/>
      <c r="G146"/>
      <c r="H146"/>
      <c r="I146"/>
      <c r="J146"/>
    </row>
    <row r="147" spans="1:10" x14ac:dyDescent="0.25">
      <c r="A147"/>
      <c r="B147"/>
      <c r="C147"/>
      <c r="D147"/>
      <c r="E147"/>
      <c r="F147"/>
      <c r="G147"/>
      <c r="H147"/>
      <c r="I147"/>
      <c r="J147"/>
    </row>
    <row r="148" spans="1:10" x14ac:dyDescent="0.25">
      <c r="A148"/>
      <c r="B148"/>
      <c r="C148"/>
      <c r="D148"/>
      <c r="E148"/>
      <c r="F148"/>
      <c r="G148"/>
      <c r="H148"/>
      <c r="I148"/>
      <c r="J148"/>
    </row>
    <row r="149" spans="1:10" x14ac:dyDescent="0.25">
      <c r="A149"/>
      <c r="B149"/>
      <c r="C149"/>
      <c r="D149"/>
      <c r="E149"/>
      <c r="F149"/>
      <c r="G149"/>
      <c r="H149"/>
      <c r="I149"/>
      <c r="J149"/>
    </row>
    <row r="150" spans="1:10" x14ac:dyDescent="0.25">
      <c r="A150"/>
      <c r="B150"/>
      <c r="C150"/>
      <c r="D150"/>
      <c r="E150"/>
      <c r="F150"/>
      <c r="G150"/>
      <c r="H150"/>
      <c r="I150"/>
      <c r="J150"/>
    </row>
    <row r="151" spans="1:10" x14ac:dyDescent="0.25">
      <c r="A151"/>
      <c r="B151"/>
      <c r="C151"/>
      <c r="D151"/>
      <c r="E151"/>
      <c r="F151"/>
      <c r="G151"/>
      <c r="H151"/>
      <c r="I151"/>
      <c r="J151"/>
    </row>
    <row r="152" spans="1:10" x14ac:dyDescent="0.25">
      <c r="A152"/>
      <c r="B152"/>
      <c r="C152"/>
      <c r="D152"/>
      <c r="E152"/>
      <c r="F152"/>
      <c r="G152"/>
      <c r="H152"/>
      <c r="I152"/>
      <c r="J152"/>
    </row>
    <row r="153" spans="1:10" x14ac:dyDescent="0.25">
      <c r="A153"/>
      <c r="B153"/>
      <c r="C153"/>
      <c r="D153"/>
      <c r="E153"/>
      <c r="F153"/>
      <c r="G153"/>
      <c r="H153"/>
      <c r="I153"/>
      <c r="J153"/>
    </row>
    <row r="154" spans="1:10" x14ac:dyDescent="0.25">
      <c r="A154"/>
      <c r="B154"/>
      <c r="C154"/>
      <c r="D154"/>
      <c r="E154"/>
      <c r="F154"/>
      <c r="G154"/>
      <c r="H154"/>
      <c r="I154"/>
      <c r="J154"/>
    </row>
    <row r="155" spans="1:10" x14ac:dyDescent="0.25">
      <c r="A155"/>
      <c r="B155"/>
      <c r="C155"/>
      <c r="D155"/>
      <c r="E155"/>
      <c r="F155"/>
      <c r="G155"/>
      <c r="H155"/>
      <c r="I155"/>
      <c r="J155"/>
    </row>
    <row r="156" spans="1:10" x14ac:dyDescent="0.25">
      <c r="A156"/>
      <c r="B156"/>
      <c r="C156"/>
      <c r="D156"/>
      <c r="E156"/>
      <c r="F156"/>
      <c r="G156"/>
      <c r="H156"/>
      <c r="I156"/>
      <c r="J156"/>
    </row>
    <row r="157" spans="1:10" x14ac:dyDescent="0.25">
      <c r="A157"/>
      <c r="B157"/>
      <c r="C157"/>
      <c r="D157"/>
      <c r="E157"/>
      <c r="F157"/>
      <c r="G157"/>
      <c r="H157"/>
      <c r="I157"/>
      <c r="J157"/>
    </row>
    <row r="158" spans="1:10" x14ac:dyDescent="0.25">
      <c r="A158"/>
      <c r="B158"/>
      <c r="C158"/>
      <c r="D158"/>
      <c r="E158"/>
      <c r="F158"/>
      <c r="G158"/>
      <c r="H158"/>
      <c r="I158"/>
      <c r="J158"/>
    </row>
    <row r="159" spans="1:10" x14ac:dyDescent="0.25">
      <c r="A159"/>
      <c r="B159"/>
      <c r="C159"/>
      <c r="D159"/>
      <c r="E159"/>
      <c r="F159"/>
      <c r="G159"/>
      <c r="H159"/>
      <c r="I159"/>
      <c r="J159"/>
    </row>
    <row r="160" spans="1:10" x14ac:dyDescent="0.25">
      <c r="A160"/>
      <c r="B160"/>
      <c r="C160"/>
      <c r="D160"/>
      <c r="E160"/>
      <c r="F160"/>
      <c r="G160"/>
      <c r="H160"/>
      <c r="I160"/>
      <c r="J160"/>
    </row>
    <row r="161" spans="1:10" x14ac:dyDescent="0.25">
      <c r="A161"/>
      <c r="B161"/>
      <c r="C161"/>
      <c r="D161"/>
      <c r="E161"/>
      <c r="F161"/>
      <c r="G161"/>
      <c r="H161"/>
      <c r="I161"/>
      <c r="J161"/>
    </row>
    <row r="162" spans="1:10" x14ac:dyDescent="0.25">
      <c r="A162"/>
      <c r="B162"/>
      <c r="C162"/>
      <c r="D162"/>
      <c r="E162"/>
      <c r="F162"/>
      <c r="G162"/>
      <c r="H162"/>
      <c r="I162"/>
      <c r="J162"/>
    </row>
    <row r="163" spans="1:10" x14ac:dyDescent="0.25">
      <c r="A163"/>
      <c r="B163"/>
      <c r="C163"/>
      <c r="D163"/>
      <c r="E163"/>
      <c r="F163"/>
      <c r="G163"/>
      <c r="H163"/>
      <c r="I163"/>
      <c r="J163"/>
    </row>
    <row r="164" spans="1:10" x14ac:dyDescent="0.25">
      <c r="A164"/>
      <c r="B164"/>
      <c r="C164"/>
      <c r="D164"/>
      <c r="E164"/>
      <c r="F164"/>
      <c r="G164"/>
      <c r="H164"/>
      <c r="I164"/>
      <c r="J164"/>
    </row>
    <row r="165" spans="1:10" x14ac:dyDescent="0.25">
      <c r="A165"/>
      <c r="B165"/>
      <c r="C165"/>
      <c r="D165"/>
      <c r="E165"/>
      <c r="F165"/>
      <c r="G165"/>
      <c r="H165"/>
      <c r="I165"/>
      <c r="J165"/>
    </row>
    <row r="166" spans="1:10" x14ac:dyDescent="0.25">
      <c r="A166"/>
      <c r="B166"/>
      <c r="C166"/>
      <c r="D166"/>
      <c r="E166"/>
      <c r="F166"/>
      <c r="G166"/>
      <c r="H166"/>
      <c r="I166"/>
      <c r="J166"/>
    </row>
    <row r="167" spans="1:10" x14ac:dyDescent="0.25">
      <c r="A167"/>
      <c r="B167"/>
      <c r="C167"/>
      <c r="D167"/>
      <c r="E167"/>
      <c r="F167"/>
      <c r="G167"/>
      <c r="H167"/>
      <c r="I167"/>
      <c r="J167"/>
    </row>
    <row r="168" spans="1:10" x14ac:dyDescent="0.25">
      <c r="A168"/>
      <c r="B168"/>
      <c r="C168"/>
      <c r="D168"/>
      <c r="E168"/>
      <c r="F168"/>
      <c r="G168"/>
      <c r="H168"/>
      <c r="I168"/>
      <c r="J168"/>
    </row>
    <row r="169" spans="1:10" x14ac:dyDescent="0.25">
      <c r="A169"/>
      <c r="B169"/>
      <c r="C169"/>
      <c r="D169"/>
      <c r="E169"/>
      <c r="F169"/>
      <c r="G169"/>
      <c r="H169"/>
      <c r="I169"/>
      <c r="J169"/>
    </row>
    <row r="170" spans="1:10" x14ac:dyDescent="0.25">
      <c r="A170"/>
      <c r="B170"/>
      <c r="C170"/>
      <c r="D170"/>
      <c r="E170"/>
      <c r="F170"/>
      <c r="G170"/>
      <c r="H170"/>
      <c r="I170"/>
      <c r="J170"/>
    </row>
    <row r="171" spans="1:10" x14ac:dyDescent="0.25">
      <c r="A171"/>
      <c r="B171"/>
      <c r="C171"/>
      <c r="D171"/>
      <c r="E171"/>
      <c r="F171"/>
      <c r="G171"/>
      <c r="H171"/>
      <c r="I171"/>
      <c r="J171"/>
    </row>
    <row r="172" spans="1:10" x14ac:dyDescent="0.25">
      <c r="A172"/>
      <c r="B172"/>
      <c r="C172"/>
      <c r="D172"/>
      <c r="E172"/>
      <c r="F172"/>
      <c r="G172"/>
      <c r="H172"/>
      <c r="I172"/>
      <c r="J172"/>
    </row>
    <row r="173" spans="1:10" x14ac:dyDescent="0.25">
      <c r="A173"/>
      <c r="B173"/>
      <c r="C173"/>
      <c r="D173"/>
      <c r="E173"/>
      <c r="F173"/>
      <c r="G173"/>
      <c r="H173"/>
      <c r="I173"/>
      <c r="J173"/>
    </row>
    <row r="174" spans="1:10" x14ac:dyDescent="0.25">
      <c r="A174"/>
      <c r="B174"/>
      <c r="C174"/>
      <c r="D174"/>
      <c r="E174"/>
      <c r="F174"/>
      <c r="G174"/>
      <c r="H174"/>
      <c r="I174"/>
      <c r="J174"/>
    </row>
    <row r="175" spans="1:10" x14ac:dyDescent="0.25">
      <c r="A175"/>
      <c r="B175"/>
      <c r="C175"/>
      <c r="D175"/>
      <c r="E175"/>
      <c r="F175"/>
      <c r="G175"/>
      <c r="H175"/>
      <c r="I175"/>
      <c r="J175"/>
    </row>
    <row r="176" spans="1:10" x14ac:dyDescent="0.25">
      <c r="A176"/>
      <c r="B176"/>
      <c r="C176"/>
      <c r="D176"/>
      <c r="E176"/>
      <c r="F176"/>
      <c r="G176"/>
      <c r="H176"/>
      <c r="I176"/>
      <c r="J176"/>
    </row>
    <row r="177" spans="1:10" x14ac:dyDescent="0.25">
      <c r="A177"/>
      <c r="B177"/>
      <c r="C177"/>
      <c r="D177"/>
      <c r="E177"/>
      <c r="F177"/>
      <c r="G177"/>
      <c r="H177"/>
      <c r="I177"/>
      <c r="J177"/>
    </row>
    <row r="178" spans="1:10" x14ac:dyDescent="0.25">
      <c r="A178"/>
      <c r="B178"/>
      <c r="C178"/>
      <c r="D178"/>
      <c r="E178"/>
      <c r="F178"/>
      <c r="G178"/>
      <c r="H178"/>
      <c r="I178"/>
      <c r="J178"/>
    </row>
    <row r="179" spans="1:10" x14ac:dyDescent="0.25">
      <c r="A179"/>
      <c r="B179"/>
      <c r="C179"/>
      <c r="D179"/>
      <c r="E179"/>
      <c r="F179"/>
      <c r="G179"/>
      <c r="H179"/>
      <c r="I179"/>
      <c r="J179"/>
    </row>
    <row r="180" spans="1:10" x14ac:dyDescent="0.25">
      <c r="A180"/>
      <c r="B180"/>
      <c r="C180"/>
      <c r="D180"/>
      <c r="E180"/>
      <c r="F180"/>
      <c r="G180"/>
      <c r="H180"/>
      <c r="I180"/>
      <c r="J180"/>
    </row>
    <row r="181" spans="1:10" x14ac:dyDescent="0.25">
      <c r="A181"/>
      <c r="B181"/>
      <c r="C181"/>
      <c r="D181"/>
      <c r="E181"/>
      <c r="F181"/>
      <c r="G181"/>
      <c r="H181"/>
      <c r="I181"/>
      <c r="J181"/>
    </row>
    <row r="182" spans="1:10" x14ac:dyDescent="0.25">
      <c r="A182"/>
      <c r="B182"/>
      <c r="C182"/>
      <c r="D182"/>
      <c r="E182"/>
      <c r="F182"/>
      <c r="G182"/>
      <c r="H182"/>
      <c r="I182"/>
      <c r="J182"/>
    </row>
    <row r="183" spans="1:10" x14ac:dyDescent="0.25">
      <c r="A183"/>
      <c r="B183"/>
      <c r="C183"/>
      <c r="D183"/>
      <c r="E183"/>
      <c r="F183"/>
      <c r="G183"/>
      <c r="H183"/>
      <c r="I183"/>
      <c r="J183"/>
    </row>
    <row r="184" spans="1:10" x14ac:dyDescent="0.25">
      <c r="A184"/>
      <c r="B184"/>
      <c r="C184"/>
      <c r="D184"/>
      <c r="E184"/>
      <c r="F184"/>
      <c r="G184"/>
      <c r="H184"/>
      <c r="I184"/>
      <c r="J184"/>
    </row>
    <row r="185" spans="1:10" x14ac:dyDescent="0.25">
      <c r="A185"/>
      <c r="B185"/>
      <c r="C185"/>
      <c r="D185"/>
      <c r="E185"/>
      <c r="F185"/>
      <c r="G185"/>
      <c r="H185"/>
      <c r="I185"/>
      <c r="J185"/>
    </row>
    <row r="186" spans="1:10" x14ac:dyDescent="0.25">
      <c r="A186"/>
      <c r="B186"/>
      <c r="C186"/>
      <c r="D186"/>
      <c r="E186"/>
      <c r="F186"/>
      <c r="G186"/>
      <c r="H186"/>
      <c r="I186"/>
      <c r="J186"/>
    </row>
    <row r="187" spans="1:10" x14ac:dyDescent="0.25">
      <c r="A187"/>
      <c r="B187"/>
      <c r="C187"/>
      <c r="D187"/>
      <c r="E187"/>
      <c r="F187"/>
      <c r="G187"/>
      <c r="H187"/>
      <c r="I187"/>
      <c r="J187"/>
    </row>
    <row r="188" spans="1:10" x14ac:dyDescent="0.25">
      <c r="A188"/>
      <c r="B188"/>
      <c r="C188"/>
      <c r="D188"/>
      <c r="E188"/>
      <c r="F188"/>
      <c r="G188"/>
      <c r="H188"/>
      <c r="I188"/>
      <c r="J188"/>
    </row>
    <row r="189" spans="1:10" x14ac:dyDescent="0.25">
      <c r="A189"/>
      <c r="B189"/>
      <c r="C189"/>
      <c r="D189"/>
      <c r="E189"/>
      <c r="F189"/>
      <c r="G189"/>
      <c r="H189"/>
      <c r="I189"/>
      <c r="J189"/>
    </row>
    <row r="190" spans="1:10" x14ac:dyDescent="0.25">
      <c r="A190"/>
      <c r="B190"/>
      <c r="C190"/>
      <c r="D190"/>
      <c r="E190"/>
      <c r="F190"/>
      <c r="G190"/>
      <c r="H190"/>
      <c r="I190"/>
      <c r="J190"/>
    </row>
    <row r="191" spans="1:10" x14ac:dyDescent="0.25">
      <c r="A191"/>
      <c r="B191"/>
      <c r="C191"/>
      <c r="D191"/>
      <c r="E191"/>
      <c r="F191"/>
      <c r="G191"/>
      <c r="H191"/>
      <c r="I191"/>
      <c r="J191"/>
    </row>
    <row r="192" spans="1:10" x14ac:dyDescent="0.25">
      <c r="A192"/>
      <c r="B192"/>
      <c r="C192"/>
      <c r="D192"/>
      <c r="E192"/>
      <c r="F192"/>
      <c r="G192"/>
      <c r="H192"/>
      <c r="I192"/>
      <c r="J192"/>
    </row>
    <row r="193" spans="1:10" x14ac:dyDescent="0.25">
      <c r="A193"/>
      <c r="B193"/>
      <c r="C193"/>
      <c r="D193"/>
      <c r="E193"/>
      <c r="F193"/>
      <c r="G193"/>
      <c r="H193"/>
      <c r="I193"/>
      <c r="J193"/>
    </row>
    <row r="194" spans="1:10" x14ac:dyDescent="0.25">
      <c r="A194"/>
      <c r="B194"/>
      <c r="C194"/>
      <c r="D194"/>
      <c r="E194"/>
      <c r="F194"/>
      <c r="G194"/>
      <c r="H194"/>
      <c r="I194"/>
      <c r="J194"/>
    </row>
    <row r="195" spans="1:10" x14ac:dyDescent="0.25">
      <c r="A195"/>
      <c r="B195"/>
      <c r="C195"/>
      <c r="D195"/>
      <c r="E195"/>
      <c r="F195"/>
      <c r="G195"/>
      <c r="H195"/>
      <c r="I195"/>
      <c r="J195"/>
    </row>
    <row r="196" spans="1:10" x14ac:dyDescent="0.25">
      <c r="A196"/>
      <c r="B196"/>
      <c r="C196"/>
      <c r="D196"/>
      <c r="E196"/>
      <c r="F196"/>
      <c r="G196"/>
      <c r="H196"/>
      <c r="I196"/>
      <c r="J196"/>
    </row>
    <row r="197" spans="1:10" x14ac:dyDescent="0.25">
      <c r="A197"/>
      <c r="B197"/>
      <c r="C197"/>
      <c r="D197"/>
      <c r="E197"/>
      <c r="F197"/>
      <c r="G197"/>
      <c r="H197"/>
      <c r="I197"/>
      <c r="J197"/>
    </row>
    <row r="198" spans="1:10" x14ac:dyDescent="0.25">
      <c r="A198"/>
      <c r="B198"/>
      <c r="C198"/>
      <c r="D198"/>
      <c r="E198"/>
      <c r="F198"/>
      <c r="G198"/>
      <c r="H198"/>
      <c r="I198"/>
      <c r="J198"/>
    </row>
    <row r="199" spans="1:10" x14ac:dyDescent="0.25">
      <c r="A199"/>
      <c r="B199"/>
      <c r="C199"/>
      <c r="D199"/>
      <c r="E199"/>
      <c r="F199"/>
      <c r="G199"/>
      <c r="H199"/>
      <c r="I199"/>
      <c r="J199"/>
    </row>
    <row r="200" spans="1:10" x14ac:dyDescent="0.25">
      <c r="A200"/>
      <c r="B200"/>
      <c r="C200"/>
      <c r="D200"/>
      <c r="E200"/>
      <c r="F200"/>
      <c r="G200"/>
      <c r="H200"/>
      <c r="I200"/>
      <c r="J200"/>
    </row>
    <row r="201" spans="1:10" x14ac:dyDescent="0.25">
      <c r="A201"/>
      <c r="B201"/>
      <c r="C201"/>
      <c r="D201"/>
      <c r="E201"/>
      <c r="F201"/>
      <c r="G201"/>
      <c r="H201"/>
      <c r="I201"/>
      <c r="J201"/>
    </row>
    <row r="202" spans="1:10" x14ac:dyDescent="0.25">
      <c r="A202"/>
      <c r="B202"/>
      <c r="C202"/>
      <c r="D202"/>
      <c r="E202"/>
      <c r="F202"/>
      <c r="G202"/>
      <c r="H202"/>
      <c r="I202"/>
      <c r="J202"/>
    </row>
    <row r="203" spans="1:10" x14ac:dyDescent="0.25">
      <c r="A203"/>
      <c r="B203"/>
      <c r="C203"/>
      <c r="D203"/>
      <c r="E203"/>
      <c r="F203"/>
      <c r="G203"/>
      <c r="H203"/>
      <c r="I203"/>
      <c r="J203"/>
    </row>
    <row r="204" spans="1:10" x14ac:dyDescent="0.25">
      <c r="A204"/>
      <c r="B204"/>
      <c r="C204"/>
      <c r="D204"/>
      <c r="E204"/>
      <c r="F204"/>
      <c r="G204"/>
      <c r="H204"/>
      <c r="I204"/>
      <c r="J204"/>
    </row>
    <row r="205" spans="1:10" x14ac:dyDescent="0.25">
      <c r="A205"/>
      <c r="B205"/>
      <c r="C205"/>
      <c r="D205"/>
      <c r="E205"/>
      <c r="F205"/>
      <c r="G205"/>
      <c r="H205"/>
      <c r="I205"/>
      <c r="J205"/>
    </row>
    <row r="206" spans="1:10" x14ac:dyDescent="0.25">
      <c r="A206"/>
      <c r="B206"/>
      <c r="C206"/>
      <c r="D206"/>
      <c r="E206"/>
      <c r="F206"/>
      <c r="G206"/>
      <c r="H206"/>
      <c r="I206"/>
      <c r="J206"/>
    </row>
    <row r="207" spans="1:10" x14ac:dyDescent="0.25">
      <c r="A207"/>
      <c r="B207"/>
      <c r="C207"/>
      <c r="D207"/>
      <c r="E207"/>
      <c r="F207"/>
      <c r="G207"/>
      <c r="H207"/>
      <c r="I207"/>
      <c r="J207"/>
    </row>
    <row r="208" spans="1:10" x14ac:dyDescent="0.25">
      <c r="A208"/>
      <c r="B208"/>
      <c r="C208"/>
      <c r="D208"/>
      <c r="E208"/>
      <c r="F208"/>
      <c r="G208"/>
      <c r="H208"/>
      <c r="I208"/>
      <c r="J208"/>
    </row>
    <row r="209" spans="1:10" x14ac:dyDescent="0.25">
      <c r="A209"/>
      <c r="B209"/>
      <c r="C209"/>
      <c r="D209"/>
      <c r="E209"/>
      <c r="F209"/>
      <c r="G209"/>
      <c r="H209"/>
      <c r="I209"/>
      <c r="J209"/>
    </row>
    <row r="210" spans="1:10" x14ac:dyDescent="0.25">
      <c r="A210"/>
      <c r="B210"/>
      <c r="C210"/>
      <c r="D210"/>
      <c r="E210"/>
      <c r="F210"/>
      <c r="G210"/>
      <c r="H210"/>
      <c r="I210"/>
      <c r="J210"/>
    </row>
    <row r="211" spans="1:10" x14ac:dyDescent="0.25">
      <c r="A211"/>
      <c r="B211"/>
      <c r="C211"/>
      <c r="D211"/>
      <c r="E211"/>
      <c r="F211"/>
      <c r="G211"/>
      <c r="H211"/>
      <c r="I211"/>
      <c r="J211"/>
    </row>
    <row r="212" spans="1:10" x14ac:dyDescent="0.25">
      <c r="A212"/>
      <c r="B212"/>
      <c r="C212"/>
      <c r="D212"/>
      <c r="E212"/>
      <c r="F212"/>
      <c r="G212"/>
      <c r="H212"/>
      <c r="I212"/>
      <c r="J212"/>
    </row>
    <row r="213" spans="1:10" x14ac:dyDescent="0.25">
      <c r="A213"/>
      <c r="B213"/>
      <c r="C213"/>
      <c r="D213"/>
      <c r="E213"/>
      <c r="F213"/>
      <c r="G213"/>
      <c r="H213"/>
      <c r="I213"/>
      <c r="J213"/>
    </row>
    <row r="214" spans="1:10" x14ac:dyDescent="0.25">
      <c r="A214"/>
      <c r="B214"/>
      <c r="C214"/>
      <c r="D214"/>
      <c r="E214"/>
      <c r="F214"/>
      <c r="G214"/>
      <c r="H214"/>
      <c r="I214"/>
      <c r="J214"/>
    </row>
    <row r="215" spans="1:10" x14ac:dyDescent="0.25">
      <c r="A215"/>
      <c r="B215"/>
      <c r="C215"/>
      <c r="D215"/>
      <c r="E215"/>
      <c r="F215"/>
      <c r="G215"/>
      <c r="H215"/>
      <c r="I215"/>
      <c r="J215"/>
    </row>
    <row r="216" spans="1:10" x14ac:dyDescent="0.25">
      <c r="A216"/>
      <c r="B216"/>
      <c r="C216"/>
      <c r="D216"/>
      <c r="E216"/>
      <c r="F216"/>
      <c r="G216"/>
      <c r="H216"/>
      <c r="I216"/>
      <c r="J216"/>
    </row>
    <row r="217" spans="1:10" x14ac:dyDescent="0.25">
      <c r="A217"/>
      <c r="B217"/>
      <c r="C217"/>
      <c r="D217"/>
      <c r="E217"/>
      <c r="F217"/>
      <c r="G217"/>
      <c r="H217"/>
      <c r="I217"/>
      <c r="J217"/>
    </row>
    <row r="218" spans="1:10" x14ac:dyDescent="0.25">
      <c r="A218"/>
      <c r="B218"/>
      <c r="C218"/>
      <c r="D218"/>
      <c r="E218"/>
      <c r="F218"/>
      <c r="G218"/>
      <c r="H218"/>
      <c r="I218"/>
      <c r="J218"/>
    </row>
    <row r="219" spans="1:10" x14ac:dyDescent="0.25">
      <c r="A219"/>
      <c r="B219"/>
      <c r="C219"/>
      <c r="D219"/>
      <c r="E219"/>
      <c r="F219"/>
      <c r="G219"/>
      <c r="H219"/>
      <c r="I219"/>
      <c r="J219"/>
    </row>
    <row r="220" spans="1:10" x14ac:dyDescent="0.25">
      <c r="A220"/>
      <c r="B220"/>
      <c r="C220"/>
      <c r="D220"/>
      <c r="E220"/>
      <c r="F220"/>
      <c r="G220"/>
      <c r="H220"/>
      <c r="I220"/>
      <c r="J220"/>
    </row>
    <row r="221" spans="1:10" x14ac:dyDescent="0.25">
      <c r="A221"/>
      <c r="B221"/>
      <c r="C221"/>
      <c r="D221"/>
      <c r="E221"/>
      <c r="F221"/>
      <c r="G221"/>
      <c r="H221"/>
      <c r="I221"/>
      <c r="J221"/>
    </row>
    <row r="222" spans="1:10" x14ac:dyDescent="0.25">
      <c r="A222"/>
      <c r="B222"/>
      <c r="C222"/>
      <c r="D222"/>
      <c r="E222"/>
      <c r="F222"/>
      <c r="G222"/>
      <c r="H222"/>
      <c r="I222"/>
      <c r="J222"/>
    </row>
    <row r="223" spans="1:10" x14ac:dyDescent="0.25">
      <c r="A223"/>
      <c r="B223"/>
      <c r="C223"/>
      <c r="D223"/>
      <c r="E223"/>
      <c r="F223"/>
      <c r="G223"/>
      <c r="H223"/>
      <c r="I223"/>
      <c r="J223"/>
    </row>
    <row r="224" spans="1:10" x14ac:dyDescent="0.25">
      <c r="A224"/>
      <c r="B224"/>
      <c r="C224"/>
      <c r="D224"/>
      <c r="E224"/>
      <c r="F224"/>
      <c r="G224"/>
      <c r="H224"/>
      <c r="I224"/>
      <c r="J224"/>
    </row>
    <row r="225" spans="1:10" x14ac:dyDescent="0.25">
      <c r="A225"/>
      <c r="B225"/>
      <c r="C225"/>
      <c r="D225"/>
      <c r="E225"/>
      <c r="F225"/>
      <c r="G225"/>
      <c r="H225"/>
      <c r="I225"/>
      <c r="J225"/>
    </row>
    <row r="226" spans="1:10" x14ac:dyDescent="0.25">
      <c r="A226"/>
      <c r="B226"/>
      <c r="C226"/>
      <c r="D226"/>
      <c r="E226"/>
      <c r="F226"/>
      <c r="G226"/>
      <c r="H226"/>
      <c r="I226"/>
      <c r="J226"/>
    </row>
    <row r="227" spans="1:10" x14ac:dyDescent="0.25">
      <c r="A227"/>
      <c r="B227"/>
      <c r="C227"/>
      <c r="D227"/>
      <c r="E227"/>
      <c r="F227"/>
      <c r="G227"/>
      <c r="H227"/>
      <c r="I227"/>
      <c r="J227"/>
    </row>
    <row r="228" spans="1:10" x14ac:dyDescent="0.25">
      <c r="A228"/>
      <c r="B228"/>
      <c r="C228"/>
      <c r="D228"/>
      <c r="E228"/>
      <c r="F228"/>
      <c r="G228"/>
      <c r="H228"/>
      <c r="I228"/>
      <c r="J228"/>
    </row>
    <row r="229" spans="1:10" x14ac:dyDescent="0.25">
      <c r="A229"/>
      <c r="B229"/>
      <c r="C229"/>
      <c r="D229"/>
      <c r="E229"/>
      <c r="F229"/>
      <c r="G229"/>
      <c r="H229"/>
      <c r="I229"/>
      <c r="J229"/>
    </row>
    <row r="230" spans="1:10" x14ac:dyDescent="0.25">
      <c r="A230"/>
      <c r="B230"/>
      <c r="C230"/>
      <c r="D230"/>
      <c r="E230"/>
      <c r="F230"/>
      <c r="G230"/>
      <c r="H230"/>
      <c r="I230"/>
      <c r="J230"/>
    </row>
    <row r="231" spans="1:10" x14ac:dyDescent="0.25">
      <c r="A231"/>
      <c r="B231"/>
      <c r="C231"/>
      <c r="D231"/>
      <c r="E231"/>
      <c r="F231"/>
      <c r="G231"/>
      <c r="H231"/>
      <c r="I231"/>
      <c r="J231"/>
    </row>
    <row r="232" spans="1:10" x14ac:dyDescent="0.25">
      <c r="A232"/>
      <c r="B232"/>
      <c r="C232"/>
      <c r="D232"/>
      <c r="E232"/>
      <c r="F232"/>
      <c r="G232"/>
      <c r="H232"/>
      <c r="I232"/>
      <c r="J232"/>
    </row>
    <row r="233" spans="1:10" x14ac:dyDescent="0.25">
      <c r="A233"/>
      <c r="B233"/>
      <c r="C233"/>
      <c r="D233"/>
      <c r="E233"/>
      <c r="F233"/>
      <c r="G233"/>
      <c r="H233"/>
      <c r="I233"/>
      <c r="J233"/>
    </row>
    <row r="234" spans="1:10" x14ac:dyDescent="0.25">
      <c r="A234"/>
      <c r="B234"/>
      <c r="C234"/>
      <c r="D234"/>
      <c r="E234"/>
      <c r="F234"/>
      <c r="G234"/>
      <c r="H234"/>
      <c r="I234"/>
      <c r="J234"/>
    </row>
    <row r="235" spans="1:10" x14ac:dyDescent="0.25">
      <c r="A235"/>
      <c r="B235"/>
      <c r="C235"/>
      <c r="D235"/>
      <c r="E235"/>
      <c r="F235"/>
      <c r="G235"/>
      <c r="H235"/>
      <c r="I235"/>
      <c r="J235"/>
    </row>
    <row r="236" spans="1:10" x14ac:dyDescent="0.25">
      <c r="A236"/>
      <c r="B236"/>
      <c r="C236"/>
      <c r="D236"/>
      <c r="E236"/>
      <c r="F236"/>
      <c r="G236"/>
      <c r="H236"/>
      <c r="I236"/>
      <c r="J236"/>
    </row>
    <row r="237" spans="1:10" x14ac:dyDescent="0.25">
      <c r="A237"/>
      <c r="B237"/>
      <c r="C237"/>
      <c r="D237"/>
      <c r="E237"/>
      <c r="F237"/>
      <c r="G237"/>
      <c r="H237"/>
      <c r="I237"/>
      <c r="J237"/>
    </row>
    <row r="238" spans="1:10" x14ac:dyDescent="0.25">
      <c r="A238"/>
      <c r="B238"/>
      <c r="C238"/>
      <c r="D238"/>
      <c r="E238"/>
      <c r="F238"/>
      <c r="G238"/>
      <c r="H238"/>
      <c r="I238"/>
      <c r="J238"/>
    </row>
    <row r="239" spans="1:10" x14ac:dyDescent="0.25">
      <c r="A239"/>
      <c r="B239"/>
      <c r="C239"/>
      <c r="D239"/>
      <c r="E239"/>
      <c r="F239"/>
      <c r="G239"/>
      <c r="H239"/>
      <c r="I239"/>
      <c r="J239"/>
    </row>
    <row r="240" spans="1:10" x14ac:dyDescent="0.25">
      <c r="A240"/>
      <c r="B240"/>
      <c r="C240"/>
      <c r="D240"/>
      <c r="E240"/>
      <c r="F240"/>
      <c r="G240"/>
      <c r="H240"/>
      <c r="I240"/>
      <c r="J240"/>
    </row>
    <row r="241" spans="1:10" x14ac:dyDescent="0.25">
      <c r="A241"/>
      <c r="B241"/>
      <c r="C241"/>
      <c r="D241"/>
      <c r="E241"/>
      <c r="F241"/>
      <c r="G241"/>
      <c r="H241"/>
      <c r="I241"/>
      <c r="J241"/>
    </row>
    <row r="242" spans="1:10" x14ac:dyDescent="0.25">
      <c r="A242"/>
      <c r="B242"/>
      <c r="C242"/>
      <c r="D242"/>
      <c r="E242"/>
      <c r="F242"/>
      <c r="G242"/>
      <c r="H242"/>
      <c r="I242"/>
      <c r="J242"/>
    </row>
    <row r="243" spans="1:10" x14ac:dyDescent="0.25">
      <c r="A243"/>
      <c r="B243"/>
      <c r="C243"/>
      <c r="D243"/>
      <c r="E243"/>
      <c r="F243"/>
      <c r="G243"/>
      <c r="H243"/>
      <c r="I243"/>
      <c r="J243"/>
    </row>
    <row r="244" spans="1:10" x14ac:dyDescent="0.25">
      <c r="A244"/>
      <c r="B244"/>
      <c r="C244"/>
      <c r="D244"/>
      <c r="E244"/>
      <c r="F244"/>
      <c r="G244"/>
      <c r="H244"/>
      <c r="I244"/>
      <c r="J244"/>
    </row>
    <row r="245" spans="1:10" x14ac:dyDescent="0.25">
      <c r="A245"/>
      <c r="B245"/>
      <c r="C245"/>
      <c r="D245"/>
      <c r="E245"/>
      <c r="F245"/>
      <c r="G245"/>
      <c r="H245"/>
      <c r="I245"/>
      <c r="J245"/>
    </row>
    <row r="246" spans="1:10" x14ac:dyDescent="0.25">
      <c r="A246"/>
      <c r="B246"/>
      <c r="C246"/>
      <c r="D246"/>
      <c r="E246"/>
      <c r="F246"/>
      <c r="G246"/>
      <c r="H246"/>
      <c r="I246"/>
      <c r="J246"/>
    </row>
    <row r="247" spans="1:10" x14ac:dyDescent="0.25">
      <c r="A247"/>
      <c r="B247"/>
      <c r="C247"/>
      <c r="D247"/>
      <c r="E247"/>
      <c r="F247"/>
      <c r="G247"/>
      <c r="H247"/>
      <c r="I247"/>
      <c r="J247"/>
    </row>
    <row r="248" spans="1:10" x14ac:dyDescent="0.25">
      <c r="A248"/>
      <c r="B248"/>
      <c r="C248"/>
      <c r="D248"/>
      <c r="E248"/>
      <c r="F248"/>
      <c r="G248"/>
      <c r="H248"/>
      <c r="I248"/>
      <c r="J248"/>
    </row>
    <row r="249" spans="1:10" x14ac:dyDescent="0.25">
      <c r="A249"/>
      <c r="B249"/>
      <c r="C249"/>
      <c r="D249"/>
      <c r="E249"/>
      <c r="F249"/>
      <c r="G249"/>
      <c r="H249"/>
      <c r="I249"/>
      <c r="J249"/>
    </row>
    <row r="250" spans="1:10" x14ac:dyDescent="0.25">
      <c r="A250"/>
      <c r="B250"/>
      <c r="C250"/>
      <c r="D250"/>
      <c r="E250"/>
      <c r="F250"/>
      <c r="G250"/>
      <c r="H250"/>
      <c r="I250"/>
      <c r="J250"/>
    </row>
    <row r="251" spans="1:10" x14ac:dyDescent="0.25">
      <c r="A251"/>
      <c r="B251"/>
      <c r="C251"/>
      <c r="D251"/>
      <c r="E251"/>
      <c r="F251"/>
      <c r="G251"/>
      <c r="H251"/>
      <c r="I251"/>
      <c r="J251"/>
    </row>
    <row r="252" spans="1:10" x14ac:dyDescent="0.25">
      <c r="A252"/>
      <c r="B252"/>
      <c r="C252"/>
      <c r="D252"/>
      <c r="E252"/>
      <c r="F252"/>
      <c r="G252"/>
      <c r="H252"/>
      <c r="I252"/>
      <c r="J252"/>
    </row>
    <row r="253" spans="1:10" x14ac:dyDescent="0.25">
      <c r="A253"/>
      <c r="B253"/>
      <c r="C253"/>
      <c r="D253"/>
      <c r="E253"/>
      <c r="F253"/>
      <c r="G253"/>
      <c r="H253"/>
      <c r="I253"/>
      <c r="J253"/>
    </row>
    <row r="254" spans="1:10" x14ac:dyDescent="0.25">
      <c r="A254"/>
      <c r="B254"/>
      <c r="C254"/>
      <c r="D254"/>
      <c r="E254"/>
      <c r="F254"/>
      <c r="G254"/>
      <c r="H254"/>
      <c r="I254"/>
      <c r="J254"/>
    </row>
    <row r="255" spans="1:10" x14ac:dyDescent="0.25">
      <c r="A255"/>
      <c r="B255"/>
      <c r="C255"/>
      <c r="D255"/>
      <c r="E255"/>
      <c r="F255"/>
      <c r="G255"/>
      <c r="H255"/>
      <c r="I255"/>
      <c r="J255"/>
    </row>
    <row r="256" spans="1:10" x14ac:dyDescent="0.25">
      <c r="A256"/>
      <c r="B256"/>
      <c r="C256"/>
      <c r="D256"/>
      <c r="E256"/>
      <c r="F256"/>
      <c r="G256"/>
      <c r="H256"/>
      <c r="I256"/>
      <c r="J256"/>
    </row>
    <row r="257" spans="1:10" x14ac:dyDescent="0.25">
      <c r="A257"/>
      <c r="B257"/>
      <c r="C257"/>
      <c r="D257"/>
      <c r="E257"/>
      <c r="F257"/>
      <c r="G257"/>
      <c r="H257"/>
      <c r="I257"/>
      <c r="J257"/>
    </row>
    <row r="258" spans="1:10" x14ac:dyDescent="0.25">
      <c r="A258"/>
      <c r="B258"/>
      <c r="C258"/>
      <c r="D258"/>
      <c r="E258"/>
      <c r="F258"/>
      <c r="G258"/>
      <c r="H258"/>
      <c r="I258"/>
      <c r="J258"/>
    </row>
    <row r="259" spans="1:10" x14ac:dyDescent="0.25">
      <c r="A259"/>
      <c r="B259"/>
      <c r="C259"/>
      <c r="D259"/>
      <c r="E259"/>
      <c r="F259"/>
      <c r="G259"/>
      <c r="H259"/>
      <c r="I259"/>
      <c r="J259"/>
    </row>
    <row r="260" spans="1:10" x14ac:dyDescent="0.25">
      <c r="A260"/>
      <c r="B260"/>
      <c r="C260"/>
      <c r="D260"/>
      <c r="E260"/>
      <c r="F260"/>
      <c r="G260"/>
      <c r="H260"/>
      <c r="I260"/>
      <c r="J260"/>
    </row>
    <row r="261" spans="1:10" x14ac:dyDescent="0.25">
      <c r="A261"/>
      <c r="B261"/>
      <c r="C261"/>
      <c r="D261"/>
      <c r="E261"/>
      <c r="F261"/>
      <c r="G261"/>
      <c r="H261"/>
      <c r="I261"/>
      <c r="J261"/>
    </row>
    <row r="262" spans="1:10" x14ac:dyDescent="0.25">
      <c r="A262"/>
      <c r="B262"/>
      <c r="C262"/>
      <c r="D262"/>
      <c r="E262"/>
      <c r="F262"/>
      <c r="G262"/>
      <c r="H262"/>
      <c r="I262"/>
      <c r="J262"/>
    </row>
    <row r="263" spans="1:10" x14ac:dyDescent="0.25">
      <c r="A263"/>
      <c r="B263"/>
      <c r="C263"/>
      <c r="D263"/>
      <c r="E263"/>
      <c r="F263"/>
      <c r="G263"/>
      <c r="H263"/>
      <c r="I263"/>
      <c r="J263"/>
    </row>
    <row r="264" spans="1:10" x14ac:dyDescent="0.25">
      <c r="A264"/>
      <c r="B264"/>
      <c r="C264"/>
      <c r="D264"/>
      <c r="E264"/>
      <c r="F264"/>
      <c r="G264"/>
      <c r="H264"/>
      <c r="I264"/>
      <c r="J264"/>
    </row>
    <row r="265" spans="1:10" x14ac:dyDescent="0.25">
      <c r="A265"/>
      <c r="B265"/>
      <c r="C265"/>
      <c r="D265"/>
      <c r="E265"/>
      <c r="F265"/>
      <c r="G265"/>
      <c r="H265"/>
      <c r="I265"/>
      <c r="J265"/>
    </row>
    <row r="266" spans="1:10" x14ac:dyDescent="0.25">
      <c r="A266"/>
      <c r="B266"/>
      <c r="C266"/>
      <c r="D266"/>
      <c r="E266"/>
      <c r="F266"/>
      <c r="G266"/>
      <c r="H266"/>
      <c r="I266"/>
      <c r="J266"/>
    </row>
    <row r="267" spans="1:10" x14ac:dyDescent="0.25">
      <c r="A267"/>
      <c r="B267"/>
      <c r="C267"/>
      <c r="D267"/>
      <c r="E267"/>
      <c r="F267"/>
      <c r="G267"/>
      <c r="H267"/>
      <c r="I267"/>
      <c r="J267"/>
    </row>
    <row r="268" spans="1:10" x14ac:dyDescent="0.25">
      <c r="A268"/>
      <c r="B268"/>
      <c r="C268"/>
      <c r="D268"/>
      <c r="E268"/>
      <c r="F268"/>
      <c r="G268"/>
      <c r="H268"/>
      <c r="I268"/>
      <c r="J268"/>
    </row>
    <row r="269" spans="1:10" x14ac:dyDescent="0.25">
      <c r="A269"/>
      <c r="B269"/>
      <c r="C269"/>
      <c r="D269"/>
      <c r="E269"/>
      <c r="F269"/>
      <c r="G269"/>
      <c r="H269"/>
      <c r="I269"/>
      <c r="J269"/>
    </row>
    <row r="270" spans="1:10" x14ac:dyDescent="0.25">
      <c r="A270"/>
      <c r="B270"/>
      <c r="C270"/>
      <c r="D270"/>
      <c r="E270"/>
      <c r="F270"/>
      <c r="G270"/>
      <c r="H270"/>
      <c r="I270"/>
      <c r="J270"/>
    </row>
    <row r="271" spans="1:10" x14ac:dyDescent="0.25">
      <c r="A271"/>
      <c r="B271"/>
      <c r="C271"/>
      <c r="D271"/>
      <c r="E271"/>
      <c r="F271"/>
      <c r="G271"/>
      <c r="H271"/>
      <c r="I271"/>
      <c r="J271"/>
    </row>
    <row r="272" spans="1:10" x14ac:dyDescent="0.25">
      <c r="A272"/>
      <c r="B272"/>
      <c r="C272"/>
      <c r="D272"/>
      <c r="E272"/>
      <c r="F272"/>
      <c r="G272"/>
      <c r="H272"/>
      <c r="I272"/>
      <c r="J272"/>
    </row>
    <row r="273" spans="1:10" x14ac:dyDescent="0.25">
      <c r="A273"/>
      <c r="B273"/>
      <c r="C273"/>
      <c r="D273"/>
      <c r="E273"/>
      <c r="F273"/>
      <c r="G273"/>
      <c r="H273"/>
      <c r="I273"/>
      <c r="J273"/>
    </row>
    <row r="274" spans="1:10" x14ac:dyDescent="0.25">
      <c r="A274"/>
      <c r="B274"/>
      <c r="C274"/>
      <c r="D274"/>
      <c r="E274"/>
      <c r="F274"/>
      <c r="G274"/>
      <c r="H274"/>
      <c r="I274"/>
      <c r="J274"/>
    </row>
    <row r="275" spans="1:10" x14ac:dyDescent="0.25">
      <c r="A275"/>
      <c r="B275"/>
      <c r="C275"/>
      <c r="D275"/>
      <c r="E275"/>
      <c r="F275"/>
      <c r="G275"/>
      <c r="H275"/>
      <c r="I275"/>
      <c r="J275"/>
    </row>
    <row r="276" spans="1:10" x14ac:dyDescent="0.25">
      <c r="A276"/>
      <c r="B276"/>
      <c r="C276"/>
      <c r="D276"/>
      <c r="E276"/>
      <c r="F276"/>
      <c r="G276"/>
      <c r="H276"/>
      <c r="I276"/>
      <c r="J276"/>
    </row>
    <row r="277" spans="1:10" x14ac:dyDescent="0.25">
      <c r="A277"/>
      <c r="B277"/>
      <c r="C277"/>
      <c r="D277"/>
      <c r="E277"/>
      <c r="F277"/>
      <c r="G277"/>
      <c r="H277"/>
      <c r="I277"/>
      <c r="J277"/>
    </row>
    <row r="278" spans="1:10" x14ac:dyDescent="0.25">
      <c r="A278"/>
      <c r="B278"/>
      <c r="C278"/>
      <c r="D278"/>
      <c r="E278"/>
      <c r="F278"/>
      <c r="G278"/>
      <c r="H278"/>
      <c r="I278"/>
      <c r="J278"/>
    </row>
    <row r="279" spans="1:10" x14ac:dyDescent="0.25">
      <c r="A279"/>
      <c r="B279"/>
      <c r="C279"/>
      <c r="D279"/>
      <c r="E279"/>
      <c r="F279"/>
      <c r="G279"/>
      <c r="H279"/>
      <c r="I279"/>
      <c r="J279"/>
    </row>
    <row r="280" spans="1:10" x14ac:dyDescent="0.25">
      <c r="A280"/>
      <c r="B280"/>
      <c r="C280"/>
      <c r="D280"/>
      <c r="E280"/>
      <c r="F280"/>
      <c r="G280"/>
      <c r="H280"/>
      <c r="I280"/>
      <c r="J280"/>
    </row>
    <row r="281" spans="1:10" x14ac:dyDescent="0.25">
      <c r="A281"/>
      <c r="B281"/>
      <c r="C281"/>
      <c r="D281"/>
      <c r="E281"/>
      <c r="F281"/>
      <c r="G281"/>
      <c r="H281"/>
      <c r="I281"/>
      <c r="J281"/>
    </row>
    <row r="282" spans="1:10" x14ac:dyDescent="0.25">
      <c r="A282"/>
      <c r="B282"/>
      <c r="C282"/>
      <c r="D282"/>
      <c r="E282"/>
      <c r="F282"/>
      <c r="G282"/>
      <c r="H282"/>
      <c r="I282"/>
      <c r="J282"/>
    </row>
    <row r="283" spans="1:10" x14ac:dyDescent="0.25">
      <c r="A283"/>
      <c r="B283"/>
      <c r="C283"/>
      <c r="D283"/>
      <c r="E283"/>
      <c r="F283"/>
      <c r="G283"/>
      <c r="H283"/>
      <c r="I283"/>
      <c r="J283"/>
    </row>
    <row r="284" spans="1:10" x14ac:dyDescent="0.25">
      <c r="A284"/>
      <c r="B284"/>
      <c r="C284"/>
      <c r="D284"/>
      <c r="E284"/>
      <c r="F284"/>
      <c r="G284"/>
      <c r="H284"/>
      <c r="I284"/>
      <c r="J284"/>
    </row>
    <row r="285" spans="1:10" x14ac:dyDescent="0.25">
      <c r="A285"/>
      <c r="B285"/>
      <c r="C285"/>
      <c r="D285"/>
      <c r="E285"/>
      <c r="F285"/>
      <c r="G285"/>
      <c r="H285"/>
      <c r="I285"/>
      <c r="J285"/>
    </row>
    <row r="286" spans="1:10" x14ac:dyDescent="0.25">
      <c r="A286"/>
      <c r="B286"/>
      <c r="C286"/>
      <c r="D286"/>
      <c r="E286"/>
      <c r="F286"/>
      <c r="G286"/>
      <c r="H286"/>
      <c r="I286"/>
      <c r="J286"/>
    </row>
    <row r="287" spans="1:10" x14ac:dyDescent="0.25">
      <c r="A287"/>
      <c r="B287"/>
      <c r="C287"/>
      <c r="D287"/>
      <c r="E287"/>
      <c r="F287"/>
      <c r="G287"/>
      <c r="H287"/>
      <c r="I287"/>
      <c r="J287"/>
    </row>
    <row r="288" spans="1:10" x14ac:dyDescent="0.25">
      <c r="A288"/>
      <c r="B288"/>
      <c r="C288"/>
      <c r="D288"/>
      <c r="E288"/>
      <c r="F288"/>
      <c r="G288"/>
      <c r="H288"/>
      <c r="I288"/>
      <c r="J288"/>
    </row>
    <row r="289" spans="1:10" x14ac:dyDescent="0.25">
      <c r="A289"/>
      <c r="B289"/>
      <c r="C289"/>
      <c r="D289"/>
      <c r="E289"/>
      <c r="F289"/>
      <c r="G289"/>
      <c r="H289"/>
      <c r="I289"/>
      <c r="J289"/>
    </row>
    <row r="290" spans="1:10" x14ac:dyDescent="0.25">
      <c r="A290"/>
      <c r="B290"/>
      <c r="C290"/>
      <c r="D290"/>
      <c r="E290"/>
      <c r="F290"/>
      <c r="G290"/>
      <c r="H290"/>
      <c r="I290"/>
      <c r="J290"/>
    </row>
    <row r="291" spans="1:10" x14ac:dyDescent="0.25">
      <c r="A291"/>
      <c r="B291"/>
      <c r="C291"/>
      <c r="D291"/>
      <c r="E291"/>
      <c r="F291"/>
      <c r="G291"/>
      <c r="H291"/>
      <c r="I291"/>
      <c r="J291"/>
    </row>
    <row r="292" spans="1:10" x14ac:dyDescent="0.25">
      <c r="A292"/>
      <c r="B292"/>
      <c r="C292"/>
      <c r="D292"/>
      <c r="E292"/>
      <c r="F292"/>
      <c r="G292"/>
      <c r="H292"/>
      <c r="I292"/>
      <c r="J292"/>
    </row>
    <row r="293" spans="1:10" x14ac:dyDescent="0.25">
      <c r="A293"/>
      <c r="B293"/>
      <c r="C293"/>
      <c r="D293"/>
      <c r="E293"/>
      <c r="F293"/>
      <c r="G293"/>
      <c r="H293"/>
      <c r="I293"/>
      <c r="J293"/>
    </row>
    <row r="294" spans="1:10" x14ac:dyDescent="0.25">
      <c r="A294"/>
      <c r="B294"/>
      <c r="C294"/>
      <c r="D294"/>
      <c r="E294"/>
      <c r="F294"/>
      <c r="G294"/>
      <c r="H294"/>
      <c r="I294"/>
      <c r="J294"/>
    </row>
    <row r="295" spans="1:10" x14ac:dyDescent="0.25">
      <c r="A295"/>
      <c r="B295"/>
      <c r="C295"/>
      <c r="D295"/>
      <c r="E295"/>
      <c r="F295"/>
      <c r="G295"/>
      <c r="H295"/>
      <c r="I295"/>
      <c r="J295"/>
    </row>
    <row r="296" spans="1:10" x14ac:dyDescent="0.25">
      <c r="A296"/>
      <c r="B296"/>
      <c r="C296"/>
      <c r="D296"/>
      <c r="E296"/>
      <c r="F296"/>
      <c r="G296"/>
      <c r="H296"/>
      <c r="I296"/>
      <c r="J296"/>
    </row>
    <row r="297" spans="1:10" x14ac:dyDescent="0.25">
      <c r="A297"/>
      <c r="B297"/>
      <c r="C297"/>
      <c r="D297"/>
      <c r="E297"/>
      <c r="F297"/>
      <c r="G297"/>
      <c r="H297"/>
      <c r="I297"/>
      <c r="J297"/>
    </row>
    <row r="298" spans="1:10" x14ac:dyDescent="0.25">
      <c r="A298"/>
      <c r="B298"/>
      <c r="C298"/>
      <c r="D298"/>
      <c r="E298"/>
      <c r="F298"/>
      <c r="G298"/>
      <c r="H298"/>
      <c r="I298"/>
      <c r="J298"/>
    </row>
    <row r="299" spans="1:10" x14ac:dyDescent="0.25">
      <c r="A299"/>
      <c r="B299"/>
      <c r="C299"/>
      <c r="D299"/>
      <c r="E299"/>
      <c r="F299"/>
      <c r="G299"/>
      <c r="H299"/>
      <c r="I299"/>
      <c r="J299"/>
    </row>
    <row r="300" spans="1:10" x14ac:dyDescent="0.25">
      <c r="A300"/>
      <c r="B300"/>
      <c r="C300"/>
      <c r="D300"/>
      <c r="E300"/>
      <c r="F300"/>
      <c r="G300"/>
      <c r="H300"/>
      <c r="I300"/>
      <c r="J300"/>
    </row>
    <row r="301" spans="1:10" x14ac:dyDescent="0.25">
      <c r="A301"/>
      <c r="B301"/>
      <c r="C301"/>
      <c r="D301"/>
      <c r="E301"/>
      <c r="F301"/>
      <c r="G301"/>
      <c r="H301"/>
      <c r="I301"/>
      <c r="J301"/>
    </row>
    <row r="302" spans="1:10" x14ac:dyDescent="0.25">
      <c r="A302"/>
      <c r="B302"/>
      <c r="C302"/>
      <c r="D302"/>
      <c r="E302"/>
      <c r="F302"/>
      <c r="G302"/>
      <c r="H302"/>
      <c r="I302"/>
      <c r="J302"/>
    </row>
    <row r="303" spans="1:10" x14ac:dyDescent="0.25">
      <c r="A303"/>
      <c r="B303"/>
      <c r="C303"/>
      <c r="D303"/>
      <c r="E303"/>
      <c r="F303"/>
      <c r="G303"/>
      <c r="H303"/>
      <c r="I303"/>
      <c r="J303"/>
    </row>
    <row r="304" spans="1:10" x14ac:dyDescent="0.25">
      <c r="A304"/>
      <c r="B304"/>
      <c r="C304"/>
      <c r="D304"/>
      <c r="E304"/>
      <c r="F304"/>
      <c r="G304"/>
      <c r="H304"/>
      <c r="I304"/>
      <c r="J304"/>
    </row>
    <row r="305" spans="1:10" x14ac:dyDescent="0.25">
      <c r="A305"/>
      <c r="B305"/>
      <c r="C305"/>
      <c r="D305"/>
      <c r="E305"/>
      <c r="F305"/>
      <c r="G305"/>
      <c r="H305"/>
      <c r="I305"/>
      <c r="J305"/>
    </row>
    <row r="306" spans="1:10" x14ac:dyDescent="0.25">
      <c r="A306"/>
      <c r="B306"/>
      <c r="C306"/>
      <c r="D306"/>
      <c r="E306"/>
      <c r="F306"/>
      <c r="G306"/>
      <c r="H306"/>
      <c r="I306"/>
      <c r="J306"/>
    </row>
    <row r="307" spans="1:10" x14ac:dyDescent="0.25">
      <c r="A307"/>
      <c r="B307"/>
      <c r="C307"/>
      <c r="D307"/>
      <c r="E307"/>
      <c r="F307"/>
      <c r="G307"/>
      <c r="H307"/>
      <c r="I307"/>
      <c r="J307"/>
    </row>
    <row r="308" spans="1:10" x14ac:dyDescent="0.25">
      <c r="A308"/>
      <c r="B308"/>
      <c r="C308"/>
      <c r="D308"/>
      <c r="E308"/>
      <c r="F308"/>
      <c r="G308"/>
      <c r="H308"/>
      <c r="I308"/>
      <c r="J308"/>
    </row>
    <row r="309" spans="1:10" x14ac:dyDescent="0.25">
      <c r="A309"/>
      <c r="B309"/>
      <c r="C309"/>
      <c r="D309"/>
      <c r="E309"/>
      <c r="F309"/>
      <c r="G309"/>
      <c r="H309"/>
      <c r="I309"/>
      <c r="J309"/>
    </row>
    <row r="310" spans="1:10" x14ac:dyDescent="0.25">
      <c r="A310"/>
      <c r="B310"/>
      <c r="C310"/>
      <c r="D310"/>
      <c r="E310"/>
      <c r="F310"/>
      <c r="G310"/>
      <c r="H310"/>
      <c r="I310"/>
      <c r="J310"/>
    </row>
    <row r="311" spans="1:10" x14ac:dyDescent="0.25">
      <c r="A311"/>
      <c r="B311"/>
      <c r="C311"/>
      <c r="D311"/>
      <c r="E311"/>
      <c r="F311"/>
      <c r="G311"/>
      <c r="H311"/>
      <c r="I311"/>
      <c r="J311"/>
    </row>
    <row r="312" spans="1:10" x14ac:dyDescent="0.25">
      <c r="A312"/>
      <c r="B312"/>
      <c r="C312"/>
      <c r="D312"/>
      <c r="E312"/>
      <c r="F312"/>
      <c r="G312"/>
      <c r="H312"/>
      <c r="I312"/>
      <c r="J312"/>
    </row>
    <row r="313" spans="1:10" x14ac:dyDescent="0.25">
      <c r="A313"/>
      <c r="B313"/>
      <c r="C313"/>
      <c r="D313"/>
      <c r="E313"/>
      <c r="F313"/>
      <c r="G313"/>
      <c r="H313"/>
      <c r="I313"/>
      <c r="J313"/>
    </row>
    <row r="314" spans="1:10" x14ac:dyDescent="0.25">
      <c r="A314"/>
      <c r="B314"/>
      <c r="C314"/>
      <c r="D314"/>
      <c r="E314"/>
      <c r="F314"/>
      <c r="G314"/>
      <c r="H314"/>
      <c r="I314"/>
      <c r="J314"/>
    </row>
    <row r="315" spans="1:10" x14ac:dyDescent="0.25">
      <c r="A315"/>
      <c r="B315"/>
      <c r="C315"/>
      <c r="D315"/>
      <c r="E315"/>
      <c r="F315"/>
      <c r="G315"/>
      <c r="H315"/>
      <c r="I315"/>
      <c r="J315"/>
    </row>
    <row r="316" spans="1:10" x14ac:dyDescent="0.25">
      <c r="A316"/>
      <c r="B316"/>
      <c r="C316"/>
      <c r="D316"/>
      <c r="E316"/>
      <c r="F316"/>
      <c r="G316"/>
      <c r="H316"/>
      <c r="I316"/>
      <c r="J316"/>
    </row>
    <row r="317" spans="1:10" x14ac:dyDescent="0.25">
      <c r="A317"/>
      <c r="B317"/>
      <c r="C317"/>
      <c r="D317"/>
      <c r="E317"/>
      <c r="F317"/>
      <c r="G317"/>
      <c r="H317"/>
      <c r="I317"/>
      <c r="J317"/>
    </row>
    <row r="318" spans="1:10" x14ac:dyDescent="0.25">
      <c r="A318"/>
      <c r="B318"/>
      <c r="C318"/>
      <c r="D318"/>
      <c r="E318"/>
      <c r="F318"/>
      <c r="G318"/>
      <c r="H318"/>
      <c r="I318"/>
      <c r="J318"/>
    </row>
    <row r="319" spans="1:10" x14ac:dyDescent="0.25">
      <c r="A319"/>
      <c r="B319"/>
      <c r="C319"/>
      <c r="D319"/>
      <c r="E319"/>
      <c r="F319"/>
      <c r="G319"/>
      <c r="H319"/>
      <c r="I319"/>
      <c r="J319"/>
    </row>
    <row r="320" spans="1:10" x14ac:dyDescent="0.25">
      <c r="A320"/>
      <c r="B320"/>
      <c r="C320"/>
      <c r="D320"/>
      <c r="E320"/>
      <c r="F320"/>
      <c r="G320"/>
      <c r="H320"/>
      <c r="I320"/>
      <c r="J320"/>
    </row>
    <row r="321" spans="1:10" x14ac:dyDescent="0.25">
      <c r="A321"/>
      <c r="B321"/>
      <c r="C321"/>
      <c r="D321"/>
      <c r="E321"/>
      <c r="F321"/>
      <c r="G321"/>
      <c r="H321"/>
      <c r="I321"/>
      <c r="J321"/>
    </row>
    <row r="322" spans="1:10" x14ac:dyDescent="0.25">
      <c r="A322"/>
      <c r="B322"/>
      <c r="C322"/>
      <c r="D322"/>
      <c r="E322"/>
      <c r="F322"/>
      <c r="G322"/>
      <c r="H322"/>
      <c r="I322"/>
      <c r="J322"/>
    </row>
    <row r="323" spans="1:10" x14ac:dyDescent="0.25">
      <c r="A323"/>
      <c r="B323"/>
      <c r="C323"/>
      <c r="D323"/>
      <c r="E323"/>
      <c r="F323"/>
      <c r="G323"/>
      <c r="H323"/>
      <c r="I323"/>
      <c r="J323"/>
    </row>
    <row r="324" spans="1:10" x14ac:dyDescent="0.25">
      <c r="A324"/>
      <c r="B324"/>
      <c r="C324"/>
      <c r="D324"/>
      <c r="E324"/>
      <c r="F324"/>
      <c r="G324"/>
      <c r="H324"/>
      <c r="I324"/>
      <c r="J324"/>
    </row>
    <row r="325" spans="1:10" x14ac:dyDescent="0.25">
      <c r="A325"/>
      <c r="B325"/>
      <c r="C325"/>
      <c r="D325"/>
      <c r="E325"/>
      <c r="F325"/>
      <c r="G325"/>
      <c r="H325"/>
      <c r="I325"/>
      <c r="J325"/>
    </row>
    <row r="326" spans="1:10" x14ac:dyDescent="0.25">
      <c r="A326"/>
      <c r="B326"/>
      <c r="C326"/>
      <c r="D326"/>
      <c r="E326"/>
      <c r="F326"/>
      <c r="G326"/>
      <c r="H326"/>
      <c r="I326"/>
      <c r="J326"/>
    </row>
    <row r="327" spans="1:10" x14ac:dyDescent="0.25">
      <c r="A327"/>
      <c r="B327"/>
      <c r="C327"/>
      <c r="D327"/>
      <c r="E327"/>
      <c r="F327"/>
      <c r="G327"/>
      <c r="H327"/>
      <c r="I327"/>
      <c r="J327"/>
    </row>
    <row r="328" spans="1:10" x14ac:dyDescent="0.25">
      <c r="A328"/>
      <c r="B328"/>
      <c r="C328"/>
      <c r="D328"/>
      <c r="E328"/>
      <c r="F328"/>
      <c r="G328"/>
      <c r="H328"/>
      <c r="I328"/>
      <c r="J328"/>
    </row>
    <row r="329" spans="1:10" x14ac:dyDescent="0.25">
      <c r="A329"/>
      <c r="B329"/>
      <c r="C329"/>
      <c r="D329"/>
      <c r="E329"/>
      <c r="F329"/>
      <c r="G329"/>
      <c r="H329"/>
      <c r="I329"/>
      <c r="J329"/>
    </row>
    <row r="330" spans="1:10" x14ac:dyDescent="0.25">
      <c r="A330"/>
      <c r="B330"/>
      <c r="C330"/>
      <c r="D330"/>
      <c r="E330"/>
      <c r="F330"/>
      <c r="G330"/>
      <c r="H330"/>
      <c r="I330"/>
      <c r="J330"/>
    </row>
    <row r="331" spans="1:10" x14ac:dyDescent="0.25">
      <c r="A331"/>
      <c r="B331"/>
      <c r="C331"/>
      <c r="D331"/>
      <c r="E331"/>
      <c r="F331"/>
      <c r="G331"/>
      <c r="H331"/>
      <c r="I331"/>
      <c r="J331"/>
    </row>
    <row r="332" spans="1:10" x14ac:dyDescent="0.25">
      <c r="A332"/>
      <c r="B332"/>
      <c r="C332"/>
      <c r="D332"/>
      <c r="E332"/>
      <c r="F332"/>
      <c r="G332"/>
      <c r="H332"/>
      <c r="I332"/>
      <c r="J332"/>
    </row>
    <row r="333" spans="1:10" x14ac:dyDescent="0.25">
      <c r="A333"/>
      <c r="B333"/>
      <c r="C333"/>
      <c r="D333"/>
      <c r="E333"/>
      <c r="F333"/>
      <c r="G333"/>
      <c r="H333"/>
      <c r="I333"/>
      <c r="J333"/>
    </row>
    <row r="334" spans="1:10" x14ac:dyDescent="0.25">
      <c r="A334"/>
      <c r="B334"/>
      <c r="C334"/>
      <c r="D334"/>
      <c r="E334"/>
      <c r="F334"/>
      <c r="G334"/>
      <c r="H334"/>
      <c r="I334"/>
      <c r="J334"/>
    </row>
    <row r="335" spans="1:10" x14ac:dyDescent="0.25">
      <c r="A335"/>
      <c r="B335"/>
      <c r="C335"/>
      <c r="D335"/>
      <c r="E335"/>
      <c r="F335"/>
      <c r="G335"/>
      <c r="H335"/>
      <c r="I335"/>
      <c r="J335"/>
    </row>
    <row r="336" spans="1:10" x14ac:dyDescent="0.25">
      <c r="A336"/>
      <c r="B336"/>
      <c r="C336"/>
      <c r="D336"/>
      <c r="E336"/>
      <c r="F336"/>
      <c r="G336"/>
      <c r="H336"/>
      <c r="I336"/>
      <c r="J336"/>
    </row>
    <row r="337" spans="1:10" x14ac:dyDescent="0.25">
      <c r="A337"/>
      <c r="B337"/>
      <c r="C337"/>
      <c r="D337"/>
      <c r="E337"/>
      <c r="F337"/>
      <c r="G337"/>
      <c r="H337"/>
      <c r="I337"/>
      <c r="J337"/>
    </row>
    <row r="338" spans="1:10" x14ac:dyDescent="0.25">
      <c r="A338"/>
      <c r="B338"/>
      <c r="C338"/>
      <c r="D338"/>
      <c r="E338"/>
      <c r="F338"/>
      <c r="G338"/>
      <c r="H338"/>
      <c r="I338"/>
      <c r="J338"/>
    </row>
    <row r="339" spans="1:10" x14ac:dyDescent="0.25">
      <c r="A339"/>
      <c r="B339"/>
      <c r="C339"/>
      <c r="D339"/>
      <c r="E339"/>
      <c r="F339"/>
      <c r="G339"/>
      <c r="H339"/>
      <c r="I339"/>
      <c r="J339"/>
    </row>
    <row r="340" spans="1:10" x14ac:dyDescent="0.25">
      <c r="A340"/>
      <c r="B340"/>
      <c r="C340"/>
      <c r="D340"/>
      <c r="E340"/>
      <c r="F340"/>
      <c r="G340"/>
      <c r="H340"/>
      <c r="I340"/>
      <c r="J340"/>
    </row>
    <row r="341" spans="1:10" x14ac:dyDescent="0.25">
      <c r="A341"/>
      <c r="B341"/>
      <c r="C341"/>
      <c r="D341"/>
      <c r="E341"/>
      <c r="F341"/>
      <c r="G341"/>
      <c r="H341"/>
      <c r="I341"/>
      <c r="J341"/>
    </row>
    <row r="342" spans="1:10" x14ac:dyDescent="0.25">
      <c r="A342"/>
      <c r="B342"/>
      <c r="C342"/>
      <c r="D342"/>
      <c r="E342"/>
      <c r="F342"/>
      <c r="G342"/>
      <c r="H342"/>
      <c r="I342"/>
      <c r="J342"/>
    </row>
    <row r="343" spans="1:10" x14ac:dyDescent="0.25">
      <c r="A343"/>
      <c r="B343"/>
      <c r="C343"/>
      <c r="D343"/>
      <c r="E343"/>
      <c r="F343"/>
      <c r="G343"/>
      <c r="H343"/>
      <c r="I343"/>
      <c r="J343"/>
    </row>
    <row r="344" spans="1:10" x14ac:dyDescent="0.25">
      <c r="A344"/>
      <c r="B344"/>
      <c r="C344"/>
      <c r="D344"/>
      <c r="E344"/>
      <c r="F344"/>
      <c r="G344"/>
      <c r="H344"/>
      <c r="I344"/>
      <c r="J344"/>
    </row>
    <row r="345" spans="1:10" x14ac:dyDescent="0.25">
      <c r="A345"/>
      <c r="B345"/>
      <c r="C345"/>
      <c r="D345"/>
      <c r="E345"/>
      <c r="F345"/>
      <c r="G345"/>
      <c r="H345"/>
      <c r="I345"/>
      <c r="J345"/>
    </row>
    <row r="346" spans="1:10" x14ac:dyDescent="0.25">
      <c r="A346"/>
      <c r="B346"/>
      <c r="C346"/>
      <c r="D346"/>
      <c r="E346"/>
      <c r="F346"/>
      <c r="G346"/>
      <c r="H346"/>
      <c r="I346"/>
      <c r="J346"/>
    </row>
    <row r="347" spans="1:10" x14ac:dyDescent="0.25">
      <c r="A347"/>
      <c r="B347"/>
      <c r="C347"/>
      <c r="D347"/>
      <c r="E347"/>
      <c r="F347"/>
      <c r="G347"/>
      <c r="H347"/>
      <c r="I347"/>
      <c r="J347"/>
    </row>
    <row r="348" spans="1:10" x14ac:dyDescent="0.25">
      <c r="A348"/>
      <c r="B348"/>
      <c r="C348"/>
      <c r="D348"/>
      <c r="E348"/>
      <c r="F348"/>
      <c r="G348"/>
      <c r="H348"/>
      <c r="I348"/>
      <c r="J348"/>
    </row>
    <row r="349" spans="1:10" x14ac:dyDescent="0.25">
      <c r="A349"/>
      <c r="B349"/>
      <c r="C349"/>
      <c r="D349"/>
      <c r="E349"/>
      <c r="F349"/>
      <c r="G349"/>
      <c r="H349"/>
      <c r="I349"/>
      <c r="J349"/>
    </row>
    <row r="350" spans="1:10" x14ac:dyDescent="0.25">
      <c r="A350"/>
      <c r="B350"/>
      <c r="C350"/>
      <c r="D350"/>
      <c r="E350"/>
      <c r="F350"/>
      <c r="G350"/>
      <c r="H350"/>
      <c r="I350"/>
      <c r="J350"/>
    </row>
    <row r="351" spans="1:10" x14ac:dyDescent="0.25">
      <c r="A351"/>
      <c r="B351"/>
      <c r="C351"/>
      <c r="D351"/>
      <c r="E351"/>
      <c r="F351"/>
      <c r="G351"/>
      <c r="H351"/>
      <c r="I351"/>
      <c r="J351"/>
    </row>
    <row r="352" spans="1:10" x14ac:dyDescent="0.25">
      <c r="A352"/>
      <c r="B352"/>
      <c r="C352"/>
      <c r="D352"/>
      <c r="E352"/>
      <c r="F352"/>
      <c r="G352"/>
      <c r="H352"/>
      <c r="I352"/>
      <c r="J352"/>
    </row>
    <row r="353" spans="1:10" x14ac:dyDescent="0.25">
      <c r="A353"/>
      <c r="B353"/>
      <c r="C353"/>
      <c r="D353"/>
      <c r="E353"/>
      <c r="F353"/>
      <c r="G353"/>
      <c r="H353"/>
      <c r="I353"/>
      <c r="J353"/>
    </row>
    <row r="354" spans="1:10" x14ac:dyDescent="0.25">
      <c r="A354"/>
      <c r="B354"/>
      <c r="C354"/>
      <c r="D354"/>
      <c r="E354"/>
      <c r="F354"/>
      <c r="G354"/>
      <c r="H354"/>
      <c r="I354"/>
      <c r="J354"/>
    </row>
    <row r="355" spans="1:10" x14ac:dyDescent="0.25">
      <c r="A355"/>
      <c r="B355"/>
      <c r="C355"/>
      <c r="D355"/>
      <c r="E355"/>
      <c r="F355"/>
      <c r="G355"/>
      <c r="H355"/>
      <c r="I355"/>
      <c r="J355"/>
    </row>
    <row r="356" spans="1:10" x14ac:dyDescent="0.25">
      <c r="A356"/>
      <c r="B356"/>
      <c r="C356"/>
      <c r="D356"/>
      <c r="E356"/>
      <c r="F356"/>
      <c r="G356"/>
      <c r="H356"/>
      <c r="I356"/>
      <c r="J356"/>
    </row>
    <row r="357" spans="1:10" x14ac:dyDescent="0.25">
      <c r="A357"/>
      <c r="B357"/>
      <c r="C357"/>
      <c r="D357"/>
      <c r="E357"/>
      <c r="F357"/>
      <c r="G357"/>
      <c r="H357"/>
      <c r="I357"/>
      <c r="J357"/>
    </row>
    <row r="358" spans="1:10" x14ac:dyDescent="0.25">
      <c r="A358"/>
      <c r="B358"/>
      <c r="C358"/>
      <c r="D358"/>
      <c r="E358"/>
      <c r="F358"/>
      <c r="G358"/>
      <c r="H358"/>
      <c r="I358"/>
      <c r="J358"/>
    </row>
    <row r="359" spans="1:10" x14ac:dyDescent="0.25">
      <c r="A359"/>
      <c r="B359"/>
      <c r="C359"/>
      <c r="D359"/>
      <c r="E359"/>
      <c r="F359"/>
      <c r="G359"/>
      <c r="H359"/>
      <c r="I359"/>
      <c r="J359"/>
    </row>
    <row r="360" spans="1:10" x14ac:dyDescent="0.25">
      <c r="A360"/>
      <c r="B360"/>
      <c r="C360"/>
      <c r="D360"/>
      <c r="E360"/>
      <c r="F360"/>
      <c r="G360"/>
      <c r="H360"/>
      <c r="I360"/>
      <c r="J360"/>
    </row>
    <row r="361" spans="1:10" x14ac:dyDescent="0.25">
      <c r="A361"/>
      <c r="B361"/>
      <c r="C361"/>
      <c r="D361"/>
      <c r="E361"/>
      <c r="F361"/>
      <c r="G361"/>
      <c r="H361"/>
      <c r="I361"/>
      <c r="J361"/>
    </row>
    <row r="362" spans="1:10" x14ac:dyDescent="0.25">
      <c r="A362"/>
      <c r="B362"/>
      <c r="C362"/>
      <c r="D362"/>
      <c r="E362"/>
      <c r="F362"/>
      <c r="G362"/>
      <c r="H362"/>
      <c r="I362"/>
      <c r="J362"/>
    </row>
    <row r="363" spans="1:10" x14ac:dyDescent="0.25">
      <c r="A363"/>
      <c r="B363"/>
      <c r="C363"/>
      <c r="D363"/>
      <c r="E363"/>
      <c r="F363"/>
      <c r="G363"/>
      <c r="H363"/>
      <c r="I363"/>
      <c r="J363"/>
    </row>
    <row r="364" spans="1:10" x14ac:dyDescent="0.25">
      <c r="A364"/>
      <c r="B364"/>
      <c r="C364"/>
      <c r="D364"/>
      <c r="E364"/>
      <c r="F364"/>
      <c r="G364"/>
      <c r="H364"/>
      <c r="I364"/>
      <c r="J364"/>
    </row>
    <row r="365" spans="1:10" x14ac:dyDescent="0.25">
      <c r="A365"/>
      <c r="B365"/>
      <c r="C365"/>
      <c r="D365"/>
      <c r="E365"/>
      <c r="F365"/>
      <c r="G365"/>
      <c r="H365"/>
      <c r="I365"/>
      <c r="J365"/>
    </row>
    <row r="366" spans="1:10" x14ac:dyDescent="0.25">
      <c r="A366"/>
      <c r="B366"/>
      <c r="C366"/>
      <c r="D366"/>
      <c r="E366"/>
      <c r="F366"/>
      <c r="G366"/>
      <c r="H366"/>
      <c r="I366"/>
      <c r="J366"/>
    </row>
    <row r="367" spans="1:10" x14ac:dyDescent="0.25">
      <c r="A367"/>
      <c r="B367"/>
      <c r="C367"/>
      <c r="D367"/>
      <c r="E367"/>
      <c r="F367"/>
      <c r="G367"/>
      <c r="H367"/>
      <c r="I367"/>
      <c r="J367"/>
    </row>
    <row r="368" spans="1:10" x14ac:dyDescent="0.25">
      <c r="A368"/>
      <c r="B368"/>
      <c r="C368"/>
      <c r="D368"/>
      <c r="E368"/>
      <c r="F368"/>
      <c r="G368"/>
      <c r="H368"/>
      <c r="I368"/>
      <c r="J368"/>
    </row>
    <row r="369" spans="1:10" x14ac:dyDescent="0.25">
      <c r="A369"/>
      <c r="B369"/>
      <c r="C369"/>
      <c r="D369"/>
      <c r="E369"/>
      <c r="F369"/>
      <c r="G369"/>
      <c r="H369"/>
      <c r="I369"/>
      <c r="J369"/>
    </row>
    <row r="370" spans="1:10" x14ac:dyDescent="0.25">
      <c r="A370"/>
      <c r="B370"/>
      <c r="C370"/>
      <c r="D370"/>
      <c r="E370"/>
      <c r="F370"/>
      <c r="G370"/>
      <c r="H370"/>
      <c r="I370"/>
      <c r="J370"/>
    </row>
    <row r="371" spans="1:10" x14ac:dyDescent="0.25">
      <c r="A371"/>
      <c r="B371"/>
      <c r="C371"/>
      <c r="D371"/>
      <c r="E371"/>
      <c r="F371"/>
      <c r="G371"/>
      <c r="H371"/>
      <c r="I371"/>
      <c r="J371"/>
    </row>
    <row r="372" spans="1:10" x14ac:dyDescent="0.25">
      <c r="A372"/>
      <c r="B372"/>
      <c r="C372"/>
      <c r="D372"/>
      <c r="E372"/>
      <c r="F372"/>
      <c r="G372"/>
      <c r="H372"/>
      <c r="I372"/>
      <c r="J372"/>
    </row>
    <row r="373" spans="1:10" x14ac:dyDescent="0.25">
      <c r="A373"/>
      <c r="B373"/>
      <c r="C373"/>
      <c r="D373"/>
      <c r="E373"/>
      <c r="F373"/>
      <c r="G373"/>
      <c r="H373"/>
      <c r="I373"/>
      <c r="J373"/>
    </row>
    <row r="374" spans="1:10" x14ac:dyDescent="0.25">
      <c r="A374"/>
      <c r="B374"/>
      <c r="C374"/>
      <c r="D374"/>
      <c r="E374"/>
      <c r="F374"/>
      <c r="G374"/>
      <c r="H374"/>
      <c r="I374"/>
      <c r="J374"/>
    </row>
    <row r="375" spans="1:10" x14ac:dyDescent="0.25">
      <c r="A375"/>
      <c r="B375"/>
      <c r="C375"/>
      <c r="D375"/>
      <c r="E375"/>
      <c r="F375"/>
      <c r="G375"/>
      <c r="H375"/>
      <c r="I375"/>
      <c r="J375"/>
    </row>
    <row r="376" spans="1:10" x14ac:dyDescent="0.25">
      <c r="A376"/>
      <c r="B376"/>
      <c r="C376"/>
      <c r="D376"/>
      <c r="E376"/>
      <c r="F376"/>
      <c r="G376"/>
      <c r="H376"/>
      <c r="I376"/>
      <c r="J376"/>
    </row>
    <row r="377" spans="1:10" x14ac:dyDescent="0.25">
      <c r="A377"/>
      <c r="B377"/>
      <c r="C377"/>
      <c r="D377"/>
      <c r="E377"/>
      <c r="F377"/>
      <c r="G377"/>
      <c r="H377"/>
      <c r="I377"/>
      <c r="J377"/>
    </row>
    <row r="378" spans="1:10" x14ac:dyDescent="0.25">
      <c r="A378"/>
      <c r="B378"/>
      <c r="C378"/>
      <c r="D378"/>
      <c r="E378"/>
      <c r="F378"/>
      <c r="G378"/>
      <c r="H378"/>
      <c r="I378"/>
      <c r="J378"/>
    </row>
    <row r="379" spans="1:10" x14ac:dyDescent="0.25">
      <c r="A379"/>
      <c r="B379"/>
      <c r="C379"/>
      <c r="D379"/>
      <c r="E379"/>
      <c r="F379"/>
      <c r="G379"/>
      <c r="H379"/>
      <c r="I379"/>
      <c r="J379"/>
    </row>
    <row r="380" spans="1:10" x14ac:dyDescent="0.25">
      <c r="A380"/>
      <c r="B380"/>
      <c r="C380"/>
      <c r="D380"/>
      <c r="E380"/>
      <c r="F380"/>
      <c r="G380"/>
      <c r="H380"/>
      <c r="I380"/>
      <c r="J380"/>
    </row>
    <row r="381" spans="1:10" x14ac:dyDescent="0.25">
      <c r="A381"/>
      <c r="B381"/>
      <c r="C381"/>
      <c r="D381"/>
      <c r="E381"/>
      <c r="F381"/>
      <c r="G381"/>
      <c r="H381"/>
      <c r="I381"/>
      <c r="J381"/>
    </row>
    <row r="382" spans="1:10" x14ac:dyDescent="0.25">
      <c r="A382"/>
      <c r="B382"/>
      <c r="C382"/>
      <c r="D382"/>
      <c r="E382"/>
      <c r="F382"/>
      <c r="G382"/>
      <c r="H382"/>
      <c r="I382"/>
      <c r="J382"/>
    </row>
    <row r="383" spans="1:10" x14ac:dyDescent="0.25">
      <c r="A383"/>
      <c r="B383"/>
      <c r="C383"/>
      <c r="D383"/>
      <c r="E383"/>
      <c r="F383"/>
      <c r="G383"/>
      <c r="H383"/>
      <c r="I383"/>
      <c r="J383"/>
    </row>
    <row r="384" spans="1:10" x14ac:dyDescent="0.25">
      <c r="A384"/>
      <c r="B384"/>
      <c r="C384"/>
      <c r="D384"/>
      <c r="E384"/>
      <c r="F384"/>
      <c r="G384"/>
      <c r="H384"/>
      <c r="I384"/>
      <c r="J384"/>
    </row>
    <row r="385" spans="1:10" x14ac:dyDescent="0.25">
      <c r="A385"/>
      <c r="B385"/>
      <c r="C385"/>
      <c r="D385"/>
      <c r="E385"/>
      <c r="F385"/>
      <c r="G385"/>
      <c r="H385"/>
      <c r="I385"/>
      <c r="J385"/>
    </row>
    <row r="386" spans="1:10" x14ac:dyDescent="0.25">
      <c r="A386"/>
      <c r="B386"/>
      <c r="C386"/>
      <c r="D386"/>
      <c r="E386"/>
      <c r="F386"/>
      <c r="G386"/>
      <c r="H386"/>
      <c r="I386"/>
      <c r="J386"/>
    </row>
    <row r="387" spans="1:10" x14ac:dyDescent="0.25">
      <c r="A387"/>
      <c r="B387"/>
      <c r="C387"/>
      <c r="D387"/>
      <c r="E387"/>
      <c r="F387"/>
      <c r="G387"/>
      <c r="H387"/>
      <c r="I387"/>
      <c r="J387"/>
    </row>
    <row r="388" spans="1:10" x14ac:dyDescent="0.25">
      <c r="A388"/>
      <c r="B388"/>
      <c r="C388"/>
      <c r="D388"/>
      <c r="E388"/>
      <c r="F388"/>
      <c r="G388"/>
      <c r="H388"/>
      <c r="I388"/>
      <c r="J388"/>
    </row>
    <row r="389" spans="1:10" x14ac:dyDescent="0.25">
      <c r="A389"/>
      <c r="B389"/>
      <c r="C389"/>
      <c r="D389"/>
      <c r="E389"/>
      <c r="F389"/>
      <c r="G389"/>
      <c r="H389"/>
      <c r="I389"/>
      <c r="J389"/>
    </row>
    <row r="390" spans="1:10" x14ac:dyDescent="0.25">
      <c r="A390"/>
      <c r="B390"/>
      <c r="C390"/>
      <c r="D390"/>
      <c r="E390"/>
      <c r="F390"/>
      <c r="G390"/>
      <c r="H390"/>
      <c r="I390"/>
      <c r="J390"/>
    </row>
    <row r="391" spans="1:10" x14ac:dyDescent="0.25">
      <c r="A391"/>
      <c r="B391"/>
      <c r="C391"/>
      <c r="D391"/>
      <c r="E391"/>
      <c r="F391"/>
      <c r="G391"/>
      <c r="H391"/>
      <c r="I391"/>
      <c r="J391"/>
    </row>
    <row r="392" spans="1:10" x14ac:dyDescent="0.25">
      <c r="A392"/>
      <c r="B392"/>
      <c r="C392"/>
      <c r="D392"/>
      <c r="E392"/>
      <c r="F392"/>
      <c r="G392"/>
      <c r="H392"/>
      <c r="I392"/>
      <c r="J392"/>
    </row>
    <row r="393" spans="1:10" x14ac:dyDescent="0.25">
      <c r="A393"/>
      <c r="B393"/>
      <c r="C393"/>
      <c r="D393"/>
      <c r="E393"/>
      <c r="F393"/>
      <c r="G393"/>
      <c r="H393"/>
      <c r="I393"/>
      <c r="J393"/>
    </row>
    <row r="394" spans="1:10" x14ac:dyDescent="0.25">
      <c r="A394"/>
      <c r="B394"/>
      <c r="C394"/>
      <c r="D394"/>
      <c r="E394"/>
      <c r="F394"/>
      <c r="G394"/>
      <c r="H394"/>
      <c r="I394"/>
      <c r="J394"/>
    </row>
    <row r="395" spans="1:10" x14ac:dyDescent="0.25">
      <c r="A395"/>
      <c r="B395"/>
      <c r="C395"/>
      <c r="D395"/>
      <c r="E395"/>
      <c r="F395"/>
      <c r="G395"/>
      <c r="H395"/>
      <c r="I395"/>
      <c r="J395"/>
    </row>
    <row r="396" spans="1:10" x14ac:dyDescent="0.25">
      <c r="A396"/>
      <c r="B396"/>
      <c r="C396"/>
      <c r="D396"/>
      <c r="E396"/>
      <c r="F396"/>
      <c r="G396"/>
      <c r="H396"/>
      <c r="I396"/>
      <c r="J396"/>
    </row>
    <row r="397" spans="1:10" x14ac:dyDescent="0.25">
      <c r="A397"/>
      <c r="B397"/>
      <c r="C397"/>
      <c r="D397"/>
      <c r="E397"/>
      <c r="F397"/>
      <c r="G397"/>
      <c r="H397"/>
      <c r="I397"/>
      <c r="J397"/>
    </row>
    <row r="398" spans="1:10" x14ac:dyDescent="0.25">
      <c r="A398"/>
      <c r="B398"/>
      <c r="C398"/>
      <c r="D398"/>
      <c r="E398"/>
      <c r="F398"/>
      <c r="G398"/>
      <c r="H398"/>
      <c r="I398"/>
      <c r="J398"/>
    </row>
    <row r="399" spans="1:10" x14ac:dyDescent="0.25">
      <c r="A399"/>
      <c r="B399"/>
      <c r="C399"/>
      <c r="D399"/>
      <c r="E399"/>
      <c r="F399"/>
      <c r="G399"/>
      <c r="H399"/>
      <c r="I399"/>
      <c r="J399"/>
    </row>
    <row r="400" spans="1:10" x14ac:dyDescent="0.25">
      <c r="A400"/>
      <c r="B400"/>
      <c r="C400"/>
      <c r="D400"/>
      <c r="E400"/>
      <c r="F400"/>
      <c r="G400"/>
      <c r="H400"/>
      <c r="I400"/>
      <c r="J400"/>
    </row>
    <row r="401" spans="1:10" x14ac:dyDescent="0.25">
      <c r="A401"/>
      <c r="B401"/>
      <c r="C401"/>
      <c r="D401"/>
      <c r="E401"/>
      <c r="F401"/>
      <c r="G401"/>
      <c r="H401"/>
      <c r="I401"/>
      <c r="J401"/>
    </row>
    <row r="402" spans="1:10" x14ac:dyDescent="0.25">
      <c r="A402"/>
      <c r="B402"/>
      <c r="C402"/>
      <c r="D402"/>
      <c r="E402"/>
      <c r="F402"/>
      <c r="G402"/>
      <c r="H402"/>
      <c r="I402"/>
      <c r="J402"/>
    </row>
    <row r="403" spans="1:10" x14ac:dyDescent="0.25">
      <c r="A403"/>
      <c r="B403"/>
      <c r="C403"/>
      <c r="D403"/>
      <c r="E403"/>
      <c r="F403"/>
      <c r="G403"/>
      <c r="H403"/>
      <c r="I403"/>
      <c r="J403"/>
    </row>
    <row r="404" spans="1:10" x14ac:dyDescent="0.25">
      <c r="A404"/>
      <c r="B404"/>
      <c r="C404"/>
      <c r="D404"/>
      <c r="E404"/>
      <c r="F404"/>
      <c r="G404"/>
      <c r="H404"/>
      <c r="I404"/>
      <c r="J404"/>
    </row>
    <row r="405" spans="1:10" x14ac:dyDescent="0.25">
      <c r="A405"/>
      <c r="B405"/>
      <c r="C405"/>
      <c r="D405"/>
      <c r="E405"/>
      <c r="F405"/>
      <c r="G405"/>
      <c r="H405"/>
      <c r="I405"/>
      <c r="J405"/>
    </row>
    <row r="406" spans="1:10" x14ac:dyDescent="0.25">
      <c r="A406"/>
      <c r="B406"/>
      <c r="C406"/>
      <c r="D406"/>
      <c r="E406"/>
      <c r="F406"/>
      <c r="G406"/>
      <c r="H406"/>
      <c r="I406"/>
      <c r="J406"/>
    </row>
    <row r="407" spans="1:10" x14ac:dyDescent="0.25">
      <c r="A407"/>
      <c r="B407"/>
      <c r="C407"/>
      <c r="D407"/>
      <c r="E407"/>
      <c r="F407"/>
      <c r="G407"/>
      <c r="H407"/>
      <c r="I407"/>
      <c r="J407"/>
    </row>
    <row r="408" spans="1:10" x14ac:dyDescent="0.25">
      <c r="A408"/>
      <c r="B408"/>
      <c r="C408"/>
      <c r="D408"/>
      <c r="E408"/>
      <c r="F408"/>
      <c r="G408"/>
      <c r="H408"/>
      <c r="I408"/>
      <c r="J408"/>
    </row>
    <row r="409" spans="1:10" x14ac:dyDescent="0.25">
      <c r="A409"/>
      <c r="B409"/>
      <c r="C409"/>
      <c r="D409"/>
      <c r="E409"/>
      <c r="F409"/>
      <c r="G409"/>
      <c r="H409"/>
      <c r="I409"/>
      <c r="J409"/>
    </row>
    <row r="410" spans="1:10" x14ac:dyDescent="0.25">
      <c r="A410"/>
      <c r="B410"/>
      <c r="C410"/>
      <c r="D410"/>
      <c r="E410"/>
      <c r="F410"/>
      <c r="G410"/>
      <c r="H410"/>
      <c r="I410"/>
      <c r="J410"/>
    </row>
    <row r="411" spans="1:10" x14ac:dyDescent="0.25">
      <c r="A411"/>
      <c r="B411"/>
      <c r="C411"/>
      <c r="D411"/>
      <c r="E411"/>
      <c r="F411"/>
      <c r="G411"/>
      <c r="H411"/>
      <c r="I411"/>
      <c r="J411"/>
    </row>
    <row r="412" spans="1:10" x14ac:dyDescent="0.25">
      <c r="A412"/>
      <c r="B412"/>
      <c r="C412"/>
      <c r="D412"/>
      <c r="E412"/>
      <c r="F412"/>
      <c r="G412"/>
      <c r="H412"/>
      <c r="I412"/>
      <c r="J412"/>
    </row>
    <row r="413" spans="1:10" x14ac:dyDescent="0.25">
      <c r="A413"/>
      <c r="B413"/>
      <c r="C413"/>
      <c r="D413"/>
      <c r="E413"/>
      <c r="F413"/>
      <c r="G413"/>
      <c r="H413"/>
      <c r="I413"/>
      <c r="J413"/>
    </row>
    <row r="414" spans="1:10" x14ac:dyDescent="0.25">
      <c r="A414"/>
      <c r="B414"/>
      <c r="C414"/>
      <c r="D414"/>
      <c r="E414"/>
      <c r="F414"/>
      <c r="G414"/>
      <c r="H414"/>
      <c r="I414"/>
      <c r="J414"/>
    </row>
    <row r="415" spans="1:10" x14ac:dyDescent="0.25">
      <c r="A415"/>
      <c r="B415"/>
      <c r="C415"/>
      <c r="D415"/>
      <c r="E415"/>
      <c r="F415"/>
      <c r="G415"/>
      <c r="H415"/>
      <c r="I415"/>
      <c r="J415"/>
    </row>
    <row r="416" spans="1:10" x14ac:dyDescent="0.25">
      <c r="A416"/>
      <c r="B416"/>
      <c r="C416"/>
      <c r="D416"/>
      <c r="E416"/>
      <c r="F416"/>
      <c r="G416"/>
      <c r="H416"/>
      <c r="I416"/>
      <c r="J416"/>
    </row>
    <row r="417" spans="1:10" x14ac:dyDescent="0.25">
      <c r="A417"/>
      <c r="B417"/>
      <c r="C417"/>
      <c r="D417"/>
      <c r="E417"/>
      <c r="F417"/>
      <c r="G417"/>
      <c r="H417"/>
      <c r="I417"/>
      <c r="J417"/>
    </row>
    <row r="418" spans="1:10" x14ac:dyDescent="0.25">
      <c r="A418"/>
      <c r="B418"/>
      <c r="C418"/>
      <c r="D418"/>
      <c r="E418"/>
      <c r="F418"/>
      <c r="G418"/>
      <c r="H418"/>
      <c r="I418"/>
      <c r="J418"/>
    </row>
    <row r="419" spans="1:10" x14ac:dyDescent="0.25">
      <c r="A419"/>
      <c r="B419"/>
      <c r="C419"/>
      <c r="D419"/>
      <c r="E419"/>
      <c r="F419"/>
      <c r="G419"/>
      <c r="H419"/>
      <c r="I419"/>
      <c r="J419"/>
    </row>
    <row r="420" spans="1:10" x14ac:dyDescent="0.25">
      <c r="A420"/>
      <c r="B420"/>
      <c r="C420"/>
      <c r="D420"/>
      <c r="E420"/>
      <c r="F420"/>
      <c r="G420"/>
      <c r="H420"/>
      <c r="I420"/>
      <c r="J420"/>
    </row>
    <row r="421" spans="1:10" x14ac:dyDescent="0.25">
      <c r="A421"/>
      <c r="B421"/>
      <c r="C421"/>
      <c r="D421"/>
      <c r="E421"/>
      <c r="F421"/>
      <c r="G421"/>
      <c r="H421"/>
      <c r="I421"/>
      <c r="J421"/>
    </row>
    <row r="422" spans="1:10" x14ac:dyDescent="0.25">
      <c r="A422"/>
      <c r="B422"/>
      <c r="C422"/>
      <c r="D422"/>
      <c r="E422"/>
      <c r="F422"/>
      <c r="G422"/>
      <c r="H422"/>
      <c r="I422"/>
      <c r="J422"/>
    </row>
    <row r="423" spans="1:10" x14ac:dyDescent="0.25">
      <c r="A423"/>
      <c r="B423"/>
      <c r="C423"/>
      <c r="D423"/>
      <c r="E423"/>
      <c r="F423"/>
      <c r="G423"/>
      <c r="H423"/>
      <c r="I423"/>
      <c r="J423"/>
    </row>
    <row r="424" spans="1:10" x14ac:dyDescent="0.25">
      <c r="A424"/>
      <c r="B424"/>
      <c r="C424"/>
      <c r="D424"/>
      <c r="E424"/>
      <c r="F424"/>
      <c r="G424"/>
      <c r="H424"/>
      <c r="I424"/>
      <c r="J424"/>
    </row>
    <row r="425" spans="1:10" x14ac:dyDescent="0.25">
      <c r="A425"/>
      <c r="B425"/>
      <c r="C425"/>
      <c r="D425"/>
      <c r="E425"/>
      <c r="F425"/>
      <c r="G425"/>
      <c r="H425"/>
      <c r="I425"/>
      <c r="J425"/>
    </row>
    <row r="426" spans="1:10" x14ac:dyDescent="0.25">
      <c r="A426"/>
      <c r="B426"/>
      <c r="C426"/>
      <c r="D426"/>
      <c r="E426"/>
      <c r="F426"/>
      <c r="G426"/>
      <c r="H426"/>
      <c r="I426"/>
      <c r="J426"/>
    </row>
    <row r="427" spans="1:10" x14ac:dyDescent="0.25">
      <c r="A427"/>
      <c r="B427"/>
      <c r="C427"/>
      <c r="D427"/>
      <c r="E427"/>
      <c r="F427"/>
      <c r="G427"/>
      <c r="H427"/>
      <c r="I427"/>
      <c r="J427"/>
    </row>
    <row r="428" spans="1:10" x14ac:dyDescent="0.25">
      <c r="A428"/>
      <c r="B428"/>
      <c r="C428"/>
      <c r="D428"/>
      <c r="E428"/>
      <c r="F428"/>
      <c r="G428"/>
      <c r="H428"/>
      <c r="I428"/>
      <c r="J428"/>
    </row>
    <row r="429" spans="1:10" x14ac:dyDescent="0.25">
      <c r="A429"/>
      <c r="B429"/>
      <c r="C429"/>
      <c r="D429"/>
      <c r="E429"/>
      <c r="F429"/>
      <c r="G429"/>
      <c r="H429"/>
      <c r="I429"/>
      <c r="J429"/>
    </row>
    <row r="430" spans="1:10" x14ac:dyDescent="0.25">
      <c r="A430"/>
      <c r="B430"/>
      <c r="C430"/>
      <c r="D430"/>
      <c r="E430"/>
      <c r="F430"/>
      <c r="G430"/>
      <c r="H430"/>
      <c r="I430"/>
      <c r="J430"/>
    </row>
    <row r="431" spans="1:10" x14ac:dyDescent="0.25">
      <c r="A431"/>
      <c r="B431"/>
      <c r="C431"/>
      <c r="D431"/>
      <c r="E431"/>
      <c r="F431"/>
      <c r="G431"/>
      <c r="H431"/>
      <c r="I431"/>
      <c r="J431"/>
    </row>
    <row r="432" spans="1:10" x14ac:dyDescent="0.25">
      <c r="A432"/>
      <c r="B432"/>
      <c r="C432"/>
      <c r="D432"/>
      <c r="E432"/>
      <c r="F432"/>
      <c r="G432"/>
      <c r="H432"/>
      <c r="I432"/>
      <c r="J432"/>
    </row>
    <row r="433" spans="1:10" x14ac:dyDescent="0.25">
      <c r="A433"/>
      <c r="B433"/>
      <c r="C433"/>
      <c r="D433"/>
      <c r="E433"/>
      <c r="F433"/>
      <c r="G433"/>
      <c r="H433"/>
      <c r="I433"/>
      <c r="J433"/>
    </row>
    <row r="434" spans="1:10" x14ac:dyDescent="0.25">
      <c r="A434"/>
      <c r="B434"/>
      <c r="C434"/>
      <c r="D434"/>
      <c r="E434"/>
      <c r="F434"/>
      <c r="G434"/>
      <c r="H434"/>
      <c r="I434"/>
      <c r="J434"/>
    </row>
    <row r="435" spans="1:10" x14ac:dyDescent="0.25">
      <c r="A435"/>
      <c r="B435"/>
      <c r="C435"/>
      <c r="D435"/>
      <c r="E435"/>
      <c r="F435"/>
      <c r="G435"/>
      <c r="H435"/>
      <c r="I435"/>
      <c r="J435"/>
    </row>
    <row r="436" spans="1:10" x14ac:dyDescent="0.25">
      <c r="A436"/>
      <c r="B436"/>
      <c r="C436"/>
      <c r="D436"/>
      <c r="E436"/>
      <c r="F436"/>
      <c r="G436"/>
      <c r="H436"/>
      <c r="I436"/>
      <c r="J436"/>
    </row>
    <row r="437" spans="1:10" x14ac:dyDescent="0.25">
      <c r="A437"/>
      <c r="B437"/>
      <c r="C437"/>
      <c r="D437"/>
      <c r="E437"/>
      <c r="F437"/>
      <c r="G437"/>
      <c r="H437"/>
      <c r="I437"/>
      <c r="J437"/>
    </row>
    <row r="438" spans="1:10" x14ac:dyDescent="0.25">
      <c r="A438"/>
      <c r="B438"/>
      <c r="C438"/>
      <c r="D438"/>
      <c r="E438"/>
      <c r="F438"/>
      <c r="G438"/>
      <c r="H438"/>
      <c r="I438"/>
      <c r="J438"/>
    </row>
    <row r="439" spans="1:10" x14ac:dyDescent="0.25">
      <c r="A439"/>
      <c r="B439"/>
      <c r="C439"/>
      <c r="D439"/>
      <c r="E439"/>
      <c r="F439"/>
      <c r="G439"/>
      <c r="H439"/>
      <c r="I439"/>
      <c r="J439"/>
    </row>
    <row r="440" spans="1:10" x14ac:dyDescent="0.25">
      <c r="A440"/>
      <c r="B440"/>
      <c r="C440"/>
      <c r="D440"/>
      <c r="E440"/>
      <c r="F440"/>
      <c r="G440"/>
      <c r="H440"/>
      <c r="I440"/>
      <c r="J440"/>
    </row>
    <row r="441" spans="1:10" x14ac:dyDescent="0.25">
      <c r="A441"/>
      <c r="B441"/>
      <c r="C441"/>
      <c r="D441"/>
      <c r="E441"/>
      <c r="F441"/>
      <c r="G441"/>
      <c r="H441"/>
      <c r="I441"/>
      <c r="J441"/>
    </row>
    <row r="442" spans="1:10" x14ac:dyDescent="0.25">
      <c r="A442"/>
      <c r="B442"/>
      <c r="C442"/>
      <c r="D442"/>
      <c r="E442"/>
      <c r="F442"/>
      <c r="G442"/>
      <c r="H442"/>
      <c r="I442"/>
      <c r="J442"/>
    </row>
    <row r="443" spans="1:10" x14ac:dyDescent="0.25">
      <c r="A443"/>
      <c r="B443"/>
      <c r="C443"/>
      <c r="D443"/>
      <c r="E443"/>
      <c r="F443"/>
      <c r="G443"/>
      <c r="H443"/>
      <c r="I443"/>
      <c r="J443"/>
    </row>
    <row r="444" spans="1:10" x14ac:dyDescent="0.25">
      <c r="A444"/>
      <c r="B444"/>
      <c r="C444"/>
      <c r="D444"/>
      <c r="E444"/>
      <c r="F444"/>
      <c r="G444"/>
      <c r="H444"/>
      <c r="I444"/>
      <c r="J444"/>
    </row>
    <row r="445" spans="1:10" x14ac:dyDescent="0.25">
      <c r="A445"/>
      <c r="B445"/>
      <c r="C445"/>
      <c r="D445"/>
      <c r="E445"/>
      <c r="F445"/>
      <c r="G445"/>
      <c r="H445"/>
      <c r="I445"/>
      <c r="J445"/>
    </row>
    <row r="446" spans="1:10" x14ac:dyDescent="0.25">
      <c r="A446"/>
      <c r="B446"/>
      <c r="C446"/>
      <c r="D446"/>
      <c r="E446"/>
      <c r="F446"/>
      <c r="G446"/>
      <c r="H446"/>
      <c r="I446"/>
      <c r="J446"/>
    </row>
    <row r="447" spans="1:10" x14ac:dyDescent="0.25">
      <c r="A447"/>
      <c r="B447"/>
      <c r="C447"/>
      <c r="D447"/>
      <c r="E447"/>
      <c r="F447"/>
      <c r="G447"/>
      <c r="H447"/>
      <c r="I447"/>
      <c r="J447"/>
    </row>
    <row r="448" spans="1:10" x14ac:dyDescent="0.25">
      <c r="A448"/>
      <c r="B448"/>
      <c r="C448"/>
      <c r="D448"/>
      <c r="E448"/>
      <c r="F448"/>
      <c r="G448"/>
      <c r="H448"/>
      <c r="I448"/>
      <c r="J448"/>
    </row>
    <row r="449" spans="1:10" x14ac:dyDescent="0.25">
      <c r="A449"/>
      <c r="B449"/>
      <c r="C449"/>
      <c r="D449"/>
      <c r="E449"/>
      <c r="F449"/>
      <c r="G449"/>
      <c r="H449"/>
      <c r="I449"/>
      <c r="J449"/>
    </row>
    <row r="450" spans="1:10" x14ac:dyDescent="0.25">
      <c r="A450"/>
      <c r="B450"/>
      <c r="C450"/>
      <c r="D450"/>
      <c r="E450"/>
      <c r="F450"/>
      <c r="G450"/>
      <c r="H450"/>
      <c r="I450"/>
      <c r="J450"/>
    </row>
    <row r="451" spans="1:10" x14ac:dyDescent="0.25">
      <c r="A451"/>
      <c r="B451"/>
      <c r="C451"/>
      <c r="D451"/>
      <c r="E451"/>
      <c r="F451"/>
      <c r="G451"/>
      <c r="H451"/>
      <c r="I451"/>
      <c r="J451"/>
    </row>
    <row r="452" spans="1:10" x14ac:dyDescent="0.25">
      <c r="A452"/>
      <c r="B452"/>
      <c r="C452"/>
      <c r="D452"/>
      <c r="E452"/>
      <c r="F452"/>
      <c r="G452"/>
      <c r="H452"/>
      <c r="I452"/>
      <c r="J452"/>
    </row>
    <row r="453" spans="1:10" x14ac:dyDescent="0.25">
      <c r="A453"/>
      <c r="B453"/>
      <c r="C453"/>
      <c r="D453"/>
      <c r="E453"/>
      <c r="F453"/>
      <c r="G453"/>
      <c r="H453"/>
      <c r="I453"/>
      <c r="J453"/>
    </row>
    <row r="454" spans="1:10" x14ac:dyDescent="0.25">
      <c r="A454"/>
      <c r="B454"/>
      <c r="C454"/>
      <c r="D454"/>
      <c r="E454"/>
      <c r="F454"/>
      <c r="G454"/>
      <c r="H454"/>
      <c r="I454"/>
      <c r="J454"/>
    </row>
    <row r="455" spans="1:10" x14ac:dyDescent="0.25">
      <c r="A455"/>
      <c r="B455"/>
      <c r="C455"/>
      <c r="D455"/>
      <c r="E455"/>
      <c r="F455"/>
      <c r="G455"/>
      <c r="H455"/>
      <c r="I455"/>
      <c r="J455"/>
    </row>
    <row r="456" spans="1:10" x14ac:dyDescent="0.25">
      <c r="A456"/>
      <c r="B456"/>
      <c r="C456"/>
      <c r="D456"/>
      <c r="E456"/>
      <c r="F456"/>
      <c r="G456"/>
      <c r="H456"/>
      <c r="I456"/>
      <c r="J456"/>
    </row>
    <row r="457" spans="1:10" x14ac:dyDescent="0.25">
      <c r="A457"/>
      <c r="B457"/>
      <c r="C457"/>
      <c r="D457"/>
      <c r="E457"/>
      <c r="F457"/>
      <c r="G457"/>
      <c r="H457"/>
      <c r="I457"/>
      <c r="J457"/>
    </row>
    <row r="458" spans="1:10" x14ac:dyDescent="0.25">
      <c r="A458"/>
      <c r="B458"/>
      <c r="C458"/>
      <c r="D458"/>
      <c r="E458"/>
      <c r="F458"/>
      <c r="G458"/>
      <c r="H458"/>
      <c r="I458"/>
      <c r="J458"/>
    </row>
    <row r="459" spans="1:10" x14ac:dyDescent="0.25">
      <c r="A459"/>
      <c r="B459"/>
      <c r="C459"/>
      <c r="D459"/>
      <c r="E459"/>
      <c r="F459"/>
      <c r="G459"/>
      <c r="H459"/>
      <c r="I459"/>
      <c r="J459"/>
    </row>
    <row r="460" spans="1:10" x14ac:dyDescent="0.25">
      <c r="A460"/>
      <c r="B460"/>
      <c r="C460"/>
      <c r="D460"/>
      <c r="E460"/>
      <c r="F460"/>
      <c r="G460"/>
      <c r="H460"/>
      <c r="I460"/>
      <c r="J460"/>
    </row>
    <row r="461" spans="1:10" x14ac:dyDescent="0.25">
      <c r="A461"/>
      <c r="B461"/>
      <c r="C461"/>
      <c r="D461"/>
      <c r="E461"/>
      <c r="F461"/>
      <c r="G461"/>
      <c r="H461"/>
      <c r="I461"/>
      <c r="J461"/>
    </row>
    <row r="462" spans="1:10" x14ac:dyDescent="0.25">
      <c r="A462"/>
      <c r="B462"/>
      <c r="C462"/>
      <c r="D462"/>
      <c r="E462"/>
      <c r="F462"/>
      <c r="G462"/>
      <c r="H462"/>
      <c r="I462"/>
      <c r="J462"/>
    </row>
    <row r="463" spans="1:10" x14ac:dyDescent="0.25">
      <c r="A463"/>
      <c r="B463"/>
      <c r="C463"/>
      <c r="D463"/>
      <c r="E463"/>
      <c r="F463"/>
      <c r="G463"/>
      <c r="H463"/>
      <c r="I463"/>
      <c r="J463"/>
    </row>
    <row r="464" spans="1:10" x14ac:dyDescent="0.25">
      <c r="A464"/>
      <c r="B464"/>
      <c r="C464"/>
      <c r="D464"/>
      <c r="E464"/>
      <c r="F464"/>
      <c r="G464"/>
      <c r="H464"/>
      <c r="I464"/>
      <c r="J464"/>
    </row>
    <row r="465" spans="1:10" x14ac:dyDescent="0.25">
      <c r="A465"/>
      <c r="B465"/>
      <c r="C465"/>
      <c r="D465"/>
      <c r="E465"/>
      <c r="F465"/>
      <c r="G465"/>
      <c r="H465"/>
      <c r="I465"/>
      <c r="J465"/>
    </row>
    <row r="466" spans="1:10" x14ac:dyDescent="0.25">
      <c r="A466"/>
      <c r="B466"/>
      <c r="C466"/>
      <c r="D466"/>
      <c r="E466"/>
      <c r="F466"/>
      <c r="G466"/>
      <c r="H466"/>
      <c r="I466"/>
      <c r="J466"/>
    </row>
    <row r="467" spans="1:10" x14ac:dyDescent="0.25">
      <c r="A467"/>
      <c r="B467"/>
      <c r="C467"/>
      <c r="D467"/>
      <c r="E467"/>
      <c r="F467"/>
      <c r="G467"/>
      <c r="H467"/>
      <c r="I467"/>
      <c r="J467"/>
    </row>
    <row r="468" spans="1:10" x14ac:dyDescent="0.25">
      <c r="A468"/>
      <c r="B468"/>
      <c r="C468"/>
      <c r="D468"/>
      <c r="E468"/>
      <c r="F468"/>
      <c r="G468"/>
      <c r="H468"/>
      <c r="I468"/>
      <c r="J468"/>
    </row>
    <row r="469" spans="1:10" x14ac:dyDescent="0.25">
      <c r="A469"/>
      <c r="B469"/>
      <c r="C469"/>
      <c r="D469"/>
      <c r="E469"/>
      <c r="F469"/>
      <c r="G469"/>
      <c r="H469"/>
      <c r="I469"/>
      <c r="J469"/>
    </row>
    <row r="470" spans="1:10" x14ac:dyDescent="0.25">
      <c r="A470"/>
      <c r="B470"/>
      <c r="C470"/>
      <c r="D470"/>
      <c r="E470"/>
      <c r="F470"/>
      <c r="G470"/>
      <c r="H470"/>
      <c r="I470"/>
      <c r="J470"/>
    </row>
    <row r="471" spans="1:10" x14ac:dyDescent="0.25">
      <c r="A471"/>
      <c r="B471"/>
      <c r="C471"/>
      <c r="D471"/>
      <c r="E471"/>
      <c r="F471"/>
      <c r="G471"/>
      <c r="H471"/>
      <c r="I471"/>
      <c r="J471"/>
    </row>
    <row r="472" spans="1:10" x14ac:dyDescent="0.25">
      <c r="A472"/>
      <c r="B472"/>
      <c r="C472"/>
      <c r="D472"/>
      <c r="E472"/>
      <c r="F472"/>
      <c r="G472"/>
      <c r="H472"/>
      <c r="I472"/>
      <c r="J472"/>
    </row>
    <row r="473" spans="1:10" x14ac:dyDescent="0.25">
      <c r="A473"/>
      <c r="B473"/>
      <c r="C473"/>
      <c r="D473"/>
      <c r="E473"/>
      <c r="F473"/>
      <c r="G473"/>
      <c r="H473"/>
      <c r="I473"/>
      <c r="J473"/>
    </row>
    <row r="474" spans="1:10" x14ac:dyDescent="0.25">
      <c r="A474"/>
      <c r="B474"/>
      <c r="C474"/>
      <c r="D474"/>
      <c r="E474"/>
      <c r="F474"/>
      <c r="G474"/>
      <c r="H474"/>
      <c r="I474"/>
      <c r="J474"/>
    </row>
    <row r="475" spans="1:10" x14ac:dyDescent="0.25">
      <c r="A475"/>
      <c r="B475"/>
      <c r="C475"/>
      <c r="D475"/>
      <c r="E475"/>
      <c r="F475"/>
      <c r="G475"/>
      <c r="H475"/>
      <c r="I475"/>
      <c r="J475"/>
    </row>
    <row r="476" spans="1:10" x14ac:dyDescent="0.25">
      <c r="A476"/>
      <c r="B476"/>
      <c r="C476"/>
      <c r="D476"/>
      <c r="E476"/>
      <c r="F476"/>
      <c r="G476"/>
      <c r="H476"/>
      <c r="I476"/>
      <c r="J476"/>
    </row>
    <row r="477" spans="1:10" x14ac:dyDescent="0.25">
      <c r="A477"/>
      <c r="B477"/>
      <c r="C477"/>
      <c r="D477"/>
      <c r="E477"/>
      <c r="F477"/>
      <c r="G477"/>
      <c r="H477"/>
      <c r="I477"/>
      <c r="J477"/>
    </row>
    <row r="478" spans="1:10" x14ac:dyDescent="0.25">
      <c r="A478"/>
      <c r="B478"/>
      <c r="C478"/>
      <c r="D478"/>
      <c r="E478"/>
      <c r="F478"/>
      <c r="G478"/>
      <c r="H478"/>
      <c r="I478"/>
      <c r="J478"/>
    </row>
    <row r="479" spans="1:10" x14ac:dyDescent="0.25">
      <c r="A479"/>
      <c r="B479"/>
      <c r="C479"/>
      <c r="D479"/>
      <c r="E479"/>
      <c r="F479"/>
      <c r="G479"/>
      <c r="H479"/>
      <c r="I479"/>
      <c r="J479"/>
    </row>
    <row r="480" spans="1:10" x14ac:dyDescent="0.25">
      <c r="A480"/>
      <c r="B480"/>
      <c r="C480"/>
      <c r="D480"/>
      <c r="E480"/>
      <c r="F480"/>
      <c r="G480"/>
      <c r="H480"/>
      <c r="I480"/>
      <c r="J480"/>
    </row>
    <row r="481" spans="1:10" x14ac:dyDescent="0.25">
      <c r="A481"/>
      <c r="B481"/>
      <c r="C481"/>
      <c r="D481"/>
      <c r="E481"/>
      <c r="F481"/>
      <c r="G481"/>
      <c r="H481"/>
      <c r="I481"/>
      <c r="J481"/>
    </row>
    <row r="482" spans="1:10" x14ac:dyDescent="0.25">
      <c r="A482"/>
      <c r="B482"/>
      <c r="C482"/>
      <c r="D482"/>
      <c r="E482"/>
      <c r="F482"/>
      <c r="G482"/>
      <c r="H482"/>
      <c r="I482"/>
      <c r="J482"/>
    </row>
    <row r="483" spans="1:10" x14ac:dyDescent="0.25">
      <c r="A483"/>
      <c r="B483"/>
      <c r="C483"/>
      <c r="D483"/>
      <c r="E483"/>
      <c r="F483"/>
      <c r="G483"/>
      <c r="H483"/>
      <c r="I483"/>
      <c r="J483"/>
    </row>
    <row r="484" spans="1:10" x14ac:dyDescent="0.25">
      <c r="A484"/>
      <c r="B484"/>
      <c r="C484"/>
      <c r="D484"/>
      <c r="E484"/>
      <c r="F484"/>
      <c r="G484"/>
      <c r="H484"/>
      <c r="I484"/>
      <c r="J484"/>
    </row>
    <row r="485" spans="1:10" x14ac:dyDescent="0.25">
      <c r="A485"/>
      <c r="B485"/>
      <c r="C485"/>
      <c r="D485"/>
      <c r="E485"/>
      <c r="F485"/>
      <c r="G485"/>
      <c r="H485"/>
      <c r="I485"/>
      <c r="J485"/>
    </row>
    <row r="486" spans="1:10" x14ac:dyDescent="0.25">
      <c r="A486"/>
      <c r="B486"/>
      <c r="C486"/>
      <c r="D486"/>
      <c r="E486"/>
      <c r="F486"/>
      <c r="G486"/>
      <c r="H486"/>
      <c r="I486"/>
      <c r="J486"/>
    </row>
    <row r="487" spans="1:10" x14ac:dyDescent="0.25">
      <c r="A487"/>
      <c r="B487"/>
      <c r="C487"/>
      <c r="D487"/>
      <c r="E487"/>
      <c r="F487"/>
      <c r="G487"/>
      <c r="H487"/>
      <c r="I487"/>
      <c r="J487"/>
    </row>
    <row r="488" spans="1:10" x14ac:dyDescent="0.25">
      <c r="A488"/>
      <c r="B488"/>
      <c r="C488"/>
      <c r="D488"/>
      <c r="E488"/>
      <c r="F488"/>
      <c r="G488"/>
      <c r="H488"/>
      <c r="I488"/>
      <c r="J488"/>
    </row>
    <row r="489" spans="1:10" x14ac:dyDescent="0.25">
      <c r="A489"/>
      <c r="B489"/>
      <c r="C489"/>
      <c r="D489"/>
      <c r="E489"/>
      <c r="F489"/>
      <c r="G489"/>
      <c r="H489"/>
      <c r="I489"/>
      <c r="J489"/>
    </row>
    <row r="490" spans="1:10" x14ac:dyDescent="0.25">
      <c r="A490"/>
      <c r="B490"/>
      <c r="C490"/>
      <c r="D490"/>
      <c r="E490"/>
      <c r="F490"/>
      <c r="G490"/>
      <c r="H490"/>
      <c r="I490"/>
      <c r="J490"/>
    </row>
    <row r="491" spans="1:10" x14ac:dyDescent="0.25">
      <c r="A491"/>
      <c r="B491"/>
      <c r="C491"/>
      <c r="D491"/>
      <c r="E491"/>
      <c r="F491"/>
      <c r="G491"/>
      <c r="H491"/>
      <c r="I491"/>
      <c r="J491"/>
    </row>
    <row r="492" spans="1:10" x14ac:dyDescent="0.25">
      <c r="A492"/>
      <c r="B492"/>
      <c r="C492"/>
      <c r="D492"/>
      <c r="E492"/>
      <c r="F492"/>
      <c r="G492"/>
      <c r="H492"/>
      <c r="I492"/>
      <c r="J492"/>
    </row>
    <row r="493" spans="1:10" x14ac:dyDescent="0.25">
      <c r="A493"/>
      <c r="B493"/>
      <c r="C493"/>
      <c r="D493"/>
      <c r="E493"/>
      <c r="F493"/>
      <c r="G493"/>
      <c r="H493"/>
      <c r="I493"/>
      <c r="J493"/>
    </row>
    <row r="494" spans="1:10" x14ac:dyDescent="0.25">
      <c r="A494"/>
      <c r="B494"/>
      <c r="C494"/>
      <c r="D494"/>
      <c r="E494"/>
      <c r="F494"/>
      <c r="G494"/>
      <c r="H494"/>
      <c r="I494"/>
      <c r="J494"/>
    </row>
    <row r="495" spans="1:10" x14ac:dyDescent="0.25">
      <c r="A495"/>
      <c r="B495"/>
      <c r="C495"/>
      <c r="D495"/>
      <c r="E495"/>
      <c r="F495"/>
      <c r="G495"/>
      <c r="H495"/>
      <c r="I495"/>
      <c r="J495"/>
    </row>
    <row r="496" spans="1:10" x14ac:dyDescent="0.25">
      <c r="A496"/>
      <c r="B496"/>
      <c r="C496"/>
      <c r="D496"/>
      <c r="E496"/>
      <c r="F496"/>
      <c r="G496"/>
      <c r="H496"/>
      <c r="I496"/>
      <c r="J496"/>
    </row>
    <row r="497" spans="1:10" x14ac:dyDescent="0.25">
      <c r="A497"/>
      <c r="B497"/>
      <c r="C497"/>
      <c r="D497"/>
      <c r="E497"/>
      <c r="F497"/>
      <c r="G497"/>
      <c r="H497"/>
      <c r="I497"/>
      <c r="J497"/>
    </row>
    <row r="498" spans="1:10" x14ac:dyDescent="0.25">
      <c r="A498"/>
      <c r="B498"/>
      <c r="C498"/>
      <c r="D498"/>
      <c r="E498"/>
      <c r="F498"/>
      <c r="G498"/>
      <c r="H498"/>
      <c r="I498"/>
      <c r="J498"/>
    </row>
    <row r="499" spans="1:10" x14ac:dyDescent="0.25">
      <c r="A499"/>
      <c r="B499"/>
      <c r="C499"/>
      <c r="D499"/>
      <c r="E499"/>
      <c r="F499"/>
      <c r="G499"/>
      <c r="H499"/>
      <c r="I499"/>
      <c r="J499"/>
    </row>
    <row r="500" spans="1:10" x14ac:dyDescent="0.25">
      <c r="A500"/>
      <c r="B500"/>
      <c r="C500"/>
      <c r="D500"/>
      <c r="E500"/>
      <c r="F500"/>
      <c r="G500"/>
      <c r="H500"/>
      <c r="I500"/>
      <c r="J500"/>
    </row>
    <row r="501" spans="1:10" x14ac:dyDescent="0.25">
      <c r="A501"/>
      <c r="B501"/>
      <c r="C501"/>
      <c r="D501"/>
      <c r="E501"/>
      <c r="F501"/>
      <c r="G501"/>
      <c r="H501"/>
      <c r="I501"/>
      <c r="J501"/>
    </row>
    <row r="502" spans="1:10" x14ac:dyDescent="0.25">
      <c r="A502"/>
      <c r="B502"/>
      <c r="C502"/>
      <c r="D502"/>
      <c r="E502"/>
      <c r="F502"/>
      <c r="G502"/>
      <c r="H502"/>
      <c r="I502"/>
      <c r="J502"/>
    </row>
    <row r="503" spans="1:10" x14ac:dyDescent="0.25">
      <c r="A503"/>
      <c r="B503"/>
      <c r="C503"/>
      <c r="D503"/>
      <c r="E503"/>
      <c r="F503"/>
      <c r="G503"/>
      <c r="H503"/>
      <c r="I503"/>
      <c r="J503"/>
    </row>
    <row r="504" spans="1:10" x14ac:dyDescent="0.25">
      <c r="A504"/>
      <c r="B504"/>
      <c r="C504"/>
      <c r="D504"/>
      <c r="E504"/>
      <c r="F504"/>
      <c r="G504"/>
      <c r="H504"/>
      <c r="I504"/>
      <c r="J504"/>
    </row>
    <row r="505" spans="1:10" x14ac:dyDescent="0.25">
      <c r="A505"/>
      <c r="B505"/>
      <c r="C505"/>
      <c r="D505"/>
      <c r="E505"/>
      <c r="F505"/>
      <c r="G505"/>
      <c r="H505"/>
      <c r="I505"/>
      <c r="J505"/>
    </row>
    <row r="506" spans="1:10" x14ac:dyDescent="0.25">
      <c r="A506"/>
      <c r="B506"/>
      <c r="C506"/>
      <c r="D506"/>
      <c r="E506"/>
      <c r="F506"/>
      <c r="G506"/>
      <c r="H506"/>
      <c r="I506"/>
      <c r="J506"/>
    </row>
    <row r="507" spans="1:10" x14ac:dyDescent="0.25">
      <c r="A507"/>
      <c r="B507"/>
      <c r="C507"/>
      <c r="D507"/>
      <c r="E507"/>
      <c r="F507"/>
      <c r="G507"/>
      <c r="H507"/>
      <c r="I507"/>
      <c r="J507"/>
    </row>
    <row r="508" spans="1:10" x14ac:dyDescent="0.25">
      <c r="A508"/>
      <c r="B508"/>
      <c r="C508"/>
      <c r="D508"/>
      <c r="E508"/>
      <c r="F508"/>
      <c r="G508"/>
      <c r="H508"/>
      <c r="I508"/>
      <c r="J508"/>
    </row>
    <row r="509" spans="1:10" x14ac:dyDescent="0.25">
      <c r="A509"/>
      <c r="B509"/>
      <c r="C509"/>
      <c r="D509"/>
      <c r="E509"/>
      <c r="F509"/>
      <c r="G509"/>
      <c r="H509"/>
      <c r="I509"/>
      <c r="J509"/>
    </row>
    <row r="510" spans="1:10" x14ac:dyDescent="0.25">
      <c r="A510"/>
      <c r="B510"/>
      <c r="C510"/>
      <c r="D510"/>
      <c r="E510"/>
      <c r="F510"/>
      <c r="G510"/>
      <c r="H510"/>
      <c r="I510"/>
      <c r="J510"/>
    </row>
    <row r="511" spans="1:10" x14ac:dyDescent="0.25">
      <c r="A511"/>
      <c r="B511"/>
      <c r="C511"/>
      <c r="D511"/>
      <c r="E511"/>
      <c r="F511"/>
      <c r="G511"/>
      <c r="H511"/>
      <c r="I511"/>
      <c r="J511"/>
    </row>
    <row r="512" spans="1:10" x14ac:dyDescent="0.25">
      <c r="A512"/>
      <c r="B512"/>
      <c r="C512"/>
      <c r="D512"/>
      <c r="E512"/>
      <c r="F512"/>
      <c r="G512"/>
      <c r="H512"/>
      <c r="I512"/>
      <c r="J512"/>
    </row>
    <row r="513" spans="1:10" x14ac:dyDescent="0.25">
      <c r="A513"/>
      <c r="B513"/>
      <c r="C513"/>
      <c r="D513"/>
      <c r="E513"/>
      <c r="F513"/>
      <c r="G513"/>
      <c r="H513"/>
      <c r="I513"/>
      <c r="J513"/>
    </row>
    <row r="514" spans="1:10" x14ac:dyDescent="0.25">
      <c r="A514"/>
      <c r="B514"/>
      <c r="C514"/>
      <c r="D514"/>
      <c r="E514"/>
      <c r="F514"/>
      <c r="G514"/>
      <c r="H514"/>
      <c r="I514"/>
      <c r="J514"/>
    </row>
    <row r="515" spans="1:10" x14ac:dyDescent="0.25">
      <c r="A515"/>
      <c r="B515"/>
      <c r="C515"/>
      <c r="D515"/>
      <c r="E515"/>
      <c r="F515"/>
      <c r="G515"/>
      <c r="H515"/>
      <c r="I515"/>
      <c r="J515"/>
    </row>
    <row r="516" spans="1:10" x14ac:dyDescent="0.25">
      <c r="A516"/>
      <c r="B516"/>
      <c r="C516"/>
      <c r="D516"/>
      <c r="E516"/>
      <c r="F516"/>
      <c r="G516"/>
      <c r="H516"/>
      <c r="I516"/>
      <c r="J516"/>
    </row>
    <row r="517" spans="1:10" x14ac:dyDescent="0.25">
      <c r="A517"/>
      <c r="B517"/>
      <c r="C517"/>
      <c r="D517"/>
      <c r="E517"/>
      <c r="F517"/>
      <c r="G517"/>
      <c r="H517"/>
      <c r="I517"/>
      <c r="J517"/>
    </row>
    <row r="518" spans="1:10" x14ac:dyDescent="0.25">
      <c r="A518"/>
      <c r="B518"/>
      <c r="C518"/>
      <c r="D518"/>
      <c r="E518"/>
      <c r="F518"/>
      <c r="G518"/>
      <c r="H518"/>
      <c r="I518"/>
      <c r="J518"/>
    </row>
    <row r="519" spans="1:10" x14ac:dyDescent="0.25">
      <c r="A519"/>
      <c r="B519"/>
      <c r="C519"/>
      <c r="D519"/>
      <c r="E519"/>
      <c r="F519"/>
      <c r="G519"/>
      <c r="H519"/>
      <c r="I519"/>
      <c r="J519"/>
    </row>
    <row r="520" spans="1:10" x14ac:dyDescent="0.25">
      <c r="A520"/>
      <c r="B520"/>
      <c r="C520"/>
      <c r="D520"/>
      <c r="E520"/>
      <c r="F520"/>
      <c r="G520"/>
      <c r="H520"/>
      <c r="I520"/>
      <c r="J520"/>
    </row>
    <row r="521" spans="1:10" x14ac:dyDescent="0.25">
      <c r="A521"/>
      <c r="B521"/>
      <c r="C521"/>
      <c r="D521"/>
      <c r="E521"/>
      <c r="F521"/>
      <c r="G521"/>
      <c r="H521"/>
      <c r="I521"/>
      <c r="J521"/>
    </row>
    <row r="522" spans="1:10" x14ac:dyDescent="0.25">
      <c r="A522"/>
      <c r="B522"/>
      <c r="C522"/>
      <c r="D522"/>
      <c r="E522"/>
      <c r="F522"/>
      <c r="G522"/>
      <c r="H522"/>
      <c r="I522"/>
      <c r="J522"/>
    </row>
    <row r="523" spans="1:10" x14ac:dyDescent="0.25">
      <c r="A523"/>
      <c r="B523"/>
      <c r="C523"/>
      <c r="D523"/>
      <c r="E523"/>
      <c r="F523"/>
      <c r="G523"/>
      <c r="H523"/>
      <c r="I523"/>
      <c r="J523"/>
    </row>
    <row r="524" spans="1:10" x14ac:dyDescent="0.25">
      <c r="A524"/>
      <c r="B524"/>
      <c r="C524"/>
      <c r="D524"/>
      <c r="E524"/>
      <c r="F524"/>
      <c r="G524"/>
      <c r="H524"/>
      <c r="I524"/>
      <c r="J524"/>
    </row>
    <row r="525" spans="1:10" x14ac:dyDescent="0.25">
      <c r="A525"/>
      <c r="B525"/>
      <c r="C525"/>
      <c r="D525"/>
      <c r="E525"/>
      <c r="F525"/>
      <c r="G525"/>
      <c r="H525"/>
      <c r="I525"/>
      <c r="J525"/>
    </row>
    <row r="526" spans="1:10" x14ac:dyDescent="0.25">
      <c r="A526"/>
      <c r="B526"/>
      <c r="C526"/>
      <c r="D526"/>
      <c r="E526"/>
      <c r="F526"/>
      <c r="G526"/>
      <c r="H526"/>
      <c r="I526"/>
      <c r="J526"/>
    </row>
    <row r="527" spans="1:10" x14ac:dyDescent="0.25">
      <c r="A527"/>
      <c r="B527"/>
      <c r="C527"/>
      <c r="D527"/>
      <c r="E527"/>
      <c r="F527"/>
      <c r="G527"/>
      <c r="H527"/>
      <c r="I527"/>
      <c r="J527"/>
    </row>
    <row r="528" spans="1:10" x14ac:dyDescent="0.25">
      <c r="A528"/>
      <c r="B528"/>
      <c r="C528"/>
      <c r="D528"/>
      <c r="E528"/>
      <c r="F528"/>
      <c r="G528"/>
      <c r="H528"/>
      <c r="I528"/>
      <c r="J528"/>
    </row>
    <row r="529" spans="1:10" x14ac:dyDescent="0.25">
      <c r="A529"/>
      <c r="B529"/>
      <c r="C529"/>
      <c r="D529"/>
      <c r="E529"/>
      <c r="F529"/>
      <c r="G529"/>
      <c r="H529"/>
      <c r="I529"/>
      <c r="J529"/>
    </row>
    <row r="530" spans="1:10" x14ac:dyDescent="0.25">
      <c r="A530"/>
      <c r="B530"/>
      <c r="C530"/>
      <c r="D530"/>
      <c r="E530"/>
      <c r="F530"/>
      <c r="G530"/>
      <c r="H530"/>
      <c r="I530"/>
      <c r="J530"/>
    </row>
    <row r="531" spans="1:10" x14ac:dyDescent="0.25">
      <c r="A531"/>
      <c r="B531"/>
      <c r="C531"/>
      <c r="D531"/>
      <c r="E531"/>
      <c r="F531"/>
      <c r="G531"/>
      <c r="H531"/>
      <c r="I531"/>
      <c r="J531"/>
    </row>
    <row r="532" spans="1:10" x14ac:dyDescent="0.25">
      <c r="A532"/>
      <c r="B532"/>
      <c r="C532"/>
      <c r="D532"/>
      <c r="E532"/>
      <c r="F532"/>
      <c r="G532"/>
      <c r="H532"/>
      <c r="I532"/>
      <c r="J532"/>
    </row>
    <row r="533" spans="1:10" x14ac:dyDescent="0.25">
      <c r="A533"/>
      <c r="B533"/>
      <c r="C533"/>
      <c r="D533"/>
      <c r="E533"/>
      <c r="F533"/>
      <c r="G533"/>
      <c r="H533"/>
      <c r="I533"/>
      <c r="J533"/>
    </row>
    <row r="534" spans="1:10" x14ac:dyDescent="0.25">
      <c r="A534"/>
      <c r="B534"/>
      <c r="C534"/>
      <c r="D534"/>
      <c r="E534"/>
      <c r="F534"/>
      <c r="G534"/>
      <c r="H534"/>
      <c r="I534"/>
      <c r="J534"/>
    </row>
    <row r="535" spans="1:10" x14ac:dyDescent="0.25">
      <c r="A535"/>
      <c r="B535"/>
      <c r="C535"/>
      <c r="D535"/>
      <c r="E535"/>
      <c r="F535"/>
      <c r="G535"/>
      <c r="H535"/>
      <c r="I535"/>
      <c r="J535"/>
    </row>
    <row r="536" spans="1:10" x14ac:dyDescent="0.25">
      <c r="A536"/>
      <c r="B536"/>
      <c r="C536"/>
      <c r="D536"/>
      <c r="E536"/>
      <c r="F536"/>
      <c r="G536"/>
      <c r="H536"/>
      <c r="I536"/>
      <c r="J536"/>
    </row>
    <row r="537" spans="1:10" x14ac:dyDescent="0.25">
      <c r="A537"/>
      <c r="B537"/>
      <c r="C537"/>
      <c r="D537"/>
      <c r="E537"/>
      <c r="F537"/>
      <c r="G537"/>
      <c r="H537"/>
      <c r="I537"/>
      <c r="J537"/>
    </row>
    <row r="538" spans="1:10" x14ac:dyDescent="0.25">
      <c r="A538"/>
      <c r="B538"/>
      <c r="C538"/>
      <c r="D538"/>
      <c r="E538"/>
      <c r="F538"/>
      <c r="G538"/>
      <c r="H538"/>
      <c r="I538"/>
      <c r="J538"/>
    </row>
    <row r="539" spans="1:10" x14ac:dyDescent="0.25">
      <c r="A539"/>
      <c r="B539"/>
      <c r="C539"/>
      <c r="D539"/>
      <c r="E539"/>
      <c r="F539"/>
      <c r="G539"/>
      <c r="H539"/>
      <c r="I539"/>
      <c r="J539"/>
    </row>
    <row r="540" spans="1:10" x14ac:dyDescent="0.25">
      <c r="A540"/>
      <c r="B540"/>
      <c r="C540"/>
      <c r="D540"/>
      <c r="E540"/>
      <c r="F540"/>
      <c r="G540"/>
      <c r="H540"/>
      <c r="I540"/>
      <c r="J540"/>
    </row>
    <row r="541" spans="1:10" x14ac:dyDescent="0.25">
      <c r="A541"/>
      <c r="B541"/>
      <c r="C541"/>
      <c r="D541"/>
      <c r="E541"/>
      <c r="F541"/>
      <c r="G541"/>
      <c r="H541"/>
      <c r="I541"/>
      <c r="J541"/>
    </row>
    <row r="542" spans="1:10" x14ac:dyDescent="0.25">
      <c r="A542"/>
      <c r="B542"/>
      <c r="C542"/>
      <c r="D542"/>
      <c r="E542"/>
      <c r="F542"/>
      <c r="G542"/>
      <c r="H542"/>
      <c r="I542"/>
      <c r="J542"/>
    </row>
    <row r="543" spans="1:10" x14ac:dyDescent="0.25">
      <c r="A543"/>
      <c r="B543"/>
      <c r="C543"/>
      <c r="D543"/>
      <c r="E543"/>
      <c r="F543"/>
      <c r="G543"/>
      <c r="H543"/>
      <c r="I543"/>
      <c r="J543"/>
    </row>
    <row r="544" spans="1:10" x14ac:dyDescent="0.25">
      <c r="A544"/>
      <c r="B544"/>
      <c r="C544"/>
      <c r="D544"/>
      <c r="E544"/>
      <c r="F544"/>
      <c r="G544"/>
      <c r="H544"/>
      <c r="I544"/>
      <c r="J544"/>
    </row>
    <row r="545" spans="1:10" x14ac:dyDescent="0.25">
      <c r="A545"/>
      <c r="B545"/>
      <c r="C545"/>
      <c r="D545"/>
      <c r="E545"/>
      <c r="F545"/>
      <c r="G545"/>
      <c r="H545"/>
      <c r="I545"/>
      <c r="J545"/>
    </row>
    <row r="546" spans="1:10" x14ac:dyDescent="0.25">
      <c r="A546"/>
      <c r="B546"/>
      <c r="C546"/>
      <c r="D546"/>
      <c r="E546"/>
      <c r="F546"/>
      <c r="G546"/>
      <c r="H546"/>
      <c r="I546"/>
      <c r="J546"/>
    </row>
    <row r="547" spans="1:10" x14ac:dyDescent="0.25">
      <c r="A547"/>
      <c r="B547"/>
      <c r="C547"/>
      <c r="D547"/>
      <c r="E547"/>
      <c r="F547"/>
      <c r="G547"/>
      <c r="H547"/>
      <c r="I547"/>
      <c r="J547"/>
    </row>
    <row r="548" spans="1:10" x14ac:dyDescent="0.25">
      <c r="A548"/>
      <c r="B548"/>
      <c r="C548"/>
      <c r="D548"/>
      <c r="E548"/>
      <c r="F548"/>
      <c r="G548"/>
      <c r="H548"/>
      <c r="I548"/>
      <c r="J548"/>
    </row>
    <row r="549" spans="1:10" x14ac:dyDescent="0.25">
      <c r="A549"/>
      <c r="B549"/>
      <c r="C549"/>
      <c r="D549"/>
      <c r="E549"/>
      <c r="F549"/>
      <c r="G549"/>
      <c r="H549"/>
      <c r="I549"/>
      <c r="J549"/>
    </row>
    <row r="550" spans="1:10" x14ac:dyDescent="0.25">
      <c r="A550"/>
      <c r="B550"/>
      <c r="C550"/>
      <c r="D550"/>
      <c r="E550"/>
      <c r="F550"/>
      <c r="G550"/>
      <c r="H550"/>
      <c r="I550"/>
      <c r="J550"/>
    </row>
    <row r="551" spans="1:10" x14ac:dyDescent="0.25">
      <c r="A551"/>
      <c r="B551"/>
      <c r="C551"/>
      <c r="D551"/>
      <c r="E551"/>
      <c r="F551"/>
      <c r="G551"/>
      <c r="H551"/>
      <c r="I551"/>
      <c r="J551"/>
    </row>
    <row r="552" spans="1:10" x14ac:dyDescent="0.25">
      <c r="A552"/>
      <c r="B552"/>
      <c r="C552"/>
      <c r="D552"/>
      <c r="E552"/>
      <c r="F552"/>
      <c r="G552"/>
      <c r="H552"/>
      <c r="I552"/>
      <c r="J552"/>
    </row>
    <row r="553" spans="1:10" x14ac:dyDescent="0.25">
      <c r="A553"/>
      <c r="B553"/>
      <c r="C553"/>
      <c r="D553"/>
      <c r="E553"/>
      <c r="F553"/>
      <c r="G553"/>
      <c r="H553"/>
      <c r="I553"/>
      <c r="J553"/>
    </row>
    <row r="554" spans="1:10" x14ac:dyDescent="0.25">
      <c r="A554"/>
      <c r="B554"/>
      <c r="C554"/>
      <c r="D554"/>
      <c r="E554"/>
      <c r="F554"/>
      <c r="G554"/>
      <c r="H554"/>
      <c r="I554"/>
      <c r="J554"/>
    </row>
    <row r="555" spans="1:10" x14ac:dyDescent="0.25">
      <c r="A555"/>
      <c r="B555"/>
      <c r="C555"/>
      <c r="D555"/>
      <c r="E555"/>
      <c r="F555"/>
      <c r="G555"/>
      <c r="H555"/>
      <c r="I555"/>
      <c r="J555"/>
    </row>
    <row r="556" spans="1:10" x14ac:dyDescent="0.25">
      <c r="A556"/>
      <c r="B556"/>
      <c r="C556"/>
      <c r="D556"/>
      <c r="E556"/>
      <c r="F556"/>
      <c r="G556"/>
      <c r="H556"/>
      <c r="I556"/>
      <c r="J556"/>
    </row>
    <row r="557" spans="1:10" x14ac:dyDescent="0.25">
      <c r="A557"/>
      <c r="B557"/>
      <c r="C557"/>
      <c r="D557"/>
      <c r="E557"/>
      <c r="F557"/>
      <c r="G557"/>
      <c r="H557"/>
      <c r="I557"/>
      <c r="J557"/>
    </row>
    <row r="558" spans="1:10" x14ac:dyDescent="0.25">
      <c r="A558"/>
      <c r="B558"/>
      <c r="C558"/>
      <c r="D558"/>
      <c r="E558"/>
      <c r="F558"/>
      <c r="G558"/>
      <c r="H558"/>
      <c r="I558"/>
      <c r="J558"/>
    </row>
    <row r="559" spans="1:10" x14ac:dyDescent="0.25">
      <c r="A559"/>
      <c r="B559"/>
      <c r="C559"/>
      <c r="D559"/>
      <c r="E559"/>
      <c r="F559"/>
      <c r="G559"/>
      <c r="H559"/>
      <c r="I559"/>
      <c r="J559"/>
    </row>
    <row r="560" spans="1:10" x14ac:dyDescent="0.25">
      <c r="A560"/>
      <c r="B560"/>
      <c r="C560"/>
      <c r="D560"/>
      <c r="E560"/>
      <c r="F560"/>
      <c r="G560"/>
      <c r="H560"/>
      <c r="I560"/>
      <c r="J560"/>
    </row>
    <row r="561" spans="1:10" x14ac:dyDescent="0.25">
      <c r="A561"/>
      <c r="B561"/>
      <c r="C561"/>
      <c r="D561"/>
      <c r="E561"/>
      <c r="F561"/>
      <c r="G561"/>
      <c r="H561"/>
      <c r="I561"/>
      <c r="J561"/>
    </row>
    <row r="562" spans="1:10" x14ac:dyDescent="0.25">
      <c r="A562"/>
      <c r="B562"/>
      <c r="C562"/>
      <c r="D562"/>
      <c r="E562"/>
      <c r="F562"/>
      <c r="G562"/>
      <c r="H562"/>
      <c r="I562"/>
      <c r="J562"/>
    </row>
    <row r="563" spans="1:10" x14ac:dyDescent="0.25">
      <c r="A563"/>
      <c r="B563"/>
      <c r="C563"/>
      <c r="D563"/>
      <c r="E563"/>
      <c r="F563"/>
      <c r="G563"/>
      <c r="H563"/>
      <c r="I563"/>
      <c r="J563"/>
    </row>
    <row r="564" spans="1:10" x14ac:dyDescent="0.25">
      <c r="A564"/>
      <c r="B564"/>
      <c r="C564"/>
      <c r="D564"/>
      <c r="E564"/>
      <c r="F564"/>
      <c r="G564"/>
      <c r="H564"/>
      <c r="I564"/>
      <c r="J564"/>
    </row>
    <row r="565" spans="1:10" x14ac:dyDescent="0.25">
      <c r="A565"/>
      <c r="B565"/>
      <c r="C565"/>
      <c r="D565"/>
      <c r="E565"/>
      <c r="F565"/>
      <c r="G565"/>
      <c r="H565"/>
      <c r="I565"/>
      <c r="J565"/>
    </row>
    <row r="566" spans="1:10" x14ac:dyDescent="0.25">
      <c r="A566"/>
      <c r="B566"/>
      <c r="C566"/>
      <c r="D566"/>
      <c r="E566"/>
      <c r="F566"/>
      <c r="G566"/>
      <c r="H566"/>
      <c r="I566"/>
      <c r="J566"/>
    </row>
    <row r="567" spans="1:10" x14ac:dyDescent="0.25">
      <c r="A567"/>
      <c r="B567"/>
      <c r="C567"/>
      <c r="D567"/>
      <c r="E567"/>
      <c r="F567"/>
      <c r="G567"/>
      <c r="H567"/>
      <c r="I567"/>
      <c r="J567"/>
    </row>
    <row r="568" spans="1:10" x14ac:dyDescent="0.25">
      <c r="A568"/>
      <c r="B568"/>
      <c r="C568"/>
      <c r="D568"/>
      <c r="E568"/>
      <c r="F568"/>
      <c r="G568"/>
      <c r="H568"/>
      <c r="I568"/>
      <c r="J568"/>
    </row>
    <row r="569" spans="1:10" x14ac:dyDescent="0.25">
      <c r="A569"/>
      <c r="B569"/>
      <c r="C569"/>
      <c r="D569"/>
      <c r="E569"/>
      <c r="F569"/>
      <c r="G569"/>
      <c r="H569"/>
      <c r="I569"/>
      <c r="J569"/>
    </row>
    <row r="570" spans="1:10" x14ac:dyDescent="0.25">
      <c r="A570"/>
      <c r="B570"/>
      <c r="C570"/>
      <c r="D570"/>
      <c r="E570"/>
      <c r="F570"/>
      <c r="G570"/>
      <c r="H570"/>
      <c r="I570"/>
      <c r="J570"/>
    </row>
    <row r="571" spans="1:10" x14ac:dyDescent="0.25">
      <c r="A571"/>
      <c r="B571"/>
      <c r="C571"/>
      <c r="D571"/>
      <c r="E571"/>
      <c r="F571"/>
      <c r="G571"/>
      <c r="H571"/>
      <c r="I571"/>
      <c r="J571"/>
    </row>
    <row r="572" spans="1:10" x14ac:dyDescent="0.25">
      <c r="A572"/>
      <c r="B572"/>
      <c r="C572"/>
      <c r="D572"/>
      <c r="E572"/>
      <c r="F572"/>
      <c r="G572"/>
      <c r="H572"/>
      <c r="I572"/>
      <c r="J572"/>
    </row>
    <row r="573" spans="1:10" x14ac:dyDescent="0.25">
      <c r="A573"/>
      <c r="B573"/>
      <c r="C573"/>
      <c r="D573"/>
      <c r="E573"/>
      <c r="F573"/>
      <c r="G573"/>
      <c r="H573"/>
      <c r="I573"/>
      <c r="J573"/>
    </row>
    <row r="574" spans="1:10" x14ac:dyDescent="0.25">
      <c r="A574"/>
      <c r="B574"/>
      <c r="C574"/>
      <c r="D574"/>
      <c r="E574"/>
      <c r="F574"/>
      <c r="G574"/>
      <c r="H574"/>
      <c r="I574"/>
      <c r="J574"/>
    </row>
    <row r="575" spans="1:10" x14ac:dyDescent="0.25">
      <c r="A575"/>
      <c r="B575"/>
      <c r="C575"/>
      <c r="D575"/>
      <c r="E575"/>
      <c r="F575"/>
      <c r="G575"/>
      <c r="H575"/>
      <c r="I575"/>
      <c r="J575"/>
    </row>
    <row r="576" spans="1:10" x14ac:dyDescent="0.25">
      <c r="A576"/>
      <c r="B576"/>
      <c r="C576"/>
      <c r="D576"/>
      <c r="E576"/>
      <c r="F576"/>
      <c r="G576"/>
      <c r="H576"/>
      <c r="I576"/>
      <c r="J576"/>
    </row>
    <row r="577" spans="1:10" x14ac:dyDescent="0.25">
      <c r="A577"/>
      <c r="B577"/>
      <c r="C577"/>
      <c r="D577"/>
      <c r="E577"/>
      <c r="F577"/>
      <c r="G577"/>
      <c r="H577"/>
      <c r="I577"/>
      <c r="J577"/>
    </row>
    <row r="578" spans="1:10" x14ac:dyDescent="0.25">
      <c r="A578"/>
      <c r="B578"/>
      <c r="C578"/>
      <c r="D578"/>
      <c r="E578"/>
      <c r="F578"/>
      <c r="G578"/>
      <c r="H578"/>
      <c r="I578"/>
      <c r="J578"/>
    </row>
    <row r="579" spans="1:10" x14ac:dyDescent="0.25">
      <c r="A579"/>
      <c r="B579"/>
      <c r="C579"/>
      <c r="D579"/>
      <c r="E579"/>
      <c r="F579"/>
      <c r="G579"/>
      <c r="H579"/>
      <c r="I579"/>
      <c r="J579"/>
    </row>
    <row r="580" spans="1:10" x14ac:dyDescent="0.25">
      <c r="A580"/>
      <c r="B580"/>
      <c r="C580"/>
      <c r="D580"/>
      <c r="E580"/>
      <c r="F580"/>
      <c r="G580"/>
      <c r="H580"/>
      <c r="I580"/>
      <c r="J580"/>
    </row>
    <row r="581" spans="1:10" x14ac:dyDescent="0.25">
      <c r="A581"/>
      <c r="B581"/>
      <c r="C581"/>
      <c r="D581"/>
      <c r="E581"/>
      <c r="F581"/>
      <c r="G581"/>
      <c r="H581"/>
      <c r="I581"/>
      <c r="J581"/>
    </row>
    <row r="582" spans="1:10" x14ac:dyDescent="0.25">
      <c r="A582"/>
      <c r="B582"/>
      <c r="C582"/>
      <c r="D582"/>
      <c r="E582"/>
      <c r="F582"/>
      <c r="G582"/>
      <c r="H582"/>
      <c r="I582"/>
      <c r="J582"/>
    </row>
    <row r="583" spans="1:10" x14ac:dyDescent="0.25">
      <c r="A583"/>
      <c r="B583"/>
      <c r="C583"/>
      <c r="D583"/>
      <c r="E583"/>
      <c r="F583"/>
      <c r="G583"/>
      <c r="H583"/>
      <c r="I583"/>
      <c r="J583"/>
    </row>
    <row r="584" spans="1:10" x14ac:dyDescent="0.25">
      <c r="A584"/>
      <c r="B584"/>
      <c r="C584"/>
      <c r="D584"/>
      <c r="E584"/>
      <c r="F584"/>
      <c r="G584"/>
      <c r="H584"/>
      <c r="I584"/>
      <c r="J584"/>
    </row>
    <row r="585" spans="1:10" x14ac:dyDescent="0.25">
      <c r="A585"/>
      <c r="B585"/>
      <c r="C585"/>
      <c r="D585"/>
      <c r="E585"/>
      <c r="F585"/>
      <c r="G585"/>
      <c r="H585"/>
      <c r="I585"/>
      <c r="J585"/>
    </row>
    <row r="586" spans="1:10" x14ac:dyDescent="0.25">
      <c r="A586"/>
      <c r="B586"/>
      <c r="C586"/>
      <c r="D586"/>
      <c r="E586"/>
      <c r="F586"/>
      <c r="G586"/>
      <c r="H586"/>
      <c r="I586"/>
      <c r="J586"/>
    </row>
    <row r="587" spans="1:10" x14ac:dyDescent="0.25">
      <c r="A587"/>
      <c r="B587"/>
      <c r="C587"/>
      <c r="D587"/>
      <c r="E587"/>
      <c r="F587"/>
      <c r="G587"/>
      <c r="H587"/>
      <c r="I587"/>
      <c r="J587"/>
    </row>
    <row r="588" spans="1:10" x14ac:dyDescent="0.25">
      <c r="A588"/>
      <c r="B588"/>
      <c r="C588"/>
      <c r="D588"/>
      <c r="E588"/>
      <c r="F588"/>
      <c r="G588"/>
      <c r="H588"/>
      <c r="I588"/>
      <c r="J588"/>
    </row>
    <row r="589" spans="1:10" x14ac:dyDescent="0.25">
      <c r="A589"/>
      <c r="B589"/>
      <c r="C589"/>
      <c r="D589"/>
      <c r="E589"/>
      <c r="F589"/>
      <c r="G589"/>
      <c r="H589"/>
      <c r="I589"/>
      <c r="J589"/>
    </row>
    <row r="590" spans="1:10" x14ac:dyDescent="0.25">
      <c r="A590"/>
      <c r="B590"/>
      <c r="C590"/>
      <c r="D590"/>
      <c r="E590"/>
      <c r="F590"/>
      <c r="G590"/>
      <c r="H590"/>
      <c r="I590"/>
      <c r="J590"/>
    </row>
    <row r="591" spans="1:10" x14ac:dyDescent="0.25">
      <c r="A591"/>
      <c r="B591"/>
      <c r="C591"/>
      <c r="D591"/>
      <c r="E591"/>
      <c r="F591"/>
      <c r="G591"/>
      <c r="H591"/>
      <c r="I591"/>
      <c r="J591"/>
    </row>
    <row r="592" spans="1:10" x14ac:dyDescent="0.25">
      <c r="A592"/>
      <c r="B592"/>
      <c r="C592"/>
      <c r="D592"/>
      <c r="E592"/>
      <c r="F592"/>
      <c r="G592"/>
      <c r="H592"/>
      <c r="I592"/>
      <c r="J592"/>
    </row>
    <row r="593" spans="1:10" x14ac:dyDescent="0.25">
      <c r="A593"/>
      <c r="B593"/>
      <c r="C593"/>
      <c r="D593"/>
      <c r="E593"/>
      <c r="F593"/>
      <c r="G593"/>
      <c r="H593"/>
      <c r="I593"/>
      <c r="J593"/>
    </row>
    <row r="594" spans="1:10" x14ac:dyDescent="0.25">
      <c r="A594"/>
      <c r="B594"/>
      <c r="C594"/>
      <c r="D594"/>
      <c r="E594"/>
      <c r="F594"/>
      <c r="G594"/>
      <c r="H594"/>
      <c r="I594"/>
      <c r="J594"/>
    </row>
    <row r="595" spans="1:10" x14ac:dyDescent="0.25">
      <c r="A595"/>
      <c r="B595"/>
      <c r="C595"/>
      <c r="D595"/>
      <c r="E595"/>
      <c r="F595"/>
      <c r="G595"/>
      <c r="H595"/>
      <c r="I595"/>
      <c r="J595"/>
    </row>
    <row r="596" spans="1:10" x14ac:dyDescent="0.25">
      <c r="A596"/>
      <c r="B596"/>
      <c r="C596"/>
      <c r="D596"/>
      <c r="E596"/>
      <c r="F596"/>
      <c r="G596"/>
      <c r="H596"/>
      <c r="I596"/>
      <c r="J596"/>
    </row>
    <row r="597" spans="1:10" x14ac:dyDescent="0.25">
      <c r="A597"/>
      <c r="B597"/>
      <c r="C597"/>
      <c r="D597"/>
      <c r="E597"/>
      <c r="F597"/>
      <c r="G597"/>
      <c r="H597"/>
      <c r="I597"/>
      <c r="J597"/>
    </row>
    <row r="598" spans="1:10" x14ac:dyDescent="0.25">
      <c r="A598"/>
      <c r="B598"/>
      <c r="C598"/>
      <c r="D598"/>
      <c r="E598"/>
      <c r="F598"/>
      <c r="G598"/>
      <c r="H598"/>
      <c r="I598"/>
      <c r="J598"/>
    </row>
    <row r="599" spans="1:10" x14ac:dyDescent="0.25">
      <c r="A599"/>
      <c r="B599"/>
      <c r="C599"/>
      <c r="D599"/>
      <c r="E599"/>
      <c r="F599"/>
      <c r="G599"/>
      <c r="H599"/>
      <c r="I599"/>
      <c r="J599"/>
    </row>
    <row r="600" spans="1:10" x14ac:dyDescent="0.25">
      <c r="A600"/>
      <c r="B600"/>
      <c r="C600"/>
      <c r="D600"/>
      <c r="E600"/>
      <c r="F600"/>
      <c r="G600"/>
      <c r="H600"/>
      <c r="I600"/>
      <c r="J600"/>
    </row>
    <row r="601" spans="1:10" x14ac:dyDescent="0.25">
      <c r="A601"/>
      <c r="B601"/>
      <c r="C601"/>
      <c r="D601"/>
      <c r="E601"/>
      <c r="F601"/>
      <c r="G601"/>
      <c r="H601"/>
      <c r="I601"/>
      <c r="J601"/>
    </row>
    <row r="602" spans="1:10" x14ac:dyDescent="0.25">
      <c r="A602"/>
      <c r="B602"/>
      <c r="C602"/>
      <c r="D602"/>
      <c r="E602"/>
      <c r="F602"/>
      <c r="G602"/>
      <c r="H602"/>
      <c r="I602"/>
      <c r="J602"/>
    </row>
    <row r="603" spans="1:10" x14ac:dyDescent="0.25">
      <c r="A603"/>
      <c r="B603"/>
      <c r="C603"/>
      <c r="D603"/>
      <c r="E603"/>
      <c r="F603"/>
      <c r="G603"/>
      <c r="H603"/>
      <c r="I603"/>
      <c r="J603"/>
    </row>
    <row r="604" spans="1:10" x14ac:dyDescent="0.25">
      <c r="A604"/>
      <c r="B604"/>
      <c r="C604"/>
      <c r="D604"/>
      <c r="E604"/>
      <c r="F604"/>
      <c r="G604"/>
      <c r="H604"/>
      <c r="I604"/>
      <c r="J604"/>
    </row>
    <row r="605" spans="1:10" x14ac:dyDescent="0.25">
      <c r="A605"/>
      <c r="B605"/>
      <c r="C605"/>
      <c r="D605"/>
      <c r="E605"/>
      <c r="F605"/>
      <c r="G605"/>
      <c r="H605"/>
      <c r="I605"/>
      <c r="J605"/>
    </row>
    <row r="606" spans="1:10" x14ac:dyDescent="0.25">
      <c r="A606"/>
      <c r="B606"/>
      <c r="C606"/>
      <c r="D606"/>
      <c r="E606"/>
      <c r="F606"/>
      <c r="G606"/>
      <c r="H606"/>
      <c r="I606"/>
      <c r="J606"/>
    </row>
    <row r="607" spans="1:10" x14ac:dyDescent="0.25">
      <c r="A607"/>
      <c r="B607"/>
      <c r="C607"/>
      <c r="D607"/>
      <c r="E607"/>
      <c r="F607"/>
      <c r="G607"/>
      <c r="H607"/>
      <c r="I607"/>
      <c r="J607"/>
    </row>
    <row r="608" spans="1:10" x14ac:dyDescent="0.25">
      <c r="A608"/>
      <c r="B608"/>
      <c r="C608"/>
      <c r="D608"/>
      <c r="E608"/>
      <c r="F608"/>
      <c r="G608"/>
      <c r="H608"/>
      <c r="I608"/>
      <c r="J608"/>
    </row>
    <row r="609" spans="1:10" x14ac:dyDescent="0.25">
      <c r="A609"/>
      <c r="B609"/>
      <c r="C609"/>
      <c r="D609"/>
      <c r="E609"/>
      <c r="F609"/>
      <c r="G609"/>
      <c r="H609"/>
      <c r="I609"/>
      <c r="J609"/>
    </row>
    <row r="610" spans="1:10" x14ac:dyDescent="0.25">
      <c r="A610"/>
      <c r="B610"/>
      <c r="C610"/>
      <c r="D610"/>
      <c r="E610"/>
      <c r="F610"/>
      <c r="G610"/>
      <c r="H610"/>
      <c r="I610"/>
      <c r="J610"/>
    </row>
    <row r="611" spans="1:10" x14ac:dyDescent="0.25">
      <c r="A611"/>
      <c r="B611"/>
      <c r="C611"/>
      <c r="D611"/>
      <c r="E611"/>
      <c r="F611"/>
      <c r="G611"/>
      <c r="H611"/>
      <c r="I611"/>
      <c r="J611"/>
    </row>
    <row r="612" spans="1:10" x14ac:dyDescent="0.25">
      <c r="A612"/>
      <c r="B612"/>
      <c r="C612"/>
      <c r="D612"/>
      <c r="E612"/>
      <c r="F612"/>
      <c r="G612"/>
      <c r="H612"/>
      <c r="I612"/>
      <c r="J612"/>
    </row>
    <row r="613" spans="1:10" x14ac:dyDescent="0.25">
      <c r="A613"/>
      <c r="B613"/>
      <c r="C613"/>
      <c r="D613"/>
      <c r="E613"/>
      <c r="F613"/>
      <c r="G613"/>
      <c r="H613"/>
      <c r="I613"/>
      <c r="J613"/>
    </row>
    <row r="614" spans="1:10" x14ac:dyDescent="0.25">
      <c r="A614"/>
      <c r="B614"/>
      <c r="C614"/>
      <c r="D614"/>
      <c r="E614"/>
      <c r="F614"/>
      <c r="G614"/>
      <c r="H614"/>
      <c r="I614"/>
      <c r="J614"/>
    </row>
    <row r="615" spans="1:10" x14ac:dyDescent="0.25">
      <c r="A615"/>
      <c r="B615"/>
      <c r="C615"/>
      <c r="D615"/>
      <c r="E615"/>
      <c r="F615"/>
      <c r="G615"/>
      <c r="H615"/>
      <c r="I615"/>
      <c r="J615"/>
    </row>
    <row r="616" spans="1:10" x14ac:dyDescent="0.25">
      <c r="A616"/>
      <c r="B616"/>
      <c r="C616"/>
      <c r="D616"/>
      <c r="E616"/>
      <c r="F616"/>
      <c r="G616"/>
      <c r="H616"/>
      <c r="I616"/>
      <c r="J616"/>
    </row>
    <row r="617" spans="1:10" x14ac:dyDescent="0.25">
      <c r="A617"/>
      <c r="B617"/>
      <c r="C617"/>
      <c r="D617"/>
      <c r="E617"/>
      <c r="F617"/>
      <c r="G617"/>
      <c r="H617"/>
      <c r="I617"/>
      <c r="J617"/>
    </row>
    <row r="618" spans="1:10" x14ac:dyDescent="0.25">
      <c r="A618"/>
      <c r="B618"/>
      <c r="C618"/>
      <c r="D618"/>
      <c r="E618"/>
      <c r="F618"/>
      <c r="G618"/>
      <c r="H618"/>
      <c r="I618"/>
      <c r="J618"/>
    </row>
    <row r="619" spans="1:10" x14ac:dyDescent="0.25">
      <c r="A619"/>
      <c r="B619"/>
      <c r="C619"/>
      <c r="D619"/>
      <c r="E619"/>
      <c r="F619"/>
      <c r="G619"/>
      <c r="H619"/>
      <c r="I619"/>
      <c r="J619"/>
    </row>
    <row r="620" spans="1:10" x14ac:dyDescent="0.25">
      <c r="A620"/>
      <c r="B620"/>
      <c r="C620"/>
      <c r="D620"/>
      <c r="E620"/>
      <c r="F620"/>
      <c r="G620"/>
      <c r="H620"/>
      <c r="I620"/>
      <c r="J620"/>
    </row>
    <row r="621" spans="1:10" x14ac:dyDescent="0.25">
      <c r="A621"/>
      <c r="B621"/>
      <c r="C621"/>
      <c r="D621"/>
      <c r="E621"/>
      <c r="F621"/>
      <c r="G621"/>
      <c r="H621"/>
      <c r="I621"/>
      <c r="J621"/>
    </row>
    <row r="622" spans="1:10" x14ac:dyDescent="0.25">
      <c r="A622"/>
      <c r="B622"/>
      <c r="C622"/>
      <c r="D622"/>
      <c r="E622"/>
      <c r="F622"/>
      <c r="G622"/>
      <c r="H622"/>
      <c r="I622"/>
      <c r="J622"/>
    </row>
    <row r="623" spans="1:10" x14ac:dyDescent="0.25">
      <c r="A623"/>
      <c r="B623"/>
      <c r="C623"/>
      <c r="D623"/>
      <c r="E623"/>
      <c r="F623"/>
      <c r="G623"/>
      <c r="H623"/>
      <c r="I623"/>
      <c r="J623"/>
    </row>
    <row r="624" spans="1:10" x14ac:dyDescent="0.25">
      <c r="A624"/>
      <c r="B624"/>
      <c r="C624"/>
      <c r="D624"/>
      <c r="E624"/>
      <c r="F624"/>
      <c r="G624"/>
      <c r="H624"/>
      <c r="I624"/>
      <c r="J624"/>
    </row>
    <row r="625" spans="1:10" x14ac:dyDescent="0.25">
      <c r="A625"/>
      <c r="B625"/>
      <c r="C625"/>
      <c r="D625"/>
      <c r="E625"/>
      <c r="F625"/>
      <c r="G625"/>
      <c r="H625"/>
      <c r="I625"/>
      <c r="J625"/>
    </row>
    <row r="626" spans="1:10" x14ac:dyDescent="0.25">
      <c r="A626"/>
      <c r="B626"/>
      <c r="C626"/>
      <c r="D626"/>
      <c r="E626"/>
      <c r="F626"/>
      <c r="G626"/>
      <c r="H626"/>
      <c r="I626"/>
      <c r="J626"/>
    </row>
    <row r="627" spans="1:10" x14ac:dyDescent="0.25">
      <c r="A627"/>
      <c r="B627"/>
      <c r="C627"/>
      <c r="D627"/>
      <c r="E627"/>
      <c r="F627"/>
      <c r="G627"/>
      <c r="H627"/>
      <c r="I627"/>
      <c r="J627"/>
    </row>
    <row r="628" spans="1:10" x14ac:dyDescent="0.25">
      <c r="A628"/>
      <c r="B628"/>
      <c r="C628"/>
      <c r="D628"/>
      <c r="E628"/>
      <c r="F628"/>
      <c r="G628"/>
      <c r="H628"/>
      <c r="I628"/>
      <c r="J628"/>
    </row>
    <row r="629" spans="1:10" x14ac:dyDescent="0.25">
      <c r="A629"/>
      <c r="B629"/>
      <c r="C629"/>
      <c r="D629"/>
      <c r="E629"/>
      <c r="F629"/>
      <c r="G629"/>
      <c r="H629"/>
      <c r="I629"/>
      <c r="J629"/>
    </row>
    <row r="630" spans="1:10" x14ac:dyDescent="0.25">
      <c r="A630"/>
      <c r="B630"/>
      <c r="C630"/>
      <c r="D630"/>
      <c r="E630"/>
      <c r="F630"/>
      <c r="G630"/>
      <c r="H630"/>
      <c r="I630"/>
      <c r="J630"/>
    </row>
    <row r="631" spans="1:10" x14ac:dyDescent="0.25">
      <c r="A631"/>
      <c r="B631"/>
      <c r="C631"/>
      <c r="D631"/>
      <c r="E631"/>
      <c r="F631"/>
      <c r="G631"/>
      <c r="H631"/>
      <c r="I631"/>
      <c r="J631"/>
    </row>
    <row r="632" spans="1:10" x14ac:dyDescent="0.25">
      <c r="A632"/>
      <c r="B632"/>
      <c r="C632"/>
      <c r="D632"/>
      <c r="E632"/>
      <c r="F632"/>
      <c r="G632"/>
      <c r="H632"/>
      <c r="I632"/>
      <c r="J632"/>
    </row>
    <row r="633" spans="1:10" x14ac:dyDescent="0.25">
      <c r="A633"/>
      <c r="B633"/>
      <c r="C633"/>
      <c r="D633"/>
      <c r="E633"/>
      <c r="F633"/>
      <c r="G633"/>
      <c r="H633"/>
      <c r="I633"/>
      <c r="J633"/>
    </row>
    <row r="634" spans="1:10" x14ac:dyDescent="0.25">
      <c r="A634"/>
      <c r="B634"/>
      <c r="C634"/>
      <c r="D634"/>
      <c r="E634"/>
      <c r="F634"/>
      <c r="G634"/>
      <c r="H634"/>
      <c r="I634"/>
      <c r="J634"/>
    </row>
    <row r="635" spans="1:10" x14ac:dyDescent="0.25">
      <c r="A635"/>
      <c r="B635"/>
      <c r="C635"/>
      <c r="D635"/>
      <c r="E635"/>
      <c r="F635"/>
      <c r="G635"/>
      <c r="H635"/>
      <c r="I635"/>
      <c r="J635"/>
    </row>
    <row r="636" spans="1:10" x14ac:dyDescent="0.25">
      <c r="A636"/>
      <c r="B636"/>
      <c r="C636"/>
      <c r="D636"/>
      <c r="E636"/>
      <c r="F636"/>
      <c r="G636"/>
      <c r="H636"/>
      <c r="I636"/>
      <c r="J636"/>
    </row>
    <row r="637" spans="1:10" x14ac:dyDescent="0.25">
      <c r="A637"/>
      <c r="B637"/>
      <c r="C637"/>
      <c r="D637"/>
      <c r="E637"/>
      <c r="F637"/>
      <c r="G637"/>
      <c r="H637"/>
      <c r="I637"/>
      <c r="J637"/>
    </row>
    <row r="638" spans="1:10" x14ac:dyDescent="0.25">
      <c r="A638"/>
      <c r="B638"/>
      <c r="C638"/>
      <c r="D638"/>
      <c r="E638"/>
      <c r="F638"/>
      <c r="G638"/>
      <c r="H638"/>
      <c r="I638"/>
      <c r="J638"/>
    </row>
    <row r="639" spans="1:10" x14ac:dyDescent="0.25">
      <c r="A639"/>
      <c r="B639"/>
      <c r="C639"/>
      <c r="D639"/>
      <c r="E639"/>
      <c r="F639"/>
      <c r="G639"/>
      <c r="H639"/>
      <c r="I639"/>
      <c r="J639"/>
    </row>
    <row r="640" spans="1:10" x14ac:dyDescent="0.25">
      <c r="A640"/>
      <c r="B640"/>
      <c r="C640"/>
      <c r="D640"/>
      <c r="E640"/>
      <c r="F640"/>
      <c r="G640"/>
      <c r="H640"/>
      <c r="I640"/>
      <c r="J640"/>
    </row>
    <row r="641" spans="1:10" x14ac:dyDescent="0.25">
      <c r="A641"/>
      <c r="B641"/>
      <c r="C641"/>
      <c r="D641"/>
      <c r="E641"/>
      <c r="F641"/>
      <c r="G641"/>
      <c r="H641"/>
      <c r="I641"/>
      <c r="J641"/>
    </row>
    <row r="642" spans="1:10" x14ac:dyDescent="0.25">
      <c r="A642"/>
      <c r="B642"/>
      <c r="C642"/>
      <c r="D642"/>
      <c r="E642"/>
      <c r="F642"/>
      <c r="G642"/>
      <c r="H642"/>
      <c r="I642"/>
      <c r="J642"/>
    </row>
    <row r="643" spans="1:10" x14ac:dyDescent="0.25">
      <c r="A643"/>
      <c r="B643"/>
      <c r="C643"/>
      <c r="D643"/>
      <c r="E643"/>
      <c r="F643"/>
      <c r="G643"/>
      <c r="H643"/>
      <c r="I643"/>
      <c r="J643"/>
    </row>
    <row r="644" spans="1:10" x14ac:dyDescent="0.25">
      <c r="A644"/>
      <c r="B644"/>
      <c r="C644"/>
      <c r="D644"/>
      <c r="E644"/>
      <c r="F644"/>
      <c r="G644"/>
      <c r="H644"/>
      <c r="I644"/>
      <c r="J644"/>
    </row>
    <row r="645" spans="1:10" x14ac:dyDescent="0.25">
      <c r="A645"/>
      <c r="B645"/>
      <c r="C645"/>
      <c r="D645"/>
      <c r="E645"/>
      <c r="F645"/>
      <c r="G645"/>
      <c r="H645"/>
      <c r="I645"/>
      <c r="J645"/>
    </row>
    <row r="646" spans="1:10" x14ac:dyDescent="0.25">
      <c r="A646"/>
      <c r="B646"/>
      <c r="C646"/>
      <c r="D646"/>
      <c r="E646"/>
      <c r="F646"/>
      <c r="G646"/>
      <c r="H646"/>
      <c r="I646"/>
      <c r="J646"/>
    </row>
    <row r="647" spans="1:10" x14ac:dyDescent="0.25">
      <c r="A647"/>
      <c r="B647"/>
      <c r="C647"/>
      <c r="D647"/>
      <c r="E647"/>
      <c r="F647"/>
      <c r="G647"/>
      <c r="H647"/>
      <c r="I647"/>
      <c r="J647"/>
    </row>
    <row r="648" spans="1:10" x14ac:dyDescent="0.25">
      <c r="A648"/>
      <c r="B648"/>
      <c r="C648"/>
      <c r="D648"/>
      <c r="E648"/>
      <c r="F648"/>
      <c r="G648"/>
      <c r="H648"/>
      <c r="I648"/>
      <c r="J648"/>
    </row>
    <row r="649" spans="1:10" x14ac:dyDescent="0.25">
      <c r="A649"/>
      <c r="B649"/>
      <c r="C649"/>
      <c r="D649"/>
      <c r="E649"/>
      <c r="F649"/>
      <c r="G649"/>
      <c r="H649"/>
      <c r="I649"/>
      <c r="J649"/>
    </row>
    <row r="650" spans="1:10" x14ac:dyDescent="0.25">
      <c r="A650"/>
      <c r="B650"/>
      <c r="C650"/>
      <c r="D650"/>
      <c r="E650"/>
      <c r="F650"/>
      <c r="G650"/>
      <c r="H650"/>
      <c r="I650"/>
      <c r="J650"/>
    </row>
    <row r="651" spans="1:10" x14ac:dyDescent="0.25">
      <c r="A651"/>
      <c r="B651"/>
      <c r="C651"/>
      <c r="D651"/>
      <c r="E651"/>
      <c r="F651"/>
      <c r="G651"/>
      <c r="H651"/>
      <c r="I651"/>
      <c r="J651"/>
    </row>
    <row r="652" spans="1:10" x14ac:dyDescent="0.25">
      <c r="A652"/>
      <c r="B652"/>
      <c r="C652"/>
      <c r="D652"/>
      <c r="E652"/>
      <c r="F652"/>
      <c r="G652"/>
      <c r="H652"/>
      <c r="I652"/>
      <c r="J652"/>
    </row>
    <row r="653" spans="1:10" x14ac:dyDescent="0.25">
      <c r="A653"/>
      <c r="B653"/>
      <c r="C653"/>
      <c r="D653"/>
      <c r="E653"/>
      <c r="F653"/>
      <c r="G653"/>
      <c r="H653"/>
      <c r="I653"/>
      <c r="J653"/>
    </row>
    <row r="654" spans="1:10" x14ac:dyDescent="0.25">
      <c r="A654"/>
      <c r="B654"/>
      <c r="C654"/>
      <c r="D654"/>
      <c r="E654"/>
      <c r="F654"/>
      <c r="G654"/>
      <c r="H654"/>
      <c r="I654"/>
      <c r="J654"/>
    </row>
    <row r="655" spans="1:10" x14ac:dyDescent="0.25">
      <c r="A655"/>
      <c r="B655"/>
      <c r="C655"/>
      <c r="D655"/>
      <c r="E655"/>
      <c r="F655"/>
      <c r="G655"/>
      <c r="H655"/>
      <c r="I655"/>
      <c r="J655"/>
    </row>
    <row r="656" spans="1:10" x14ac:dyDescent="0.25">
      <c r="A656"/>
      <c r="B656"/>
      <c r="C656"/>
      <c r="D656"/>
      <c r="E656"/>
      <c r="F656"/>
      <c r="G656"/>
      <c r="H656"/>
      <c r="I656"/>
      <c r="J656"/>
    </row>
    <row r="657" spans="1:10" x14ac:dyDescent="0.25">
      <c r="A657"/>
      <c r="B657"/>
      <c r="C657"/>
      <c r="D657"/>
      <c r="E657"/>
      <c r="F657"/>
      <c r="G657"/>
      <c r="H657"/>
      <c r="I657"/>
      <c r="J657"/>
    </row>
    <row r="658" spans="1:10" x14ac:dyDescent="0.25">
      <c r="A658"/>
      <c r="B658"/>
      <c r="C658"/>
      <c r="D658"/>
      <c r="E658"/>
      <c r="F658"/>
      <c r="G658"/>
      <c r="H658"/>
      <c r="I658"/>
      <c r="J658"/>
    </row>
    <row r="659" spans="1:10" x14ac:dyDescent="0.25">
      <c r="A659"/>
      <c r="B659"/>
      <c r="C659"/>
      <c r="D659"/>
      <c r="E659"/>
      <c r="F659"/>
      <c r="G659"/>
      <c r="H659"/>
      <c r="I659"/>
      <c r="J659"/>
    </row>
    <row r="660" spans="1:10" x14ac:dyDescent="0.25">
      <c r="A660"/>
      <c r="B660"/>
      <c r="C660"/>
      <c r="D660"/>
      <c r="E660"/>
      <c r="F660"/>
      <c r="G660"/>
      <c r="H660"/>
      <c r="I660"/>
      <c r="J660"/>
    </row>
    <row r="661" spans="1:10" x14ac:dyDescent="0.25">
      <c r="A661"/>
      <c r="B661"/>
      <c r="C661"/>
      <c r="D661"/>
      <c r="E661"/>
      <c r="F661"/>
      <c r="G661"/>
      <c r="H661"/>
      <c r="I661"/>
      <c r="J661"/>
    </row>
    <row r="662" spans="1:10" x14ac:dyDescent="0.25">
      <c r="A662"/>
      <c r="B662"/>
      <c r="C662"/>
      <c r="D662"/>
      <c r="E662"/>
      <c r="F662"/>
      <c r="G662"/>
      <c r="H662"/>
      <c r="I662"/>
      <c r="J662"/>
    </row>
    <row r="663" spans="1:10" x14ac:dyDescent="0.25">
      <c r="A663"/>
      <c r="B663"/>
      <c r="C663"/>
      <c r="D663"/>
      <c r="E663"/>
      <c r="F663"/>
      <c r="G663"/>
      <c r="H663"/>
      <c r="I663"/>
      <c r="J663"/>
    </row>
    <row r="664" spans="1:10" x14ac:dyDescent="0.25">
      <c r="A664"/>
      <c r="B664"/>
      <c r="C664"/>
      <c r="D664"/>
      <c r="E664"/>
      <c r="F664"/>
      <c r="G664"/>
      <c r="H664"/>
      <c r="I664"/>
      <c r="J664"/>
    </row>
    <row r="665" spans="1:10" x14ac:dyDescent="0.25">
      <c r="A665"/>
      <c r="B665"/>
      <c r="C665"/>
      <c r="D665"/>
      <c r="E665"/>
      <c r="F665"/>
      <c r="G665"/>
      <c r="H665"/>
      <c r="I665"/>
      <c r="J665"/>
    </row>
    <row r="666" spans="1:10" x14ac:dyDescent="0.25">
      <c r="A666"/>
      <c r="B666"/>
      <c r="C666"/>
      <c r="D666"/>
      <c r="E666"/>
      <c r="F666"/>
      <c r="G666"/>
      <c r="H666"/>
      <c r="I666"/>
      <c r="J666"/>
    </row>
    <row r="667" spans="1:10" x14ac:dyDescent="0.25">
      <c r="A667"/>
      <c r="B667"/>
      <c r="C667"/>
      <c r="D667"/>
      <c r="E667"/>
      <c r="F667"/>
      <c r="G667"/>
      <c r="H667"/>
      <c r="I667"/>
      <c r="J667"/>
    </row>
    <row r="668" spans="1:10" x14ac:dyDescent="0.25">
      <c r="A668"/>
      <c r="B668"/>
      <c r="C668"/>
      <c r="D668"/>
      <c r="E668"/>
      <c r="F668"/>
      <c r="G668"/>
      <c r="H668"/>
      <c r="I668"/>
      <c r="J668"/>
    </row>
    <row r="669" spans="1:10" x14ac:dyDescent="0.25">
      <c r="A669"/>
      <c r="B669"/>
      <c r="C669"/>
      <c r="D669"/>
      <c r="E669"/>
      <c r="F669"/>
      <c r="G669"/>
      <c r="H669"/>
      <c r="I669"/>
      <c r="J669"/>
    </row>
    <row r="670" spans="1:10" x14ac:dyDescent="0.25">
      <c r="A670"/>
      <c r="B670"/>
      <c r="C670"/>
      <c r="D670"/>
      <c r="E670"/>
      <c r="F670"/>
      <c r="G670"/>
      <c r="H670"/>
      <c r="I670"/>
      <c r="J670"/>
    </row>
    <row r="671" spans="1:10" x14ac:dyDescent="0.25">
      <c r="A671"/>
      <c r="B671"/>
      <c r="C671"/>
      <c r="D671"/>
      <c r="E671"/>
      <c r="F671"/>
      <c r="G671"/>
      <c r="H671"/>
      <c r="I671"/>
      <c r="J671"/>
    </row>
    <row r="672" spans="1:10" x14ac:dyDescent="0.25">
      <c r="A672"/>
      <c r="B672"/>
      <c r="C672"/>
      <c r="D672"/>
      <c r="E672"/>
      <c r="F672"/>
      <c r="G672"/>
      <c r="H672"/>
      <c r="I672"/>
      <c r="J672"/>
    </row>
    <row r="673" spans="1:10" x14ac:dyDescent="0.25">
      <c r="A673"/>
      <c r="B673"/>
      <c r="C673"/>
      <c r="D673"/>
      <c r="E673"/>
      <c r="F673"/>
      <c r="G673"/>
      <c r="H673"/>
      <c r="I673"/>
      <c r="J673"/>
    </row>
    <row r="674" spans="1:10" x14ac:dyDescent="0.25">
      <c r="A674"/>
      <c r="B674"/>
      <c r="C674"/>
      <c r="D674"/>
      <c r="E674"/>
      <c r="F674"/>
      <c r="G674"/>
      <c r="H674"/>
      <c r="I674"/>
      <c r="J674"/>
    </row>
    <row r="675" spans="1:10" x14ac:dyDescent="0.25">
      <c r="A675"/>
      <c r="B675"/>
      <c r="C675"/>
      <c r="D675"/>
      <c r="E675"/>
      <c r="F675"/>
      <c r="G675"/>
      <c r="H675"/>
      <c r="I675"/>
      <c r="J675"/>
    </row>
    <row r="676" spans="1:10" x14ac:dyDescent="0.25">
      <c r="A676"/>
      <c r="B676"/>
      <c r="C676"/>
      <c r="D676"/>
      <c r="E676"/>
      <c r="F676"/>
      <c r="G676"/>
      <c r="H676"/>
      <c r="I676"/>
      <c r="J676"/>
    </row>
    <row r="677" spans="1:10" x14ac:dyDescent="0.25">
      <c r="A677"/>
      <c r="B677"/>
      <c r="C677"/>
      <c r="D677"/>
      <c r="E677"/>
      <c r="F677"/>
      <c r="G677"/>
      <c r="H677"/>
      <c r="I677"/>
      <c r="J677"/>
    </row>
    <row r="678" spans="1:10" x14ac:dyDescent="0.25">
      <c r="A678"/>
      <c r="B678"/>
      <c r="C678"/>
      <c r="D678"/>
      <c r="E678"/>
      <c r="F678"/>
      <c r="G678"/>
      <c r="H678"/>
      <c r="I678"/>
      <c r="J678"/>
    </row>
    <row r="679" spans="1:10" x14ac:dyDescent="0.25">
      <c r="A679"/>
      <c r="B679"/>
      <c r="C679"/>
      <c r="D679"/>
      <c r="E679"/>
      <c r="F679"/>
      <c r="G679"/>
      <c r="H679"/>
      <c r="I679"/>
      <c r="J679"/>
    </row>
    <row r="680" spans="1:10" x14ac:dyDescent="0.25">
      <c r="A680"/>
      <c r="B680"/>
      <c r="C680"/>
      <c r="D680"/>
      <c r="E680"/>
      <c r="F680"/>
      <c r="G680"/>
      <c r="H680"/>
      <c r="I680"/>
      <c r="J680"/>
    </row>
    <row r="681" spans="1:10" x14ac:dyDescent="0.25">
      <c r="A681"/>
      <c r="B681"/>
      <c r="C681"/>
      <c r="D681"/>
      <c r="E681"/>
      <c r="F681"/>
      <c r="G681"/>
      <c r="H681"/>
      <c r="I681"/>
      <c r="J681"/>
    </row>
    <row r="682" spans="1:10" x14ac:dyDescent="0.25">
      <c r="A682"/>
      <c r="B682"/>
      <c r="C682"/>
      <c r="D682"/>
      <c r="E682"/>
      <c r="F682"/>
      <c r="G682"/>
      <c r="H682"/>
      <c r="I682"/>
      <c r="J682"/>
    </row>
    <row r="683" spans="1:10" x14ac:dyDescent="0.25">
      <c r="A683"/>
      <c r="B683"/>
      <c r="C683"/>
      <c r="D683"/>
      <c r="E683"/>
      <c r="F683"/>
      <c r="G683"/>
      <c r="H683"/>
      <c r="I683"/>
      <c r="J683"/>
    </row>
    <row r="684" spans="1:10" x14ac:dyDescent="0.25">
      <c r="A684"/>
      <c r="B684"/>
      <c r="C684"/>
      <c r="D684"/>
      <c r="E684"/>
      <c r="F684"/>
      <c r="G684"/>
      <c r="H684"/>
      <c r="I684"/>
      <c r="J684"/>
    </row>
    <row r="685" spans="1:10" x14ac:dyDescent="0.25">
      <c r="A685"/>
      <c r="B685"/>
      <c r="C685"/>
      <c r="D685"/>
      <c r="E685"/>
      <c r="F685"/>
      <c r="G685"/>
      <c r="H685"/>
      <c r="I685"/>
      <c r="J685"/>
    </row>
    <row r="686" spans="1:10" x14ac:dyDescent="0.25">
      <c r="A686"/>
      <c r="B686"/>
      <c r="C686"/>
      <c r="D686"/>
      <c r="E686"/>
      <c r="F686"/>
      <c r="G686"/>
      <c r="H686"/>
      <c r="I686"/>
      <c r="J686"/>
    </row>
    <row r="687" spans="1:10" x14ac:dyDescent="0.25">
      <c r="A687"/>
      <c r="B687"/>
      <c r="C687"/>
      <c r="D687"/>
      <c r="E687"/>
      <c r="F687"/>
      <c r="G687"/>
      <c r="H687"/>
      <c r="I687"/>
      <c r="J687"/>
    </row>
    <row r="688" spans="1:10" x14ac:dyDescent="0.25">
      <c r="A688"/>
      <c r="B688"/>
      <c r="C688"/>
      <c r="D688"/>
      <c r="E688"/>
      <c r="F688"/>
      <c r="G688"/>
      <c r="H688"/>
      <c r="I688"/>
      <c r="J688"/>
    </row>
    <row r="689" spans="1:10" x14ac:dyDescent="0.25">
      <c r="A689"/>
      <c r="B689"/>
      <c r="C689"/>
      <c r="D689"/>
      <c r="E689"/>
      <c r="F689"/>
      <c r="G689"/>
      <c r="H689"/>
      <c r="I689"/>
      <c r="J689"/>
    </row>
    <row r="690" spans="1:10" x14ac:dyDescent="0.25">
      <c r="A690"/>
      <c r="B690"/>
      <c r="C690"/>
      <c r="D690"/>
      <c r="E690"/>
      <c r="F690"/>
      <c r="G690"/>
      <c r="H690"/>
      <c r="I690"/>
      <c r="J690"/>
    </row>
    <row r="691" spans="1:10" x14ac:dyDescent="0.25">
      <c r="A691"/>
      <c r="B691"/>
      <c r="C691"/>
      <c r="D691"/>
      <c r="E691"/>
      <c r="F691"/>
      <c r="G691"/>
      <c r="H691"/>
      <c r="I691"/>
      <c r="J691"/>
    </row>
    <row r="692" spans="1:10" x14ac:dyDescent="0.25">
      <c r="A692"/>
      <c r="B692"/>
      <c r="C692"/>
      <c r="D692"/>
      <c r="E692"/>
      <c r="F692"/>
      <c r="G692"/>
      <c r="H692"/>
      <c r="I692"/>
      <c r="J692"/>
    </row>
    <row r="693" spans="1:10" x14ac:dyDescent="0.25">
      <c r="A693"/>
      <c r="B693"/>
      <c r="C693"/>
      <c r="D693"/>
      <c r="E693"/>
      <c r="F693"/>
      <c r="G693"/>
      <c r="H693"/>
      <c r="I693"/>
      <c r="J693"/>
    </row>
    <row r="694" spans="1:10" x14ac:dyDescent="0.25">
      <c r="A694"/>
      <c r="B694"/>
      <c r="C694"/>
      <c r="D694"/>
      <c r="E694"/>
      <c r="F694"/>
      <c r="G694"/>
      <c r="H694"/>
      <c r="I694"/>
      <c r="J694"/>
    </row>
    <row r="695" spans="1:10" x14ac:dyDescent="0.25">
      <c r="A695"/>
      <c r="B695"/>
      <c r="C695"/>
      <c r="D695"/>
      <c r="E695"/>
      <c r="F695"/>
      <c r="G695"/>
      <c r="H695"/>
      <c r="I695"/>
      <c r="J695"/>
    </row>
    <row r="696" spans="1:10" x14ac:dyDescent="0.25">
      <c r="A696"/>
      <c r="B696"/>
      <c r="C696"/>
      <c r="D696"/>
      <c r="E696"/>
      <c r="F696"/>
      <c r="G696"/>
      <c r="H696"/>
      <c r="I696"/>
      <c r="J696"/>
    </row>
    <row r="697" spans="1:10" x14ac:dyDescent="0.25">
      <c r="A697"/>
      <c r="B697"/>
      <c r="C697"/>
      <c r="D697"/>
      <c r="E697"/>
      <c r="F697"/>
      <c r="G697"/>
      <c r="H697"/>
      <c r="I697"/>
      <c r="J697"/>
    </row>
    <row r="698" spans="1:10" x14ac:dyDescent="0.25">
      <c r="A698"/>
      <c r="B698"/>
      <c r="C698"/>
      <c r="D698"/>
      <c r="E698"/>
      <c r="F698"/>
      <c r="G698"/>
      <c r="H698"/>
      <c r="I698"/>
      <c r="J698"/>
    </row>
    <row r="699" spans="1:10" x14ac:dyDescent="0.25">
      <c r="A699"/>
      <c r="B699"/>
      <c r="C699"/>
      <c r="D699"/>
      <c r="E699"/>
      <c r="F699"/>
      <c r="G699"/>
      <c r="H699"/>
      <c r="I699"/>
      <c r="J699"/>
    </row>
    <row r="700" spans="1:10" x14ac:dyDescent="0.25">
      <c r="A700"/>
      <c r="B700"/>
      <c r="C700"/>
      <c r="D700"/>
      <c r="E700"/>
      <c r="F700"/>
      <c r="G700"/>
      <c r="H700"/>
      <c r="I700"/>
      <c r="J700"/>
    </row>
    <row r="701" spans="1:10" x14ac:dyDescent="0.25">
      <c r="A701"/>
      <c r="B701"/>
      <c r="C701"/>
      <c r="D701"/>
      <c r="E701"/>
      <c r="F701"/>
      <c r="G701"/>
      <c r="H701"/>
      <c r="I701"/>
      <c r="J701"/>
    </row>
    <row r="702" spans="1:10" x14ac:dyDescent="0.25">
      <c r="A702"/>
      <c r="B702"/>
      <c r="C702"/>
      <c r="D702"/>
      <c r="E702"/>
      <c r="F702"/>
      <c r="G702"/>
      <c r="H702"/>
      <c r="I702"/>
      <c r="J702"/>
    </row>
    <row r="703" spans="1:10" x14ac:dyDescent="0.25">
      <c r="A703"/>
      <c r="B703"/>
      <c r="C703"/>
      <c r="D703"/>
      <c r="E703"/>
      <c r="F703"/>
      <c r="G703"/>
      <c r="H703"/>
      <c r="I703"/>
      <c r="J703"/>
    </row>
    <row r="704" spans="1:10" x14ac:dyDescent="0.25">
      <c r="A704"/>
      <c r="B704"/>
      <c r="C704"/>
      <c r="D704"/>
      <c r="E704"/>
      <c r="F704"/>
      <c r="G704"/>
      <c r="H704"/>
      <c r="I704"/>
      <c r="J704"/>
    </row>
    <row r="705" spans="1:10" x14ac:dyDescent="0.25">
      <c r="A705"/>
      <c r="B705"/>
      <c r="C705"/>
      <c r="D705"/>
      <c r="E705"/>
      <c r="F705"/>
      <c r="G705"/>
      <c r="H705"/>
      <c r="I705"/>
      <c r="J705"/>
    </row>
    <row r="706" spans="1:10" x14ac:dyDescent="0.25">
      <c r="A706"/>
      <c r="B706"/>
      <c r="C706"/>
      <c r="D706"/>
      <c r="E706"/>
      <c r="F706"/>
      <c r="G706"/>
      <c r="H706"/>
      <c r="I706"/>
      <c r="J706"/>
    </row>
    <row r="707" spans="1:10" x14ac:dyDescent="0.25">
      <c r="A707"/>
      <c r="B707"/>
      <c r="C707"/>
      <c r="D707"/>
      <c r="E707"/>
      <c r="F707"/>
      <c r="G707"/>
      <c r="H707"/>
      <c r="I707"/>
      <c r="J707"/>
    </row>
    <row r="708" spans="1:10" x14ac:dyDescent="0.25">
      <c r="A708"/>
      <c r="B708"/>
      <c r="C708"/>
      <c r="D708"/>
      <c r="E708"/>
      <c r="F708"/>
      <c r="G708"/>
      <c r="H708"/>
      <c r="I708"/>
      <c r="J708"/>
    </row>
    <row r="709" spans="1:10" x14ac:dyDescent="0.25">
      <c r="A709"/>
      <c r="B709"/>
      <c r="C709"/>
      <c r="D709"/>
      <c r="E709"/>
      <c r="F709"/>
      <c r="G709"/>
      <c r="H709"/>
      <c r="I709"/>
      <c r="J709"/>
    </row>
    <row r="710" spans="1:10" x14ac:dyDescent="0.25">
      <c r="A710"/>
      <c r="B710"/>
      <c r="C710"/>
      <c r="D710"/>
      <c r="E710"/>
      <c r="F710"/>
      <c r="G710"/>
      <c r="H710"/>
      <c r="I710"/>
      <c r="J710"/>
    </row>
    <row r="711" spans="1:10" x14ac:dyDescent="0.25">
      <c r="A711"/>
      <c r="B711"/>
      <c r="C711"/>
      <c r="D711"/>
      <c r="E711"/>
      <c r="F711"/>
      <c r="G711"/>
      <c r="H711"/>
      <c r="I711"/>
      <c r="J711"/>
    </row>
    <row r="712" spans="1:10" x14ac:dyDescent="0.25">
      <c r="A712"/>
      <c r="B712"/>
      <c r="C712"/>
      <c r="D712"/>
      <c r="E712"/>
      <c r="F712"/>
      <c r="G712"/>
      <c r="H712"/>
      <c r="I712"/>
      <c r="J712"/>
    </row>
    <row r="713" spans="1:10" x14ac:dyDescent="0.25">
      <c r="A713"/>
      <c r="B713"/>
      <c r="C713"/>
      <c r="D713"/>
      <c r="E713"/>
      <c r="F713"/>
      <c r="G713"/>
      <c r="H713"/>
      <c r="I713"/>
      <c r="J713"/>
    </row>
    <row r="714" spans="1:10" x14ac:dyDescent="0.25">
      <c r="A714"/>
      <c r="B714"/>
      <c r="C714"/>
      <c r="D714"/>
      <c r="E714"/>
      <c r="F714"/>
      <c r="G714"/>
      <c r="H714"/>
      <c r="I714"/>
      <c r="J714"/>
    </row>
    <row r="715" spans="1:10" x14ac:dyDescent="0.25">
      <c r="A715"/>
      <c r="B715"/>
      <c r="C715"/>
      <c r="D715"/>
      <c r="E715"/>
      <c r="F715"/>
      <c r="G715"/>
      <c r="H715"/>
      <c r="I715"/>
      <c r="J715"/>
    </row>
    <row r="716" spans="1:10" x14ac:dyDescent="0.25">
      <c r="A716"/>
      <c r="B716"/>
      <c r="C716"/>
      <c r="D716"/>
      <c r="E716"/>
      <c r="F716"/>
      <c r="G716"/>
      <c r="H716"/>
      <c r="I716"/>
      <c r="J716"/>
    </row>
    <row r="717" spans="1:10" x14ac:dyDescent="0.25">
      <c r="A717"/>
      <c r="B717"/>
      <c r="C717"/>
      <c r="D717"/>
      <c r="E717"/>
      <c r="F717"/>
      <c r="G717"/>
      <c r="H717"/>
      <c r="I717"/>
      <c r="J717"/>
    </row>
    <row r="718" spans="1:10" x14ac:dyDescent="0.25">
      <c r="A718"/>
      <c r="B718"/>
      <c r="C718"/>
      <c r="D718"/>
      <c r="E718"/>
      <c r="F718"/>
      <c r="G718"/>
      <c r="H718"/>
      <c r="I718"/>
      <c r="J718"/>
    </row>
    <row r="719" spans="1:10" x14ac:dyDescent="0.25">
      <c r="A719"/>
      <c r="B719"/>
      <c r="C719"/>
      <c r="D719"/>
      <c r="E719"/>
      <c r="F719"/>
      <c r="G719"/>
      <c r="H719"/>
      <c r="I719"/>
      <c r="J719"/>
    </row>
    <row r="720" spans="1:10" x14ac:dyDescent="0.25">
      <c r="A720"/>
      <c r="B720"/>
      <c r="C720"/>
      <c r="D720"/>
      <c r="E720"/>
      <c r="F720"/>
      <c r="G720"/>
      <c r="H720"/>
      <c r="I720"/>
      <c r="J720"/>
    </row>
    <row r="721" spans="1:10" x14ac:dyDescent="0.25">
      <c r="A721"/>
      <c r="B721"/>
      <c r="C721"/>
      <c r="D721"/>
      <c r="E721"/>
      <c r="F721"/>
      <c r="G721"/>
      <c r="H721"/>
      <c r="I721"/>
      <c r="J721"/>
    </row>
    <row r="722" spans="1:10" x14ac:dyDescent="0.25">
      <c r="A722"/>
      <c r="B722"/>
      <c r="C722"/>
      <c r="D722"/>
      <c r="E722"/>
      <c r="F722"/>
      <c r="G722"/>
      <c r="H722"/>
      <c r="I722"/>
      <c r="J722"/>
    </row>
    <row r="723" spans="1:10" x14ac:dyDescent="0.25">
      <c r="A723"/>
      <c r="B723"/>
      <c r="C723"/>
      <c r="D723"/>
      <c r="E723"/>
      <c r="F723"/>
      <c r="G723"/>
      <c r="H723"/>
      <c r="I723"/>
      <c r="J723"/>
    </row>
    <row r="724" spans="1:10" x14ac:dyDescent="0.25">
      <c r="A724"/>
      <c r="B724"/>
      <c r="C724"/>
      <c r="D724"/>
      <c r="E724"/>
      <c r="F724"/>
      <c r="G724"/>
      <c r="H724"/>
      <c r="I724"/>
      <c r="J724"/>
    </row>
    <row r="725" spans="1:10" x14ac:dyDescent="0.25">
      <c r="A725"/>
      <c r="B725"/>
      <c r="C725"/>
      <c r="D725"/>
      <c r="E725"/>
      <c r="F725"/>
      <c r="G725"/>
      <c r="H725"/>
      <c r="I725"/>
      <c r="J725"/>
    </row>
    <row r="726" spans="1:10" x14ac:dyDescent="0.25">
      <c r="A726"/>
      <c r="B726"/>
      <c r="C726"/>
      <c r="D726"/>
      <c r="E726"/>
      <c r="F726"/>
      <c r="G726"/>
      <c r="H726"/>
      <c r="I726"/>
      <c r="J726"/>
    </row>
    <row r="727" spans="1:10" x14ac:dyDescent="0.25">
      <c r="A727"/>
      <c r="B727"/>
      <c r="C727"/>
      <c r="D727"/>
      <c r="E727"/>
      <c r="F727"/>
      <c r="G727"/>
      <c r="H727"/>
      <c r="I727"/>
      <c r="J727"/>
    </row>
    <row r="728" spans="1:10" x14ac:dyDescent="0.25">
      <c r="A728"/>
      <c r="B728"/>
      <c r="C728"/>
      <c r="D728"/>
      <c r="E728"/>
      <c r="F728"/>
      <c r="G728"/>
      <c r="H728"/>
      <c r="I728"/>
      <c r="J728"/>
    </row>
    <row r="729" spans="1:10" x14ac:dyDescent="0.25">
      <c r="A729"/>
      <c r="B729"/>
      <c r="C729"/>
      <c r="D729"/>
      <c r="E729"/>
      <c r="F729"/>
      <c r="G729"/>
      <c r="H729"/>
      <c r="I729"/>
      <c r="J729"/>
    </row>
    <row r="730" spans="1:10" x14ac:dyDescent="0.25">
      <c r="A730"/>
      <c r="B730"/>
      <c r="C730"/>
      <c r="D730"/>
      <c r="E730"/>
      <c r="F730"/>
      <c r="G730"/>
      <c r="H730"/>
      <c r="I730"/>
      <c r="J730"/>
    </row>
    <row r="731" spans="1:10" x14ac:dyDescent="0.25">
      <c r="A731"/>
      <c r="B731"/>
      <c r="C731"/>
      <c r="D731"/>
      <c r="E731"/>
      <c r="F731"/>
      <c r="G731"/>
      <c r="H731"/>
      <c r="I731"/>
      <c r="J731"/>
    </row>
    <row r="732" spans="1:10" x14ac:dyDescent="0.25">
      <c r="A732"/>
      <c r="B732"/>
      <c r="C732"/>
      <c r="D732"/>
      <c r="E732"/>
      <c r="F732"/>
      <c r="G732"/>
      <c r="H732"/>
      <c r="I732"/>
      <c r="J732"/>
    </row>
    <row r="733" spans="1:10" x14ac:dyDescent="0.25">
      <c r="A733"/>
      <c r="B733"/>
      <c r="C733"/>
      <c r="D733"/>
      <c r="E733"/>
      <c r="F733"/>
      <c r="G733"/>
      <c r="H733"/>
      <c r="I733"/>
      <c r="J733"/>
    </row>
    <row r="734" spans="1:10" x14ac:dyDescent="0.25">
      <c r="A734"/>
      <c r="B734"/>
      <c r="C734"/>
      <c r="D734"/>
      <c r="E734"/>
      <c r="F734"/>
      <c r="G734"/>
      <c r="H734"/>
      <c r="I734"/>
      <c r="J734"/>
    </row>
    <row r="735" spans="1:10" x14ac:dyDescent="0.25">
      <c r="A735"/>
      <c r="B735"/>
      <c r="C735"/>
      <c r="D735"/>
      <c r="E735"/>
      <c r="F735"/>
      <c r="G735"/>
      <c r="H735"/>
      <c r="I735"/>
      <c r="J735"/>
    </row>
    <row r="736" spans="1:10" x14ac:dyDescent="0.25">
      <c r="A736"/>
      <c r="B736"/>
      <c r="C736"/>
      <c r="D736"/>
      <c r="E736"/>
      <c r="F736"/>
      <c r="G736"/>
      <c r="H736"/>
      <c r="I736"/>
      <c r="J736"/>
    </row>
    <row r="737" spans="1:10" x14ac:dyDescent="0.25">
      <c r="A737"/>
      <c r="B737"/>
      <c r="C737"/>
      <c r="D737"/>
      <c r="E737"/>
      <c r="F737"/>
      <c r="G737"/>
      <c r="H737"/>
      <c r="I737"/>
      <c r="J737"/>
    </row>
    <row r="738" spans="1:10" x14ac:dyDescent="0.25">
      <c r="A738"/>
      <c r="B738"/>
      <c r="C738"/>
      <c r="D738"/>
      <c r="E738"/>
      <c r="F738"/>
      <c r="G738"/>
      <c r="H738"/>
      <c r="I738"/>
      <c r="J738"/>
    </row>
    <row r="739" spans="1:10" x14ac:dyDescent="0.25">
      <c r="A739"/>
      <c r="B739"/>
      <c r="C739"/>
      <c r="D739"/>
      <c r="E739"/>
      <c r="F739"/>
      <c r="G739"/>
      <c r="H739"/>
      <c r="I739"/>
      <c r="J739"/>
    </row>
    <row r="740" spans="1:10" x14ac:dyDescent="0.25">
      <c r="A740"/>
      <c r="B740"/>
      <c r="C740"/>
      <c r="D740"/>
      <c r="E740"/>
      <c r="F740"/>
      <c r="G740"/>
      <c r="H740"/>
      <c r="I740"/>
      <c r="J740"/>
    </row>
    <row r="741" spans="1:10" x14ac:dyDescent="0.25">
      <c r="A741"/>
      <c r="B741"/>
      <c r="C741"/>
      <c r="D741"/>
      <c r="E741"/>
      <c r="F741"/>
      <c r="G741"/>
      <c r="H741"/>
      <c r="I741"/>
      <c r="J741"/>
    </row>
    <row r="742" spans="1:10" x14ac:dyDescent="0.25">
      <c r="A742"/>
      <c r="B742"/>
      <c r="C742"/>
      <c r="D742"/>
      <c r="E742"/>
      <c r="F742"/>
      <c r="G742"/>
      <c r="H742"/>
      <c r="I742"/>
      <c r="J742"/>
    </row>
    <row r="743" spans="1:10" x14ac:dyDescent="0.25">
      <c r="A743"/>
      <c r="B743"/>
      <c r="C743"/>
      <c r="D743"/>
      <c r="E743"/>
      <c r="F743"/>
      <c r="G743"/>
      <c r="H743"/>
      <c r="I743"/>
      <c r="J743"/>
    </row>
    <row r="744" spans="1:10" x14ac:dyDescent="0.25">
      <c r="A744"/>
      <c r="B744"/>
      <c r="C744"/>
      <c r="D744"/>
      <c r="E744"/>
      <c r="F744"/>
      <c r="G744"/>
      <c r="H744"/>
      <c r="I744"/>
      <c r="J744"/>
    </row>
    <row r="745" spans="1:10" x14ac:dyDescent="0.25">
      <c r="A745"/>
      <c r="B745"/>
      <c r="C745"/>
      <c r="D745"/>
      <c r="E745"/>
      <c r="F745"/>
      <c r="G745"/>
      <c r="H745"/>
      <c r="I745"/>
      <c r="J745"/>
    </row>
    <row r="746" spans="1:10" x14ac:dyDescent="0.25">
      <c r="A746"/>
      <c r="B746"/>
      <c r="C746"/>
      <c r="D746"/>
      <c r="E746"/>
      <c r="F746"/>
      <c r="G746"/>
      <c r="H746"/>
      <c r="I746"/>
      <c r="J746"/>
    </row>
    <row r="747" spans="1:10" x14ac:dyDescent="0.25">
      <c r="A747"/>
      <c r="B747"/>
      <c r="C747"/>
      <c r="D747"/>
      <c r="E747"/>
      <c r="F747"/>
      <c r="G747"/>
      <c r="H747"/>
      <c r="I747"/>
      <c r="J747"/>
    </row>
    <row r="748" spans="1:10" x14ac:dyDescent="0.25">
      <c r="A748"/>
      <c r="B748"/>
      <c r="C748"/>
      <c r="D748"/>
      <c r="E748"/>
      <c r="F748"/>
      <c r="G748"/>
      <c r="H748"/>
      <c r="I748"/>
      <c r="J748"/>
    </row>
    <row r="749" spans="1:10" x14ac:dyDescent="0.25">
      <c r="A749"/>
      <c r="B749"/>
      <c r="C749"/>
      <c r="D749"/>
      <c r="E749"/>
      <c r="F749"/>
      <c r="G749"/>
      <c r="H749"/>
      <c r="I749"/>
      <c r="J749"/>
    </row>
    <row r="750" spans="1:10" x14ac:dyDescent="0.25">
      <c r="A750"/>
      <c r="B750"/>
      <c r="C750"/>
      <c r="D750"/>
      <c r="E750"/>
      <c r="F750"/>
      <c r="G750"/>
      <c r="H750"/>
      <c r="I750"/>
      <c r="J750"/>
    </row>
    <row r="751" spans="1:10" x14ac:dyDescent="0.25">
      <c r="A751"/>
      <c r="B751"/>
      <c r="C751"/>
      <c r="D751"/>
      <c r="E751"/>
      <c r="F751"/>
      <c r="G751"/>
      <c r="H751"/>
      <c r="I751"/>
      <c r="J751"/>
    </row>
    <row r="752" spans="1:10" x14ac:dyDescent="0.25">
      <c r="A752"/>
      <c r="B752"/>
      <c r="C752"/>
      <c r="D752"/>
      <c r="E752"/>
      <c r="F752"/>
      <c r="G752"/>
      <c r="H752"/>
      <c r="I752"/>
      <c r="J752"/>
    </row>
    <row r="753" spans="1:10" x14ac:dyDescent="0.25">
      <c r="A753"/>
      <c r="B753"/>
      <c r="C753"/>
      <c r="D753"/>
      <c r="E753"/>
      <c r="F753"/>
      <c r="G753"/>
      <c r="H753"/>
      <c r="I753"/>
      <c r="J753"/>
    </row>
    <row r="754" spans="1:10" x14ac:dyDescent="0.25">
      <c r="A754"/>
      <c r="B754"/>
      <c r="C754"/>
      <c r="D754"/>
      <c r="E754"/>
      <c r="F754"/>
      <c r="G754"/>
      <c r="H754"/>
      <c r="I754"/>
      <c r="J754"/>
    </row>
    <row r="755" spans="1:10" x14ac:dyDescent="0.25">
      <c r="A755"/>
      <c r="B755"/>
      <c r="C755"/>
      <c r="D755"/>
      <c r="E755"/>
      <c r="F755"/>
      <c r="G755"/>
      <c r="H755"/>
      <c r="I755"/>
      <c r="J755"/>
    </row>
    <row r="756" spans="1:10" x14ac:dyDescent="0.25">
      <c r="A756"/>
      <c r="B756"/>
      <c r="C756"/>
      <c r="D756"/>
      <c r="E756"/>
      <c r="F756"/>
      <c r="G756"/>
      <c r="H756"/>
      <c r="I756"/>
      <c r="J756"/>
    </row>
    <row r="757" spans="1:10" x14ac:dyDescent="0.25">
      <c r="A757"/>
      <c r="B757"/>
      <c r="C757"/>
      <c r="D757"/>
      <c r="E757"/>
      <c r="F757"/>
      <c r="G757"/>
      <c r="H757"/>
      <c r="I757"/>
      <c r="J757"/>
    </row>
    <row r="758" spans="1:10" x14ac:dyDescent="0.25">
      <c r="A758"/>
      <c r="B758"/>
      <c r="C758"/>
      <c r="D758"/>
      <c r="E758"/>
      <c r="F758"/>
      <c r="G758"/>
      <c r="H758"/>
      <c r="I758"/>
      <c r="J758"/>
    </row>
    <row r="759" spans="1:10" x14ac:dyDescent="0.25">
      <c r="A759"/>
      <c r="B759"/>
      <c r="C759"/>
      <c r="D759"/>
      <c r="E759"/>
      <c r="F759"/>
      <c r="G759"/>
      <c r="H759"/>
      <c r="I759"/>
      <c r="J759"/>
    </row>
    <row r="760" spans="1:10" x14ac:dyDescent="0.25">
      <c r="A760"/>
      <c r="B760"/>
      <c r="C760"/>
      <c r="D760"/>
      <c r="E760"/>
      <c r="F760"/>
      <c r="G760"/>
      <c r="H760"/>
      <c r="I760"/>
      <c r="J760"/>
    </row>
    <row r="761" spans="1:10" x14ac:dyDescent="0.25">
      <c r="A761"/>
      <c r="B761"/>
      <c r="C761"/>
      <c r="D761"/>
      <c r="E761"/>
      <c r="F761"/>
      <c r="G761"/>
      <c r="H761"/>
      <c r="I761"/>
      <c r="J761"/>
    </row>
    <row r="762" spans="1:10" x14ac:dyDescent="0.25">
      <c r="A762"/>
      <c r="B762"/>
      <c r="C762"/>
      <c r="D762"/>
      <c r="E762"/>
      <c r="F762"/>
      <c r="G762"/>
      <c r="H762"/>
      <c r="I762"/>
      <c r="J762"/>
    </row>
    <row r="763" spans="1:10" x14ac:dyDescent="0.25">
      <c r="A763"/>
      <c r="B763"/>
      <c r="C763"/>
      <c r="D763"/>
      <c r="E763"/>
      <c r="F763"/>
      <c r="G763"/>
      <c r="H763"/>
      <c r="I763"/>
      <c r="J763"/>
    </row>
    <row r="764" spans="1:10" x14ac:dyDescent="0.25">
      <c r="A764"/>
      <c r="B764"/>
      <c r="C764"/>
      <c r="D764"/>
      <c r="E764"/>
      <c r="F764"/>
      <c r="G764"/>
      <c r="H764"/>
      <c r="I764"/>
      <c r="J764"/>
    </row>
    <row r="765" spans="1:10" x14ac:dyDescent="0.25">
      <c r="A765"/>
      <c r="B765"/>
      <c r="C765"/>
      <c r="D765"/>
      <c r="E765"/>
      <c r="F765"/>
      <c r="G765"/>
      <c r="H765"/>
      <c r="I765"/>
      <c r="J765"/>
    </row>
    <row r="766" spans="1:10" x14ac:dyDescent="0.25">
      <c r="A766"/>
      <c r="B766"/>
      <c r="C766"/>
      <c r="D766"/>
      <c r="E766"/>
      <c r="F766"/>
      <c r="G766"/>
      <c r="H766"/>
      <c r="I766"/>
      <c r="J766"/>
    </row>
    <row r="767" spans="1:10" x14ac:dyDescent="0.25">
      <c r="A767"/>
      <c r="B767"/>
      <c r="C767"/>
      <c r="D767"/>
      <c r="E767"/>
      <c r="F767"/>
      <c r="G767"/>
      <c r="H767"/>
      <c r="I767"/>
      <c r="J767"/>
    </row>
    <row r="768" spans="1:10" x14ac:dyDescent="0.25">
      <c r="A768"/>
      <c r="B768"/>
      <c r="C768"/>
      <c r="D768"/>
      <c r="E768"/>
      <c r="F768"/>
      <c r="G768"/>
      <c r="H768"/>
      <c r="I768"/>
      <c r="J768"/>
    </row>
    <row r="769" spans="1:10" x14ac:dyDescent="0.25">
      <c r="A769"/>
      <c r="B769"/>
      <c r="C769"/>
      <c r="D769"/>
      <c r="E769"/>
      <c r="F769"/>
      <c r="G769"/>
      <c r="H769"/>
      <c r="I769"/>
      <c r="J769"/>
    </row>
    <row r="770" spans="1:10" x14ac:dyDescent="0.25">
      <c r="A770"/>
      <c r="B770"/>
      <c r="C770"/>
      <c r="D770"/>
      <c r="E770"/>
      <c r="F770"/>
      <c r="G770"/>
      <c r="H770"/>
      <c r="I770"/>
      <c r="J770"/>
    </row>
    <row r="771" spans="1:10" x14ac:dyDescent="0.25">
      <c r="A771"/>
      <c r="B771"/>
      <c r="C771"/>
      <c r="D771"/>
      <c r="E771"/>
      <c r="F771"/>
      <c r="G771"/>
      <c r="H771"/>
      <c r="I771"/>
      <c r="J771"/>
    </row>
    <row r="772" spans="1:10" x14ac:dyDescent="0.25">
      <c r="A772"/>
      <c r="B772"/>
      <c r="C772"/>
      <c r="D772"/>
      <c r="E772"/>
      <c r="F772"/>
      <c r="G772"/>
      <c r="H772"/>
      <c r="I772"/>
      <c r="J772"/>
    </row>
    <row r="773" spans="1:10" x14ac:dyDescent="0.25">
      <c r="A773"/>
      <c r="B773"/>
      <c r="C773"/>
      <c r="D773"/>
      <c r="E773"/>
      <c r="F773"/>
      <c r="G773"/>
      <c r="H773"/>
      <c r="I773"/>
      <c r="J773"/>
    </row>
    <row r="774" spans="1:10" x14ac:dyDescent="0.25">
      <c r="A774"/>
      <c r="B774"/>
      <c r="C774"/>
      <c r="D774"/>
      <c r="E774"/>
      <c r="F774"/>
      <c r="G774"/>
      <c r="H774"/>
      <c r="I774"/>
      <c r="J774"/>
    </row>
    <row r="775" spans="1:10" x14ac:dyDescent="0.25">
      <c r="A775"/>
      <c r="B775"/>
      <c r="C775"/>
      <c r="D775"/>
      <c r="E775"/>
      <c r="F775"/>
      <c r="G775"/>
      <c r="H775"/>
      <c r="I775"/>
      <c r="J775"/>
    </row>
    <row r="776" spans="1:10" x14ac:dyDescent="0.25">
      <c r="A776"/>
      <c r="B776"/>
      <c r="C776"/>
      <c r="D776"/>
      <c r="E776"/>
      <c r="F776"/>
      <c r="G776"/>
      <c r="H776"/>
      <c r="I776"/>
      <c r="J776"/>
    </row>
    <row r="777" spans="1:10" x14ac:dyDescent="0.25">
      <c r="A777"/>
      <c r="B777"/>
      <c r="C777"/>
      <c r="D777"/>
      <c r="E777"/>
      <c r="F777"/>
      <c r="G777"/>
      <c r="H777"/>
      <c r="I777"/>
      <c r="J777"/>
    </row>
    <row r="778" spans="1:10" x14ac:dyDescent="0.25">
      <c r="A778"/>
      <c r="B778"/>
      <c r="C778"/>
      <c r="D778"/>
      <c r="E778"/>
      <c r="F778"/>
      <c r="G778"/>
      <c r="H778"/>
      <c r="I778"/>
      <c r="J778"/>
    </row>
    <row r="779" spans="1:10" x14ac:dyDescent="0.25">
      <c r="A779"/>
      <c r="B779"/>
      <c r="C779"/>
      <c r="D779"/>
      <c r="E779"/>
      <c r="F779"/>
      <c r="G779"/>
      <c r="H779"/>
      <c r="I779"/>
      <c r="J779"/>
    </row>
    <row r="780" spans="1:10" x14ac:dyDescent="0.25">
      <c r="A780"/>
      <c r="B780"/>
      <c r="C780"/>
      <c r="D780"/>
      <c r="E780"/>
      <c r="F780"/>
      <c r="G780"/>
      <c r="H780"/>
      <c r="I780"/>
      <c r="J780"/>
    </row>
    <row r="781" spans="1:10" x14ac:dyDescent="0.25">
      <c r="A781"/>
      <c r="B781"/>
      <c r="C781"/>
      <c r="D781"/>
      <c r="E781"/>
      <c r="F781"/>
      <c r="G781"/>
      <c r="H781"/>
      <c r="I781"/>
      <c r="J781"/>
    </row>
    <row r="782" spans="1:10" x14ac:dyDescent="0.25">
      <c r="A782"/>
      <c r="B782"/>
      <c r="C782"/>
      <c r="D782"/>
      <c r="E782"/>
      <c r="F782"/>
      <c r="G782"/>
      <c r="H782"/>
      <c r="I782"/>
      <c r="J782"/>
    </row>
    <row r="783" spans="1:10" x14ac:dyDescent="0.25">
      <c r="A783"/>
      <c r="B783"/>
      <c r="C783"/>
      <c r="D783"/>
      <c r="E783"/>
      <c r="F783"/>
      <c r="G783"/>
      <c r="H783"/>
      <c r="I783"/>
      <c r="J783"/>
    </row>
    <row r="784" spans="1:10" x14ac:dyDescent="0.25">
      <c r="A784"/>
      <c r="B784"/>
      <c r="C784"/>
      <c r="D784"/>
      <c r="E784"/>
      <c r="F784"/>
      <c r="G784"/>
      <c r="H784"/>
      <c r="I784"/>
      <c r="J784"/>
    </row>
    <row r="785" spans="1:10" x14ac:dyDescent="0.25">
      <c r="A785"/>
      <c r="B785"/>
      <c r="C785"/>
      <c r="D785"/>
      <c r="E785"/>
      <c r="F785"/>
      <c r="G785"/>
      <c r="H785"/>
      <c r="I785"/>
      <c r="J785"/>
    </row>
    <row r="786" spans="1:10" x14ac:dyDescent="0.25">
      <c r="A786"/>
      <c r="B786"/>
      <c r="C786"/>
      <c r="D786"/>
      <c r="E786"/>
      <c r="F786"/>
      <c r="G786"/>
      <c r="H786"/>
      <c r="I786"/>
      <c r="J786"/>
    </row>
    <row r="787" spans="1:10" x14ac:dyDescent="0.25">
      <c r="A787"/>
      <c r="B787"/>
      <c r="C787"/>
      <c r="D787"/>
      <c r="E787"/>
      <c r="F787"/>
      <c r="G787"/>
      <c r="H787"/>
      <c r="I787"/>
      <c r="J787"/>
    </row>
    <row r="788" spans="1:10" x14ac:dyDescent="0.25">
      <c r="A788"/>
      <c r="B788"/>
      <c r="C788"/>
      <c r="D788"/>
      <c r="E788"/>
      <c r="F788"/>
      <c r="G788"/>
      <c r="H788"/>
      <c r="I788"/>
      <c r="J788"/>
    </row>
    <row r="789" spans="1:10" x14ac:dyDescent="0.25">
      <c r="A789"/>
      <c r="B789"/>
      <c r="C789"/>
      <c r="D789"/>
      <c r="E789"/>
      <c r="F789"/>
      <c r="G789"/>
      <c r="H789"/>
      <c r="I789"/>
      <c r="J789"/>
    </row>
    <row r="790" spans="1:10" x14ac:dyDescent="0.25">
      <c r="A790"/>
      <c r="B790"/>
      <c r="C790"/>
      <c r="D790"/>
      <c r="E790"/>
      <c r="F790"/>
      <c r="G790"/>
      <c r="H790"/>
      <c r="I790"/>
      <c r="J790"/>
    </row>
    <row r="791" spans="1:10" x14ac:dyDescent="0.25">
      <c r="A791"/>
      <c r="B791"/>
      <c r="C791"/>
      <c r="D791"/>
      <c r="E791"/>
      <c r="F791"/>
      <c r="G791"/>
      <c r="H791"/>
      <c r="I791"/>
      <c r="J791"/>
    </row>
    <row r="792" spans="1:10" x14ac:dyDescent="0.25">
      <c r="A792"/>
      <c r="B792"/>
      <c r="C792"/>
      <c r="D792"/>
      <c r="E792"/>
      <c r="F792"/>
      <c r="G792"/>
      <c r="H792"/>
      <c r="I792"/>
      <c r="J792"/>
    </row>
    <row r="793" spans="1:10" x14ac:dyDescent="0.25">
      <c r="A793"/>
      <c r="B793"/>
      <c r="C793"/>
      <c r="D793"/>
      <c r="E793"/>
      <c r="F793"/>
      <c r="G793"/>
      <c r="H793"/>
      <c r="I793"/>
      <c r="J793"/>
    </row>
    <row r="794" spans="1:10" x14ac:dyDescent="0.25">
      <c r="A794"/>
      <c r="B794"/>
      <c r="C794"/>
      <c r="D794"/>
      <c r="E794"/>
      <c r="F794"/>
      <c r="G794"/>
      <c r="H794"/>
      <c r="I794"/>
      <c r="J794"/>
    </row>
    <row r="795" spans="1:10" x14ac:dyDescent="0.25">
      <c r="A795"/>
      <c r="B795"/>
      <c r="C795"/>
      <c r="D795"/>
      <c r="E795"/>
      <c r="F795"/>
      <c r="G795"/>
      <c r="H795"/>
      <c r="I795"/>
      <c r="J795"/>
    </row>
    <row r="796" spans="1:10" x14ac:dyDescent="0.25">
      <c r="A796"/>
      <c r="B796"/>
      <c r="C796"/>
      <c r="D796"/>
      <c r="E796"/>
      <c r="F796"/>
      <c r="G796"/>
      <c r="H796"/>
      <c r="I796"/>
      <c r="J796"/>
    </row>
    <row r="797" spans="1:10" x14ac:dyDescent="0.25">
      <c r="A797"/>
      <c r="B797"/>
      <c r="C797"/>
      <c r="D797"/>
      <c r="E797"/>
      <c r="F797"/>
      <c r="G797"/>
      <c r="H797"/>
      <c r="I797"/>
      <c r="J797"/>
    </row>
    <row r="798" spans="1:10" x14ac:dyDescent="0.25">
      <c r="A798"/>
      <c r="B798"/>
      <c r="C798"/>
      <c r="D798"/>
      <c r="E798"/>
      <c r="F798"/>
      <c r="G798"/>
      <c r="H798"/>
      <c r="I798"/>
      <c r="J798"/>
    </row>
    <row r="799" spans="1:10" x14ac:dyDescent="0.25">
      <c r="A799"/>
      <c r="B799"/>
      <c r="C799"/>
      <c r="D799"/>
      <c r="E799"/>
      <c r="F799"/>
      <c r="G799"/>
      <c r="H799"/>
      <c r="I799"/>
      <c r="J799"/>
    </row>
    <row r="800" spans="1:10" x14ac:dyDescent="0.25">
      <c r="A800"/>
      <c r="B800"/>
      <c r="C800"/>
      <c r="D800"/>
      <c r="E800"/>
      <c r="F800"/>
      <c r="G800"/>
      <c r="H800"/>
      <c r="I800"/>
      <c r="J800"/>
    </row>
    <row r="801" spans="1:10" x14ac:dyDescent="0.25">
      <c r="A801"/>
      <c r="B801"/>
      <c r="C801"/>
      <c r="D801"/>
      <c r="E801"/>
      <c r="F801"/>
      <c r="G801"/>
      <c r="H801"/>
      <c r="I801"/>
      <c r="J801"/>
    </row>
    <row r="802" spans="1:10" x14ac:dyDescent="0.25">
      <c r="A802"/>
      <c r="B802"/>
      <c r="C802"/>
      <c r="D802"/>
      <c r="E802"/>
      <c r="F802"/>
      <c r="G802"/>
      <c r="H802"/>
      <c r="I802"/>
      <c r="J802"/>
    </row>
    <row r="803" spans="1:10" x14ac:dyDescent="0.25">
      <c r="A803"/>
      <c r="B803"/>
      <c r="C803"/>
      <c r="D803"/>
      <c r="E803"/>
      <c r="F803"/>
      <c r="G803"/>
      <c r="H803"/>
      <c r="I803"/>
      <c r="J803"/>
    </row>
    <row r="804" spans="1:10" x14ac:dyDescent="0.25">
      <c r="A804"/>
      <c r="B804"/>
      <c r="C804"/>
      <c r="D804"/>
      <c r="E804"/>
      <c r="F804"/>
      <c r="G804"/>
      <c r="H804"/>
      <c r="I804"/>
      <c r="J804"/>
    </row>
    <row r="805" spans="1:10" x14ac:dyDescent="0.25">
      <c r="A805"/>
      <c r="B805"/>
      <c r="C805"/>
      <c r="D805"/>
      <c r="E805"/>
      <c r="F805"/>
      <c r="G805"/>
      <c r="H805"/>
      <c r="I805"/>
      <c r="J805"/>
    </row>
    <row r="806" spans="1:10" x14ac:dyDescent="0.25">
      <c r="A806"/>
      <c r="B806"/>
      <c r="C806"/>
      <c r="D806"/>
      <c r="E806"/>
      <c r="F806"/>
      <c r="G806"/>
      <c r="H806"/>
      <c r="I806"/>
      <c r="J806"/>
    </row>
    <row r="807" spans="1:10" x14ac:dyDescent="0.25">
      <c r="A807"/>
      <c r="B807"/>
      <c r="C807"/>
      <c r="D807"/>
      <c r="E807"/>
      <c r="F807"/>
      <c r="G807"/>
      <c r="H807"/>
      <c r="I807"/>
      <c r="J807"/>
    </row>
    <row r="808" spans="1:10" x14ac:dyDescent="0.25">
      <c r="A808"/>
      <c r="B808"/>
      <c r="C808"/>
      <c r="D808"/>
      <c r="E808"/>
      <c r="F808"/>
      <c r="G808"/>
      <c r="H808"/>
      <c r="I808"/>
      <c r="J808"/>
    </row>
    <row r="809" spans="1:10" x14ac:dyDescent="0.25">
      <c r="A809"/>
      <c r="B809"/>
      <c r="C809"/>
      <c r="D809"/>
      <c r="E809"/>
      <c r="F809"/>
      <c r="G809"/>
      <c r="H809"/>
      <c r="I809"/>
      <c r="J809"/>
    </row>
    <row r="810" spans="1:10" x14ac:dyDescent="0.25">
      <c r="A810"/>
      <c r="B810"/>
      <c r="C810"/>
      <c r="D810"/>
      <c r="E810"/>
      <c r="F810"/>
      <c r="G810"/>
      <c r="H810"/>
      <c r="I810"/>
      <c r="J810"/>
    </row>
    <row r="811" spans="1:10" x14ac:dyDescent="0.25">
      <c r="A811"/>
      <c r="B811"/>
      <c r="C811"/>
      <c r="D811"/>
      <c r="E811"/>
      <c r="F811"/>
      <c r="G811"/>
      <c r="H811"/>
      <c r="I811"/>
      <c r="J811"/>
    </row>
    <row r="812" spans="1:10" x14ac:dyDescent="0.25">
      <c r="A812"/>
      <c r="B812"/>
      <c r="C812"/>
      <c r="D812"/>
      <c r="E812"/>
      <c r="F812"/>
      <c r="G812"/>
      <c r="H812"/>
      <c r="I812"/>
      <c r="J812"/>
    </row>
    <row r="813" spans="1:10" x14ac:dyDescent="0.25">
      <c r="A813"/>
      <c r="B813"/>
      <c r="C813"/>
      <c r="D813"/>
      <c r="E813"/>
      <c r="F813"/>
      <c r="G813"/>
      <c r="H813"/>
      <c r="I813"/>
      <c r="J813"/>
    </row>
    <row r="814" spans="1:10" x14ac:dyDescent="0.25">
      <c r="A814"/>
      <c r="B814"/>
      <c r="C814"/>
      <c r="D814"/>
      <c r="E814"/>
      <c r="F814"/>
      <c r="G814"/>
      <c r="H814"/>
      <c r="I814"/>
      <c r="J814"/>
    </row>
    <row r="815" spans="1:10" x14ac:dyDescent="0.25">
      <c r="A815"/>
      <c r="B815"/>
      <c r="C815"/>
      <c r="D815"/>
      <c r="E815"/>
      <c r="F815"/>
      <c r="G815"/>
      <c r="H815"/>
      <c r="I815"/>
      <c r="J815"/>
    </row>
    <row r="816" spans="1:10" x14ac:dyDescent="0.25">
      <c r="A816"/>
      <c r="B816"/>
      <c r="C816"/>
      <c r="D816"/>
      <c r="E816"/>
      <c r="F816"/>
      <c r="G816"/>
      <c r="H816"/>
      <c r="I816"/>
      <c r="J816"/>
    </row>
    <row r="817" spans="1:10" x14ac:dyDescent="0.25">
      <c r="A817"/>
      <c r="B817"/>
      <c r="C817"/>
      <c r="D817"/>
      <c r="E817"/>
      <c r="F817"/>
      <c r="G817"/>
      <c r="H817"/>
      <c r="I817"/>
      <c r="J817"/>
    </row>
    <row r="818" spans="1:10" x14ac:dyDescent="0.25">
      <c r="A818"/>
      <c r="B818"/>
      <c r="C818"/>
      <c r="D818"/>
      <c r="E818"/>
      <c r="F818"/>
      <c r="G818"/>
      <c r="H818"/>
      <c r="I818"/>
      <c r="J818"/>
    </row>
    <row r="819" spans="1:10" x14ac:dyDescent="0.25">
      <c r="A819"/>
      <c r="B819"/>
      <c r="C819"/>
      <c r="D819"/>
      <c r="E819"/>
      <c r="F819"/>
      <c r="G819"/>
      <c r="H819"/>
      <c r="I819"/>
      <c r="J819"/>
    </row>
    <row r="820" spans="1:10" x14ac:dyDescent="0.25">
      <c r="A820"/>
      <c r="B820"/>
      <c r="C820"/>
      <c r="D820"/>
      <c r="E820"/>
      <c r="F820"/>
      <c r="G820"/>
      <c r="H820"/>
      <c r="I820"/>
      <c r="J820"/>
    </row>
    <row r="821" spans="1:10" x14ac:dyDescent="0.25">
      <c r="A821"/>
      <c r="B821"/>
      <c r="C821"/>
      <c r="D821"/>
      <c r="E821"/>
      <c r="F821"/>
      <c r="G821"/>
      <c r="H821"/>
      <c r="I821"/>
      <c r="J821"/>
    </row>
    <row r="822" spans="1:10" x14ac:dyDescent="0.25">
      <c r="A822"/>
      <c r="B822"/>
      <c r="C822"/>
      <c r="D822"/>
      <c r="E822"/>
      <c r="F822"/>
      <c r="G822"/>
      <c r="H822"/>
      <c r="I822"/>
      <c r="J822"/>
    </row>
    <row r="823" spans="1:10" x14ac:dyDescent="0.25">
      <c r="A823"/>
      <c r="B823"/>
      <c r="C823"/>
      <c r="D823"/>
      <c r="E823"/>
      <c r="F823"/>
      <c r="G823"/>
      <c r="H823"/>
      <c r="I823"/>
      <c r="J823"/>
    </row>
    <row r="824" spans="1:10" x14ac:dyDescent="0.25">
      <c r="A824"/>
      <c r="B824"/>
      <c r="C824"/>
      <c r="D824"/>
      <c r="E824"/>
      <c r="F824"/>
      <c r="G824"/>
      <c r="H824"/>
      <c r="I824"/>
      <c r="J824"/>
    </row>
    <row r="825" spans="1:10" x14ac:dyDescent="0.25">
      <c r="A825"/>
      <c r="B825"/>
      <c r="C825"/>
      <c r="D825"/>
      <c r="E825"/>
      <c r="F825"/>
      <c r="G825"/>
      <c r="H825"/>
      <c r="I825"/>
      <c r="J825"/>
    </row>
    <row r="826" spans="1:10" x14ac:dyDescent="0.25">
      <c r="A826"/>
      <c r="B826"/>
      <c r="C826"/>
      <c r="D826"/>
      <c r="E826"/>
      <c r="F826"/>
      <c r="G826"/>
      <c r="H826"/>
      <c r="I826"/>
      <c r="J826"/>
    </row>
    <row r="827" spans="1:10" x14ac:dyDescent="0.25">
      <c r="A827"/>
      <c r="B827"/>
      <c r="C827"/>
      <c r="D827"/>
      <c r="E827"/>
      <c r="F827"/>
      <c r="G827"/>
      <c r="H827"/>
      <c r="I827"/>
      <c r="J827"/>
    </row>
    <row r="828" spans="1:10" x14ac:dyDescent="0.25">
      <c r="A828"/>
      <c r="B828"/>
      <c r="C828"/>
      <c r="D828"/>
      <c r="E828"/>
      <c r="F828"/>
      <c r="G828"/>
      <c r="H828"/>
      <c r="I828"/>
      <c r="J828"/>
    </row>
    <row r="829" spans="1:10" x14ac:dyDescent="0.25">
      <c r="A829"/>
      <c r="B829"/>
      <c r="C829"/>
      <c r="D829"/>
      <c r="E829"/>
      <c r="F829"/>
      <c r="G829"/>
      <c r="H829"/>
      <c r="I829"/>
      <c r="J829"/>
    </row>
    <row r="830" spans="1:10" x14ac:dyDescent="0.25">
      <c r="A830"/>
      <c r="B830"/>
      <c r="C830"/>
      <c r="D830"/>
      <c r="E830"/>
      <c r="F830"/>
      <c r="G830"/>
      <c r="H830"/>
      <c r="I830"/>
      <c r="J830"/>
    </row>
    <row r="831" spans="1:10" x14ac:dyDescent="0.25">
      <c r="A831"/>
      <c r="B831"/>
      <c r="C831"/>
      <c r="D831"/>
      <c r="E831"/>
      <c r="F831"/>
      <c r="G831"/>
      <c r="H831"/>
      <c r="I831"/>
      <c r="J831"/>
    </row>
    <row r="832" spans="1:10" x14ac:dyDescent="0.25">
      <c r="A832"/>
      <c r="B832"/>
      <c r="C832"/>
      <c r="D832"/>
      <c r="E832"/>
      <c r="F832"/>
      <c r="G832"/>
      <c r="H832"/>
      <c r="I832"/>
      <c r="J832"/>
    </row>
    <row r="833" spans="1:10" x14ac:dyDescent="0.25">
      <c r="A833"/>
      <c r="B833"/>
      <c r="C833"/>
      <c r="D833"/>
      <c r="E833"/>
      <c r="F833"/>
      <c r="G833"/>
      <c r="H833"/>
      <c r="I833"/>
      <c r="J833"/>
    </row>
    <row r="834" spans="1:10" x14ac:dyDescent="0.25">
      <c r="A834"/>
      <c r="B834"/>
      <c r="C834"/>
      <c r="D834"/>
      <c r="E834"/>
      <c r="F834"/>
      <c r="G834"/>
      <c r="H834"/>
      <c r="I834"/>
      <c r="J834"/>
    </row>
    <row r="835" spans="1:10" x14ac:dyDescent="0.25">
      <c r="A835"/>
      <c r="B835"/>
      <c r="C835"/>
      <c r="D835"/>
      <c r="E835"/>
      <c r="F835"/>
      <c r="G835"/>
      <c r="H835"/>
      <c r="I835"/>
      <c r="J835"/>
    </row>
    <row r="836" spans="1:10" x14ac:dyDescent="0.25">
      <c r="A836"/>
      <c r="B836"/>
      <c r="C836"/>
      <c r="D836"/>
      <c r="E836"/>
      <c r="F836"/>
      <c r="G836"/>
      <c r="H836"/>
      <c r="I836"/>
      <c r="J836"/>
    </row>
    <row r="837" spans="1:10" x14ac:dyDescent="0.25">
      <c r="A837"/>
      <c r="B837"/>
      <c r="C837"/>
      <c r="D837"/>
      <c r="E837"/>
      <c r="F837"/>
      <c r="G837"/>
      <c r="H837"/>
      <c r="I837"/>
      <c r="J837"/>
    </row>
    <row r="838" spans="1:10" x14ac:dyDescent="0.25">
      <c r="A838"/>
      <c r="B838"/>
      <c r="C838"/>
      <c r="D838"/>
      <c r="E838"/>
      <c r="F838"/>
      <c r="G838"/>
      <c r="H838"/>
      <c r="I838"/>
      <c r="J838"/>
    </row>
    <row r="839" spans="1:10" x14ac:dyDescent="0.25">
      <c r="A839"/>
      <c r="B839"/>
      <c r="C839"/>
      <c r="D839"/>
      <c r="E839"/>
      <c r="F839"/>
      <c r="G839"/>
      <c r="H839"/>
      <c r="I839"/>
      <c r="J839"/>
    </row>
    <row r="840" spans="1:10" x14ac:dyDescent="0.25">
      <c r="A840"/>
      <c r="B840"/>
      <c r="C840"/>
      <c r="D840"/>
      <c r="E840"/>
      <c r="F840"/>
      <c r="G840"/>
      <c r="H840"/>
      <c r="I840"/>
      <c r="J840"/>
    </row>
    <row r="841" spans="1:10" x14ac:dyDescent="0.25">
      <c r="A841"/>
      <c r="B841"/>
      <c r="C841"/>
      <c r="D841"/>
      <c r="E841"/>
      <c r="F841"/>
      <c r="G841"/>
      <c r="H841"/>
      <c r="I841"/>
      <c r="J841"/>
    </row>
    <row r="842" spans="1:10" x14ac:dyDescent="0.25">
      <c r="A842"/>
      <c r="B842"/>
      <c r="C842"/>
      <c r="D842"/>
      <c r="E842"/>
      <c r="F842"/>
      <c r="G842"/>
      <c r="H842"/>
      <c r="I842"/>
      <c r="J842"/>
    </row>
    <row r="843" spans="1:10" x14ac:dyDescent="0.25">
      <c r="A843"/>
      <c r="B843"/>
      <c r="C843"/>
      <c r="D843"/>
      <c r="E843"/>
      <c r="F843"/>
      <c r="G843"/>
      <c r="H843"/>
      <c r="I843"/>
      <c r="J843"/>
    </row>
    <row r="844" spans="1:10" x14ac:dyDescent="0.25">
      <c r="A844"/>
      <c r="B844"/>
      <c r="C844"/>
      <c r="D844"/>
      <c r="E844"/>
      <c r="F844"/>
      <c r="G844"/>
      <c r="H844"/>
      <c r="I844"/>
      <c r="J844"/>
    </row>
    <row r="845" spans="1:10" x14ac:dyDescent="0.25">
      <c r="A845"/>
      <c r="B845"/>
      <c r="C845"/>
      <c r="D845"/>
      <c r="E845"/>
      <c r="F845"/>
      <c r="G845"/>
      <c r="H845"/>
      <c r="I845"/>
      <c r="J845"/>
    </row>
    <row r="846" spans="1:10" x14ac:dyDescent="0.25">
      <c r="A846"/>
      <c r="B846"/>
      <c r="C846"/>
      <c r="D846"/>
      <c r="E846"/>
      <c r="F846"/>
      <c r="G846"/>
      <c r="H846"/>
      <c r="I846"/>
      <c r="J846"/>
    </row>
    <row r="847" spans="1:10" x14ac:dyDescent="0.25">
      <c r="A847"/>
      <c r="B847"/>
      <c r="C847"/>
      <c r="D847"/>
      <c r="E847"/>
      <c r="F847"/>
      <c r="G847"/>
      <c r="H847"/>
      <c r="I847"/>
      <c r="J847"/>
    </row>
    <row r="848" spans="1:10" x14ac:dyDescent="0.25">
      <c r="A848"/>
      <c r="B848"/>
      <c r="C848"/>
      <c r="D848"/>
      <c r="E848"/>
      <c r="F848"/>
      <c r="G848"/>
      <c r="H848"/>
      <c r="I848"/>
      <c r="J848"/>
    </row>
    <row r="849" spans="1:10" x14ac:dyDescent="0.25">
      <c r="A849"/>
      <c r="B849"/>
      <c r="C849"/>
      <c r="D849"/>
      <c r="E849"/>
      <c r="F849"/>
      <c r="G849"/>
      <c r="H849"/>
      <c r="I849"/>
      <c r="J849"/>
    </row>
    <row r="850" spans="1:10" x14ac:dyDescent="0.25">
      <c r="A850"/>
      <c r="B850"/>
      <c r="C850"/>
      <c r="D850"/>
      <c r="E850"/>
      <c r="F850"/>
      <c r="G850"/>
      <c r="H850"/>
      <c r="I850"/>
      <c r="J850"/>
    </row>
    <row r="851" spans="1:10" x14ac:dyDescent="0.25">
      <c r="A851"/>
      <c r="B851"/>
      <c r="C851"/>
      <c r="D851"/>
      <c r="E851"/>
      <c r="F851"/>
      <c r="G851"/>
      <c r="H851"/>
      <c r="I851"/>
      <c r="J851"/>
    </row>
    <row r="852" spans="1:10" x14ac:dyDescent="0.25">
      <c r="A852"/>
      <c r="B852"/>
      <c r="C852"/>
      <c r="D852"/>
      <c r="E852"/>
      <c r="F852"/>
      <c r="G852"/>
      <c r="H852"/>
      <c r="I852"/>
      <c r="J852"/>
    </row>
    <row r="853" spans="1:10" x14ac:dyDescent="0.25">
      <c r="A853"/>
      <c r="B853"/>
      <c r="C853"/>
      <c r="D853"/>
      <c r="E853"/>
      <c r="F853"/>
      <c r="G853"/>
      <c r="H853"/>
      <c r="I853"/>
      <c r="J853"/>
    </row>
    <row r="854" spans="1:10" x14ac:dyDescent="0.25">
      <c r="A854"/>
      <c r="B854"/>
      <c r="C854"/>
      <c r="D854"/>
      <c r="E854"/>
      <c r="F854"/>
      <c r="G854"/>
      <c r="H854"/>
      <c r="I854"/>
      <c r="J854"/>
    </row>
    <row r="855" spans="1:10" x14ac:dyDescent="0.25">
      <c r="A855"/>
      <c r="B855"/>
      <c r="C855"/>
      <c r="D855"/>
      <c r="E855"/>
      <c r="F855"/>
      <c r="G855"/>
      <c r="H855"/>
      <c r="I855"/>
      <c r="J855"/>
    </row>
    <row r="856" spans="1:10" x14ac:dyDescent="0.25">
      <c r="A856"/>
      <c r="B856"/>
      <c r="C856"/>
      <c r="D856"/>
      <c r="E856"/>
      <c r="F856"/>
      <c r="G856"/>
      <c r="H856"/>
      <c r="I856"/>
      <c r="J856"/>
    </row>
    <row r="857" spans="1:10" x14ac:dyDescent="0.25">
      <c r="A857"/>
      <c r="B857"/>
      <c r="C857"/>
      <c r="D857"/>
      <c r="E857"/>
      <c r="F857"/>
      <c r="G857"/>
      <c r="H857"/>
      <c r="I857"/>
      <c r="J857"/>
    </row>
    <row r="858" spans="1:10" x14ac:dyDescent="0.25">
      <c r="A858"/>
      <c r="B858"/>
      <c r="C858"/>
      <c r="D858"/>
      <c r="E858"/>
      <c r="F858"/>
      <c r="G858"/>
      <c r="H858"/>
      <c r="I858"/>
      <c r="J858"/>
    </row>
    <row r="859" spans="1:10" x14ac:dyDescent="0.25">
      <c r="A859"/>
      <c r="B859"/>
      <c r="C859"/>
      <c r="D859"/>
      <c r="E859"/>
      <c r="F859"/>
      <c r="G859"/>
      <c r="H859"/>
      <c r="I859"/>
      <c r="J859"/>
    </row>
    <row r="860" spans="1:10" x14ac:dyDescent="0.25">
      <c r="A860"/>
      <c r="B860"/>
      <c r="C860"/>
      <c r="D860"/>
      <c r="E860"/>
      <c r="F860"/>
      <c r="G860"/>
      <c r="H860"/>
      <c r="I860"/>
      <c r="J860"/>
    </row>
    <row r="861" spans="1:10" x14ac:dyDescent="0.25">
      <c r="A861"/>
      <c r="B861"/>
      <c r="C861"/>
      <c r="D861"/>
      <c r="E861"/>
      <c r="F861"/>
      <c r="G861"/>
      <c r="H861"/>
      <c r="I861"/>
      <c r="J861"/>
    </row>
    <row r="862" spans="1:10" x14ac:dyDescent="0.25">
      <c r="A862"/>
      <c r="B862"/>
      <c r="C862"/>
      <c r="D862"/>
      <c r="E862"/>
      <c r="F862"/>
      <c r="G862"/>
      <c r="H862"/>
      <c r="I862"/>
      <c r="J862"/>
    </row>
    <row r="863" spans="1:10" x14ac:dyDescent="0.25">
      <c r="A863"/>
      <c r="B863"/>
      <c r="C863"/>
      <c r="D863"/>
      <c r="E863"/>
      <c r="F863"/>
      <c r="G863"/>
      <c r="H863"/>
      <c r="I863"/>
      <c r="J863"/>
    </row>
    <row r="864" spans="1:10" x14ac:dyDescent="0.25">
      <c r="A864"/>
      <c r="B864"/>
      <c r="C864"/>
      <c r="D864"/>
      <c r="E864"/>
      <c r="F864"/>
      <c r="G864"/>
      <c r="H864"/>
      <c r="I864"/>
      <c r="J864"/>
    </row>
    <row r="865" spans="1:10" x14ac:dyDescent="0.25">
      <c r="A865"/>
      <c r="B865"/>
      <c r="C865"/>
      <c r="D865"/>
      <c r="E865"/>
      <c r="F865"/>
      <c r="G865"/>
      <c r="H865"/>
      <c r="I865"/>
      <c r="J865"/>
    </row>
    <row r="866" spans="1:10" x14ac:dyDescent="0.25">
      <c r="A866"/>
      <c r="B866"/>
      <c r="C866"/>
      <c r="D866"/>
      <c r="E866"/>
      <c r="F866"/>
      <c r="G866"/>
      <c r="H866"/>
      <c r="I866"/>
      <c r="J866"/>
    </row>
    <row r="867" spans="1:10" x14ac:dyDescent="0.25">
      <c r="A867"/>
      <c r="B867"/>
      <c r="C867"/>
      <c r="D867"/>
      <c r="E867"/>
      <c r="F867"/>
      <c r="G867"/>
      <c r="H867"/>
      <c r="I867"/>
      <c r="J867"/>
    </row>
    <row r="868" spans="1:10" x14ac:dyDescent="0.25">
      <c r="A868"/>
      <c r="B868"/>
      <c r="C868"/>
      <c r="D868"/>
      <c r="E868"/>
      <c r="F868"/>
      <c r="G868"/>
      <c r="H868"/>
      <c r="I868"/>
      <c r="J868"/>
    </row>
    <row r="869" spans="1:10" x14ac:dyDescent="0.25">
      <c r="A869"/>
      <c r="B869"/>
      <c r="C869"/>
      <c r="D869"/>
      <c r="E869"/>
      <c r="F869"/>
      <c r="G869"/>
      <c r="H869"/>
      <c r="I869"/>
      <c r="J869"/>
    </row>
    <row r="870" spans="1:10" x14ac:dyDescent="0.25">
      <c r="A870"/>
      <c r="B870"/>
      <c r="C870"/>
      <c r="D870"/>
      <c r="E870"/>
      <c r="F870"/>
      <c r="G870"/>
      <c r="H870"/>
      <c r="I870"/>
      <c r="J870"/>
    </row>
    <row r="871" spans="1:10" x14ac:dyDescent="0.25">
      <c r="A871"/>
      <c r="B871"/>
      <c r="C871"/>
      <c r="D871"/>
      <c r="E871"/>
      <c r="F871"/>
      <c r="G871"/>
      <c r="H871"/>
      <c r="I871"/>
      <c r="J871"/>
    </row>
    <row r="872" spans="1:10" x14ac:dyDescent="0.25">
      <c r="A872"/>
      <c r="B872"/>
      <c r="C872"/>
      <c r="D872"/>
      <c r="E872"/>
      <c r="F872"/>
      <c r="G872"/>
      <c r="H872"/>
      <c r="I872"/>
      <c r="J872"/>
    </row>
    <row r="873" spans="1:10" x14ac:dyDescent="0.25">
      <c r="A873"/>
      <c r="B873"/>
      <c r="C873"/>
      <c r="D873"/>
      <c r="E873"/>
      <c r="F873"/>
      <c r="G873"/>
      <c r="H873"/>
      <c r="I873"/>
      <c r="J873"/>
    </row>
    <row r="874" spans="1:10" x14ac:dyDescent="0.25">
      <c r="A874"/>
      <c r="B874"/>
      <c r="C874"/>
      <c r="D874"/>
      <c r="E874"/>
      <c r="F874"/>
      <c r="G874"/>
      <c r="H874"/>
      <c r="I874"/>
      <c r="J874"/>
    </row>
    <row r="875" spans="1:10" x14ac:dyDescent="0.25">
      <c r="A875"/>
      <c r="B875"/>
      <c r="C875"/>
      <c r="D875"/>
      <c r="E875"/>
      <c r="F875"/>
      <c r="G875"/>
      <c r="H875"/>
      <c r="I875"/>
      <c r="J875"/>
    </row>
    <row r="876" spans="1:10" x14ac:dyDescent="0.25">
      <c r="A876"/>
      <c r="B876"/>
      <c r="C876"/>
      <c r="D876"/>
      <c r="E876"/>
      <c r="F876"/>
      <c r="G876"/>
      <c r="H876"/>
      <c r="I876"/>
      <c r="J876"/>
    </row>
    <row r="877" spans="1:10" x14ac:dyDescent="0.25">
      <c r="A877"/>
      <c r="B877"/>
      <c r="C877"/>
      <c r="D877"/>
      <c r="E877"/>
      <c r="F877"/>
      <c r="G877"/>
      <c r="H877"/>
      <c r="I877"/>
      <c r="J877"/>
    </row>
    <row r="878" spans="1:10" x14ac:dyDescent="0.25">
      <c r="A878"/>
      <c r="B878"/>
      <c r="C878"/>
      <c r="D878"/>
      <c r="E878"/>
      <c r="F878"/>
      <c r="G878"/>
      <c r="H878"/>
      <c r="I878"/>
      <c r="J878"/>
    </row>
    <row r="879" spans="1:10" x14ac:dyDescent="0.25">
      <c r="A879"/>
      <c r="B879"/>
      <c r="C879"/>
      <c r="D879"/>
      <c r="E879"/>
      <c r="F879"/>
      <c r="G879"/>
      <c r="H879"/>
      <c r="I879"/>
      <c r="J879"/>
    </row>
    <row r="880" spans="1:10" x14ac:dyDescent="0.25">
      <c r="A880"/>
      <c r="B880"/>
      <c r="C880"/>
      <c r="D880"/>
      <c r="E880"/>
      <c r="F880"/>
      <c r="G880"/>
      <c r="H880"/>
      <c r="I880"/>
      <c r="J880"/>
    </row>
    <row r="881" spans="1:10" x14ac:dyDescent="0.25">
      <c r="A881"/>
      <c r="B881"/>
      <c r="C881"/>
      <c r="D881"/>
      <c r="E881"/>
      <c r="F881"/>
      <c r="G881"/>
      <c r="H881"/>
      <c r="I881"/>
      <c r="J881"/>
    </row>
    <row r="882" spans="1:10" x14ac:dyDescent="0.25">
      <c r="A882"/>
      <c r="B882"/>
      <c r="C882"/>
      <c r="D882"/>
      <c r="E882"/>
      <c r="F882"/>
      <c r="G882"/>
      <c r="H882"/>
      <c r="I882"/>
      <c r="J882"/>
    </row>
    <row r="883" spans="1:10" x14ac:dyDescent="0.25">
      <c r="A883"/>
      <c r="B883"/>
      <c r="C883"/>
      <c r="D883"/>
      <c r="E883"/>
      <c r="F883"/>
      <c r="G883"/>
      <c r="H883"/>
      <c r="I883"/>
      <c r="J883"/>
    </row>
    <row r="884" spans="1:10" x14ac:dyDescent="0.25">
      <c r="A884"/>
      <c r="B884"/>
      <c r="C884"/>
      <c r="D884"/>
      <c r="E884"/>
      <c r="F884"/>
      <c r="G884"/>
      <c r="H884"/>
      <c r="I884"/>
      <c r="J884"/>
    </row>
    <row r="885" spans="1:10" x14ac:dyDescent="0.25">
      <c r="A885"/>
      <c r="B885"/>
      <c r="C885"/>
      <c r="D885"/>
      <c r="E885"/>
      <c r="F885"/>
      <c r="G885"/>
      <c r="H885"/>
      <c r="I885"/>
      <c r="J885"/>
    </row>
    <row r="886" spans="1:10" x14ac:dyDescent="0.25">
      <c r="A886"/>
      <c r="B886"/>
      <c r="C886"/>
      <c r="D886"/>
      <c r="E886"/>
      <c r="F886"/>
      <c r="G886"/>
      <c r="H886"/>
      <c r="I886"/>
      <c r="J886"/>
    </row>
    <row r="887" spans="1:10" x14ac:dyDescent="0.25">
      <c r="A887"/>
      <c r="B887"/>
      <c r="C887"/>
      <c r="D887"/>
      <c r="E887"/>
      <c r="F887"/>
      <c r="G887"/>
      <c r="H887"/>
      <c r="I887"/>
      <c r="J887"/>
    </row>
    <row r="888" spans="1:10" x14ac:dyDescent="0.25">
      <c r="A888"/>
      <c r="B888"/>
      <c r="C888"/>
      <c r="D888"/>
      <c r="E888"/>
      <c r="F888"/>
      <c r="G888"/>
      <c r="H888"/>
      <c r="I888"/>
      <c r="J888"/>
    </row>
    <row r="889" spans="1:10" x14ac:dyDescent="0.25">
      <c r="A889"/>
      <c r="B889"/>
      <c r="C889"/>
      <c r="D889"/>
      <c r="E889"/>
      <c r="F889"/>
      <c r="G889"/>
      <c r="H889"/>
      <c r="I889"/>
      <c r="J889"/>
    </row>
    <row r="890" spans="1:10" x14ac:dyDescent="0.25">
      <c r="A890"/>
      <c r="B890"/>
      <c r="C890"/>
      <c r="D890"/>
      <c r="E890"/>
      <c r="F890"/>
      <c r="G890"/>
      <c r="H890"/>
      <c r="I890"/>
      <c r="J890"/>
    </row>
    <row r="891" spans="1:10" x14ac:dyDescent="0.25">
      <c r="A891"/>
      <c r="B891"/>
      <c r="C891"/>
      <c r="D891"/>
      <c r="E891"/>
      <c r="F891"/>
      <c r="G891"/>
      <c r="H891"/>
      <c r="I891"/>
      <c r="J891"/>
    </row>
    <row r="892" spans="1:10" x14ac:dyDescent="0.25">
      <c r="A892"/>
      <c r="B892"/>
      <c r="C892"/>
      <c r="D892"/>
      <c r="E892"/>
      <c r="F892"/>
      <c r="G892"/>
      <c r="H892"/>
      <c r="I892"/>
      <c r="J892"/>
    </row>
    <row r="893" spans="1:10" x14ac:dyDescent="0.25">
      <c r="A893"/>
      <c r="B893"/>
      <c r="C893"/>
      <c r="D893"/>
      <c r="E893"/>
      <c r="F893"/>
      <c r="G893"/>
      <c r="H893"/>
      <c r="I893"/>
      <c r="J893"/>
    </row>
    <row r="894" spans="1:10" x14ac:dyDescent="0.25">
      <c r="A894"/>
      <c r="B894"/>
      <c r="C894"/>
      <c r="D894"/>
      <c r="E894"/>
      <c r="F894"/>
      <c r="G894"/>
      <c r="H894"/>
      <c r="I894"/>
      <c r="J894"/>
    </row>
    <row r="895" spans="1:10" x14ac:dyDescent="0.25">
      <c r="A895"/>
      <c r="B895"/>
      <c r="C895"/>
      <c r="D895"/>
      <c r="E895"/>
      <c r="F895"/>
      <c r="G895"/>
      <c r="H895"/>
      <c r="I895"/>
      <c r="J895"/>
    </row>
    <row r="896" spans="1:10" x14ac:dyDescent="0.25">
      <c r="A896"/>
      <c r="B896"/>
      <c r="C896"/>
      <c r="D896"/>
      <c r="E896"/>
      <c r="F896"/>
      <c r="G896"/>
      <c r="H896"/>
      <c r="I896"/>
      <c r="J896"/>
    </row>
    <row r="897" spans="1:10" x14ac:dyDescent="0.25">
      <c r="A897"/>
      <c r="B897"/>
      <c r="C897"/>
      <c r="D897"/>
      <c r="E897"/>
      <c r="F897"/>
      <c r="G897"/>
      <c r="H897"/>
      <c r="I897"/>
      <c r="J897"/>
    </row>
    <row r="898" spans="1:10" x14ac:dyDescent="0.25">
      <c r="A898"/>
      <c r="B898"/>
      <c r="C898"/>
      <c r="D898"/>
      <c r="E898"/>
      <c r="F898"/>
      <c r="G898"/>
      <c r="H898"/>
      <c r="I898"/>
      <c r="J898"/>
    </row>
    <row r="899" spans="1:10" x14ac:dyDescent="0.25">
      <c r="A899"/>
      <c r="B899"/>
      <c r="C899"/>
      <c r="D899"/>
      <c r="E899"/>
      <c r="F899"/>
      <c r="G899"/>
      <c r="H899"/>
      <c r="I899"/>
      <c r="J899"/>
    </row>
    <row r="900" spans="1:10" x14ac:dyDescent="0.25">
      <c r="A900"/>
      <c r="B900"/>
      <c r="C900"/>
      <c r="D900"/>
      <c r="E900"/>
      <c r="F900"/>
      <c r="G900"/>
      <c r="H900"/>
      <c r="I900"/>
      <c r="J900"/>
    </row>
    <row r="901" spans="1:10" x14ac:dyDescent="0.25">
      <c r="A901"/>
      <c r="B901"/>
      <c r="C901"/>
      <c r="D901"/>
      <c r="E901"/>
      <c r="F901"/>
      <c r="G901"/>
      <c r="H901"/>
      <c r="I901"/>
      <c r="J901"/>
    </row>
    <row r="902" spans="1:10" x14ac:dyDescent="0.25">
      <c r="A902"/>
      <c r="B902"/>
      <c r="C902"/>
      <c r="D902"/>
      <c r="E902"/>
      <c r="F902"/>
      <c r="G902"/>
      <c r="H902"/>
      <c r="I902"/>
      <c r="J902"/>
    </row>
    <row r="903" spans="1:10" x14ac:dyDescent="0.25">
      <c r="A903"/>
      <c r="B903"/>
      <c r="C903"/>
      <c r="D903"/>
      <c r="E903"/>
      <c r="F903"/>
      <c r="G903"/>
      <c r="H903"/>
      <c r="I903"/>
      <c r="J903"/>
    </row>
    <row r="904" spans="1:10" x14ac:dyDescent="0.25">
      <c r="A904"/>
      <c r="B904"/>
      <c r="C904"/>
      <c r="D904"/>
      <c r="E904"/>
      <c r="F904"/>
      <c r="G904"/>
      <c r="H904"/>
      <c r="I904"/>
      <c r="J904"/>
    </row>
    <row r="905" spans="1:10" x14ac:dyDescent="0.25">
      <c r="A905"/>
      <c r="B905"/>
      <c r="C905"/>
      <c r="D905"/>
      <c r="E905"/>
      <c r="F905"/>
      <c r="G905"/>
      <c r="H905"/>
      <c r="I905"/>
      <c r="J905"/>
    </row>
    <row r="906" spans="1:10" x14ac:dyDescent="0.25">
      <c r="A906"/>
      <c r="B906"/>
      <c r="C906"/>
      <c r="D906"/>
      <c r="E906"/>
      <c r="F906"/>
      <c r="G906"/>
      <c r="H906"/>
      <c r="I906"/>
      <c r="J906"/>
    </row>
    <row r="907" spans="1:10" x14ac:dyDescent="0.25">
      <c r="A907"/>
      <c r="B907"/>
      <c r="C907"/>
      <c r="D907"/>
      <c r="E907"/>
      <c r="F907"/>
      <c r="G907"/>
      <c r="H907"/>
      <c r="I907"/>
      <c r="J907"/>
    </row>
    <row r="908" spans="1:10" x14ac:dyDescent="0.25">
      <c r="A908"/>
      <c r="B908"/>
      <c r="C908"/>
      <c r="D908"/>
      <c r="E908"/>
      <c r="F908"/>
      <c r="G908"/>
      <c r="H908"/>
      <c r="I908"/>
      <c r="J908"/>
    </row>
    <row r="909" spans="1:10" x14ac:dyDescent="0.25">
      <c r="A909"/>
      <c r="B909"/>
      <c r="C909"/>
      <c r="D909"/>
      <c r="E909"/>
      <c r="F909"/>
      <c r="G909"/>
      <c r="H909"/>
      <c r="I909"/>
      <c r="J909"/>
    </row>
    <row r="910" spans="1:10" x14ac:dyDescent="0.25">
      <c r="A910"/>
      <c r="B910"/>
      <c r="C910"/>
      <c r="D910"/>
      <c r="E910"/>
      <c r="F910"/>
      <c r="G910"/>
      <c r="H910"/>
      <c r="I910"/>
      <c r="J910"/>
    </row>
    <row r="911" spans="1:10" x14ac:dyDescent="0.25">
      <c r="A911"/>
      <c r="B911"/>
      <c r="C911"/>
      <c r="D911"/>
      <c r="E911"/>
      <c r="F911"/>
      <c r="G911"/>
      <c r="H911"/>
      <c r="I911"/>
      <c r="J911"/>
    </row>
    <row r="912" spans="1:10" x14ac:dyDescent="0.25">
      <c r="A912"/>
      <c r="B912"/>
      <c r="C912"/>
      <c r="D912"/>
      <c r="E912"/>
      <c r="F912"/>
      <c r="G912"/>
      <c r="H912"/>
      <c r="I912"/>
      <c r="J912"/>
    </row>
    <row r="913" spans="1:10" x14ac:dyDescent="0.25">
      <c r="A913"/>
      <c r="B913"/>
      <c r="C913"/>
      <c r="D913"/>
      <c r="E913"/>
      <c r="F913"/>
      <c r="G913"/>
      <c r="H913"/>
      <c r="I913"/>
      <c r="J913"/>
    </row>
    <row r="914" spans="1:10" x14ac:dyDescent="0.25">
      <c r="A914"/>
      <c r="B914"/>
      <c r="C914"/>
      <c r="D914"/>
      <c r="E914"/>
      <c r="F914"/>
      <c r="G914"/>
      <c r="H914"/>
      <c r="I914"/>
      <c r="J914"/>
    </row>
    <row r="915" spans="1:10" x14ac:dyDescent="0.25">
      <c r="A915"/>
      <c r="B915"/>
      <c r="C915"/>
      <c r="D915"/>
      <c r="E915"/>
      <c r="F915"/>
      <c r="G915"/>
      <c r="H915"/>
      <c r="I915"/>
      <c r="J915"/>
    </row>
    <row r="916" spans="1:10" x14ac:dyDescent="0.25">
      <c r="A916"/>
      <c r="B916"/>
      <c r="C916"/>
      <c r="D916"/>
      <c r="E916"/>
      <c r="F916"/>
      <c r="G916"/>
      <c r="H916"/>
      <c r="I916"/>
      <c r="J916"/>
    </row>
    <row r="917" spans="1:10" x14ac:dyDescent="0.25">
      <c r="A917"/>
      <c r="B917"/>
      <c r="C917"/>
      <c r="D917"/>
      <c r="E917"/>
      <c r="F917"/>
      <c r="G917"/>
      <c r="H917"/>
      <c r="I917"/>
      <c r="J917"/>
    </row>
    <row r="918" spans="1:10" x14ac:dyDescent="0.25">
      <c r="A918"/>
      <c r="B918"/>
      <c r="C918"/>
      <c r="D918"/>
      <c r="E918"/>
      <c r="F918"/>
      <c r="G918"/>
      <c r="H918"/>
      <c r="I918"/>
      <c r="J918"/>
    </row>
    <row r="919" spans="1:10" x14ac:dyDescent="0.25">
      <c r="A919"/>
      <c r="B919"/>
      <c r="C919"/>
      <c r="D919"/>
      <c r="E919"/>
      <c r="F919"/>
      <c r="G919"/>
      <c r="H919"/>
      <c r="I919"/>
      <c r="J919"/>
    </row>
    <row r="920" spans="1:10" x14ac:dyDescent="0.25">
      <c r="A920"/>
      <c r="B920"/>
      <c r="C920"/>
      <c r="D920"/>
      <c r="E920"/>
      <c r="F920"/>
      <c r="G920"/>
      <c r="H920"/>
      <c r="I920"/>
      <c r="J920"/>
    </row>
    <row r="921" spans="1:10" x14ac:dyDescent="0.25">
      <c r="A921"/>
      <c r="B921"/>
      <c r="C921"/>
      <c r="D921"/>
      <c r="E921"/>
      <c r="F921"/>
      <c r="G921"/>
      <c r="H921"/>
      <c r="I921"/>
      <c r="J921"/>
    </row>
    <row r="922" spans="1:10" x14ac:dyDescent="0.25">
      <c r="A922"/>
      <c r="B922"/>
      <c r="C922"/>
      <c r="D922"/>
      <c r="E922"/>
      <c r="F922"/>
      <c r="G922"/>
      <c r="H922"/>
      <c r="I922"/>
      <c r="J922"/>
    </row>
    <row r="923" spans="1:10" x14ac:dyDescent="0.25">
      <c r="A923"/>
      <c r="B923"/>
      <c r="C923"/>
      <c r="D923"/>
      <c r="E923"/>
      <c r="F923"/>
      <c r="G923"/>
      <c r="H923"/>
      <c r="I923"/>
      <c r="J923"/>
    </row>
    <row r="924" spans="1:10" x14ac:dyDescent="0.25">
      <c r="A924"/>
      <c r="B924"/>
      <c r="C924"/>
      <c r="D924"/>
      <c r="E924"/>
      <c r="F924"/>
      <c r="G924"/>
      <c r="H924"/>
      <c r="I924"/>
      <c r="J924"/>
    </row>
    <row r="925" spans="1:10" x14ac:dyDescent="0.25">
      <c r="A925"/>
      <c r="B925"/>
      <c r="C925"/>
      <c r="D925"/>
      <c r="E925"/>
      <c r="F925"/>
      <c r="G925"/>
      <c r="H925"/>
      <c r="I925"/>
      <c r="J925"/>
    </row>
    <row r="926" spans="1:10" x14ac:dyDescent="0.25">
      <c r="A926"/>
      <c r="B926"/>
      <c r="C926"/>
      <c r="D926"/>
      <c r="E926"/>
      <c r="F926"/>
      <c r="G926"/>
      <c r="H926"/>
      <c r="I926"/>
      <c r="J926"/>
    </row>
    <row r="927" spans="1:10" x14ac:dyDescent="0.25">
      <c r="A927"/>
      <c r="B927"/>
      <c r="C927"/>
      <c r="D927"/>
      <c r="E927"/>
      <c r="F927"/>
      <c r="G927"/>
      <c r="H927"/>
      <c r="I927"/>
      <c r="J927"/>
    </row>
    <row r="928" spans="1:10" x14ac:dyDescent="0.25">
      <c r="A928"/>
      <c r="B928"/>
      <c r="C928"/>
      <c r="D928"/>
      <c r="E928"/>
      <c r="F928"/>
      <c r="G928"/>
      <c r="H928"/>
      <c r="I928"/>
      <c r="J928"/>
    </row>
    <row r="929" spans="1:10" x14ac:dyDescent="0.25">
      <c r="A929"/>
      <c r="B929"/>
      <c r="C929"/>
      <c r="D929"/>
      <c r="E929"/>
      <c r="F929"/>
      <c r="G929"/>
      <c r="H929"/>
      <c r="I929"/>
      <c r="J929"/>
    </row>
    <row r="930" spans="1:10" x14ac:dyDescent="0.25">
      <c r="A930"/>
      <c r="B930"/>
      <c r="C930"/>
      <c r="D930"/>
      <c r="E930"/>
      <c r="F930"/>
      <c r="G930"/>
      <c r="H930"/>
      <c r="I930"/>
      <c r="J930"/>
    </row>
    <row r="931" spans="1:10" x14ac:dyDescent="0.25">
      <c r="A931"/>
      <c r="B931"/>
      <c r="C931"/>
      <c r="D931"/>
      <c r="E931"/>
      <c r="F931"/>
      <c r="G931"/>
      <c r="H931"/>
      <c r="I931"/>
      <c r="J931"/>
    </row>
    <row r="932" spans="1:10" x14ac:dyDescent="0.25">
      <c r="A932"/>
      <c r="B932"/>
      <c r="C932"/>
      <c r="D932"/>
      <c r="E932"/>
      <c r="F932"/>
      <c r="G932"/>
      <c r="H932"/>
      <c r="I932"/>
      <c r="J932"/>
    </row>
    <row r="933" spans="1:10" x14ac:dyDescent="0.25">
      <c r="A933"/>
      <c r="B933"/>
      <c r="C933"/>
      <c r="D933"/>
      <c r="E933"/>
      <c r="F933"/>
      <c r="G933"/>
      <c r="H933"/>
      <c r="I933"/>
      <c r="J933"/>
    </row>
    <row r="934" spans="1:10" x14ac:dyDescent="0.25">
      <c r="A934"/>
      <c r="B934"/>
      <c r="C934"/>
      <c r="D934"/>
      <c r="E934"/>
      <c r="F934"/>
      <c r="G934"/>
      <c r="H934"/>
      <c r="I934"/>
      <c r="J934"/>
    </row>
    <row r="935" spans="1:10" x14ac:dyDescent="0.25">
      <c r="A935"/>
      <c r="B935"/>
      <c r="C935"/>
      <c r="D935"/>
      <c r="E935"/>
      <c r="F935"/>
      <c r="G935"/>
      <c r="H935"/>
      <c r="I935"/>
      <c r="J935"/>
    </row>
    <row r="936" spans="1:10" x14ac:dyDescent="0.25">
      <c r="A936"/>
      <c r="B936"/>
      <c r="C936"/>
      <c r="D936"/>
      <c r="E936"/>
      <c r="F936"/>
      <c r="G936"/>
      <c r="H936"/>
      <c r="I936"/>
      <c r="J936"/>
    </row>
    <row r="937" spans="1:10" x14ac:dyDescent="0.25">
      <c r="A937"/>
      <c r="B937"/>
      <c r="C937"/>
      <c r="D937"/>
      <c r="E937"/>
      <c r="F937"/>
      <c r="G937"/>
      <c r="H937"/>
      <c r="I937"/>
      <c r="J937"/>
    </row>
    <row r="938" spans="1:10" x14ac:dyDescent="0.25">
      <c r="A938"/>
      <c r="B938"/>
      <c r="C938"/>
      <c r="D938"/>
      <c r="E938"/>
      <c r="F938"/>
      <c r="G938"/>
      <c r="H938"/>
      <c r="I938"/>
      <c r="J938"/>
    </row>
    <row r="939" spans="1:10" x14ac:dyDescent="0.25">
      <c r="A939"/>
      <c r="B939"/>
      <c r="C939"/>
      <c r="D939"/>
      <c r="E939"/>
      <c r="F939"/>
      <c r="G939"/>
      <c r="H939"/>
      <c r="I939"/>
      <c r="J939"/>
    </row>
    <row r="940" spans="1:10" x14ac:dyDescent="0.25">
      <c r="A940"/>
      <c r="B940"/>
      <c r="C940"/>
      <c r="D940"/>
      <c r="E940"/>
      <c r="F940"/>
      <c r="G940"/>
      <c r="H940"/>
      <c r="I940"/>
      <c r="J940"/>
    </row>
    <row r="941" spans="1:10" x14ac:dyDescent="0.25">
      <c r="A941"/>
      <c r="B941"/>
      <c r="C941"/>
      <c r="D941"/>
      <c r="E941"/>
      <c r="F941"/>
      <c r="G941"/>
      <c r="H941"/>
      <c r="I941"/>
      <c r="J941"/>
    </row>
    <row r="942" spans="1:10" x14ac:dyDescent="0.25">
      <c r="A942"/>
      <c r="B942"/>
      <c r="C942"/>
      <c r="D942"/>
      <c r="E942"/>
      <c r="F942"/>
      <c r="G942"/>
      <c r="H942"/>
      <c r="I942"/>
      <c r="J942"/>
    </row>
    <row r="943" spans="1:10" x14ac:dyDescent="0.25">
      <c r="A943"/>
      <c r="B943"/>
      <c r="C943"/>
      <c r="D943"/>
      <c r="E943"/>
      <c r="F943"/>
      <c r="G943"/>
      <c r="H943"/>
      <c r="I943"/>
      <c r="J943"/>
    </row>
    <row r="944" spans="1:10" x14ac:dyDescent="0.25">
      <c r="A944"/>
      <c r="B944"/>
      <c r="C944"/>
      <c r="D944"/>
      <c r="E944"/>
      <c r="F944"/>
      <c r="G944"/>
      <c r="H944"/>
      <c r="I944"/>
      <c r="J944"/>
    </row>
    <row r="945" spans="1:10" x14ac:dyDescent="0.25">
      <c r="A945"/>
      <c r="B945"/>
      <c r="C945"/>
      <c r="D945"/>
      <c r="E945"/>
      <c r="F945"/>
      <c r="G945"/>
      <c r="H945"/>
      <c r="I945"/>
      <c r="J945"/>
    </row>
    <row r="946" spans="1:10" x14ac:dyDescent="0.25">
      <c r="A946"/>
      <c r="B946"/>
      <c r="C946"/>
      <c r="D946"/>
      <c r="E946"/>
      <c r="F946"/>
      <c r="G946"/>
      <c r="H946"/>
      <c r="I946"/>
      <c r="J946"/>
    </row>
    <row r="947" spans="1:10" x14ac:dyDescent="0.25">
      <c r="A947"/>
      <c r="B947"/>
      <c r="C947"/>
      <c r="D947"/>
      <c r="E947"/>
      <c r="F947"/>
      <c r="G947"/>
      <c r="H947"/>
      <c r="I947"/>
      <c r="J947"/>
    </row>
    <row r="948" spans="1:10" x14ac:dyDescent="0.25">
      <c r="A948"/>
      <c r="B948"/>
      <c r="C948"/>
      <c r="D948"/>
      <c r="E948"/>
      <c r="F948"/>
      <c r="G948"/>
      <c r="H948"/>
      <c r="I948"/>
      <c r="J948"/>
    </row>
    <row r="949" spans="1:10" x14ac:dyDescent="0.25">
      <c r="A949"/>
      <c r="B949"/>
      <c r="C949"/>
      <c r="D949"/>
      <c r="E949"/>
      <c r="F949"/>
      <c r="G949"/>
      <c r="H949"/>
      <c r="I949"/>
      <c r="J949"/>
    </row>
    <row r="950" spans="1:10" x14ac:dyDescent="0.25">
      <c r="A950"/>
      <c r="B950"/>
      <c r="C950"/>
      <c r="D950"/>
      <c r="E950"/>
      <c r="F950"/>
      <c r="G950"/>
      <c r="H950"/>
      <c r="I950"/>
      <c r="J950"/>
    </row>
    <row r="951" spans="1:10" x14ac:dyDescent="0.25">
      <c r="A951"/>
      <c r="B951"/>
      <c r="C951"/>
      <c r="D951"/>
      <c r="E951"/>
      <c r="F951"/>
      <c r="G951"/>
      <c r="H951"/>
      <c r="I951"/>
      <c r="J951"/>
    </row>
    <row r="952" spans="1:10" x14ac:dyDescent="0.25">
      <c r="A952"/>
      <c r="B952"/>
      <c r="C952"/>
      <c r="D952"/>
      <c r="E952"/>
      <c r="F952"/>
      <c r="G952"/>
      <c r="H952"/>
      <c r="I952"/>
      <c r="J952"/>
    </row>
    <row r="953" spans="1:10" x14ac:dyDescent="0.25">
      <c r="A953"/>
      <c r="B953"/>
      <c r="C953"/>
      <c r="D953"/>
      <c r="E953"/>
      <c r="F953"/>
      <c r="G953"/>
      <c r="H953"/>
      <c r="I953"/>
      <c r="J953"/>
    </row>
    <row r="954" spans="1:10" x14ac:dyDescent="0.25">
      <c r="A954"/>
      <c r="B954"/>
      <c r="C954"/>
      <c r="D954"/>
      <c r="E954"/>
      <c r="F954"/>
      <c r="G954"/>
      <c r="H954"/>
      <c r="I954"/>
      <c r="J954"/>
    </row>
    <row r="955" spans="1:10" x14ac:dyDescent="0.25">
      <c r="A955"/>
      <c r="B955"/>
      <c r="C955"/>
      <c r="D955"/>
      <c r="E955"/>
      <c r="F955"/>
      <c r="G955"/>
      <c r="H955"/>
      <c r="I955"/>
      <c r="J955"/>
    </row>
    <row r="956" spans="1:10" x14ac:dyDescent="0.25">
      <c r="A956"/>
      <c r="B956"/>
      <c r="C956"/>
      <c r="D956"/>
      <c r="E956"/>
      <c r="F956"/>
      <c r="G956"/>
      <c r="H956"/>
      <c r="I956"/>
      <c r="J956"/>
    </row>
    <row r="957" spans="1:10" x14ac:dyDescent="0.25">
      <c r="A957"/>
      <c r="B957"/>
      <c r="C957"/>
      <c r="D957"/>
      <c r="E957"/>
      <c r="F957"/>
      <c r="G957"/>
      <c r="H957"/>
      <c r="I957"/>
      <c r="J957"/>
    </row>
    <row r="958" spans="1:10" x14ac:dyDescent="0.25">
      <c r="A958"/>
      <c r="B958"/>
      <c r="C958"/>
      <c r="D958"/>
      <c r="E958"/>
      <c r="F958"/>
      <c r="G958"/>
      <c r="H958"/>
      <c r="I958"/>
      <c r="J958"/>
    </row>
    <row r="959" spans="1:10" x14ac:dyDescent="0.25">
      <c r="A959"/>
      <c r="B959"/>
      <c r="C959"/>
      <c r="D959"/>
      <c r="E959"/>
      <c r="F959"/>
      <c r="G959"/>
      <c r="H959"/>
      <c r="I959"/>
      <c r="J959"/>
    </row>
    <row r="960" spans="1:10" x14ac:dyDescent="0.25">
      <c r="A960"/>
      <c r="B960"/>
      <c r="C960"/>
      <c r="D960"/>
      <c r="E960"/>
      <c r="F960"/>
      <c r="G960"/>
      <c r="H960"/>
      <c r="I960"/>
      <c r="J960"/>
    </row>
    <row r="961" spans="1:10" x14ac:dyDescent="0.25">
      <c r="A961"/>
      <c r="B961"/>
      <c r="C961"/>
      <c r="D961"/>
      <c r="E961"/>
      <c r="F961"/>
      <c r="G961"/>
      <c r="H961"/>
      <c r="I961"/>
      <c r="J961"/>
    </row>
    <row r="962" spans="1:10" x14ac:dyDescent="0.25">
      <c r="A962"/>
      <c r="B962"/>
      <c r="C962"/>
      <c r="D962"/>
      <c r="E962"/>
      <c r="F962"/>
      <c r="G962"/>
      <c r="H962"/>
      <c r="I962"/>
      <c r="J962"/>
    </row>
    <row r="963" spans="1:10" x14ac:dyDescent="0.25">
      <c r="A963"/>
      <c r="B963"/>
      <c r="C963"/>
      <c r="D963"/>
      <c r="E963"/>
      <c r="F963"/>
      <c r="G963"/>
      <c r="H963"/>
      <c r="I963"/>
      <c r="J963"/>
    </row>
    <row r="964" spans="1:10" x14ac:dyDescent="0.25">
      <c r="A964"/>
      <c r="B964"/>
      <c r="C964"/>
      <c r="D964"/>
      <c r="E964"/>
      <c r="F964"/>
      <c r="G964"/>
      <c r="H964"/>
      <c r="I964"/>
      <c r="J964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showGridLines="0" workbookViewId="0">
      <pane xSplit="1" ySplit="10" topLeftCell="B11" activePane="bottomRight" state="frozen"/>
      <selection activeCell="A6" sqref="A6:B6"/>
      <selection pane="topRight" activeCell="A6" sqref="A6:B6"/>
      <selection pane="bottomLeft" activeCell="A6" sqref="A6:B6"/>
      <selection pane="bottomRight" activeCell="K15" sqref="K15"/>
    </sheetView>
  </sheetViews>
  <sheetFormatPr baseColWidth="10" defaultRowHeight="15" x14ac:dyDescent="0.25"/>
  <cols>
    <col min="1" max="1" width="22.42578125" style="10" customWidth="1"/>
    <col min="2" max="2" width="23.42578125" style="10" customWidth="1"/>
    <col min="3" max="3" width="13.140625" style="10" customWidth="1"/>
    <col min="4" max="4" width="9.28515625" style="10" customWidth="1"/>
    <col min="5" max="5" width="4.5703125" style="10" customWidth="1"/>
    <col min="6" max="6" width="13.5703125" style="10" customWidth="1"/>
    <col min="7" max="7" width="19.42578125" style="10" customWidth="1"/>
    <col min="8" max="8" width="17.28515625" style="10" bestFit="1" customWidth="1"/>
    <col min="9" max="9" width="11.28515625" style="10" bestFit="1" customWidth="1"/>
    <col min="10" max="16384" width="11.42578125" style="10"/>
  </cols>
  <sheetData>
    <row r="1" spans="1:9" ht="15.75" x14ac:dyDescent="0.25">
      <c r="A1" s="4"/>
      <c r="B1" s="5"/>
    </row>
    <row r="2" spans="1:9" ht="15.75" x14ac:dyDescent="0.25">
      <c r="A2" s="4"/>
      <c r="B2" s="5"/>
    </row>
    <row r="3" spans="1:9" ht="15.75" x14ac:dyDescent="0.25">
      <c r="A3" s="4"/>
      <c r="B3" s="5"/>
    </row>
    <row r="4" spans="1:9" ht="20.25" thickBot="1" x14ac:dyDescent="0.35">
      <c r="A4" s="31" t="s">
        <v>3</v>
      </c>
      <c r="B4" s="31"/>
      <c r="D4" s="30" t="s">
        <v>0</v>
      </c>
      <c r="E4" s="30"/>
      <c r="F4" s="30"/>
    </row>
    <row r="5" spans="1:9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9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9" x14ac:dyDescent="0.25">
      <c r="D7" s="1" t="s">
        <v>5</v>
      </c>
      <c r="E7" s="1"/>
      <c r="F7" s="3">
        <f>+xPaís!F7</f>
        <v>1</v>
      </c>
    </row>
    <row r="8" spans="1:9" x14ac:dyDescent="0.25">
      <c r="D8" s="1"/>
      <c r="E8" s="1"/>
      <c r="F8" s="3"/>
    </row>
    <row r="10" spans="1:9" x14ac:dyDescent="0.25">
      <c r="A10" s="22" t="s">
        <v>427</v>
      </c>
      <c r="B10" s="22" t="s">
        <v>409</v>
      </c>
      <c r="C10" s="28" t="s">
        <v>1066</v>
      </c>
      <c r="D10" s="28" t="s">
        <v>1067</v>
      </c>
      <c r="E10" s="28" t="s">
        <v>1025</v>
      </c>
      <c r="F10" s="28" t="s">
        <v>1046</v>
      </c>
      <c r="G10" s="28" t="s">
        <v>1047</v>
      </c>
      <c r="H10" s="28" t="s">
        <v>1169</v>
      </c>
      <c r="I10" s="28" t="s">
        <v>1823</v>
      </c>
    </row>
    <row r="11" spans="1:9" x14ac:dyDescent="0.25">
      <c r="A11" s="28" t="s">
        <v>1041</v>
      </c>
      <c r="B11" s="28" t="s">
        <v>170</v>
      </c>
      <c r="C11" s="15">
        <v>113708.6377630677</v>
      </c>
      <c r="D11" s="15">
        <v>87047.50524663931</v>
      </c>
      <c r="E11" s="16">
        <v>0.76553115892583612</v>
      </c>
      <c r="F11" s="15">
        <v>175</v>
      </c>
      <c r="G11" s="15">
        <v>63</v>
      </c>
      <c r="H11" s="15">
        <v>112</v>
      </c>
      <c r="I11" s="16">
        <v>0.36</v>
      </c>
    </row>
    <row r="12" spans="1:9" x14ac:dyDescent="0.25">
      <c r="A12"/>
      <c r="B12" s="28" t="s">
        <v>218</v>
      </c>
      <c r="C12" s="15">
        <v>22584.294090289466</v>
      </c>
      <c r="D12" s="15">
        <v>16491.016114902977</v>
      </c>
      <c r="E12" s="16">
        <v>0.73019843121833916</v>
      </c>
      <c r="F12" s="15">
        <v>84</v>
      </c>
      <c r="G12" s="15">
        <v>29</v>
      </c>
      <c r="H12" s="15">
        <v>55</v>
      </c>
      <c r="I12" s="16">
        <v>0.34523809523809523</v>
      </c>
    </row>
    <row r="13" spans="1:9" x14ac:dyDescent="0.25">
      <c r="A13"/>
      <c r="B13" s="28" t="s">
        <v>111</v>
      </c>
      <c r="C13" s="15">
        <v>19855.646945445409</v>
      </c>
      <c r="D13" s="15">
        <v>10918.349057495605</v>
      </c>
      <c r="E13" s="16">
        <v>0.54988634152764848</v>
      </c>
      <c r="F13" s="15">
        <v>7</v>
      </c>
      <c r="G13" s="15">
        <v>6</v>
      </c>
      <c r="H13" s="15">
        <v>1</v>
      </c>
      <c r="I13" s="16">
        <v>0.8571428571428571</v>
      </c>
    </row>
    <row r="14" spans="1:9" x14ac:dyDescent="0.25">
      <c r="A14"/>
      <c r="B14" s="28" t="s">
        <v>347</v>
      </c>
      <c r="C14" s="15">
        <v>121512.84295855198</v>
      </c>
      <c r="D14" s="15">
        <v>61842.440742911524</v>
      </c>
      <c r="E14" s="16">
        <v>0.50893748543111594</v>
      </c>
      <c r="F14" s="15">
        <v>158</v>
      </c>
      <c r="G14" s="15">
        <v>47</v>
      </c>
      <c r="H14" s="15">
        <v>111</v>
      </c>
      <c r="I14" s="16">
        <v>0.29746835443037972</v>
      </c>
    </row>
    <row r="15" spans="1:9" x14ac:dyDescent="0.25">
      <c r="A15"/>
      <c r="B15" s="28" t="s">
        <v>289</v>
      </c>
      <c r="C15" s="15">
        <v>129030.71479733796</v>
      </c>
      <c r="D15" s="15">
        <v>62258.185072444576</v>
      </c>
      <c r="E15" s="16">
        <v>0.4825067052463467</v>
      </c>
      <c r="F15" s="15">
        <v>287</v>
      </c>
      <c r="G15" s="15">
        <v>80</v>
      </c>
      <c r="H15" s="15">
        <v>207</v>
      </c>
      <c r="I15" s="16">
        <v>0.27874564459930312</v>
      </c>
    </row>
    <row r="16" spans="1:9" x14ac:dyDescent="0.25">
      <c r="A16"/>
      <c r="B16" s="28" t="s">
        <v>117</v>
      </c>
      <c r="C16" s="15">
        <v>62466.939040458863</v>
      </c>
      <c r="D16" s="15">
        <v>29947.116396614427</v>
      </c>
      <c r="E16" s="16">
        <v>0.47940745707450377</v>
      </c>
      <c r="F16" s="15">
        <v>100</v>
      </c>
      <c r="G16" s="15">
        <v>34</v>
      </c>
      <c r="H16" s="15">
        <v>66</v>
      </c>
      <c r="I16" s="16">
        <v>0.34</v>
      </c>
    </row>
    <row r="17" spans="1:9" x14ac:dyDescent="0.25">
      <c r="A17"/>
      <c r="B17" s="28" t="s">
        <v>401</v>
      </c>
      <c r="C17" s="15">
        <v>108463.67287659447</v>
      </c>
      <c r="D17" s="15">
        <v>29915.57731939272</v>
      </c>
      <c r="E17" s="16">
        <v>0.27581195183597956</v>
      </c>
      <c r="F17" s="15">
        <v>16</v>
      </c>
      <c r="G17" s="15">
        <v>15</v>
      </c>
      <c r="H17" s="15">
        <v>1</v>
      </c>
      <c r="I17" s="16">
        <v>0.9375</v>
      </c>
    </row>
    <row r="18" spans="1:9" x14ac:dyDescent="0.25">
      <c r="A18"/>
      <c r="B18" s="28" t="s">
        <v>1273</v>
      </c>
      <c r="C18" s="15">
        <v>69770.52876817112</v>
      </c>
      <c r="D18" s="15">
        <v>16085.899932565721</v>
      </c>
      <c r="E18" s="16">
        <v>0.23055436466613119</v>
      </c>
      <c r="F18" s="15">
        <v>155</v>
      </c>
      <c r="G18" s="15">
        <v>33</v>
      </c>
      <c r="H18" s="15">
        <v>122</v>
      </c>
      <c r="I18" s="16">
        <v>0.2129032258064516</v>
      </c>
    </row>
    <row r="19" spans="1:9" x14ac:dyDescent="0.25">
      <c r="A19"/>
      <c r="B19" s="28" t="s">
        <v>405</v>
      </c>
      <c r="C19" s="15">
        <v>0</v>
      </c>
      <c r="D19" s="15">
        <v>850.47361554895906</v>
      </c>
      <c r="E19" s="16">
        <v>0</v>
      </c>
      <c r="F19" s="15">
        <v>4</v>
      </c>
      <c r="G19" s="15">
        <v>3</v>
      </c>
      <c r="H19" s="15">
        <v>1</v>
      </c>
      <c r="I19" s="16">
        <v>0.75</v>
      </c>
    </row>
    <row r="20" spans="1:9" x14ac:dyDescent="0.25">
      <c r="A20" s="28" t="s">
        <v>1043</v>
      </c>
      <c r="B20" s="28"/>
      <c r="C20" s="15">
        <v>647393.27723991941</v>
      </c>
      <c r="D20" s="15">
        <v>315356.56349851598</v>
      </c>
      <c r="E20" s="16">
        <v>0.48711745176440419</v>
      </c>
      <c r="F20" s="15">
        <v>986</v>
      </c>
      <c r="G20" s="15">
        <v>310</v>
      </c>
      <c r="H20" s="15">
        <v>676</v>
      </c>
      <c r="I20" s="16">
        <v>0.31440162271805272</v>
      </c>
    </row>
    <row r="21" spans="1:9" x14ac:dyDescent="0.25">
      <c r="A21" s="28" t="s">
        <v>979</v>
      </c>
      <c r="B21" s="28" t="s">
        <v>84</v>
      </c>
      <c r="C21" s="15">
        <v>145869.27186286511</v>
      </c>
      <c r="D21" s="15">
        <v>34318.629999999997</v>
      </c>
      <c r="E21" s="16">
        <v>0.23526976971725541</v>
      </c>
      <c r="F21" s="15">
        <v>68</v>
      </c>
      <c r="G21" s="15">
        <v>20</v>
      </c>
      <c r="H21" s="15">
        <v>48</v>
      </c>
      <c r="I21" s="16">
        <v>0.29411764705882354</v>
      </c>
    </row>
    <row r="22" spans="1:9" x14ac:dyDescent="0.25">
      <c r="A22"/>
      <c r="B22" s="28" t="s">
        <v>139</v>
      </c>
      <c r="C22" s="15">
        <v>25008.312177134736</v>
      </c>
      <c r="D22" s="15">
        <v>5686.6899999999987</v>
      </c>
      <c r="E22" s="16">
        <v>0.22739199509830882</v>
      </c>
      <c r="F22" s="15">
        <v>25</v>
      </c>
      <c r="G22" s="15">
        <v>6</v>
      </c>
      <c r="H22" s="15">
        <v>19</v>
      </c>
      <c r="I22" s="16">
        <v>0.24</v>
      </c>
    </row>
    <row r="23" spans="1:9" x14ac:dyDescent="0.25">
      <c r="A23"/>
      <c r="B23" s="28" t="s">
        <v>1705</v>
      </c>
      <c r="C23" s="15">
        <v>0</v>
      </c>
      <c r="D23" s="15">
        <v>395.94</v>
      </c>
      <c r="E23" s="16">
        <v>0</v>
      </c>
      <c r="F23" s="15">
        <v>2</v>
      </c>
      <c r="G23" s="15">
        <v>1</v>
      </c>
      <c r="H23" s="15">
        <v>1</v>
      </c>
      <c r="I23" s="16">
        <v>0.5</v>
      </c>
    </row>
    <row r="24" spans="1:9" x14ac:dyDescent="0.25">
      <c r="A24"/>
      <c r="B24" s="28" t="s">
        <v>31</v>
      </c>
      <c r="C24" s="15"/>
      <c r="D24" s="15">
        <v>36.65</v>
      </c>
      <c r="E24" s="16">
        <v>0</v>
      </c>
      <c r="F24" s="15">
        <v>1</v>
      </c>
      <c r="G24" s="15">
        <v>1</v>
      </c>
      <c r="H24" s="15">
        <v>0</v>
      </c>
      <c r="I24" s="16">
        <v>1</v>
      </c>
    </row>
    <row r="25" spans="1:9" x14ac:dyDescent="0.25">
      <c r="A25" s="28" t="s">
        <v>1017</v>
      </c>
      <c r="B25" s="28"/>
      <c r="C25" s="15">
        <v>170877.58403999984</v>
      </c>
      <c r="D25" s="15">
        <v>40437.910000000003</v>
      </c>
      <c r="E25" s="16">
        <v>0.236648418381981</v>
      </c>
      <c r="F25" s="15">
        <v>96</v>
      </c>
      <c r="G25" s="15">
        <v>28</v>
      </c>
      <c r="H25" s="15">
        <v>68</v>
      </c>
      <c r="I25" s="16">
        <v>0.29166666666666669</v>
      </c>
    </row>
    <row r="26" spans="1:9" x14ac:dyDescent="0.25">
      <c r="A26" s="28" t="s">
        <v>981</v>
      </c>
      <c r="B26" s="28" t="s">
        <v>1276</v>
      </c>
      <c r="C26" s="15">
        <v>19577.742703119104</v>
      </c>
      <c r="D26" s="15">
        <v>12157.563411050536</v>
      </c>
      <c r="E26" s="16">
        <v>0.62098902796968558</v>
      </c>
      <c r="F26" s="15">
        <v>3</v>
      </c>
      <c r="G26" s="15">
        <v>3</v>
      </c>
      <c r="H26" s="15">
        <v>0</v>
      </c>
      <c r="I26" s="16">
        <v>1</v>
      </c>
    </row>
    <row r="27" spans="1:9" x14ac:dyDescent="0.25">
      <c r="A27"/>
      <c r="B27" s="28" t="s">
        <v>1211</v>
      </c>
      <c r="C27" s="15">
        <v>86446.958700582312</v>
      </c>
      <c r="D27" s="15">
        <v>30105.78045857016</v>
      </c>
      <c r="E27" s="16">
        <v>0.34825725405614955</v>
      </c>
      <c r="F27" s="15">
        <v>66</v>
      </c>
      <c r="G27" s="15">
        <v>14</v>
      </c>
      <c r="H27" s="15">
        <v>52</v>
      </c>
      <c r="I27" s="16">
        <v>0.21212121212121213</v>
      </c>
    </row>
    <row r="28" spans="1:9" x14ac:dyDescent="0.25">
      <c r="A28"/>
      <c r="B28" s="28" t="s">
        <v>1680</v>
      </c>
      <c r="C28" s="15">
        <v>56257.924484376148</v>
      </c>
      <c r="D28" s="15">
        <v>18293.165429377874</v>
      </c>
      <c r="E28" s="16">
        <v>0.32516602055694782</v>
      </c>
      <c r="F28" s="15">
        <v>29</v>
      </c>
      <c r="G28" s="15">
        <v>12</v>
      </c>
      <c r="H28" s="15">
        <v>17</v>
      </c>
      <c r="I28" s="16">
        <v>0.41379310344827586</v>
      </c>
    </row>
    <row r="29" spans="1:9" x14ac:dyDescent="0.25">
      <c r="A29"/>
      <c r="B29" s="28" t="s">
        <v>383</v>
      </c>
      <c r="C29" s="15">
        <v>51109.151283657608</v>
      </c>
      <c r="D29" s="15">
        <v>3072.0247071105441</v>
      </c>
      <c r="E29" s="16">
        <v>6.0107136001157559E-2</v>
      </c>
      <c r="F29" s="15">
        <v>26</v>
      </c>
      <c r="G29" s="15">
        <v>5</v>
      </c>
      <c r="H29" s="15">
        <v>21</v>
      </c>
      <c r="I29" s="16">
        <v>0.19230769230769232</v>
      </c>
    </row>
    <row r="30" spans="1:9" x14ac:dyDescent="0.25">
      <c r="A30"/>
      <c r="B30" s="28" t="s">
        <v>31</v>
      </c>
      <c r="C30" s="15">
        <v>0</v>
      </c>
      <c r="D30" s="15">
        <v>2684.2791826160924</v>
      </c>
      <c r="E30" s="16">
        <v>0</v>
      </c>
      <c r="F30" s="15">
        <v>1</v>
      </c>
      <c r="G30" s="15">
        <v>1</v>
      </c>
      <c r="H30" s="15">
        <v>0</v>
      </c>
      <c r="I30" s="16">
        <v>1</v>
      </c>
    </row>
    <row r="31" spans="1:9" x14ac:dyDescent="0.25">
      <c r="A31" s="28" t="s">
        <v>1023</v>
      </c>
      <c r="B31" s="28"/>
      <c r="C31" s="15">
        <v>213391.77717173516</v>
      </c>
      <c r="D31" s="15">
        <v>66312.813188725195</v>
      </c>
      <c r="E31" s="16">
        <v>0.31075617846022918</v>
      </c>
      <c r="F31" s="15">
        <v>125</v>
      </c>
      <c r="G31" s="15">
        <v>35</v>
      </c>
      <c r="H31" s="15">
        <v>90</v>
      </c>
      <c r="I31" s="16">
        <v>0.28000000000000003</v>
      </c>
    </row>
    <row r="32" spans="1:9" x14ac:dyDescent="0.25">
      <c r="A32" s="28" t="s">
        <v>978</v>
      </c>
      <c r="B32" s="28" t="s">
        <v>29</v>
      </c>
      <c r="C32" s="15">
        <v>41662.593409381436</v>
      </c>
      <c r="D32" s="15">
        <v>29370.839094883744</v>
      </c>
      <c r="E32" s="16">
        <v>0.70496905476532634</v>
      </c>
      <c r="F32" s="15">
        <v>85</v>
      </c>
      <c r="G32" s="15">
        <v>34</v>
      </c>
      <c r="H32" s="15">
        <v>51</v>
      </c>
      <c r="I32" s="16">
        <v>0.4</v>
      </c>
    </row>
    <row r="33" spans="1:9" x14ac:dyDescent="0.25">
      <c r="A33"/>
      <c r="B33" s="28" t="s">
        <v>77</v>
      </c>
      <c r="C33" s="15">
        <v>11287.505281152893</v>
      </c>
      <c r="D33" s="15">
        <v>7613.2774096602216</v>
      </c>
      <c r="E33" s="16">
        <v>0.67448716257722185</v>
      </c>
      <c r="F33" s="15">
        <v>5</v>
      </c>
      <c r="G33" s="15">
        <v>3</v>
      </c>
      <c r="H33" s="15">
        <v>2</v>
      </c>
      <c r="I33" s="16">
        <v>0.6</v>
      </c>
    </row>
    <row r="34" spans="1:9" x14ac:dyDescent="0.25">
      <c r="A34"/>
      <c r="B34" s="28" t="s">
        <v>1049</v>
      </c>
      <c r="C34" s="15">
        <v>3896.6628177126745</v>
      </c>
      <c r="D34" s="15">
        <v>-103.70750773313273</v>
      </c>
      <c r="E34" s="16">
        <v>-2.6614442302197609E-2</v>
      </c>
      <c r="F34" s="15">
        <v>42</v>
      </c>
      <c r="G34" s="15">
        <v>10</v>
      </c>
      <c r="H34" s="15">
        <v>32</v>
      </c>
      <c r="I34" s="16">
        <v>0.23809523809523808</v>
      </c>
    </row>
    <row r="35" spans="1:9" x14ac:dyDescent="0.25">
      <c r="A35" s="28" t="s">
        <v>1024</v>
      </c>
      <c r="B35" s="28"/>
      <c r="C35" s="15">
        <v>56846.761508247007</v>
      </c>
      <c r="D35" s="15">
        <v>36880.408996810838</v>
      </c>
      <c r="E35" s="16">
        <v>0.64876886595308403</v>
      </c>
      <c r="F35" s="15">
        <v>132</v>
      </c>
      <c r="G35" s="15">
        <v>47</v>
      </c>
      <c r="H35" s="15">
        <v>85</v>
      </c>
      <c r="I35" s="16">
        <v>0.35606060606060608</v>
      </c>
    </row>
    <row r="36" spans="1:9" x14ac:dyDescent="0.25">
      <c r="A36" s="28" t="s">
        <v>980</v>
      </c>
      <c r="B36" s="28" t="s">
        <v>239</v>
      </c>
      <c r="C36" s="15">
        <v>42411.673411680684</v>
      </c>
      <c r="D36" s="15">
        <v>31170.775520699404</v>
      </c>
      <c r="E36" s="16">
        <v>0.73495745423981784</v>
      </c>
      <c r="F36" s="15">
        <v>62</v>
      </c>
      <c r="G36" s="15">
        <v>22</v>
      </c>
      <c r="H36" s="15">
        <v>40</v>
      </c>
      <c r="I36" s="16">
        <v>0.35483870967741937</v>
      </c>
    </row>
    <row r="37" spans="1:9" x14ac:dyDescent="0.25">
      <c r="A37"/>
      <c r="B37" s="28" t="s">
        <v>1377</v>
      </c>
      <c r="C37" s="15">
        <v>42059.773287447984</v>
      </c>
      <c r="D37" s="15">
        <v>19208.156733983426</v>
      </c>
      <c r="E37" s="16">
        <v>0.45668712008287904</v>
      </c>
      <c r="F37" s="15">
        <v>83</v>
      </c>
      <c r="G37" s="15">
        <v>28</v>
      </c>
      <c r="H37" s="15">
        <v>55</v>
      </c>
      <c r="I37" s="16">
        <v>0.33734939759036142</v>
      </c>
    </row>
    <row r="38" spans="1:9" x14ac:dyDescent="0.25">
      <c r="A38"/>
      <c r="B38" s="28" t="s">
        <v>1386</v>
      </c>
      <c r="C38" s="15">
        <v>19606.128919205828</v>
      </c>
      <c r="D38" s="15">
        <v>375.70403702751349</v>
      </c>
      <c r="E38" s="16">
        <v>1.9162581179371939E-2</v>
      </c>
      <c r="F38" s="15">
        <v>43</v>
      </c>
      <c r="G38" s="15">
        <v>1</v>
      </c>
      <c r="H38" s="15">
        <v>42</v>
      </c>
      <c r="I38" s="16">
        <v>2.3255813953488372E-2</v>
      </c>
    </row>
    <row r="39" spans="1:9" x14ac:dyDescent="0.25">
      <c r="A39"/>
      <c r="B39" s="28" t="s">
        <v>1307</v>
      </c>
      <c r="C39" s="15">
        <v>0</v>
      </c>
      <c r="D39" s="15">
        <v>4863.6191031904582</v>
      </c>
      <c r="E39" s="16">
        <v>0</v>
      </c>
      <c r="F39" s="15">
        <v>8</v>
      </c>
      <c r="G39" s="15">
        <v>4</v>
      </c>
      <c r="H39" s="15">
        <v>4</v>
      </c>
      <c r="I39" s="16">
        <v>0.5</v>
      </c>
    </row>
    <row r="40" spans="1:9" x14ac:dyDescent="0.25">
      <c r="A40"/>
      <c r="B40" s="28" t="s">
        <v>31</v>
      </c>
      <c r="C40" s="15">
        <v>0</v>
      </c>
      <c r="D40" s="15">
        <v>1656.9590363352256</v>
      </c>
      <c r="E40" s="16">
        <v>0</v>
      </c>
      <c r="F40" s="15">
        <v>2</v>
      </c>
      <c r="G40" s="15">
        <v>1</v>
      </c>
      <c r="H40" s="15">
        <v>1</v>
      </c>
      <c r="I40" s="16">
        <v>0.5</v>
      </c>
    </row>
    <row r="41" spans="1:9" x14ac:dyDescent="0.25">
      <c r="A41" s="28" t="s">
        <v>1016</v>
      </c>
      <c r="B41" s="28"/>
      <c r="C41" s="15">
        <v>104077.57561833454</v>
      </c>
      <c r="D41" s="15">
        <v>57275.214431236025</v>
      </c>
      <c r="E41" s="16">
        <v>0.55031272674213116</v>
      </c>
      <c r="F41" s="15">
        <v>198</v>
      </c>
      <c r="G41" s="15">
        <v>56</v>
      </c>
      <c r="H41" s="15">
        <v>142</v>
      </c>
      <c r="I41" s="16">
        <v>0.28282828282828282</v>
      </c>
    </row>
    <row r="42" spans="1:9" x14ac:dyDescent="0.25">
      <c r="A42" s="28" t="s">
        <v>8</v>
      </c>
      <c r="B42"/>
      <c r="C42" s="15">
        <v>1192586.9755782355</v>
      </c>
      <c r="D42" s="15">
        <v>516262.91011528799</v>
      </c>
      <c r="E42" s="16">
        <v>0.43289329892687595</v>
      </c>
      <c r="F42" s="15">
        <v>1537</v>
      </c>
      <c r="G42" s="15">
        <v>476</v>
      </c>
      <c r="H42" s="15">
        <v>1061</v>
      </c>
      <c r="I42" s="16">
        <v>0.3096942094990241</v>
      </c>
    </row>
    <row r="43" spans="1:9" x14ac:dyDescent="0.25">
      <c r="A43"/>
      <c r="B43"/>
      <c r="C43"/>
      <c r="D43"/>
      <c r="E43"/>
      <c r="F43"/>
      <c r="G43"/>
      <c r="H43"/>
    </row>
    <row r="44" spans="1:9" x14ac:dyDescent="0.25">
      <c r="A44"/>
      <c r="B44"/>
      <c r="C44"/>
      <c r="D44"/>
      <c r="E44"/>
      <c r="F44"/>
      <c r="G44"/>
      <c r="H44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"/>
  <sheetViews>
    <sheetView showGridLines="0" workbookViewId="0">
      <pane xSplit="1" ySplit="10" topLeftCell="B11" activePane="bottomRight" state="frozen"/>
      <selection activeCell="A6" sqref="A6:B6"/>
      <selection pane="topRight" activeCell="A6" sqref="A6:B6"/>
      <selection pane="bottomLeft" activeCell="A6" sqref="A6:B6"/>
      <selection pane="bottomRight" activeCell="L17" sqref="L17"/>
    </sheetView>
  </sheetViews>
  <sheetFormatPr baseColWidth="10" defaultRowHeight="15" x14ac:dyDescent="0.25"/>
  <cols>
    <col min="1" max="1" width="16.140625" bestFit="1" customWidth="1"/>
    <col min="2" max="2" width="29" bestFit="1" customWidth="1"/>
    <col min="3" max="3" width="14.28515625" customWidth="1"/>
    <col min="4" max="4" width="13.140625" customWidth="1"/>
    <col min="5" max="5" width="9.28515625" customWidth="1"/>
    <col min="6" max="6" width="5.5703125" customWidth="1"/>
    <col min="7" max="7" width="13.5703125" customWidth="1"/>
    <col min="8" max="8" width="19.42578125" customWidth="1"/>
    <col min="9" max="9" width="17.28515625" customWidth="1"/>
    <col min="10" max="10" width="11.28515625" bestFit="1" customWidth="1"/>
  </cols>
  <sheetData>
    <row r="1" spans="1:10" s="10" customFormat="1" ht="15.75" x14ac:dyDescent="0.25">
      <c r="A1" s="4"/>
      <c r="B1" s="5"/>
    </row>
    <row r="2" spans="1:10" s="10" customFormat="1" ht="15.75" x14ac:dyDescent="0.25">
      <c r="A2" s="4"/>
      <c r="B2" s="5"/>
    </row>
    <row r="3" spans="1:10" s="10" customFormat="1" ht="15.75" x14ac:dyDescent="0.25">
      <c r="A3" s="4"/>
      <c r="B3" s="5"/>
    </row>
    <row r="4" spans="1:10" s="10" customFormat="1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s="10" customFormat="1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0" s="10" customFormat="1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10" s="10" customFormat="1" x14ac:dyDescent="0.25">
      <c r="D7" s="1" t="s">
        <v>5</v>
      </c>
      <c r="E7" s="1"/>
      <c r="F7" s="3">
        <f>+xPaís!F7</f>
        <v>1</v>
      </c>
    </row>
    <row r="8" spans="1:10" s="10" customFormat="1" x14ac:dyDescent="0.25">
      <c r="D8" s="1"/>
      <c r="E8" s="1"/>
      <c r="F8" s="3"/>
    </row>
    <row r="10" spans="1:10" x14ac:dyDescent="0.25">
      <c r="A10" s="22" t="s">
        <v>427</v>
      </c>
      <c r="B10" s="22" t="s">
        <v>409</v>
      </c>
      <c r="C10" s="22" t="s">
        <v>1013</v>
      </c>
      <c r="D10" s="28" t="s">
        <v>1066</v>
      </c>
      <c r="E10" s="28" t="s">
        <v>1067</v>
      </c>
      <c r="F10" s="28" t="s">
        <v>1025</v>
      </c>
      <c r="G10" s="28" t="s">
        <v>1046</v>
      </c>
      <c r="H10" s="28" t="s">
        <v>1047</v>
      </c>
      <c r="I10" s="28" t="s">
        <v>1169</v>
      </c>
      <c r="J10" s="28" t="s">
        <v>1823</v>
      </c>
    </row>
    <row r="11" spans="1:10" x14ac:dyDescent="0.25">
      <c r="A11" s="28" t="s">
        <v>1041</v>
      </c>
      <c r="B11" s="28" t="s">
        <v>170</v>
      </c>
      <c r="C11" s="28" t="s">
        <v>1015</v>
      </c>
      <c r="D11" s="15">
        <v>23842.739169751127</v>
      </c>
      <c r="E11" s="15">
        <v>21189.85712755163</v>
      </c>
      <c r="F11" s="16">
        <v>0.88873417507476815</v>
      </c>
      <c r="G11" s="15">
        <v>25</v>
      </c>
      <c r="H11" s="15">
        <v>17</v>
      </c>
      <c r="I11" s="15">
        <v>8</v>
      </c>
      <c r="J11" s="16">
        <v>0.68</v>
      </c>
    </row>
    <row r="12" spans="1:10" x14ac:dyDescent="0.25">
      <c r="C12" s="28" t="s">
        <v>1014</v>
      </c>
      <c r="D12" s="15">
        <v>89865.898593316582</v>
      </c>
      <c r="E12" s="15">
        <v>63590.45584314911</v>
      </c>
      <c r="F12" s="16">
        <v>0.70761497785633221</v>
      </c>
      <c r="G12" s="15">
        <v>120</v>
      </c>
      <c r="H12" s="15">
        <v>42</v>
      </c>
      <c r="I12" s="15">
        <v>78</v>
      </c>
      <c r="J12" s="16">
        <v>0.35</v>
      </c>
    </row>
    <row r="13" spans="1:10" x14ac:dyDescent="0.25">
      <c r="C13" s="28" t="s">
        <v>1056</v>
      </c>
      <c r="D13" s="15">
        <v>0</v>
      </c>
      <c r="E13" s="15">
        <v>2267.1922759385652</v>
      </c>
      <c r="F13" s="16">
        <v>0</v>
      </c>
      <c r="G13" s="15">
        <v>30</v>
      </c>
      <c r="H13" s="15">
        <v>4</v>
      </c>
      <c r="I13" s="15">
        <v>26</v>
      </c>
      <c r="J13" s="16">
        <v>0.13333333333333333</v>
      </c>
    </row>
    <row r="14" spans="1:10" x14ac:dyDescent="0.25">
      <c r="B14" s="28" t="s">
        <v>1019</v>
      </c>
      <c r="C14" s="28"/>
      <c r="D14" s="15">
        <v>113708.63776306767</v>
      </c>
      <c r="E14" s="15">
        <v>87047.50524663931</v>
      </c>
      <c r="F14" s="16">
        <v>0.76553115892583634</v>
      </c>
      <c r="G14" s="15">
        <v>175</v>
      </c>
      <c r="H14" s="15">
        <v>63</v>
      </c>
      <c r="I14" s="15">
        <v>112</v>
      </c>
      <c r="J14" s="16">
        <v>0.36</v>
      </c>
    </row>
    <row r="15" spans="1:10" x14ac:dyDescent="0.25">
      <c r="B15" s="28" t="s">
        <v>218</v>
      </c>
      <c r="C15" s="28" t="s">
        <v>1015</v>
      </c>
      <c r="D15" s="15">
        <v>8581.0216061439423</v>
      </c>
      <c r="E15" s="15">
        <v>6429.3534501774084</v>
      </c>
      <c r="F15" s="16">
        <v>0.74925268170564252</v>
      </c>
      <c r="G15" s="15">
        <v>7</v>
      </c>
      <c r="H15" s="15">
        <v>7</v>
      </c>
      <c r="I15" s="15">
        <v>0</v>
      </c>
      <c r="J15" s="16">
        <v>1</v>
      </c>
    </row>
    <row r="16" spans="1:10" x14ac:dyDescent="0.25">
      <c r="C16" s="28" t="s">
        <v>1014</v>
      </c>
      <c r="D16" s="15">
        <v>14003.272484145526</v>
      </c>
      <c r="E16" s="15">
        <v>9487.7086838970718</v>
      </c>
      <c r="F16" s="16">
        <v>0.6775351043578588</v>
      </c>
      <c r="G16" s="15">
        <v>58</v>
      </c>
      <c r="H16" s="15">
        <v>18</v>
      </c>
      <c r="I16" s="15">
        <v>40</v>
      </c>
      <c r="J16" s="16">
        <v>0.31034482758620691</v>
      </c>
    </row>
    <row r="17" spans="2:10" x14ac:dyDescent="0.25">
      <c r="C17" s="28" t="s">
        <v>1056</v>
      </c>
      <c r="D17" s="15">
        <v>0</v>
      </c>
      <c r="E17" s="15">
        <v>573.95398082849636</v>
      </c>
      <c r="F17" s="16">
        <v>0</v>
      </c>
      <c r="G17" s="15">
        <v>19</v>
      </c>
      <c r="H17" s="15">
        <v>4</v>
      </c>
      <c r="I17" s="15">
        <v>15</v>
      </c>
      <c r="J17" s="16">
        <v>0.21052631578947367</v>
      </c>
    </row>
    <row r="18" spans="2:10" x14ac:dyDescent="0.25">
      <c r="B18" s="28" t="s">
        <v>1020</v>
      </c>
      <c r="C18" s="28"/>
      <c r="D18" s="15">
        <v>22584.294090289466</v>
      </c>
      <c r="E18" s="15">
        <v>16491.016114902977</v>
      </c>
      <c r="F18" s="16">
        <v>0.73019843121833916</v>
      </c>
      <c r="G18" s="15">
        <v>84</v>
      </c>
      <c r="H18" s="15">
        <v>29</v>
      </c>
      <c r="I18" s="15">
        <v>55</v>
      </c>
      <c r="J18" s="16">
        <v>0.34523809523809523</v>
      </c>
    </row>
    <row r="19" spans="2:10" x14ac:dyDescent="0.25">
      <c r="B19" s="28" t="s">
        <v>111</v>
      </c>
      <c r="C19" s="28" t="s">
        <v>1014</v>
      </c>
      <c r="D19" s="15">
        <v>19855.646945445409</v>
      </c>
      <c r="E19" s="15"/>
      <c r="F19" s="16">
        <v>0</v>
      </c>
      <c r="G19" s="15"/>
      <c r="H19" s="15"/>
      <c r="I19" s="15">
        <v>0</v>
      </c>
      <c r="J19" s="16">
        <v>0</v>
      </c>
    </row>
    <row r="20" spans="2:10" x14ac:dyDescent="0.25">
      <c r="C20" s="28" t="s">
        <v>1056</v>
      </c>
      <c r="D20" s="15"/>
      <c r="E20" s="15">
        <v>10918.349057495605</v>
      </c>
      <c r="F20" s="16">
        <v>0</v>
      </c>
      <c r="G20" s="15">
        <v>7</v>
      </c>
      <c r="H20" s="15">
        <v>6</v>
      </c>
      <c r="I20" s="15">
        <v>1</v>
      </c>
      <c r="J20" s="16">
        <v>0.8571428571428571</v>
      </c>
    </row>
    <row r="21" spans="2:10" x14ac:dyDescent="0.25">
      <c r="B21" s="28" t="s">
        <v>1676</v>
      </c>
      <c r="C21" s="28"/>
      <c r="D21" s="15">
        <v>19855.646945445409</v>
      </c>
      <c r="E21" s="15">
        <v>10918.349057495605</v>
      </c>
      <c r="F21" s="16">
        <v>0.54988634152764848</v>
      </c>
      <c r="G21" s="15">
        <v>7</v>
      </c>
      <c r="H21" s="15">
        <v>6</v>
      </c>
      <c r="I21" s="15">
        <v>1</v>
      </c>
      <c r="J21" s="16">
        <v>0.8571428571428571</v>
      </c>
    </row>
    <row r="22" spans="2:10" x14ac:dyDescent="0.25">
      <c r="B22" s="28" t="s">
        <v>347</v>
      </c>
      <c r="C22" s="28" t="s">
        <v>1015</v>
      </c>
      <c r="D22" s="15">
        <v>20202.963321057417</v>
      </c>
      <c r="E22" s="15">
        <v>13018.5702671532</v>
      </c>
      <c r="F22" s="16">
        <v>0.64438914530840274</v>
      </c>
      <c r="G22" s="15">
        <v>15</v>
      </c>
      <c r="H22" s="15">
        <v>4</v>
      </c>
      <c r="I22" s="15">
        <v>11</v>
      </c>
      <c r="J22" s="16">
        <v>0.26666666666666666</v>
      </c>
    </row>
    <row r="23" spans="2:10" x14ac:dyDescent="0.25">
      <c r="C23" s="28" t="s">
        <v>1014</v>
      </c>
      <c r="D23" s="15">
        <v>101309.87963749457</v>
      </c>
      <c r="E23" s="15">
        <v>43751.493952972458</v>
      </c>
      <c r="F23" s="16">
        <v>0.43185811797944457</v>
      </c>
      <c r="G23" s="15">
        <v>123</v>
      </c>
      <c r="H23" s="15">
        <v>39</v>
      </c>
      <c r="I23" s="15">
        <v>84</v>
      </c>
      <c r="J23" s="16">
        <v>0.31707317073170732</v>
      </c>
    </row>
    <row r="24" spans="2:10" x14ac:dyDescent="0.25">
      <c r="C24" s="28" t="s">
        <v>1056</v>
      </c>
      <c r="D24" s="15">
        <v>0</v>
      </c>
      <c r="E24" s="15">
        <v>5072.3765227858548</v>
      </c>
      <c r="F24" s="16">
        <v>0</v>
      </c>
      <c r="G24" s="15">
        <v>20</v>
      </c>
      <c r="H24" s="15">
        <v>4</v>
      </c>
      <c r="I24" s="15">
        <v>16</v>
      </c>
      <c r="J24" s="16">
        <v>0.2</v>
      </c>
    </row>
    <row r="25" spans="2:10" x14ac:dyDescent="0.25">
      <c r="B25" s="28" t="s">
        <v>1022</v>
      </c>
      <c r="C25" s="28"/>
      <c r="D25" s="15">
        <v>121512.84295855196</v>
      </c>
      <c r="E25" s="15">
        <v>61842.440742911524</v>
      </c>
      <c r="F25" s="16">
        <v>0.50893748543111594</v>
      </c>
      <c r="G25" s="15">
        <v>158</v>
      </c>
      <c r="H25" s="15">
        <v>47</v>
      </c>
      <c r="I25" s="15">
        <v>111</v>
      </c>
      <c r="J25" s="16">
        <v>0.29746835443037972</v>
      </c>
    </row>
    <row r="26" spans="2:10" x14ac:dyDescent="0.25">
      <c r="B26" s="28" t="s">
        <v>289</v>
      </c>
      <c r="C26" s="28" t="s">
        <v>1015</v>
      </c>
      <c r="D26" s="15">
        <v>27532.274168846707</v>
      </c>
      <c r="E26" s="15">
        <v>16671.572353204388</v>
      </c>
      <c r="F26" s="16">
        <v>0.60552834288090118</v>
      </c>
      <c r="G26" s="15">
        <v>16</v>
      </c>
      <c r="H26" s="15">
        <v>10</v>
      </c>
      <c r="I26" s="15">
        <v>6</v>
      </c>
      <c r="J26" s="16">
        <v>0.625</v>
      </c>
    </row>
    <row r="27" spans="2:10" x14ac:dyDescent="0.25">
      <c r="C27" s="28" t="s">
        <v>1014</v>
      </c>
      <c r="D27" s="15">
        <v>101498.4406284912</v>
      </c>
      <c r="E27" s="15">
        <v>42355.776975288791</v>
      </c>
      <c r="F27" s="16">
        <v>0.41730470648629137</v>
      </c>
      <c r="G27" s="15">
        <v>206</v>
      </c>
      <c r="H27" s="15">
        <v>62</v>
      </c>
      <c r="I27" s="15">
        <v>144</v>
      </c>
      <c r="J27" s="16">
        <v>0.30097087378640774</v>
      </c>
    </row>
    <row r="28" spans="2:10" x14ac:dyDescent="0.25">
      <c r="C28" s="28" t="s">
        <v>1056</v>
      </c>
      <c r="D28" s="15">
        <v>0</v>
      </c>
      <c r="E28" s="15">
        <v>3230.835743951397</v>
      </c>
      <c r="F28" s="16">
        <v>0</v>
      </c>
      <c r="G28" s="15">
        <v>65</v>
      </c>
      <c r="H28" s="15">
        <v>8</v>
      </c>
      <c r="I28" s="15">
        <v>57</v>
      </c>
      <c r="J28" s="16">
        <v>0.12307692307692308</v>
      </c>
    </row>
    <row r="29" spans="2:10" x14ac:dyDescent="0.25">
      <c r="B29" s="28" t="s">
        <v>1021</v>
      </c>
      <c r="C29" s="28"/>
      <c r="D29" s="15">
        <v>129030.71479733796</v>
      </c>
      <c r="E29" s="15">
        <v>62258.185072444576</v>
      </c>
      <c r="F29" s="16">
        <v>0.4825067052463467</v>
      </c>
      <c r="G29" s="15">
        <v>287</v>
      </c>
      <c r="H29" s="15">
        <v>80</v>
      </c>
      <c r="I29" s="15">
        <v>207</v>
      </c>
      <c r="J29" s="16">
        <v>0.27874564459930312</v>
      </c>
    </row>
    <row r="30" spans="2:10" x14ac:dyDescent="0.25">
      <c r="B30" s="28" t="s">
        <v>117</v>
      </c>
      <c r="C30" s="28" t="s">
        <v>1015</v>
      </c>
      <c r="D30" s="15">
        <v>18782.021567476379</v>
      </c>
      <c r="E30" s="15">
        <v>11036.569548694484</v>
      </c>
      <c r="F30" s="16">
        <v>0.58761350630146247</v>
      </c>
      <c r="G30" s="15">
        <v>10</v>
      </c>
      <c r="H30" s="15">
        <v>6</v>
      </c>
      <c r="I30" s="15">
        <v>4</v>
      </c>
      <c r="J30" s="16">
        <v>0.6</v>
      </c>
    </row>
    <row r="31" spans="2:10" x14ac:dyDescent="0.25">
      <c r="C31" s="28" t="s">
        <v>1014</v>
      </c>
      <c r="D31" s="15">
        <v>43684.917472982503</v>
      </c>
      <c r="E31" s="15">
        <v>10476.568792422151</v>
      </c>
      <c r="F31" s="16">
        <v>0.23982118768798222</v>
      </c>
      <c r="G31" s="15">
        <v>73</v>
      </c>
      <c r="H31" s="15">
        <v>22</v>
      </c>
      <c r="I31" s="15">
        <v>51</v>
      </c>
      <c r="J31" s="16">
        <v>0.30136986301369861</v>
      </c>
    </row>
    <row r="32" spans="2:10" x14ac:dyDescent="0.25">
      <c r="C32" s="28" t="s">
        <v>1056</v>
      </c>
      <c r="D32" s="15">
        <v>0</v>
      </c>
      <c r="E32" s="15">
        <v>8433.9780554977842</v>
      </c>
      <c r="F32" s="16">
        <v>0</v>
      </c>
      <c r="G32" s="15">
        <v>17</v>
      </c>
      <c r="H32" s="15">
        <v>6</v>
      </c>
      <c r="I32" s="15">
        <v>11</v>
      </c>
      <c r="J32" s="16">
        <v>0.35294117647058826</v>
      </c>
    </row>
    <row r="33" spans="1:10" x14ac:dyDescent="0.25">
      <c r="B33" s="28" t="s">
        <v>1018</v>
      </c>
      <c r="C33" s="28"/>
      <c r="D33" s="15">
        <v>62466.939040458834</v>
      </c>
      <c r="E33" s="15">
        <v>29947.116396614427</v>
      </c>
      <c r="F33" s="16">
        <v>0.479407457074504</v>
      </c>
      <c r="G33" s="15">
        <v>100</v>
      </c>
      <c r="H33" s="15">
        <v>34</v>
      </c>
      <c r="I33" s="15">
        <v>66</v>
      </c>
      <c r="J33" s="16">
        <v>0.34</v>
      </c>
    </row>
    <row r="34" spans="1:10" x14ac:dyDescent="0.25">
      <c r="B34" s="28" t="s">
        <v>401</v>
      </c>
      <c r="C34" s="28" t="s">
        <v>1014</v>
      </c>
      <c r="D34" s="15">
        <v>108463.67287659447</v>
      </c>
      <c r="E34" s="15"/>
      <c r="F34" s="16">
        <v>0</v>
      </c>
      <c r="G34" s="15"/>
      <c r="H34" s="15"/>
      <c r="I34" s="15">
        <v>0</v>
      </c>
      <c r="J34" s="16">
        <v>0</v>
      </c>
    </row>
    <row r="35" spans="1:10" x14ac:dyDescent="0.25">
      <c r="C35" s="28" t="s">
        <v>1056</v>
      </c>
      <c r="D35" s="15"/>
      <c r="E35" s="15">
        <v>29915.57731939272</v>
      </c>
      <c r="F35" s="16">
        <v>0</v>
      </c>
      <c r="G35" s="15">
        <v>16</v>
      </c>
      <c r="H35" s="15">
        <v>15</v>
      </c>
      <c r="I35" s="15">
        <v>1</v>
      </c>
      <c r="J35" s="16">
        <v>0.9375</v>
      </c>
    </row>
    <row r="36" spans="1:10" x14ac:dyDescent="0.25">
      <c r="B36" s="28" t="s">
        <v>1677</v>
      </c>
      <c r="C36" s="28"/>
      <c r="D36" s="15">
        <v>108463.67287659447</v>
      </c>
      <c r="E36" s="15">
        <v>29915.57731939272</v>
      </c>
      <c r="F36" s="16">
        <v>0.27581195183597956</v>
      </c>
      <c r="G36" s="15">
        <v>16</v>
      </c>
      <c r="H36" s="15">
        <v>15</v>
      </c>
      <c r="I36" s="15">
        <v>1</v>
      </c>
      <c r="J36" s="16">
        <v>0.9375</v>
      </c>
    </row>
    <row r="37" spans="1:10" x14ac:dyDescent="0.25">
      <c r="B37" s="28" t="s">
        <v>1273</v>
      </c>
      <c r="C37" s="28" t="s">
        <v>1015</v>
      </c>
      <c r="D37" s="15">
        <v>10400.784820840669</v>
      </c>
      <c r="E37" s="15">
        <v>4615.4708110390548</v>
      </c>
      <c r="F37" s="16">
        <v>0.44376178245614334</v>
      </c>
      <c r="G37" s="15">
        <v>7</v>
      </c>
      <c r="H37" s="15">
        <v>2</v>
      </c>
      <c r="I37" s="15">
        <v>5</v>
      </c>
      <c r="J37" s="16">
        <v>0.2857142857142857</v>
      </c>
    </row>
    <row r="38" spans="1:10" x14ac:dyDescent="0.25">
      <c r="C38" s="28" t="s">
        <v>1014</v>
      </c>
      <c r="D38" s="15">
        <v>59369.74394733044</v>
      </c>
      <c r="E38" s="15">
        <v>7200.8382018364837</v>
      </c>
      <c r="F38" s="16">
        <v>0.121288011756033</v>
      </c>
      <c r="G38" s="15">
        <v>118</v>
      </c>
      <c r="H38" s="15">
        <v>24</v>
      </c>
      <c r="I38" s="15">
        <v>94</v>
      </c>
      <c r="J38" s="16">
        <v>0.20338983050847459</v>
      </c>
    </row>
    <row r="39" spans="1:10" x14ac:dyDescent="0.25">
      <c r="C39" s="28" t="s">
        <v>1056</v>
      </c>
      <c r="D39" s="15">
        <v>0</v>
      </c>
      <c r="E39" s="15">
        <v>4269.5909196901803</v>
      </c>
      <c r="F39" s="16">
        <v>0</v>
      </c>
      <c r="G39" s="15">
        <v>30</v>
      </c>
      <c r="H39" s="15">
        <v>7</v>
      </c>
      <c r="I39" s="15">
        <v>23</v>
      </c>
      <c r="J39" s="16">
        <v>0.23333333333333334</v>
      </c>
    </row>
    <row r="40" spans="1:10" x14ac:dyDescent="0.25">
      <c r="B40" s="28" t="s">
        <v>1280</v>
      </c>
      <c r="C40" s="28"/>
      <c r="D40" s="15">
        <v>69770.52876817112</v>
      </c>
      <c r="E40" s="15">
        <v>16085.899932565721</v>
      </c>
      <c r="F40" s="16">
        <v>0.23055436466613119</v>
      </c>
      <c r="G40" s="15">
        <v>155</v>
      </c>
      <c r="H40" s="15">
        <v>33</v>
      </c>
      <c r="I40" s="15">
        <v>122</v>
      </c>
      <c r="J40" s="16">
        <v>0.2129032258064516</v>
      </c>
    </row>
    <row r="41" spans="1:10" x14ac:dyDescent="0.25">
      <c r="B41" s="28" t="s">
        <v>405</v>
      </c>
      <c r="C41" s="28" t="s">
        <v>1056</v>
      </c>
      <c r="D41" s="15">
        <v>0</v>
      </c>
      <c r="E41" s="15">
        <v>850.47361554895906</v>
      </c>
      <c r="F41" s="16">
        <v>0</v>
      </c>
      <c r="G41" s="15">
        <v>4</v>
      </c>
      <c r="H41" s="15">
        <v>3</v>
      </c>
      <c r="I41" s="15">
        <v>1</v>
      </c>
      <c r="J41" s="16">
        <v>0.75</v>
      </c>
    </row>
    <row r="42" spans="1:10" x14ac:dyDescent="0.25">
      <c r="B42" s="28" t="s">
        <v>1678</v>
      </c>
      <c r="C42" s="28"/>
      <c r="D42" s="15">
        <v>0</v>
      </c>
      <c r="E42" s="15">
        <v>850.47361554895906</v>
      </c>
      <c r="F42" s="16">
        <v>0</v>
      </c>
      <c r="G42" s="15">
        <v>4</v>
      </c>
      <c r="H42" s="15">
        <v>3</v>
      </c>
      <c r="I42" s="15">
        <v>1</v>
      </c>
      <c r="J42" s="16">
        <v>0.75</v>
      </c>
    </row>
    <row r="43" spans="1:10" x14ac:dyDescent="0.25">
      <c r="A43" s="28" t="s">
        <v>1043</v>
      </c>
      <c r="B43" s="28"/>
      <c r="C43" s="28"/>
      <c r="D43" s="15">
        <v>647393.27723991941</v>
      </c>
      <c r="E43" s="15">
        <v>315356.56349851593</v>
      </c>
      <c r="F43" s="16">
        <v>0.48711745176440407</v>
      </c>
      <c r="G43" s="15">
        <v>986</v>
      </c>
      <c r="H43" s="15">
        <v>310</v>
      </c>
      <c r="I43" s="15">
        <v>676</v>
      </c>
      <c r="J43" s="16">
        <v>0.31440162271805272</v>
      </c>
    </row>
    <row r="44" spans="1:10" x14ac:dyDescent="0.25">
      <c r="A44" s="28" t="s">
        <v>979</v>
      </c>
      <c r="B44" s="28" t="s">
        <v>84</v>
      </c>
      <c r="C44" s="28" t="s">
        <v>1015</v>
      </c>
      <c r="D44" s="15">
        <v>104972.20754681558</v>
      </c>
      <c r="E44" s="15">
        <v>28311.96</v>
      </c>
      <c r="F44" s="16">
        <v>0.26970910359652495</v>
      </c>
      <c r="G44" s="15">
        <v>14</v>
      </c>
      <c r="H44" s="15">
        <v>9</v>
      </c>
      <c r="I44" s="15">
        <v>5</v>
      </c>
      <c r="J44" s="16">
        <v>0.6428571428571429</v>
      </c>
    </row>
    <row r="45" spans="1:10" x14ac:dyDescent="0.25">
      <c r="C45" s="28" t="s">
        <v>1014</v>
      </c>
      <c r="D45" s="15">
        <v>40897.064316049618</v>
      </c>
      <c r="E45" s="15">
        <v>1211.81</v>
      </c>
      <c r="F45" s="16">
        <v>2.9630733165471684E-2</v>
      </c>
      <c r="G45" s="15">
        <v>48</v>
      </c>
      <c r="H45" s="15">
        <v>7</v>
      </c>
      <c r="I45" s="15">
        <v>41</v>
      </c>
      <c r="J45" s="16">
        <v>0.14583333333333334</v>
      </c>
    </row>
    <row r="46" spans="1:10" x14ac:dyDescent="0.25">
      <c r="C46" s="28" t="s">
        <v>1056</v>
      </c>
      <c r="D46" s="15">
        <v>0</v>
      </c>
      <c r="E46" s="15">
        <v>4794.8599999999997</v>
      </c>
      <c r="F46" s="16">
        <v>0</v>
      </c>
      <c r="G46" s="15">
        <v>6</v>
      </c>
      <c r="H46" s="15">
        <v>4</v>
      </c>
      <c r="I46" s="15">
        <v>2</v>
      </c>
      <c r="J46" s="16">
        <v>0.66666666666666663</v>
      </c>
    </row>
    <row r="47" spans="1:10" x14ac:dyDescent="0.25">
      <c r="B47" s="28" t="s">
        <v>1101</v>
      </c>
      <c r="C47" s="28"/>
      <c r="D47" s="15">
        <v>145869.27186286513</v>
      </c>
      <c r="E47" s="15">
        <v>34318.629999999997</v>
      </c>
      <c r="F47" s="16">
        <v>0.23526976971725536</v>
      </c>
      <c r="G47" s="15">
        <v>68</v>
      </c>
      <c r="H47" s="15">
        <v>20</v>
      </c>
      <c r="I47" s="15">
        <v>48</v>
      </c>
      <c r="J47" s="16">
        <v>0.29411764705882354</v>
      </c>
    </row>
    <row r="48" spans="1:10" x14ac:dyDescent="0.25">
      <c r="B48" s="28" t="s">
        <v>139</v>
      </c>
      <c r="C48" s="28" t="s">
        <v>1015</v>
      </c>
      <c r="D48" s="15">
        <v>14798.997975817845</v>
      </c>
      <c r="E48" s="15">
        <v>3966.0999999999995</v>
      </c>
      <c r="F48" s="16">
        <v>0.26799787434803124</v>
      </c>
      <c r="G48" s="15">
        <v>7</v>
      </c>
      <c r="H48" s="15">
        <v>3</v>
      </c>
      <c r="I48" s="15">
        <v>4</v>
      </c>
      <c r="J48" s="16">
        <v>0.42857142857142855</v>
      </c>
    </row>
    <row r="49" spans="1:10" x14ac:dyDescent="0.25">
      <c r="C49" s="28" t="s">
        <v>1014</v>
      </c>
      <c r="D49" s="15">
        <v>10209.314201316902</v>
      </c>
      <c r="E49" s="15">
        <v>1720.59</v>
      </c>
      <c r="F49" s="16">
        <v>0.1685313984927666</v>
      </c>
      <c r="G49" s="15">
        <v>17</v>
      </c>
      <c r="H49" s="15">
        <v>3</v>
      </c>
      <c r="I49" s="15">
        <v>14</v>
      </c>
      <c r="J49" s="16">
        <v>0.17647058823529413</v>
      </c>
    </row>
    <row r="50" spans="1:10" x14ac:dyDescent="0.25">
      <c r="C50" s="28" t="s">
        <v>1056</v>
      </c>
      <c r="D50" s="15">
        <v>0</v>
      </c>
      <c r="E50" s="15">
        <v>0</v>
      </c>
      <c r="F50" s="16">
        <v>0</v>
      </c>
      <c r="G50" s="15">
        <v>1</v>
      </c>
      <c r="H50" s="15"/>
      <c r="I50" s="15">
        <v>1</v>
      </c>
      <c r="J50" s="16">
        <v>0</v>
      </c>
    </row>
    <row r="51" spans="1:10" x14ac:dyDescent="0.25">
      <c r="B51" s="28" t="s">
        <v>1102</v>
      </c>
      <c r="C51" s="28"/>
      <c r="D51" s="15">
        <v>25008.31217713474</v>
      </c>
      <c r="E51" s="15">
        <v>5686.6899999999987</v>
      </c>
      <c r="F51" s="16">
        <v>0.22739199509830879</v>
      </c>
      <c r="G51" s="15">
        <v>25</v>
      </c>
      <c r="H51" s="15">
        <v>6</v>
      </c>
      <c r="I51" s="15">
        <v>19</v>
      </c>
      <c r="J51" s="16">
        <v>0.24</v>
      </c>
    </row>
    <row r="52" spans="1:10" x14ac:dyDescent="0.25">
      <c r="B52" s="28" t="s">
        <v>1705</v>
      </c>
      <c r="C52" s="28" t="s">
        <v>1056</v>
      </c>
      <c r="D52" s="15">
        <v>0</v>
      </c>
      <c r="E52" s="15">
        <v>395.94</v>
      </c>
      <c r="F52" s="16">
        <v>0</v>
      </c>
      <c r="G52" s="15">
        <v>2</v>
      </c>
      <c r="H52" s="15">
        <v>1</v>
      </c>
      <c r="I52" s="15">
        <v>1</v>
      </c>
      <c r="J52" s="16">
        <v>0.5</v>
      </c>
    </row>
    <row r="53" spans="1:10" x14ac:dyDescent="0.25">
      <c r="B53" s="28" t="s">
        <v>1710</v>
      </c>
      <c r="C53" s="28"/>
      <c r="D53" s="15">
        <v>0</v>
      </c>
      <c r="E53" s="15">
        <v>395.94</v>
      </c>
      <c r="F53" s="16">
        <v>0</v>
      </c>
      <c r="G53" s="15">
        <v>2</v>
      </c>
      <c r="H53" s="15">
        <v>1</v>
      </c>
      <c r="I53" s="15">
        <v>1</v>
      </c>
      <c r="J53" s="16">
        <v>0.5</v>
      </c>
    </row>
    <row r="54" spans="1:10" x14ac:dyDescent="0.25">
      <c r="B54" s="28" t="s">
        <v>31</v>
      </c>
      <c r="C54" s="28" t="s">
        <v>1056</v>
      </c>
      <c r="D54" s="15"/>
      <c r="E54" s="15">
        <v>36.65</v>
      </c>
      <c r="F54" s="16">
        <v>0</v>
      </c>
      <c r="G54" s="15">
        <v>1</v>
      </c>
      <c r="H54" s="15">
        <v>1</v>
      </c>
      <c r="I54" s="15">
        <v>0</v>
      </c>
      <c r="J54" s="16">
        <v>1</v>
      </c>
    </row>
    <row r="55" spans="1:10" x14ac:dyDescent="0.25">
      <c r="B55" s="28" t="s">
        <v>1679</v>
      </c>
      <c r="C55" s="28"/>
      <c r="D55" s="15"/>
      <c r="E55" s="15">
        <v>36.65</v>
      </c>
      <c r="F55" s="16">
        <v>0</v>
      </c>
      <c r="G55" s="15">
        <v>1</v>
      </c>
      <c r="H55" s="15">
        <v>1</v>
      </c>
      <c r="I55" s="15">
        <v>0</v>
      </c>
      <c r="J55" s="16">
        <v>1</v>
      </c>
    </row>
    <row r="56" spans="1:10" x14ac:dyDescent="0.25">
      <c r="A56" s="28" t="s">
        <v>1017</v>
      </c>
      <c r="B56" s="28"/>
      <c r="C56" s="28"/>
      <c r="D56" s="15">
        <v>170877.58403999987</v>
      </c>
      <c r="E56" s="15">
        <v>40437.910000000003</v>
      </c>
      <c r="F56" s="16">
        <v>0.23664841838198097</v>
      </c>
      <c r="G56" s="15">
        <v>96</v>
      </c>
      <c r="H56" s="15">
        <v>28</v>
      </c>
      <c r="I56" s="15">
        <v>68</v>
      </c>
      <c r="J56" s="16">
        <v>0.29166666666666669</v>
      </c>
    </row>
    <row r="57" spans="1:10" x14ac:dyDescent="0.25">
      <c r="A57" s="28" t="s">
        <v>981</v>
      </c>
      <c r="B57" s="28" t="s">
        <v>1276</v>
      </c>
      <c r="C57" s="28" t="s">
        <v>1056</v>
      </c>
      <c r="D57" s="15">
        <v>19577.742703119104</v>
      </c>
      <c r="E57" s="15">
        <v>12157.563411050536</v>
      </c>
      <c r="F57" s="16">
        <v>0.62098902796968558</v>
      </c>
      <c r="G57" s="15">
        <v>3</v>
      </c>
      <c r="H57" s="15">
        <v>3</v>
      </c>
      <c r="I57" s="15">
        <v>0</v>
      </c>
      <c r="J57" s="16">
        <v>1</v>
      </c>
    </row>
    <row r="58" spans="1:10" x14ac:dyDescent="0.25">
      <c r="B58" s="28" t="s">
        <v>1282</v>
      </c>
      <c r="C58" s="28"/>
      <c r="D58" s="15">
        <v>19577.742703119104</v>
      </c>
      <c r="E58" s="15">
        <v>12157.563411050536</v>
      </c>
      <c r="F58" s="16">
        <v>0.62098902796968558</v>
      </c>
      <c r="G58" s="15">
        <v>3</v>
      </c>
      <c r="H58" s="15">
        <v>3</v>
      </c>
      <c r="I58" s="15">
        <v>0</v>
      </c>
      <c r="J58" s="16">
        <v>1</v>
      </c>
    </row>
    <row r="59" spans="1:10" x14ac:dyDescent="0.25">
      <c r="B59" s="28" t="s">
        <v>1211</v>
      </c>
      <c r="C59" s="28" t="s">
        <v>1015</v>
      </c>
      <c r="D59" s="15">
        <v>59715.149811967807</v>
      </c>
      <c r="E59" s="15">
        <v>20375.724007269069</v>
      </c>
      <c r="F59" s="16">
        <v>0.34121532092657447</v>
      </c>
      <c r="G59" s="15">
        <v>9</v>
      </c>
      <c r="H59" s="15">
        <v>5</v>
      </c>
      <c r="I59" s="15">
        <v>4</v>
      </c>
      <c r="J59" s="16">
        <v>0.55555555555555558</v>
      </c>
    </row>
    <row r="60" spans="1:10" x14ac:dyDescent="0.25">
      <c r="C60" s="28" t="s">
        <v>1014</v>
      </c>
      <c r="D60" s="15">
        <v>12009.50674844242</v>
      </c>
      <c r="E60" s="15">
        <v>13.622259598654459</v>
      </c>
      <c r="F60" s="16">
        <v>1.1342896826650442E-3</v>
      </c>
      <c r="G60" s="15">
        <v>11</v>
      </c>
      <c r="H60" s="15">
        <v>1</v>
      </c>
      <c r="I60" s="15">
        <v>10</v>
      </c>
      <c r="J60" s="16">
        <v>9.0909090909090912E-2</v>
      </c>
    </row>
    <row r="61" spans="1:10" x14ac:dyDescent="0.25">
      <c r="C61" s="28" t="s">
        <v>1056</v>
      </c>
      <c r="D61" s="15">
        <v>14722.302140172091</v>
      </c>
      <c r="E61" s="15">
        <v>9716.434191702434</v>
      </c>
      <c r="F61" s="16">
        <v>0.65998062661610735</v>
      </c>
      <c r="G61" s="15">
        <v>46</v>
      </c>
      <c r="H61" s="15">
        <v>8</v>
      </c>
      <c r="I61" s="15">
        <v>38</v>
      </c>
      <c r="J61" s="16">
        <v>0.17391304347826086</v>
      </c>
    </row>
    <row r="62" spans="1:10" x14ac:dyDescent="0.25">
      <c r="B62" s="28" t="s">
        <v>1214</v>
      </c>
      <c r="C62" s="28"/>
      <c r="D62" s="15">
        <v>86446.958700582312</v>
      </c>
      <c r="E62" s="15">
        <v>30105.78045857016</v>
      </c>
      <c r="F62" s="16">
        <v>0.34825725405614955</v>
      </c>
      <c r="G62" s="15">
        <v>66</v>
      </c>
      <c r="H62" s="15">
        <v>14</v>
      </c>
      <c r="I62" s="15">
        <v>52</v>
      </c>
      <c r="J62" s="16">
        <v>0.21212121212121213</v>
      </c>
    </row>
    <row r="63" spans="1:10" x14ac:dyDescent="0.25">
      <c r="B63" s="28" t="s">
        <v>1680</v>
      </c>
      <c r="C63" s="28" t="s">
        <v>1015</v>
      </c>
      <c r="D63" s="15">
        <v>45438.733239002264</v>
      </c>
      <c r="E63" s="15">
        <v>8145.6487066465606</v>
      </c>
      <c r="F63" s="16">
        <v>0.17926663280425159</v>
      </c>
      <c r="G63" s="15">
        <v>9</v>
      </c>
      <c r="H63" s="15">
        <v>5</v>
      </c>
      <c r="I63" s="15">
        <v>4</v>
      </c>
      <c r="J63" s="16">
        <v>0.55555555555555558</v>
      </c>
    </row>
    <row r="64" spans="1:10" x14ac:dyDescent="0.25">
      <c r="C64" s="28" t="s">
        <v>1014</v>
      </c>
      <c r="D64" s="15">
        <v>9764.0760173043273</v>
      </c>
      <c r="E64" s="15">
        <v>520.83478328113517</v>
      </c>
      <c r="F64" s="16">
        <v>5.3341942684396224E-2</v>
      </c>
      <c r="G64" s="15">
        <v>8</v>
      </c>
      <c r="H64" s="15">
        <v>2</v>
      </c>
      <c r="I64" s="15">
        <v>6</v>
      </c>
      <c r="J64" s="16">
        <v>0.25</v>
      </c>
    </row>
    <row r="65" spans="1:10" x14ac:dyDescent="0.25">
      <c r="C65" s="28" t="s">
        <v>1056</v>
      </c>
      <c r="D65" s="15">
        <v>1055.1152280695558</v>
      </c>
      <c r="E65" s="15">
        <v>9626.6819394501781</v>
      </c>
      <c r="F65" s="16">
        <v>9.1238204921591404</v>
      </c>
      <c r="G65" s="15">
        <v>12</v>
      </c>
      <c r="H65" s="15">
        <v>5</v>
      </c>
      <c r="I65" s="15">
        <v>7</v>
      </c>
      <c r="J65" s="16">
        <v>0.41666666666666669</v>
      </c>
    </row>
    <row r="66" spans="1:10" x14ac:dyDescent="0.25">
      <c r="B66" s="28" t="s">
        <v>1687</v>
      </c>
      <c r="C66" s="28"/>
      <c r="D66" s="15">
        <v>56257.924484376148</v>
      </c>
      <c r="E66" s="15">
        <v>18293.165429377874</v>
      </c>
      <c r="F66" s="16">
        <v>0.32516602055694782</v>
      </c>
      <c r="G66" s="15">
        <v>29</v>
      </c>
      <c r="H66" s="15">
        <v>12</v>
      </c>
      <c r="I66" s="15">
        <v>17</v>
      </c>
      <c r="J66" s="16">
        <v>0.41379310344827586</v>
      </c>
    </row>
    <row r="67" spans="1:10" x14ac:dyDescent="0.25">
      <c r="B67" s="28" t="s">
        <v>383</v>
      </c>
      <c r="C67" s="28" t="s">
        <v>1015</v>
      </c>
      <c r="D67" s="15">
        <v>42451.556773894656</v>
      </c>
      <c r="E67" s="15">
        <v>900.03963190658476</v>
      </c>
      <c r="F67" s="16">
        <v>2.1201569513701769E-2</v>
      </c>
      <c r="G67" s="15">
        <v>7</v>
      </c>
      <c r="H67" s="15">
        <v>2</v>
      </c>
      <c r="I67" s="15">
        <v>5</v>
      </c>
      <c r="J67" s="16">
        <v>0.2857142857142857</v>
      </c>
    </row>
    <row r="68" spans="1:10" x14ac:dyDescent="0.25">
      <c r="C68" s="28" t="s">
        <v>1014</v>
      </c>
      <c r="D68" s="15">
        <v>6202.0951117844315</v>
      </c>
      <c r="E68" s="15">
        <v>376.94727989792369</v>
      </c>
      <c r="F68" s="16">
        <v>6.0777410391803968E-2</v>
      </c>
      <c r="G68" s="15">
        <v>7</v>
      </c>
      <c r="H68" s="15">
        <v>1</v>
      </c>
      <c r="I68" s="15">
        <v>6</v>
      </c>
      <c r="J68" s="16">
        <v>0.14285714285714285</v>
      </c>
    </row>
    <row r="69" spans="1:10" x14ac:dyDescent="0.25">
      <c r="C69" s="28" t="s">
        <v>1056</v>
      </c>
      <c r="D69" s="15">
        <v>2455.4993979785177</v>
      </c>
      <c r="E69" s="15">
        <v>1795.0377953060356</v>
      </c>
      <c r="F69" s="16">
        <v>0.73102758517627608</v>
      </c>
      <c r="G69" s="15">
        <v>12</v>
      </c>
      <c r="H69" s="15">
        <v>2</v>
      </c>
      <c r="I69" s="15">
        <v>10</v>
      </c>
      <c r="J69" s="16">
        <v>0.16666666666666666</v>
      </c>
    </row>
    <row r="70" spans="1:10" x14ac:dyDescent="0.25">
      <c r="B70" s="28" t="s">
        <v>1103</v>
      </c>
      <c r="C70" s="28"/>
      <c r="D70" s="15">
        <v>51109.151283657608</v>
      </c>
      <c r="E70" s="15">
        <v>3072.0247071105441</v>
      </c>
      <c r="F70" s="16">
        <v>6.0107136001157559E-2</v>
      </c>
      <c r="G70" s="15">
        <v>26</v>
      </c>
      <c r="H70" s="15">
        <v>5</v>
      </c>
      <c r="I70" s="15">
        <v>21</v>
      </c>
      <c r="J70" s="16">
        <v>0.19230769230769232</v>
      </c>
    </row>
    <row r="71" spans="1:10" x14ac:dyDescent="0.25">
      <c r="B71" s="28" t="s">
        <v>31</v>
      </c>
      <c r="C71" s="28" t="s">
        <v>1056</v>
      </c>
      <c r="D71" s="15">
        <v>0</v>
      </c>
      <c r="E71" s="15">
        <v>2684.2791826160924</v>
      </c>
      <c r="F71" s="16">
        <v>0</v>
      </c>
      <c r="G71" s="15">
        <v>1</v>
      </c>
      <c r="H71" s="15">
        <v>1</v>
      </c>
      <c r="I71" s="15">
        <v>0</v>
      </c>
      <c r="J71" s="16">
        <v>1</v>
      </c>
    </row>
    <row r="72" spans="1:10" x14ac:dyDescent="0.25">
      <c r="B72" s="28" t="s">
        <v>1679</v>
      </c>
      <c r="C72" s="28"/>
      <c r="D72" s="15">
        <v>0</v>
      </c>
      <c r="E72" s="15">
        <v>2684.2791826160924</v>
      </c>
      <c r="F72" s="16">
        <v>0</v>
      </c>
      <c r="G72" s="15">
        <v>1</v>
      </c>
      <c r="H72" s="15">
        <v>1</v>
      </c>
      <c r="I72" s="15">
        <v>0</v>
      </c>
      <c r="J72" s="16">
        <v>1</v>
      </c>
    </row>
    <row r="73" spans="1:10" x14ac:dyDescent="0.25">
      <c r="A73" s="28" t="s">
        <v>1023</v>
      </c>
      <c r="B73" s="28"/>
      <c r="C73" s="28"/>
      <c r="D73" s="15">
        <v>213391.77717173513</v>
      </c>
      <c r="E73" s="15">
        <v>66312.81318872518</v>
      </c>
      <c r="F73" s="16">
        <v>0.31075617846022918</v>
      </c>
      <c r="G73" s="15">
        <v>125</v>
      </c>
      <c r="H73" s="15">
        <v>35</v>
      </c>
      <c r="I73" s="15">
        <v>90</v>
      </c>
      <c r="J73" s="16">
        <v>0.28000000000000003</v>
      </c>
    </row>
    <row r="74" spans="1:10" x14ac:dyDescent="0.25">
      <c r="A74" s="28" t="s">
        <v>978</v>
      </c>
      <c r="B74" s="28" t="s">
        <v>29</v>
      </c>
      <c r="C74" s="28" t="s">
        <v>1015</v>
      </c>
      <c r="D74" s="15">
        <v>16772.112102142913</v>
      </c>
      <c r="E74" s="15">
        <v>4954.9823756504211</v>
      </c>
      <c r="F74" s="16">
        <v>0.29542983885835944</v>
      </c>
      <c r="G74" s="15">
        <v>9</v>
      </c>
      <c r="H74" s="15">
        <v>4</v>
      </c>
      <c r="I74" s="15">
        <v>5</v>
      </c>
      <c r="J74" s="16">
        <v>0.44444444444444442</v>
      </c>
    </row>
    <row r="75" spans="1:10" x14ac:dyDescent="0.25">
      <c r="C75" s="28" t="s">
        <v>1014</v>
      </c>
      <c r="D75" s="15">
        <v>24890.481307238515</v>
      </c>
      <c r="E75" s="15">
        <v>8483.2740526412545</v>
      </c>
      <c r="F75" s="16">
        <v>0.34082402617799901</v>
      </c>
      <c r="G75" s="15">
        <v>31</v>
      </c>
      <c r="H75" s="15">
        <v>16</v>
      </c>
      <c r="I75" s="15">
        <v>15</v>
      </c>
      <c r="J75" s="16">
        <v>0.5161290322580645</v>
      </c>
    </row>
    <row r="76" spans="1:10" x14ac:dyDescent="0.25">
      <c r="C76" s="28" t="s">
        <v>1056</v>
      </c>
      <c r="D76" s="15">
        <v>0</v>
      </c>
      <c r="E76" s="15">
        <v>15932.582666592063</v>
      </c>
      <c r="F76" s="16">
        <v>0</v>
      </c>
      <c r="G76" s="15">
        <v>45</v>
      </c>
      <c r="H76" s="15">
        <v>14</v>
      </c>
      <c r="I76" s="15">
        <v>31</v>
      </c>
      <c r="J76" s="16">
        <v>0.31111111111111112</v>
      </c>
    </row>
    <row r="77" spans="1:10" x14ac:dyDescent="0.25">
      <c r="B77" s="28" t="s">
        <v>1105</v>
      </c>
      <c r="C77" s="28"/>
      <c r="D77" s="15">
        <v>41662.593409381436</v>
      </c>
      <c r="E77" s="15">
        <v>29370.839094883748</v>
      </c>
      <c r="F77" s="16">
        <v>0.70496905476532634</v>
      </c>
      <c r="G77" s="15">
        <v>85</v>
      </c>
      <c r="H77" s="15">
        <v>34</v>
      </c>
      <c r="I77" s="15">
        <v>51</v>
      </c>
      <c r="J77" s="16">
        <v>0.4</v>
      </c>
    </row>
    <row r="78" spans="1:10" x14ac:dyDescent="0.25">
      <c r="B78" s="28" t="s">
        <v>77</v>
      </c>
      <c r="C78" s="28" t="s">
        <v>1015</v>
      </c>
      <c r="D78" s="15">
        <v>11287.505281152893</v>
      </c>
      <c r="E78" s="15">
        <v>895.48520913428865</v>
      </c>
      <c r="F78" s="16">
        <v>7.9334200678471342E-2</v>
      </c>
      <c r="G78" s="15">
        <v>2</v>
      </c>
      <c r="H78" s="15">
        <v>1</v>
      </c>
      <c r="I78" s="15">
        <v>1</v>
      </c>
      <c r="J78" s="16">
        <v>0.5</v>
      </c>
    </row>
    <row r="79" spans="1:10" x14ac:dyDescent="0.25">
      <c r="C79" s="28" t="s">
        <v>1056</v>
      </c>
      <c r="D79" s="15">
        <v>0</v>
      </c>
      <c r="E79" s="15">
        <v>6717.7922005259325</v>
      </c>
      <c r="F79" s="16">
        <v>0</v>
      </c>
      <c r="G79" s="15">
        <v>3</v>
      </c>
      <c r="H79" s="15">
        <v>2</v>
      </c>
      <c r="I79" s="15">
        <v>1</v>
      </c>
      <c r="J79" s="16">
        <v>0.66666666666666663</v>
      </c>
    </row>
    <row r="80" spans="1:10" x14ac:dyDescent="0.25">
      <c r="B80" s="28" t="s">
        <v>1104</v>
      </c>
      <c r="C80" s="28"/>
      <c r="D80" s="15">
        <v>11287.505281152893</v>
      </c>
      <c r="E80" s="15">
        <v>7613.2774096602216</v>
      </c>
      <c r="F80" s="16">
        <v>0.67448716257722185</v>
      </c>
      <c r="G80" s="15">
        <v>5</v>
      </c>
      <c r="H80" s="15">
        <v>3</v>
      </c>
      <c r="I80" s="15">
        <v>2</v>
      </c>
      <c r="J80" s="16">
        <v>0.6</v>
      </c>
    </row>
    <row r="81" spans="1:10" x14ac:dyDescent="0.25">
      <c r="B81" s="28" t="s">
        <v>1049</v>
      </c>
      <c r="C81" s="28" t="s">
        <v>1015</v>
      </c>
      <c r="D81" s="15">
        <v>472.39517148843265</v>
      </c>
      <c r="E81" s="15">
        <v>0</v>
      </c>
      <c r="F81" s="16">
        <v>0</v>
      </c>
      <c r="G81" s="15">
        <v>1</v>
      </c>
      <c r="H81" s="15"/>
      <c r="I81" s="15">
        <v>1</v>
      </c>
      <c r="J81" s="16">
        <v>0</v>
      </c>
    </row>
    <row r="82" spans="1:10" x14ac:dyDescent="0.25">
      <c r="C82" s="28" t="s">
        <v>1014</v>
      </c>
      <c r="D82" s="15">
        <v>3424.2676462242416</v>
      </c>
      <c r="E82" s="15">
        <v>701.44751460702901</v>
      </c>
      <c r="F82" s="16">
        <v>0.2048459954292644</v>
      </c>
      <c r="G82" s="15">
        <v>6</v>
      </c>
      <c r="H82" s="15">
        <v>4</v>
      </c>
      <c r="I82" s="15">
        <v>2</v>
      </c>
      <c r="J82" s="16">
        <v>0.66666666666666663</v>
      </c>
    </row>
    <row r="83" spans="1:10" x14ac:dyDescent="0.25">
      <c r="C83" s="28" t="s">
        <v>1056</v>
      </c>
      <c r="D83" s="15">
        <v>0</v>
      </c>
      <c r="E83" s="15">
        <v>-805.15502234016174</v>
      </c>
      <c r="F83" s="16">
        <v>0</v>
      </c>
      <c r="G83" s="15">
        <v>35</v>
      </c>
      <c r="H83" s="15">
        <v>6</v>
      </c>
      <c r="I83" s="15">
        <v>29</v>
      </c>
      <c r="J83" s="16">
        <v>0.17142857142857143</v>
      </c>
    </row>
    <row r="84" spans="1:10" x14ac:dyDescent="0.25">
      <c r="B84" s="28" t="s">
        <v>1106</v>
      </c>
      <c r="C84" s="28"/>
      <c r="D84" s="15">
        <v>3896.6628177126745</v>
      </c>
      <c r="E84" s="15">
        <v>-103.70750773313273</v>
      </c>
      <c r="F84" s="16">
        <v>-2.6614442302197609E-2</v>
      </c>
      <c r="G84" s="15">
        <v>42</v>
      </c>
      <c r="H84" s="15">
        <v>10</v>
      </c>
      <c r="I84" s="15">
        <v>32</v>
      </c>
      <c r="J84" s="16">
        <v>0.23809523809523808</v>
      </c>
    </row>
    <row r="85" spans="1:10" x14ac:dyDescent="0.25">
      <c r="A85" s="28" t="s">
        <v>1024</v>
      </c>
      <c r="B85" s="28"/>
      <c r="C85" s="28"/>
      <c r="D85" s="15">
        <v>56846.761508247007</v>
      </c>
      <c r="E85" s="15">
        <v>36880.408996810846</v>
      </c>
      <c r="F85" s="16">
        <v>0.64876886595308414</v>
      </c>
      <c r="G85" s="15">
        <v>132</v>
      </c>
      <c r="H85" s="15">
        <v>47</v>
      </c>
      <c r="I85" s="15">
        <v>85</v>
      </c>
      <c r="J85" s="16">
        <v>0.35606060606060608</v>
      </c>
    </row>
    <row r="86" spans="1:10" x14ac:dyDescent="0.25">
      <c r="A86" s="28" t="s">
        <v>980</v>
      </c>
      <c r="B86" s="28" t="s">
        <v>239</v>
      </c>
      <c r="C86" s="28" t="s">
        <v>1015</v>
      </c>
      <c r="D86" s="15">
        <v>11968.155123881283</v>
      </c>
      <c r="E86" s="15">
        <v>4793.5138160887709</v>
      </c>
      <c r="F86" s="16">
        <v>0.40052236677011172</v>
      </c>
      <c r="G86" s="15">
        <v>10</v>
      </c>
      <c r="H86" s="15">
        <v>7</v>
      </c>
      <c r="I86" s="15">
        <v>3</v>
      </c>
      <c r="J86" s="16">
        <v>0.7</v>
      </c>
    </row>
    <row r="87" spans="1:10" x14ac:dyDescent="0.25">
      <c r="C87" s="28" t="s">
        <v>1014</v>
      </c>
      <c r="D87" s="15">
        <v>28822.890414458256</v>
      </c>
      <c r="E87" s="15">
        <v>13642.964297723363</v>
      </c>
      <c r="F87" s="16">
        <v>0.47333782634373561</v>
      </c>
      <c r="G87" s="15">
        <v>41</v>
      </c>
      <c r="H87" s="15">
        <v>8</v>
      </c>
      <c r="I87" s="15">
        <v>33</v>
      </c>
      <c r="J87" s="16">
        <v>0.1951219512195122</v>
      </c>
    </row>
    <row r="88" spans="1:10" x14ac:dyDescent="0.25">
      <c r="C88" s="28" t="s">
        <v>1056</v>
      </c>
      <c r="D88" s="15">
        <v>1620.62787334115</v>
      </c>
      <c r="E88" s="15">
        <v>12734.297406887277</v>
      </c>
      <c r="F88" s="16">
        <v>7.8576319810134763</v>
      </c>
      <c r="G88" s="15">
        <v>11</v>
      </c>
      <c r="H88" s="15">
        <v>7</v>
      </c>
      <c r="I88" s="15">
        <v>4</v>
      </c>
      <c r="J88" s="16">
        <v>0.63636363636363635</v>
      </c>
    </row>
    <row r="89" spans="1:10" x14ac:dyDescent="0.25">
      <c r="B89" s="28" t="s">
        <v>1107</v>
      </c>
      <c r="C89" s="28"/>
      <c r="D89" s="15">
        <v>42411.673411680662</v>
      </c>
      <c r="E89" s="15">
        <v>31170.775520699404</v>
      </c>
      <c r="F89" s="16">
        <v>0.73495745423981818</v>
      </c>
      <c r="G89" s="15">
        <v>62</v>
      </c>
      <c r="H89" s="15">
        <v>22</v>
      </c>
      <c r="I89" s="15">
        <v>40</v>
      </c>
      <c r="J89" s="16">
        <v>0.35483870967741937</v>
      </c>
    </row>
    <row r="90" spans="1:10" x14ac:dyDescent="0.25">
      <c r="B90" s="28" t="s">
        <v>1377</v>
      </c>
      <c r="C90" s="28" t="s">
        <v>1015</v>
      </c>
      <c r="D90" s="15">
        <v>20601.567877386449</v>
      </c>
      <c r="E90" s="15">
        <v>7765.7927289989502</v>
      </c>
      <c r="F90" s="16">
        <v>0.37695153957302263</v>
      </c>
      <c r="G90" s="15">
        <v>9</v>
      </c>
      <c r="H90" s="15">
        <v>9</v>
      </c>
      <c r="I90" s="15">
        <v>0</v>
      </c>
      <c r="J90" s="16">
        <v>1</v>
      </c>
    </row>
    <row r="91" spans="1:10" x14ac:dyDescent="0.25">
      <c r="C91" s="28" t="s">
        <v>1014</v>
      </c>
      <c r="D91" s="15">
        <v>18669.054420416738</v>
      </c>
      <c r="E91" s="15">
        <v>10130.3109163914</v>
      </c>
      <c r="F91" s="16">
        <v>0.54262581747647332</v>
      </c>
      <c r="G91" s="15">
        <v>63</v>
      </c>
      <c r="H91" s="15">
        <v>15</v>
      </c>
      <c r="I91" s="15">
        <v>48</v>
      </c>
      <c r="J91" s="16">
        <v>0.23809523809523808</v>
      </c>
    </row>
    <row r="92" spans="1:10" x14ac:dyDescent="0.25">
      <c r="C92" s="28" t="s">
        <v>1056</v>
      </c>
      <c r="D92" s="15">
        <v>2789.1509896448169</v>
      </c>
      <c r="E92" s="15">
        <v>1312.0530885930732</v>
      </c>
      <c r="F92" s="16">
        <v>0.47041307317685083</v>
      </c>
      <c r="G92" s="15">
        <v>11</v>
      </c>
      <c r="H92" s="15">
        <v>4</v>
      </c>
      <c r="I92" s="15">
        <v>7</v>
      </c>
      <c r="J92" s="16">
        <v>0.36363636363636365</v>
      </c>
    </row>
    <row r="93" spans="1:10" x14ac:dyDescent="0.25">
      <c r="B93" s="28" t="s">
        <v>1387</v>
      </c>
      <c r="C93" s="28"/>
      <c r="D93" s="15">
        <v>42059.773287447984</v>
      </c>
      <c r="E93" s="15">
        <v>19208.156733983426</v>
      </c>
      <c r="F93" s="16">
        <v>0.45668712008287904</v>
      </c>
      <c r="G93" s="15">
        <v>83</v>
      </c>
      <c r="H93" s="15">
        <v>28</v>
      </c>
      <c r="I93" s="15">
        <v>55</v>
      </c>
      <c r="J93" s="16">
        <v>0.33734939759036142</v>
      </c>
    </row>
    <row r="94" spans="1:10" x14ac:dyDescent="0.25">
      <c r="B94" s="28" t="s">
        <v>1386</v>
      </c>
      <c r="C94" s="28" t="s">
        <v>1014</v>
      </c>
      <c r="D94" s="15">
        <v>18613.601743783933</v>
      </c>
      <c r="E94" s="15">
        <v>380.03006507506376</v>
      </c>
      <c r="F94" s="16">
        <v>2.0416793606426866E-2</v>
      </c>
      <c r="G94" s="15">
        <v>40</v>
      </c>
      <c r="H94" s="15">
        <v>1</v>
      </c>
      <c r="I94" s="15">
        <v>39</v>
      </c>
      <c r="J94" s="16">
        <v>2.5000000000000001E-2</v>
      </c>
    </row>
    <row r="95" spans="1:10" x14ac:dyDescent="0.25">
      <c r="C95" s="28" t="s">
        <v>1056</v>
      </c>
      <c r="D95" s="15">
        <v>992.52717542189419</v>
      </c>
      <c r="E95" s="15">
        <v>-4.3260280475502899</v>
      </c>
      <c r="F95" s="16">
        <v>-4.3585990939859374E-3</v>
      </c>
      <c r="G95" s="15">
        <v>3</v>
      </c>
      <c r="H95" s="15"/>
      <c r="I95" s="15">
        <v>3</v>
      </c>
      <c r="J95" s="16">
        <v>0</v>
      </c>
    </row>
    <row r="96" spans="1:10" x14ac:dyDescent="0.25">
      <c r="B96" s="28" t="s">
        <v>1388</v>
      </c>
      <c r="C96" s="28"/>
      <c r="D96" s="15">
        <v>19606.128919205828</v>
      </c>
      <c r="E96" s="15">
        <v>375.70403702751349</v>
      </c>
      <c r="F96" s="16">
        <v>1.9162581179371939E-2</v>
      </c>
      <c r="G96" s="15">
        <v>43</v>
      </c>
      <c r="H96" s="15">
        <v>1</v>
      </c>
      <c r="I96" s="15">
        <v>42</v>
      </c>
      <c r="J96" s="16">
        <v>2.3255813953488372E-2</v>
      </c>
    </row>
    <row r="97" spans="1:10" x14ac:dyDescent="0.25">
      <c r="B97" s="28" t="s">
        <v>1307</v>
      </c>
      <c r="C97" s="28" t="s">
        <v>1014</v>
      </c>
      <c r="D97" s="15">
        <v>0</v>
      </c>
      <c r="E97" s="15">
        <v>0</v>
      </c>
      <c r="F97" s="16">
        <v>0</v>
      </c>
      <c r="G97" s="15">
        <v>1</v>
      </c>
      <c r="H97" s="15"/>
      <c r="I97" s="15">
        <v>1</v>
      </c>
      <c r="J97" s="16">
        <v>0</v>
      </c>
    </row>
    <row r="98" spans="1:10" x14ac:dyDescent="0.25">
      <c r="C98" s="28" t="s">
        <v>1056</v>
      </c>
      <c r="D98" s="15">
        <v>0</v>
      </c>
      <c r="E98" s="15">
        <v>4863.6191031904582</v>
      </c>
      <c r="F98" s="16">
        <v>0</v>
      </c>
      <c r="G98" s="15">
        <v>7</v>
      </c>
      <c r="H98" s="15">
        <v>4</v>
      </c>
      <c r="I98" s="15">
        <v>3</v>
      </c>
      <c r="J98" s="16">
        <v>0.5714285714285714</v>
      </c>
    </row>
    <row r="99" spans="1:10" x14ac:dyDescent="0.25">
      <c r="B99" s="28" t="s">
        <v>1389</v>
      </c>
      <c r="C99" s="28"/>
      <c r="D99" s="15">
        <v>0</v>
      </c>
      <c r="E99" s="15">
        <v>4863.6191031904582</v>
      </c>
      <c r="F99" s="16">
        <v>0</v>
      </c>
      <c r="G99" s="15">
        <v>8</v>
      </c>
      <c r="H99" s="15">
        <v>4</v>
      </c>
      <c r="I99" s="15">
        <v>4</v>
      </c>
      <c r="J99" s="16">
        <v>0.5</v>
      </c>
    </row>
    <row r="100" spans="1:10" x14ac:dyDescent="0.25">
      <c r="B100" s="28" t="s">
        <v>31</v>
      </c>
      <c r="C100" s="28" t="s">
        <v>1056</v>
      </c>
      <c r="D100" s="15">
        <v>0</v>
      </c>
      <c r="E100" s="15">
        <v>1656.9590363352256</v>
      </c>
      <c r="F100" s="16">
        <v>0</v>
      </c>
      <c r="G100" s="15">
        <v>2</v>
      </c>
      <c r="H100" s="15">
        <v>1</v>
      </c>
      <c r="I100" s="15">
        <v>1</v>
      </c>
      <c r="J100" s="16">
        <v>0.5</v>
      </c>
    </row>
    <row r="101" spans="1:10" x14ac:dyDescent="0.25">
      <c r="B101" s="28" t="s">
        <v>1679</v>
      </c>
      <c r="C101" s="28"/>
      <c r="D101" s="15">
        <v>0</v>
      </c>
      <c r="E101" s="15">
        <v>1656.9590363352256</v>
      </c>
      <c r="F101" s="16">
        <v>0</v>
      </c>
      <c r="G101" s="15">
        <v>2</v>
      </c>
      <c r="H101" s="15">
        <v>1</v>
      </c>
      <c r="I101" s="15">
        <v>1</v>
      </c>
      <c r="J101" s="16">
        <v>0.5</v>
      </c>
    </row>
    <row r="102" spans="1:10" x14ac:dyDescent="0.25">
      <c r="A102" s="28" t="s">
        <v>1016</v>
      </c>
      <c r="B102" s="28"/>
      <c r="C102" s="28"/>
      <c r="D102" s="15">
        <v>104077.57561833452</v>
      </c>
      <c r="E102" s="15">
        <v>57275.214431236025</v>
      </c>
      <c r="F102" s="16">
        <v>0.55031272674213128</v>
      </c>
      <c r="G102" s="15">
        <v>198</v>
      </c>
      <c r="H102" s="15">
        <v>56</v>
      </c>
      <c r="I102" s="15">
        <v>142</v>
      </c>
      <c r="J102" s="16">
        <v>0.28282828282828282</v>
      </c>
    </row>
    <row r="103" spans="1:10" x14ac:dyDescent="0.25">
      <c r="A103" s="28" t="s">
        <v>8</v>
      </c>
      <c r="D103" s="15">
        <v>1192586.9755782357</v>
      </c>
      <c r="E103" s="15">
        <v>516262.91011528787</v>
      </c>
      <c r="F103" s="16">
        <v>0.43289329892687578</v>
      </c>
      <c r="G103" s="15">
        <v>1537</v>
      </c>
      <c r="H103" s="15">
        <v>476</v>
      </c>
      <c r="I103" s="15">
        <v>1061</v>
      </c>
      <c r="J103" s="16">
        <v>0.3096942094990241</v>
      </c>
    </row>
  </sheetData>
  <mergeCells count="4">
    <mergeCell ref="D4:F4"/>
    <mergeCell ref="A4:B4"/>
    <mergeCell ref="A5:B5"/>
    <mergeCell ref="A6:B6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0"/>
  <sheetViews>
    <sheetView showGridLines="0" workbookViewId="0">
      <pane xSplit="1" ySplit="10" topLeftCell="B11" activePane="bottomRight" state="frozen"/>
      <selection activeCell="A6" sqref="A6:B6"/>
      <selection pane="topRight" activeCell="A6" sqref="A6:B6"/>
      <selection pane="bottomLeft" activeCell="A6" sqref="A6:B6"/>
      <selection pane="bottomRight" activeCell="B11" sqref="B11"/>
    </sheetView>
  </sheetViews>
  <sheetFormatPr baseColWidth="10" defaultRowHeight="15" x14ac:dyDescent="0.25"/>
  <cols>
    <col min="1" max="1" width="16.140625" style="10" bestFit="1" customWidth="1"/>
    <col min="2" max="2" width="29" style="10" bestFit="1" customWidth="1"/>
    <col min="3" max="3" width="14.7109375" style="10" bestFit="1" customWidth="1"/>
    <col min="4" max="4" width="40.85546875" style="10" customWidth="1"/>
    <col min="5" max="5" width="13.140625" style="10" customWidth="1"/>
    <col min="6" max="6" width="9.28515625" style="10" customWidth="1"/>
    <col min="7" max="7" width="6.5703125" style="10" customWidth="1"/>
    <col min="8" max="8" width="13.5703125" style="10" customWidth="1"/>
    <col min="9" max="9" width="19.42578125" style="10" bestFit="1" customWidth="1"/>
    <col min="10" max="10" width="17.28515625" style="10" bestFit="1" customWidth="1"/>
    <col min="11" max="16384" width="11.42578125" style="10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0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10" x14ac:dyDescent="0.25">
      <c r="D7" s="1" t="s">
        <v>5</v>
      </c>
      <c r="E7" s="1"/>
      <c r="F7" s="3">
        <f>+xPaís!F7</f>
        <v>1</v>
      </c>
    </row>
    <row r="8" spans="1:10" x14ac:dyDescent="0.25">
      <c r="D8" s="1"/>
      <c r="E8" s="1"/>
      <c r="F8" s="3"/>
    </row>
    <row r="10" spans="1:10" x14ac:dyDescent="0.25">
      <c r="A10" s="22" t="s">
        <v>427</v>
      </c>
      <c r="B10" s="22" t="s">
        <v>409</v>
      </c>
      <c r="C10" s="22" t="s">
        <v>1013</v>
      </c>
      <c r="D10" s="22" t="s">
        <v>1042</v>
      </c>
      <c r="E10" s="28" t="s">
        <v>1066</v>
      </c>
      <c r="F10" s="28" t="s">
        <v>1067</v>
      </c>
      <c r="G10" s="28" t="s">
        <v>1025</v>
      </c>
      <c r="H10" s="28" t="s">
        <v>1046</v>
      </c>
      <c r="I10" s="28" t="s">
        <v>1047</v>
      </c>
      <c r="J10" s="28" t="s">
        <v>1169</v>
      </c>
    </row>
    <row r="11" spans="1:10" x14ac:dyDescent="0.25">
      <c r="A11" s="28" t="s">
        <v>1041</v>
      </c>
      <c r="B11" s="28" t="s">
        <v>170</v>
      </c>
      <c r="C11" s="28" t="s">
        <v>1015</v>
      </c>
      <c r="D11" s="28" t="s">
        <v>197</v>
      </c>
      <c r="E11" s="15">
        <v>249.41930025996811</v>
      </c>
      <c r="F11" s="15">
        <v>1807.9055667946027</v>
      </c>
      <c r="G11" s="16">
        <v>7.2484589801600539</v>
      </c>
      <c r="H11" s="15">
        <v>1</v>
      </c>
      <c r="I11" s="15">
        <v>1</v>
      </c>
      <c r="J11" s="15">
        <v>0</v>
      </c>
    </row>
    <row r="12" spans="1:10" x14ac:dyDescent="0.25">
      <c r="A12" s="28" t="s">
        <v>1041</v>
      </c>
      <c r="B12" s="28" t="s">
        <v>170</v>
      </c>
      <c r="C12" s="28" t="s">
        <v>1015</v>
      </c>
      <c r="D12" s="28" t="s">
        <v>185</v>
      </c>
      <c r="E12" s="15">
        <v>1696.051241767783</v>
      </c>
      <c r="F12" s="15">
        <v>3153.8774712774066</v>
      </c>
      <c r="G12" s="16">
        <v>1.8595413827179779</v>
      </c>
      <c r="H12" s="15">
        <v>1</v>
      </c>
      <c r="I12" s="15">
        <v>1</v>
      </c>
      <c r="J12" s="15">
        <v>0</v>
      </c>
    </row>
    <row r="13" spans="1:10" x14ac:dyDescent="0.25">
      <c r="A13" s="28" t="s">
        <v>1041</v>
      </c>
      <c r="B13" s="28" t="s">
        <v>170</v>
      </c>
      <c r="C13" s="28" t="s">
        <v>1015</v>
      </c>
      <c r="D13" s="28" t="s">
        <v>1002</v>
      </c>
      <c r="E13" s="15">
        <v>3759.2476935182381</v>
      </c>
      <c r="F13" s="15">
        <v>6156.6277816641768</v>
      </c>
      <c r="G13" s="16">
        <v>1.6377286849918253</v>
      </c>
      <c r="H13" s="15">
        <v>11</v>
      </c>
      <c r="I13" s="15">
        <v>8</v>
      </c>
      <c r="J13" s="15">
        <v>3</v>
      </c>
    </row>
    <row r="14" spans="1:10" x14ac:dyDescent="0.25">
      <c r="A14" s="28" t="s">
        <v>1041</v>
      </c>
      <c r="B14" s="28" t="s">
        <v>170</v>
      </c>
      <c r="C14" s="28" t="s">
        <v>1015</v>
      </c>
      <c r="D14" s="28" t="s">
        <v>187</v>
      </c>
      <c r="E14" s="15">
        <v>1788.5858021642312</v>
      </c>
      <c r="F14" s="15">
        <v>2358.3079666988078</v>
      </c>
      <c r="G14" s="16">
        <v>1.3185321966914862</v>
      </c>
      <c r="H14" s="15">
        <v>1</v>
      </c>
      <c r="I14" s="15">
        <v>1</v>
      </c>
      <c r="J14" s="15">
        <v>0</v>
      </c>
    </row>
    <row r="15" spans="1:10" x14ac:dyDescent="0.25">
      <c r="A15" s="28" t="s">
        <v>1041</v>
      </c>
      <c r="B15" s="28" t="s">
        <v>170</v>
      </c>
      <c r="C15" s="28" t="s">
        <v>1015</v>
      </c>
      <c r="D15" s="28" t="s">
        <v>194</v>
      </c>
      <c r="E15" s="15">
        <v>748.25790077990428</v>
      </c>
      <c r="F15" s="15">
        <v>945.11731674576004</v>
      </c>
      <c r="G15" s="16">
        <v>1.2630903272263085</v>
      </c>
      <c r="H15" s="15">
        <v>1</v>
      </c>
      <c r="I15" s="15">
        <v>1</v>
      </c>
      <c r="J15" s="15">
        <v>0</v>
      </c>
    </row>
    <row r="16" spans="1:10" x14ac:dyDescent="0.25">
      <c r="A16" s="28" t="s">
        <v>1041</v>
      </c>
      <c r="B16" s="28" t="s">
        <v>170</v>
      </c>
      <c r="C16" s="28" t="s">
        <v>1015</v>
      </c>
      <c r="D16" s="28" t="s">
        <v>190</v>
      </c>
      <c r="E16" s="15">
        <v>3117.7412532496014</v>
      </c>
      <c r="F16" s="15">
        <v>3203.9779924750901</v>
      </c>
      <c r="G16" s="16">
        <v>1.0276600051834335</v>
      </c>
      <c r="H16" s="15">
        <v>1</v>
      </c>
      <c r="I16" s="15">
        <v>1</v>
      </c>
      <c r="J16" s="15">
        <v>0</v>
      </c>
    </row>
    <row r="17" spans="1:10" x14ac:dyDescent="0.25">
      <c r="A17" s="28" t="s">
        <v>1041</v>
      </c>
      <c r="B17" s="28" t="s">
        <v>170</v>
      </c>
      <c r="C17" s="28" t="s">
        <v>1015</v>
      </c>
      <c r="D17" s="28" t="s">
        <v>188</v>
      </c>
      <c r="E17" s="15">
        <v>1849.0699824772735</v>
      </c>
      <c r="F17" s="15">
        <v>1880.0413428875738</v>
      </c>
      <c r="G17" s="16">
        <v>1.0167496961736444</v>
      </c>
      <c r="H17" s="15">
        <v>1</v>
      </c>
      <c r="I17" s="15">
        <v>1</v>
      </c>
      <c r="J17" s="15">
        <v>0</v>
      </c>
    </row>
    <row r="18" spans="1:10" x14ac:dyDescent="0.25">
      <c r="A18" s="28" t="s">
        <v>1041</v>
      </c>
      <c r="B18" s="28" t="s">
        <v>170</v>
      </c>
      <c r="C18" s="28" t="s">
        <v>1015</v>
      </c>
      <c r="D18" s="28" t="s">
        <v>200</v>
      </c>
      <c r="E18" s="15">
        <v>997.67720103987244</v>
      </c>
      <c r="F18" s="15">
        <v>822.14869574533782</v>
      </c>
      <c r="G18" s="16">
        <v>0.82406282802535491</v>
      </c>
      <c r="H18" s="15">
        <v>1</v>
      </c>
      <c r="I18" s="15">
        <v>1</v>
      </c>
      <c r="J18" s="15">
        <v>0</v>
      </c>
    </row>
    <row r="19" spans="1:10" x14ac:dyDescent="0.25">
      <c r="A19" s="28" t="s">
        <v>1041</v>
      </c>
      <c r="B19" s="28" t="s">
        <v>170</v>
      </c>
      <c r="C19" s="28" t="s">
        <v>1015</v>
      </c>
      <c r="D19" s="28" t="s">
        <v>174</v>
      </c>
      <c r="E19" s="15">
        <v>6835.7100525748156</v>
      </c>
      <c r="F19" s="15">
        <v>861.85299326287395</v>
      </c>
      <c r="G19" s="16">
        <v>0.12608097573393107</v>
      </c>
      <c r="H19" s="15">
        <v>3</v>
      </c>
      <c r="I19" s="15">
        <v>2</v>
      </c>
      <c r="J19" s="15">
        <v>1</v>
      </c>
    </row>
    <row r="20" spans="1:10" x14ac:dyDescent="0.25">
      <c r="A20" s="28" t="s">
        <v>1041</v>
      </c>
      <c r="B20" s="28" t="s">
        <v>170</v>
      </c>
      <c r="C20" s="28" t="s">
        <v>1015</v>
      </c>
      <c r="D20" s="28" t="s">
        <v>173</v>
      </c>
      <c r="E20" s="15">
        <v>2800.9787419194417</v>
      </c>
      <c r="F20" s="15">
        <v>0</v>
      </c>
      <c r="G20" s="16">
        <v>0</v>
      </c>
      <c r="H20" s="15">
        <v>4</v>
      </c>
      <c r="I20" s="15"/>
      <c r="J20" s="15">
        <v>4</v>
      </c>
    </row>
    <row r="21" spans="1:10" x14ac:dyDescent="0.25">
      <c r="A21" s="28" t="s">
        <v>1041</v>
      </c>
      <c r="B21" s="28" t="s">
        <v>170</v>
      </c>
      <c r="C21" s="28" t="s">
        <v>1068</v>
      </c>
      <c r="D21" s="28"/>
      <c r="E21" s="15">
        <v>23842.73916975113</v>
      </c>
      <c r="F21" s="15">
        <v>21189.857127551633</v>
      </c>
      <c r="G21" s="16">
        <v>0.88873417507476815</v>
      </c>
      <c r="H21" s="15">
        <v>25</v>
      </c>
      <c r="I21" s="15">
        <v>17</v>
      </c>
      <c r="J21" s="15">
        <v>8</v>
      </c>
    </row>
    <row r="22" spans="1:10" x14ac:dyDescent="0.25">
      <c r="A22" s="28" t="s">
        <v>1041</v>
      </c>
      <c r="B22" s="28" t="s">
        <v>170</v>
      </c>
      <c r="C22" s="28" t="s">
        <v>1014</v>
      </c>
      <c r="D22" s="28" t="s">
        <v>556</v>
      </c>
      <c r="E22" s="15">
        <v>31.177412532496014</v>
      </c>
      <c r="F22" s="15">
        <v>358.9709654446566</v>
      </c>
      <c r="G22" s="16">
        <v>11.513815172137955</v>
      </c>
      <c r="H22" s="15">
        <v>1</v>
      </c>
      <c r="I22" s="15">
        <v>1</v>
      </c>
      <c r="J22" s="15">
        <v>0</v>
      </c>
    </row>
    <row r="23" spans="1:10" x14ac:dyDescent="0.25">
      <c r="A23" s="28" t="s">
        <v>1041</v>
      </c>
      <c r="B23" s="28" t="s">
        <v>170</v>
      </c>
      <c r="C23" s="28" t="s">
        <v>1014</v>
      </c>
      <c r="D23" s="28" t="s">
        <v>534</v>
      </c>
      <c r="E23" s="15">
        <v>31.177412532496014</v>
      </c>
      <c r="F23" s="15">
        <v>114.56895628115686</v>
      </c>
      <c r="G23" s="16">
        <v>3.6747422885636318</v>
      </c>
      <c r="H23" s="15">
        <v>1</v>
      </c>
      <c r="I23" s="15">
        <v>1</v>
      </c>
      <c r="J23" s="15">
        <v>0</v>
      </c>
    </row>
    <row r="24" spans="1:10" x14ac:dyDescent="0.25">
      <c r="A24" s="28" t="s">
        <v>1041</v>
      </c>
      <c r="B24" s="28" t="s">
        <v>170</v>
      </c>
      <c r="C24" s="28" t="s">
        <v>1014</v>
      </c>
      <c r="D24" s="28" t="s">
        <v>209</v>
      </c>
      <c r="E24" s="15">
        <v>160.62602936741945</v>
      </c>
      <c r="F24" s="15">
        <v>559.71841460109783</v>
      </c>
      <c r="G24" s="16">
        <v>3.4846059309651851</v>
      </c>
      <c r="H24" s="15">
        <v>1</v>
      </c>
      <c r="I24" s="15">
        <v>1</v>
      </c>
      <c r="J24" s="15">
        <v>0</v>
      </c>
    </row>
    <row r="25" spans="1:10" x14ac:dyDescent="0.25">
      <c r="A25" s="28" t="s">
        <v>1041</v>
      </c>
      <c r="B25" s="28" t="s">
        <v>170</v>
      </c>
      <c r="C25" s="28" t="s">
        <v>1014</v>
      </c>
      <c r="D25" s="28" t="s">
        <v>1087</v>
      </c>
      <c r="E25" s="15">
        <v>99.767720103987244</v>
      </c>
      <c r="F25" s="15">
        <v>340.87462895388632</v>
      </c>
      <c r="G25" s="16">
        <v>3.4166825562275545</v>
      </c>
      <c r="H25" s="15">
        <v>1</v>
      </c>
      <c r="I25" s="15">
        <v>1</v>
      </c>
      <c r="J25" s="15">
        <v>0</v>
      </c>
    </row>
    <row r="26" spans="1:10" x14ac:dyDescent="0.25">
      <c r="A26" s="28" t="s">
        <v>1041</v>
      </c>
      <c r="B26" s="28" t="s">
        <v>170</v>
      </c>
      <c r="C26" s="28" t="s">
        <v>1014</v>
      </c>
      <c r="D26" s="28" t="s">
        <v>196</v>
      </c>
      <c r="E26" s="15">
        <v>448.9547404679426</v>
      </c>
      <c r="F26" s="15">
        <v>1289.0964436293509</v>
      </c>
      <c r="G26" s="16">
        <v>2.8713282819683208</v>
      </c>
      <c r="H26" s="15">
        <v>1</v>
      </c>
      <c r="I26" s="15">
        <v>1</v>
      </c>
      <c r="J26" s="15">
        <v>0</v>
      </c>
    </row>
    <row r="27" spans="1:10" x14ac:dyDescent="0.25">
      <c r="A27" s="28" t="s">
        <v>1041</v>
      </c>
      <c r="B27" s="28" t="s">
        <v>170</v>
      </c>
      <c r="C27" s="28" t="s">
        <v>1014</v>
      </c>
      <c r="D27" s="28" t="s">
        <v>216</v>
      </c>
      <c r="E27" s="15">
        <v>220.86079038020176</v>
      </c>
      <c r="F27" s="15">
        <v>571.69398700472038</v>
      </c>
      <c r="G27" s="16">
        <v>2.5884811243343613</v>
      </c>
      <c r="H27" s="15">
        <v>1</v>
      </c>
      <c r="I27" s="15">
        <v>1</v>
      </c>
      <c r="J27" s="15">
        <v>0</v>
      </c>
    </row>
    <row r="28" spans="1:10" x14ac:dyDescent="0.25">
      <c r="A28" s="28" t="s">
        <v>1041</v>
      </c>
      <c r="B28" s="28" t="s">
        <v>170</v>
      </c>
      <c r="C28" s="28" t="s">
        <v>1014</v>
      </c>
      <c r="D28" s="28" t="s">
        <v>538</v>
      </c>
      <c r="E28" s="15">
        <v>187.06447519497607</v>
      </c>
      <c r="F28" s="15">
        <v>444.97425522930808</v>
      </c>
      <c r="G28" s="16">
        <v>2.3787213192965386</v>
      </c>
      <c r="H28" s="15">
        <v>1</v>
      </c>
      <c r="I28" s="15">
        <v>1</v>
      </c>
      <c r="J28" s="15">
        <v>0</v>
      </c>
    </row>
    <row r="29" spans="1:10" x14ac:dyDescent="0.25">
      <c r="A29" s="28" t="s">
        <v>1041</v>
      </c>
      <c r="B29" s="28" t="s">
        <v>170</v>
      </c>
      <c r="C29" s="28" t="s">
        <v>1014</v>
      </c>
      <c r="D29" s="28" t="s">
        <v>1339</v>
      </c>
      <c r="E29" s="15">
        <v>182.45021814016667</v>
      </c>
      <c r="F29" s="15">
        <v>382.06374115318926</v>
      </c>
      <c r="G29" s="16">
        <v>2.0940711666328089</v>
      </c>
      <c r="H29" s="15">
        <v>1</v>
      </c>
      <c r="I29" s="15">
        <v>1</v>
      </c>
      <c r="J29" s="15">
        <v>0</v>
      </c>
    </row>
    <row r="30" spans="1:10" x14ac:dyDescent="0.25">
      <c r="A30" s="28" t="s">
        <v>1041</v>
      </c>
      <c r="B30" s="28" t="s">
        <v>170</v>
      </c>
      <c r="C30" s="28" t="s">
        <v>1014</v>
      </c>
      <c r="D30" s="28" t="s">
        <v>1439</v>
      </c>
      <c r="E30" s="15">
        <v>62.230115414862041</v>
      </c>
      <c r="F30" s="15">
        <v>122.70014432197034</v>
      </c>
      <c r="G30" s="16">
        <v>1.9717164833132643</v>
      </c>
      <c r="H30" s="15">
        <v>1</v>
      </c>
      <c r="I30" s="15">
        <v>1</v>
      </c>
      <c r="J30" s="15">
        <v>0</v>
      </c>
    </row>
    <row r="31" spans="1:10" x14ac:dyDescent="0.25">
      <c r="A31" s="28" t="s">
        <v>1041</v>
      </c>
      <c r="B31" s="28" t="s">
        <v>170</v>
      </c>
      <c r="C31" s="28" t="s">
        <v>1014</v>
      </c>
      <c r="D31" s="28" t="s">
        <v>1256</v>
      </c>
      <c r="E31" s="15">
        <v>498.83860051993622</v>
      </c>
      <c r="F31" s="15">
        <v>850.5089082578636</v>
      </c>
      <c r="G31" s="16">
        <v>1.7049781379616247</v>
      </c>
      <c r="H31" s="15">
        <v>1</v>
      </c>
      <c r="I31" s="15">
        <v>1</v>
      </c>
      <c r="J31" s="15">
        <v>0</v>
      </c>
    </row>
    <row r="32" spans="1:10" x14ac:dyDescent="0.25">
      <c r="A32" s="28" t="s">
        <v>1041</v>
      </c>
      <c r="B32" s="28" t="s">
        <v>170</v>
      </c>
      <c r="C32" s="28" t="s">
        <v>1014</v>
      </c>
      <c r="D32" s="28" t="s">
        <v>207</v>
      </c>
      <c r="E32" s="15">
        <v>995.30771768740271</v>
      </c>
      <c r="F32" s="15">
        <v>1472.3954295941967</v>
      </c>
      <c r="G32" s="16">
        <v>1.4793368959454138</v>
      </c>
      <c r="H32" s="15">
        <v>1</v>
      </c>
      <c r="I32" s="15">
        <v>1</v>
      </c>
      <c r="J32" s="15">
        <v>0</v>
      </c>
    </row>
    <row r="33" spans="1:10" x14ac:dyDescent="0.25">
      <c r="A33" s="28" t="s">
        <v>1041</v>
      </c>
      <c r="B33" s="28" t="s">
        <v>170</v>
      </c>
      <c r="C33" s="28" t="s">
        <v>1014</v>
      </c>
      <c r="D33" s="28" t="s">
        <v>564</v>
      </c>
      <c r="E33" s="15">
        <v>187.06447519497607</v>
      </c>
      <c r="F33" s="15">
        <v>230.82692077417076</v>
      </c>
      <c r="G33" s="16">
        <v>1.2339431125743217</v>
      </c>
      <c r="H33" s="15">
        <v>1</v>
      </c>
      <c r="I33" s="15">
        <v>1</v>
      </c>
      <c r="J33" s="15">
        <v>0</v>
      </c>
    </row>
    <row r="34" spans="1:10" x14ac:dyDescent="0.25">
      <c r="A34" s="28" t="s">
        <v>1041</v>
      </c>
      <c r="B34" s="28" t="s">
        <v>170</v>
      </c>
      <c r="C34" s="28" t="s">
        <v>1014</v>
      </c>
      <c r="D34" s="28" t="s">
        <v>1435</v>
      </c>
      <c r="E34" s="15">
        <v>1631.5763526505814</v>
      </c>
      <c r="F34" s="15">
        <v>1754.6350040649638</v>
      </c>
      <c r="G34" s="16">
        <v>1.0754231643615497</v>
      </c>
      <c r="H34" s="15">
        <v>1</v>
      </c>
      <c r="I34" s="15">
        <v>1</v>
      </c>
      <c r="J34" s="15">
        <v>0</v>
      </c>
    </row>
    <row r="35" spans="1:10" x14ac:dyDescent="0.25">
      <c r="A35" s="28" t="s">
        <v>1041</v>
      </c>
      <c r="B35" s="28" t="s">
        <v>170</v>
      </c>
      <c r="C35" s="28" t="s">
        <v>1014</v>
      </c>
      <c r="D35" s="28" t="s">
        <v>543</v>
      </c>
      <c r="E35" s="15">
        <v>374.12895038995214</v>
      </c>
      <c r="F35" s="15">
        <v>353.52706509614109</v>
      </c>
      <c r="G35" s="16">
        <v>0.94493373134493375</v>
      </c>
      <c r="H35" s="15">
        <v>1</v>
      </c>
      <c r="I35" s="15">
        <v>1</v>
      </c>
      <c r="J35" s="15">
        <v>0</v>
      </c>
    </row>
    <row r="36" spans="1:10" x14ac:dyDescent="0.25">
      <c r="A36" s="28" t="s">
        <v>1041</v>
      </c>
      <c r="B36" s="28" t="s">
        <v>170</v>
      </c>
      <c r="C36" s="28" t="s">
        <v>1014</v>
      </c>
      <c r="D36" s="28" t="s">
        <v>524</v>
      </c>
      <c r="E36" s="15">
        <v>5611.9342558492826</v>
      </c>
      <c r="F36" s="15">
        <v>5073.1542228356429</v>
      </c>
      <c r="G36" s="16">
        <v>0.9039938801043379</v>
      </c>
      <c r="H36" s="15">
        <v>1</v>
      </c>
      <c r="I36" s="15">
        <v>1</v>
      </c>
      <c r="J36" s="15">
        <v>0</v>
      </c>
    </row>
    <row r="37" spans="1:10" x14ac:dyDescent="0.25">
      <c r="A37" s="28" t="s">
        <v>1041</v>
      </c>
      <c r="B37" s="28" t="s">
        <v>170</v>
      </c>
      <c r="C37" s="28" t="s">
        <v>1014</v>
      </c>
      <c r="D37" s="28" t="s">
        <v>183</v>
      </c>
      <c r="E37" s="15">
        <v>33575.579104495599</v>
      </c>
      <c r="F37" s="15">
        <v>30221.653337366788</v>
      </c>
      <c r="G37" s="16">
        <v>0.90010817812879551</v>
      </c>
      <c r="H37" s="15">
        <v>10</v>
      </c>
      <c r="I37" s="15">
        <v>2</v>
      </c>
      <c r="J37" s="15">
        <v>8</v>
      </c>
    </row>
    <row r="38" spans="1:10" x14ac:dyDescent="0.25">
      <c r="A38" s="28" t="s">
        <v>1041</v>
      </c>
      <c r="B38" s="28" t="s">
        <v>170</v>
      </c>
      <c r="C38" s="28" t="s">
        <v>1014</v>
      </c>
      <c r="D38" s="28" t="s">
        <v>203</v>
      </c>
      <c r="E38" s="15">
        <v>249.41930025996811</v>
      </c>
      <c r="F38" s="15">
        <v>218.1757450858054</v>
      </c>
      <c r="G38" s="16">
        <v>0.87473481345830995</v>
      </c>
      <c r="H38" s="15">
        <v>1</v>
      </c>
      <c r="I38" s="15">
        <v>1</v>
      </c>
      <c r="J38" s="15">
        <v>0</v>
      </c>
    </row>
    <row r="39" spans="1:10" x14ac:dyDescent="0.25">
      <c r="A39" s="28" t="s">
        <v>1041</v>
      </c>
      <c r="B39" s="28" t="s">
        <v>170</v>
      </c>
      <c r="C39" s="28" t="s">
        <v>1014</v>
      </c>
      <c r="D39" s="28" t="s">
        <v>214</v>
      </c>
      <c r="E39" s="15">
        <v>1215.1708308665645</v>
      </c>
      <c r="F39" s="15">
        <v>1030.2130797300106</v>
      </c>
      <c r="G39" s="16">
        <v>0.84779279880783787</v>
      </c>
      <c r="H39" s="15">
        <v>3</v>
      </c>
      <c r="I39" s="15">
        <v>1</v>
      </c>
      <c r="J39" s="15">
        <v>2</v>
      </c>
    </row>
    <row r="40" spans="1:10" x14ac:dyDescent="0.25">
      <c r="A40" s="28" t="s">
        <v>1041</v>
      </c>
      <c r="B40" s="28" t="s">
        <v>170</v>
      </c>
      <c r="C40" s="28" t="s">
        <v>1014</v>
      </c>
      <c r="D40" s="28" t="s">
        <v>1092</v>
      </c>
      <c r="E40" s="15">
        <v>199.53544020797449</v>
      </c>
      <c r="F40" s="15">
        <v>148.49785407725321</v>
      </c>
      <c r="G40" s="16">
        <v>0.74421793904117917</v>
      </c>
      <c r="H40" s="15">
        <v>1</v>
      </c>
      <c r="I40" s="15">
        <v>1</v>
      </c>
      <c r="J40" s="15">
        <v>0</v>
      </c>
    </row>
    <row r="41" spans="1:10" x14ac:dyDescent="0.25">
      <c r="A41" s="28" t="s">
        <v>1041</v>
      </c>
      <c r="B41" s="28" t="s">
        <v>170</v>
      </c>
      <c r="C41" s="28" t="s">
        <v>1014</v>
      </c>
      <c r="D41" s="28" t="s">
        <v>198</v>
      </c>
      <c r="E41" s="15">
        <v>623.54825064992031</v>
      </c>
      <c r="F41" s="15">
        <v>463.67687004090169</v>
      </c>
      <c r="G41" s="16">
        <v>0.74361024917897578</v>
      </c>
      <c r="H41" s="15">
        <v>1</v>
      </c>
      <c r="I41" s="15">
        <v>1</v>
      </c>
      <c r="J41" s="15">
        <v>0</v>
      </c>
    </row>
    <row r="42" spans="1:10" x14ac:dyDescent="0.25">
      <c r="A42" s="28" t="s">
        <v>1041</v>
      </c>
      <c r="B42" s="28" t="s">
        <v>170</v>
      </c>
      <c r="C42" s="28" t="s">
        <v>1014</v>
      </c>
      <c r="D42" s="28" t="s">
        <v>1438</v>
      </c>
      <c r="E42" s="15">
        <v>623.54825064992031</v>
      </c>
      <c r="F42" s="15">
        <v>436.35149017161081</v>
      </c>
      <c r="G42" s="16">
        <v>0.69978785076664796</v>
      </c>
      <c r="H42" s="15">
        <v>1</v>
      </c>
      <c r="I42" s="15">
        <v>1</v>
      </c>
      <c r="J42" s="15">
        <v>0</v>
      </c>
    </row>
    <row r="43" spans="1:10" x14ac:dyDescent="0.25">
      <c r="A43" s="28" t="s">
        <v>1041</v>
      </c>
      <c r="B43" s="28" t="s">
        <v>170</v>
      </c>
      <c r="C43" s="28" t="s">
        <v>1014</v>
      </c>
      <c r="D43" s="28" t="s">
        <v>192</v>
      </c>
      <c r="E43" s="15">
        <v>1870.6447519497608</v>
      </c>
      <c r="F43" s="15">
        <v>1288.3401712956834</v>
      </c>
      <c r="G43" s="16">
        <v>0.68871450335658591</v>
      </c>
      <c r="H43" s="15">
        <v>1</v>
      </c>
      <c r="I43" s="15">
        <v>1</v>
      </c>
      <c r="J43" s="15">
        <v>0</v>
      </c>
    </row>
    <row r="44" spans="1:10" x14ac:dyDescent="0.25">
      <c r="A44" s="28" t="s">
        <v>1041</v>
      </c>
      <c r="B44" s="28" t="s">
        <v>170</v>
      </c>
      <c r="C44" s="28" t="s">
        <v>1014</v>
      </c>
      <c r="D44" s="28" t="s">
        <v>215</v>
      </c>
      <c r="E44" s="15">
        <v>5362.514955589314</v>
      </c>
      <c r="F44" s="15">
        <v>3610.1453933561475</v>
      </c>
      <c r="G44" s="16">
        <v>0.67321870861978983</v>
      </c>
      <c r="H44" s="15">
        <v>3</v>
      </c>
      <c r="I44" s="15">
        <v>3</v>
      </c>
      <c r="J44" s="15">
        <v>0</v>
      </c>
    </row>
    <row r="45" spans="1:10" x14ac:dyDescent="0.25">
      <c r="A45" s="28" t="s">
        <v>1041</v>
      </c>
      <c r="B45" s="28" t="s">
        <v>170</v>
      </c>
      <c r="C45" s="28" t="s">
        <v>1014</v>
      </c>
      <c r="D45" s="28" t="s">
        <v>131</v>
      </c>
      <c r="E45" s="15">
        <v>7667.3987092916805</v>
      </c>
      <c r="F45" s="15">
        <v>4989.9604847705659</v>
      </c>
      <c r="G45" s="16">
        <v>0.65080226996980339</v>
      </c>
      <c r="H45" s="15">
        <v>8</v>
      </c>
      <c r="I45" s="15">
        <v>5</v>
      </c>
      <c r="J45" s="15">
        <v>3</v>
      </c>
    </row>
    <row r="46" spans="1:10" x14ac:dyDescent="0.25">
      <c r="A46" s="28" t="s">
        <v>1041</v>
      </c>
      <c r="B46" s="28" t="s">
        <v>170</v>
      </c>
      <c r="C46" s="28" t="s">
        <v>1014</v>
      </c>
      <c r="D46" s="28" t="s">
        <v>148</v>
      </c>
      <c r="E46" s="15">
        <v>1122.3868511698565</v>
      </c>
      <c r="F46" s="15">
        <v>689.9031341185962</v>
      </c>
      <c r="G46" s="16">
        <v>0.61467499677095705</v>
      </c>
      <c r="H46" s="15">
        <v>1</v>
      </c>
      <c r="I46" s="15">
        <v>1</v>
      </c>
      <c r="J46" s="15">
        <v>0</v>
      </c>
    </row>
    <row r="47" spans="1:10" x14ac:dyDescent="0.25">
      <c r="A47" s="28" t="s">
        <v>1041</v>
      </c>
      <c r="B47" s="28" t="s">
        <v>170</v>
      </c>
      <c r="C47" s="28" t="s">
        <v>1014</v>
      </c>
      <c r="D47" s="28" t="s">
        <v>531</v>
      </c>
      <c r="E47" s="15">
        <v>311.77412532496015</v>
      </c>
      <c r="F47" s="15">
        <v>186.77279688415797</v>
      </c>
      <c r="G47" s="16">
        <v>0.59906445632550775</v>
      </c>
      <c r="H47" s="15">
        <v>1</v>
      </c>
      <c r="I47" s="15">
        <v>1</v>
      </c>
      <c r="J47" s="15">
        <v>0</v>
      </c>
    </row>
    <row r="48" spans="1:10" x14ac:dyDescent="0.25">
      <c r="A48" s="28" t="s">
        <v>1041</v>
      </c>
      <c r="B48" s="28" t="s">
        <v>170</v>
      </c>
      <c r="C48" s="28" t="s">
        <v>1014</v>
      </c>
      <c r="D48" s="28" t="s">
        <v>206</v>
      </c>
      <c r="E48" s="15">
        <v>6572.4479811504198</v>
      </c>
      <c r="F48" s="15">
        <v>2690.7488986784138</v>
      </c>
      <c r="G48" s="16">
        <v>0.40939827997047668</v>
      </c>
      <c r="H48" s="15">
        <v>1</v>
      </c>
      <c r="I48" s="15">
        <v>1</v>
      </c>
      <c r="J48" s="15">
        <v>0</v>
      </c>
    </row>
    <row r="49" spans="1:10" x14ac:dyDescent="0.25">
      <c r="A49" s="28" t="s">
        <v>1041</v>
      </c>
      <c r="B49" s="28" t="s">
        <v>170</v>
      </c>
      <c r="C49" s="28" t="s">
        <v>1014</v>
      </c>
      <c r="D49" s="28" t="s">
        <v>162</v>
      </c>
      <c r="E49" s="15">
        <v>1247.0965012998406</v>
      </c>
      <c r="F49" s="15">
        <v>301.10604828798853</v>
      </c>
      <c r="G49" s="16">
        <v>0.24144566837782613</v>
      </c>
      <c r="H49" s="15">
        <v>1</v>
      </c>
      <c r="I49" s="15">
        <v>1</v>
      </c>
      <c r="J49" s="15">
        <v>0</v>
      </c>
    </row>
    <row r="50" spans="1:10" x14ac:dyDescent="0.25">
      <c r="A50" s="28" t="s">
        <v>1041</v>
      </c>
      <c r="B50" s="28" t="s">
        <v>170</v>
      </c>
      <c r="C50" s="28" t="s">
        <v>1014</v>
      </c>
      <c r="D50" s="28" t="s">
        <v>548</v>
      </c>
      <c r="E50" s="15">
        <v>123.4625536286842</v>
      </c>
      <c r="F50" s="15">
        <v>29.366054716303339</v>
      </c>
      <c r="G50" s="16">
        <v>0.23785393913544234</v>
      </c>
      <c r="H50" s="15">
        <v>1</v>
      </c>
      <c r="I50" s="15">
        <v>1</v>
      </c>
      <c r="J50" s="15">
        <v>0</v>
      </c>
    </row>
    <row r="51" spans="1:10" x14ac:dyDescent="0.25">
      <c r="A51" s="28" t="s">
        <v>1041</v>
      </c>
      <c r="B51" s="28" t="s">
        <v>170</v>
      </c>
      <c r="C51" s="28" t="s">
        <v>1014</v>
      </c>
      <c r="D51" s="28" t="s">
        <v>205</v>
      </c>
      <c r="E51" s="15">
        <v>3117.7412532496014</v>
      </c>
      <c r="F51" s="15">
        <v>560.04487215846427</v>
      </c>
      <c r="G51" s="16">
        <v>0.17963160720112137</v>
      </c>
      <c r="H51" s="15">
        <v>1</v>
      </c>
      <c r="I51" s="15">
        <v>1</v>
      </c>
      <c r="J51" s="15">
        <v>0</v>
      </c>
    </row>
    <row r="52" spans="1:10" x14ac:dyDescent="0.25">
      <c r="A52" s="28" t="s">
        <v>1041</v>
      </c>
      <c r="B52" s="28" t="s">
        <v>170</v>
      </c>
      <c r="C52" s="28" t="s">
        <v>1014</v>
      </c>
      <c r="D52" s="28" t="s">
        <v>178</v>
      </c>
      <c r="E52" s="15">
        <v>1496.5158015598086</v>
      </c>
      <c r="F52" s="15">
        <v>246.84350834735585</v>
      </c>
      <c r="G52" s="16">
        <v>0.16494547407389384</v>
      </c>
      <c r="H52" s="15">
        <v>1</v>
      </c>
      <c r="I52" s="15">
        <v>1</v>
      </c>
      <c r="J52" s="15">
        <v>0</v>
      </c>
    </row>
    <row r="53" spans="1:10" x14ac:dyDescent="0.25">
      <c r="A53" s="28" t="s">
        <v>1041</v>
      </c>
      <c r="B53" s="28" t="s">
        <v>170</v>
      </c>
      <c r="C53" s="28" t="s">
        <v>1014</v>
      </c>
      <c r="D53" s="28" t="s">
        <v>1000</v>
      </c>
      <c r="E53" s="15">
        <v>4115.4184542894736</v>
      </c>
      <c r="F53" s="15">
        <v>356.48913173633827</v>
      </c>
      <c r="G53" s="16">
        <v>8.6622815078445298E-2</v>
      </c>
      <c r="H53" s="15">
        <v>2</v>
      </c>
      <c r="I53" s="15">
        <v>1</v>
      </c>
      <c r="J53" s="15">
        <v>1</v>
      </c>
    </row>
    <row r="54" spans="1:10" x14ac:dyDescent="0.25">
      <c r="A54" s="28" t="s">
        <v>1041</v>
      </c>
      <c r="B54" s="28" t="s">
        <v>170</v>
      </c>
      <c r="C54" s="28" t="s">
        <v>1014</v>
      </c>
      <c r="D54" s="28" t="s">
        <v>134</v>
      </c>
      <c r="E54" s="15">
        <v>1588.0526847552169</v>
      </c>
      <c r="F54" s="15">
        <v>1.2604538894455893E-2</v>
      </c>
      <c r="G54" s="16">
        <v>7.9371037343126695E-6</v>
      </c>
      <c r="H54" s="15">
        <v>3</v>
      </c>
      <c r="I54" s="15"/>
      <c r="J54" s="15">
        <v>3</v>
      </c>
    </row>
    <row r="55" spans="1:10" x14ac:dyDescent="0.25">
      <c r="A55" s="28" t="s">
        <v>1041</v>
      </c>
      <c r="B55" s="28" t="s">
        <v>170</v>
      </c>
      <c r="C55" s="28" t="s">
        <v>1014</v>
      </c>
      <c r="D55" s="28" t="s">
        <v>526</v>
      </c>
      <c r="E55" s="15">
        <v>140.92190464688198</v>
      </c>
      <c r="F55" s="15">
        <v>0</v>
      </c>
      <c r="G55" s="16">
        <v>0</v>
      </c>
      <c r="H55" s="15">
        <v>1</v>
      </c>
      <c r="I55" s="15"/>
      <c r="J55" s="15">
        <v>1</v>
      </c>
    </row>
    <row r="56" spans="1:10" x14ac:dyDescent="0.25">
      <c r="A56" s="28" t="s">
        <v>1041</v>
      </c>
      <c r="B56" s="28" t="s">
        <v>170</v>
      </c>
      <c r="C56" s="28" t="s">
        <v>1014</v>
      </c>
      <c r="D56" s="28" t="s">
        <v>527</v>
      </c>
      <c r="E56" s="15">
        <v>0</v>
      </c>
      <c r="F56" s="15">
        <v>0</v>
      </c>
      <c r="G56" s="16">
        <v>0</v>
      </c>
      <c r="H56" s="15">
        <v>1</v>
      </c>
      <c r="I56" s="15"/>
      <c r="J56" s="15">
        <v>1</v>
      </c>
    </row>
    <row r="57" spans="1:10" x14ac:dyDescent="0.25">
      <c r="A57" s="28" t="s">
        <v>1041</v>
      </c>
      <c r="B57" s="28" t="s">
        <v>170</v>
      </c>
      <c r="C57" s="28" t="s">
        <v>1014</v>
      </c>
      <c r="D57" s="28" t="s">
        <v>184</v>
      </c>
      <c r="E57" s="15">
        <v>436.48377545494418</v>
      </c>
      <c r="F57" s="15">
        <v>0</v>
      </c>
      <c r="G57" s="16">
        <v>0</v>
      </c>
      <c r="H57" s="15">
        <v>1</v>
      </c>
      <c r="I57" s="15"/>
      <c r="J57" s="15">
        <v>1</v>
      </c>
    </row>
    <row r="58" spans="1:10" x14ac:dyDescent="0.25">
      <c r="A58" s="28" t="s">
        <v>1041</v>
      </c>
      <c r="B58" s="28" t="s">
        <v>170</v>
      </c>
      <c r="C58" s="28" t="s">
        <v>1014</v>
      </c>
      <c r="D58" s="28" t="s">
        <v>551</v>
      </c>
      <c r="E58" s="15">
        <v>0</v>
      </c>
      <c r="F58" s="15">
        <v>175.19552790960026</v>
      </c>
      <c r="G58" s="16">
        <v>0</v>
      </c>
      <c r="H58" s="15">
        <v>1</v>
      </c>
      <c r="I58" s="15">
        <v>1</v>
      </c>
      <c r="J58" s="15">
        <v>0</v>
      </c>
    </row>
    <row r="59" spans="1:10" x14ac:dyDescent="0.25">
      <c r="A59" s="28" t="s">
        <v>1041</v>
      </c>
      <c r="B59" s="28" t="s">
        <v>170</v>
      </c>
      <c r="C59" s="28" t="s">
        <v>1014</v>
      </c>
      <c r="D59" s="28" t="s">
        <v>533</v>
      </c>
      <c r="E59" s="15">
        <v>274.36123028596489</v>
      </c>
      <c r="F59" s="15">
        <v>0</v>
      </c>
      <c r="G59" s="16">
        <v>0</v>
      </c>
      <c r="H59" s="15">
        <v>1</v>
      </c>
      <c r="I59" s="15"/>
      <c r="J59" s="15">
        <v>1</v>
      </c>
    </row>
    <row r="60" spans="1:10" x14ac:dyDescent="0.25">
      <c r="A60" s="28" t="s">
        <v>1041</v>
      </c>
      <c r="B60" s="28" t="s">
        <v>170</v>
      </c>
      <c r="C60" s="28" t="s">
        <v>1014</v>
      </c>
      <c r="D60" s="28" t="s">
        <v>1446</v>
      </c>
      <c r="E60" s="15">
        <v>0</v>
      </c>
      <c r="F60" s="15">
        <v>0</v>
      </c>
      <c r="G60" s="16">
        <v>0</v>
      </c>
      <c r="H60" s="15">
        <v>1</v>
      </c>
      <c r="I60" s="15"/>
      <c r="J60" s="15">
        <v>1</v>
      </c>
    </row>
    <row r="61" spans="1:10" x14ac:dyDescent="0.25">
      <c r="A61" s="28" t="s">
        <v>1041</v>
      </c>
      <c r="B61" s="28" t="s">
        <v>170</v>
      </c>
      <c r="C61" s="28" t="s">
        <v>1014</v>
      </c>
      <c r="D61" s="28" t="s">
        <v>189</v>
      </c>
      <c r="E61" s="15">
        <v>187.06447519497607</v>
      </c>
      <c r="F61" s="15">
        <v>0</v>
      </c>
      <c r="G61" s="16">
        <v>0</v>
      </c>
      <c r="H61" s="15">
        <v>1</v>
      </c>
      <c r="I61" s="15"/>
      <c r="J61" s="15">
        <v>1</v>
      </c>
    </row>
    <row r="62" spans="1:10" x14ac:dyDescent="0.25">
      <c r="A62" s="28" t="s">
        <v>1041</v>
      </c>
      <c r="B62" s="28" t="s">
        <v>170</v>
      </c>
      <c r="C62" s="28" t="s">
        <v>1014</v>
      </c>
      <c r="D62" s="28" t="s">
        <v>560</v>
      </c>
      <c r="E62" s="15">
        <v>122.21545712738437</v>
      </c>
      <c r="F62" s="15">
        <v>0</v>
      </c>
      <c r="G62" s="16">
        <v>0</v>
      </c>
      <c r="H62" s="15">
        <v>1</v>
      </c>
      <c r="I62" s="15"/>
      <c r="J62" s="15">
        <v>1</v>
      </c>
    </row>
    <row r="63" spans="1:10" x14ac:dyDescent="0.25">
      <c r="A63" s="28" t="s">
        <v>1041</v>
      </c>
      <c r="B63" s="28" t="s">
        <v>170</v>
      </c>
      <c r="C63" s="28" t="s">
        <v>1014</v>
      </c>
      <c r="D63" s="28" t="s">
        <v>210</v>
      </c>
      <c r="E63" s="15">
        <v>0</v>
      </c>
      <c r="F63" s="15">
        <v>0</v>
      </c>
      <c r="G63" s="16">
        <v>0</v>
      </c>
      <c r="H63" s="15">
        <v>1</v>
      </c>
      <c r="I63" s="15"/>
      <c r="J63" s="15">
        <v>1</v>
      </c>
    </row>
    <row r="64" spans="1:10" x14ac:dyDescent="0.25">
      <c r="A64" s="28" t="s">
        <v>1041</v>
      </c>
      <c r="B64" s="28" t="s">
        <v>170</v>
      </c>
      <c r="C64" s="28" t="s">
        <v>1014</v>
      </c>
      <c r="D64" s="28" t="s">
        <v>1479</v>
      </c>
      <c r="E64" s="15">
        <v>0</v>
      </c>
      <c r="F64" s="15">
        <v>0</v>
      </c>
      <c r="G64" s="16">
        <v>0</v>
      </c>
      <c r="H64" s="15">
        <v>1</v>
      </c>
      <c r="I64" s="15"/>
      <c r="J64" s="15">
        <v>1</v>
      </c>
    </row>
    <row r="65" spans="1:10" x14ac:dyDescent="0.25">
      <c r="A65" s="28" t="s">
        <v>1041</v>
      </c>
      <c r="B65" s="28" t="s">
        <v>170</v>
      </c>
      <c r="C65" s="28" t="s">
        <v>1014</v>
      </c>
      <c r="D65" s="28" t="s">
        <v>1185</v>
      </c>
      <c r="E65" s="15">
        <v>0</v>
      </c>
      <c r="F65" s="15">
        <v>0</v>
      </c>
      <c r="G65" s="16">
        <v>0</v>
      </c>
      <c r="H65" s="15">
        <v>1</v>
      </c>
      <c r="I65" s="15"/>
      <c r="J65" s="15">
        <v>1</v>
      </c>
    </row>
    <row r="66" spans="1:10" x14ac:dyDescent="0.25">
      <c r="A66" s="28" t="s">
        <v>1041</v>
      </c>
      <c r="B66" s="28" t="s">
        <v>170</v>
      </c>
      <c r="C66" s="28" t="s">
        <v>1014</v>
      </c>
      <c r="D66" s="28" t="s">
        <v>1445</v>
      </c>
      <c r="E66" s="15">
        <v>0</v>
      </c>
      <c r="F66" s="15">
        <v>0</v>
      </c>
      <c r="G66" s="16">
        <v>0</v>
      </c>
      <c r="H66" s="15">
        <v>1</v>
      </c>
      <c r="I66" s="15"/>
      <c r="J66" s="15">
        <v>1</v>
      </c>
    </row>
    <row r="67" spans="1:10" x14ac:dyDescent="0.25">
      <c r="A67" s="28" t="s">
        <v>1041</v>
      </c>
      <c r="B67" s="28" t="s">
        <v>170</v>
      </c>
      <c r="C67" s="28" t="s">
        <v>1014</v>
      </c>
      <c r="D67" s="28" t="s">
        <v>561</v>
      </c>
      <c r="E67" s="15">
        <v>0</v>
      </c>
      <c r="F67" s="15">
        <v>0</v>
      </c>
      <c r="G67" s="16">
        <v>0</v>
      </c>
      <c r="H67" s="15">
        <v>1</v>
      </c>
      <c r="I67" s="15"/>
      <c r="J67" s="15">
        <v>1</v>
      </c>
    </row>
    <row r="68" spans="1:10" x14ac:dyDescent="0.25">
      <c r="A68" s="28" t="s">
        <v>1041</v>
      </c>
      <c r="B68" s="28" t="s">
        <v>170</v>
      </c>
      <c r="C68" s="28" t="s">
        <v>1014</v>
      </c>
      <c r="D68" s="28" t="s">
        <v>545</v>
      </c>
      <c r="E68" s="15">
        <v>56.119342558492825</v>
      </c>
      <c r="F68" s="15">
        <v>0</v>
      </c>
      <c r="G68" s="16">
        <v>0</v>
      </c>
      <c r="H68" s="15">
        <v>1</v>
      </c>
      <c r="I68" s="15"/>
      <c r="J68" s="15">
        <v>1</v>
      </c>
    </row>
    <row r="69" spans="1:10" x14ac:dyDescent="0.25">
      <c r="A69" s="28" t="s">
        <v>1041</v>
      </c>
      <c r="B69" s="28" t="s">
        <v>170</v>
      </c>
      <c r="C69" s="28" t="s">
        <v>1014</v>
      </c>
      <c r="D69" s="28" t="s">
        <v>339</v>
      </c>
      <c r="E69" s="15">
        <v>0</v>
      </c>
      <c r="F69" s="15">
        <v>0</v>
      </c>
      <c r="G69" s="16">
        <v>0</v>
      </c>
      <c r="H69" s="15">
        <v>1</v>
      </c>
      <c r="I69" s="15"/>
      <c r="J69" s="15">
        <v>1</v>
      </c>
    </row>
    <row r="70" spans="1:10" x14ac:dyDescent="0.25">
      <c r="A70" s="28" t="s">
        <v>1041</v>
      </c>
      <c r="B70" s="28" t="s">
        <v>170</v>
      </c>
      <c r="C70" s="28" t="s">
        <v>1014</v>
      </c>
      <c r="D70" s="28" t="s">
        <v>547</v>
      </c>
      <c r="E70" s="15">
        <v>27.934961629116426</v>
      </c>
      <c r="F70" s="15">
        <v>0</v>
      </c>
      <c r="G70" s="16">
        <v>0</v>
      </c>
      <c r="H70" s="15">
        <v>1</v>
      </c>
      <c r="I70" s="15"/>
      <c r="J70" s="15">
        <v>1</v>
      </c>
    </row>
    <row r="71" spans="1:10" x14ac:dyDescent="0.25">
      <c r="A71" s="28" t="s">
        <v>1041</v>
      </c>
      <c r="B71" s="28" t="s">
        <v>170</v>
      </c>
      <c r="C71" s="28" t="s">
        <v>1014</v>
      </c>
      <c r="D71" s="28" t="s">
        <v>536</v>
      </c>
      <c r="E71" s="15">
        <v>56.119342558492825</v>
      </c>
      <c r="F71" s="15">
        <v>0</v>
      </c>
      <c r="G71" s="16">
        <v>0</v>
      </c>
      <c r="H71" s="15">
        <v>1</v>
      </c>
      <c r="I71" s="15"/>
      <c r="J71" s="15">
        <v>1</v>
      </c>
    </row>
    <row r="72" spans="1:10" x14ac:dyDescent="0.25">
      <c r="A72" s="28" t="s">
        <v>1041</v>
      </c>
      <c r="B72" s="28" t="s">
        <v>170</v>
      </c>
      <c r="C72" s="28" t="s">
        <v>1014</v>
      </c>
      <c r="D72" s="28" t="s">
        <v>539</v>
      </c>
      <c r="E72" s="15">
        <v>187.06447519497607</v>
      </c>
      <c r="F72" s="15">
        <v>0</v>
      </c>
      <c r="G72" s="16">
        <v>0</v>
      </c>
      <c r="H72" s="15">
        <v>1</v>
      </c>
      <c r="I72" s="15"/>
      <c r="J72" s="15">
        <v>1</v>
      </c>
    </row>
    <row r="73" spans="1:10" x14ac:dyDescent="0.25">
      <c r="A73" s="28" t="s">
        <v>1041</v>
      </c>
      <c r="B73" s="28" t="s">
        <v>170</v>
      </c>
      <c r="C73" s="28" t="s">
        <v>1014</v>
      </c>
      <c r="D73" s="28" t="s">
        <v>568</v>
      </c>
      <c r="E73" s="15">
        <v>311.77412532496015</v>
      </c>
      <c r="F73" s="15">
        <v>0</v>
      </c>
      <c r="G73" s="16">
        <v>0</v>
      </c>
      <c r="H73" s="15">
        <v>1</v>
      </c>
      <c r="I73" s="15"/>
      <c r="J73" s="15">
        <v>1</v>
      </c>
    </row>
    <row r="74" spans="1:10" x14ac:dyDescent="0.25">
      <c r="A74" s="28" t="s">
        <v>1041</v>
      </c>
      <c r="B74" s="28" t="s">
        <v>170</v>
      </c>
      <c r="C74" s="28" t="s">
        <v>1014</v>
      </c>
      <c r="D74" s="28" t="s">
        <v>191</v>
      </c>
      <c r="E74" s="15">
        <v>0</v>
      </c>
      <c r="F74" s="15">
        <v>1962.7561084746617</v>
      </c>
      <c r="G74" s="16">
        <v>0</v>
      </c>
      <c r="H74" s="15">
        <v>1</v>
      </c>
      <c r="I74" s="15">
        <v>1</v>
      </c>
      <c r="J74" s="15">
        <v>0</v>
      </c>
    </row>
    <row r="75" spans="1:10" x14ac:dyDescent="0.25">
      <c r="A75" s="28" t="s">
        <v>1041</v>
      </c>
      <c r="B75" s="28" t="s">
        <v>170</v>
      </c>
      <c r="C75" s="28" t="s">
        <v>1014</v>
      </c>
      <c r="D75" s="28" t="s">
        <v>541</v>
      </c>
      <c r="E75" s="15">
        <v>112.23868511698565</v>
      </c>
      <c r="F75" s="15">
        <v>0</v>
      </c>
      <c r="G75" s="16">
        <v>0</v>
      </c>
      <c r="H75" s="15">
        <v>1</v>
      </c>
      <c r="I75" s="15"/>
      <c r="J75" s="15">
        <v>1</v>
      </c>
    </row>
    <row r="76" spans="1:10" x14ac:dyDescent="0.25">
      <c r="A76" s="28" t="s">
        <v>1041</v>
      </c>
      <c r="B76" s="28" t="s">
        <v>170</v>
      </c>
      <c r="C76" s="28" t="s">
        <v>1014</v>
      </c>
      <c r="D76" s="28" t="s">
        <v>1437</v>
      </c>
      <c r="E76" s="15">
        <v>0</v>
      </c>
      <c r="F76" s="15">
        <v>0</v>
      </c>
      <c r="G76" s="16">
        <v>0</v>
      </c>
      <c r="H76" s="15">
        <v>1</v>
      </c>
      <c r="I76" s="15"/>
      <c r="J76" s="15">
        <v>1</v>
      </c>
    </row>
    <row r="77" spans="1:10" x14ac:dyDescent="0.25">
      <c r="A77" s="28" t="s">
        <v>1041</v>
      </c>
      <c r="B77" s="28" t="s">
        <v>170</v>
      </c>
      <c r="C77" s="28" t="s">
        <v>1014</v>
      </c>
      <c r="D77" s="28" t="s">
        <v>535</v>
      </c>
      <c r="E77" s="15">
        <v>24.941930025996811</v>
      </c>
      <c r="F77" s="15">
        <v>0</v>
      </c>
      <c r="G77" s="16">
        <v>0</v>
      </c>
      <c r="H77" s="15">
        <v>1</v>
      </c>
      <c r="I77" s="15"/>
      <c r="J77" s="15">
        <v>1</v>
      </c>
    </row>
    <row r="78" spans="1:10" x14ac:dyDescent="0.25">
      <c r="A78" s="28" t="s">
        <v>1041</v>
      </c>
      <c r="B78" s="28" t="s">
        <v>170</v>
      </c>
      <c r="C78" s="28" t="s">
        <v>1014</v>
      </c>
      <c r="D78" s="28" t="s">
        <v>1257</v>
      </c>
      <c r="E78" s="15">
        <v>149.65158015598087</v>
      </c>
      <c r="F78" s="15">
        <v>0</v>
      </c>
      <c r="G78" s="16">
        <v>0</v>
      </c>
      <c r="H78" s="15">
        <v>1</v>
      </c>
      <c r="I78" s="15"/>
      <c r="J78" s="15">
        <v>1</v>
      </c>
    </row>
    <row r="79" spans="1:10" x14ac:dyDescent="0.25">
      <c r="A79" s="28" t="s">
        <v>1041</v>
      </c>
      <c r="B79" s="28" t="s">
        <v>170</v>
      </c>
      <c r="C79" s="28" t="s">
        <v>1014</v>
      </c>
      <c r="D79" s="28" t="s">
        <v>1396</v>
      </c>
      <c r="E79" s="15">
        <v>60.484180313042266</v>
      </c>
      <c r="F79" s="15">
        <v>0</v>
      </c>
      <c r="G79" s="16">
        <v>0</v>
      </c>
      <c r="H79" s="15">
        <v>1</v>
      </c>
      <c r="I79" s="15"/>
      <c r="J79" s="15">
        <v>1</v>
      </c>
    </row>
    <row r="80" spans="1:10" x14ac:dyDescent="0.25">
      <c r="A80" s="28" t="s">
        <v>1041</v>
      </c>
      <c r="B80" s="28" t="s">
        <v>170</v>
      </c>
      <c r="C80" s="28" t="s">
        <v>1014</v>
      </c>
      <c r="D80" s="28" t="s">
        <v>554</v>
      </c>
      <c r="E80" s="15">
        <v>74.825790077990433</v>
      </c>
      <c r="F80" s="15">
        <v>0</v>
      </c>
      <c r="G80" s="16">
        <v>0</v>
      </c>
      <c r="H80" s="15">
        <v>1</v>
      </c>
      <c r="I80" s="15"/>
      <c r="J80" s="15">
        <v>1</v>
      </c>
    </row>
    <row r="81" spans="1:10" x14ac:dyDescent="0.25">
      <c r="A81" s="28" t="s">
        <v>1041</v>
      </c>
      <c r="B81" s="28" t="s">
        <v>170</v>
      </c>
      <c r="C81" s="28" t="s">
        <v>1014</v>
      </c>
      <c r="D81" s="28" t="s">
        <v>199</v>
      </c>
      <c r="E81" s="15">
        <v>0</v>
      </c>
      <c r="F81" s="15">
        <v>0</v>
      </c>
      <c r="G81" s="16">
        <v>0</v>
      </c>
      <c r="H81" s="15">
        <v>1</v>
      </c>
      <c r="I81" s="15"/>
      <c r="J81" s="15">
        <v>1</v>
      </c>
    </row>
    <row r="82" spans="1:10" x14ac:dyDescent="0.25">
      <c r="A82" s="28" t="s">
        <v>1041</v>
      </c>
      <c r="B82" s="28" t="s">
        <v>170</v>
      </c>
      <c r="C82" s="28" t="s">
        <v>1014</v>
      </c>
      <c r="D82" s="28" t="s">
        <v>532</v>
      </c>
      <c r="E82" s="15">
        <v>329.85702459380781</v>
      </c>
      <c r="F82" s="15">
        <v>0</v>
      </c>
      <c r="G82" s="16">
        <v>0</v>
      </c>
      <c r="H82" s="15">
        <v>1</v>
      </c>
      <c r="I82" s="15"/>
      <c r="J82" s="15">
        <v>1</v>
      </c>
    </row>
    <row r="83" spans="1:10" x14ac:dyDescent="0.25">
      <c r="A83" s="28" t="s">
        <v>1041</v>
      </c>
      <c r="B83" s="28" t="s">
        <v>170</v>
      </c>
      <c r="C83" s="28" t="s">
        <v>1014</v>
      </c>
      <c r="D83" s="28" t="s">
        <v>525</v>
      </c>
      <c r="E83" s="15">
        <v>0</v>
      </c>
      <c r="F83" s="15">
        <v>0</v>
      </c>
      <c r="G83" s="16">
        <v>0</v>
      </c>
      <c r="H83" s="15">
        <v>1</v>
      </c>
      <c r="I83" s="15"/>
      <c r="J83" s="15">
        <v>1</v>
      </c>
    </row>
    <row r="84" spans="1:10" x14ac:dyDescent="0.25">
      <c r="A84" s="28" t="s">
        <v>1041</v>
      </c>
      <c r="B84" s="28" t="s">
        <v>170</v>
      </c>
      <c r="C84" s="28" t="s">
        <v>1014</v>
      </c>
      <c r="D84" s="28" t="s">
        <v>212</v>
      </c>
      <c r="E84" s="15">
        <v>12.470965012998406</v>
      </c>
      <c r="F84" s="15">
        <v>0</v>
      </c>
      <c r="G84" s="16">
        <v>0</v>
      </c>
      <c r="H84" s="15">
        <v>4</v>
      </c>
      <c r="I84" s="15"/>
      <c r="J84" s="15">
        <v>4</v>
      </c>
    </row>
    <row r="85" spans="1:10" x14ac:dyDescent="0.25">
      <c r="A85" s="28" t="s">
        <v>1041</v>
      </c>
      <c r="B85" s="28" t="s">
        <v>170</v>
      </c>
      <c r="C85" s="28" t="s">
        <v>1014</v>
      </c>
      <c r="D85" s="28" t="s">
        <v>1447</v>
      </c>
      <c r="E85" s="15">
        <v>43.648377545494419</v>
      </c>
      <c r="F85" s="15">
        <v>0</v>
      </c>
      <c r="G85" s="16">
        <v>0</v>
      </c>
      <c r="H85" s="15">
        <v>1</v>
      </c>
      <c r="I85" s="15"/>
      <c r="J85" s="15">
        <v>1</v>
      </c>
    </row>
    <row r="86" spans="1:10" x14ac:dyDescent="0.25">
      <c r="A86" s="28" t="s">
        <v>1041</v>
      </c>
      <c r="B86" s="28" t="s">
        <v>170</v>
      </c>
      <c r="C86" s="28" t="s">
        <v>1014</v>
      </c>
      <c r="D86" s="28" t="s">
        <v>201</v>
      </c>
      <c r="E86" s="15">
        <v>572.41729409662685</v>
      </c>
      <c r="F86" s="15">
        <v>0</v>
      </c>
      <c r="G86" s="16">
        <v>0</v>
      </c>
      <c r="H86" s="15">
        <v>1</v>
      </c>
      <c r="I86" s="15"/>
      <c r="J86" s="15">
        <v>1</v>
      </c>
    </row>
    <row r="87" spans="1:10" x14ac:dyDescent="0.25">
      <c r="A87" s="28" t="s">
        <v>1041</v>
      </c>
      <c r="B87" s="28" t="s">
        <v>170</v>
      </c>
      <c r="C87" s="28" t="s">
        <v>1014</v>
      </c>
      <c r="D87" s="28" t="s">
        <v>1405</v>
      </c>
      <c r="E87" s="15">
        <v>84.802562088389152</v>
      </c>
      <c r="F87" s="15">
        <v>0</v>
      </c>
      <c r="G87" s="16">
        <v>0</v>
      </c>
      <c r="H87" s="15">
        <v>1</v>
      </c>
      <c r="I87" s="15"/>
      <c r="J87" s="15">
        <v>1</v>
      </c>
    </row>
    <row r="88" spans="1:10" x14ac:dyDescent="0.25">
      <c r="A88" s="28" t="s">
        <v>1041</v>
      </c>
      <c r="B88" s="28" t="s">
        <v>170</v>
      </c>
      <c r="C88" s="28" t="s">
        <v>1014</v>
      </c>
      <c r="D88" s="28" t="s">
        <v>546</v>
      </c>
      <c r="E88" s="15">
        <v>135.43468004116269</v>
      </c>
      <c r="F88" s="15">
        <v>0</v>
      </c>
      <c r="G88" s="16">
        <v>0</v>
      </c>
      <c r="H88" s="15">
        <v>1</v>
      </c>
      <c r="I88" s="15"/>
      <c r="J88" s="15">
        <v>1</v>
      </c>
    </row>
    <row r="89" spans="1:10" x14ac:dyDescent="0.25">
      <c r="A89" s="28" t="s">
        <v>1041</v>
      </c>
      <c r="B89" s="28" t="s">
        <v>170</v>
      </c>
      <c r="C89" s="28" t="s">
        <v>1014</v>
      </c>
      <c r="D89" s="28" t="s">
        <v>528</v>
      </c>
      <c r="E89" s="15">
        <v>0</v>
      </c>
      <c r="F89" s="15">
        <v>64.493644161262466</v>
      </c>
      <c r="G89" s="16">
        <v>0</v>
      </c>
      <c r="H89" s="15">
        <v>1</v>
      </c>
      <c r="I89" s="15">
        <v>1</v>
      </c>
      <c r="J89" s="15">
        <v>0</v>
      </c>
    </row>
    <row r="90" spans="1:10" x14ac:dyDescent="0.25">
      <c r="A90" s="28" t="s">
        <v>1041</v>
      </c>
      <c r="B90" s="28" t="s">
        <v>170</v>
      </c>
      <c r="C90" s="28" t="s">
        <v>1014</v>
      </c>
      <c r="D90" s="28" t="s">
        <v>1353</v>
      </c>
      <c r="E90" s="15">
        <v>589.87664511482456</v>
      </c>
      <c r="F90" s="15">
        <v>0</v>
      </c>
      <c r="G90" s="16">
        <v>0</v>
      </c>
      <c r="H90" s="15">
        <v>1</v>
      </c>
      <c r="I90" s="15"/>
      <c r="J90" s="15">
        <v>1</v>
      </c>
    </row>
    <row r="91" spans="1:10" x14ac:dyDescent="0.25">
      <c r="A91" s="28" t="s">
        <v>1041</v>
      </c>
      <c r="B91" s="28" t="s">
        <v>170</v>
      </c>
      <c r="C91" s="28" t="s">
        <v>1014</v>
      </c>
      <c r="D91" s="28" t="s">
        <v>529</v>
      </c>
      <c r="E91" s="15">
        <v>311.77412532496015</v>
      </c>
      <c r="F91" s="15">
        <v>0</v>
      </c>
      <c r="G91" s="16">
        <v>0</v>
      </c>
      <c r="H91" s="15">
        <v>1</v>
      </c>
      <c r="I91" s="15"/>
      <c r="J91" s="15">
        <v>1</v>
      </c>
    </row>
    <row r="92" spans="1:10" x14ac:dyDescent="0.25">
      <c r="A92" s="28" t="s">
        <v>1041</v>
      </c>
      <c r="B92" s="28" t="s">
        <v>170</v>
      </c>
      <c r="C92" s="28" t="s">
        <v>1014</v>
      </c>
      <c r="D92" s="28" t="s">
        <v>1442</v>
      </c>
      <c r="E92" s="15">
        <v>37.412895038995217</v>
      </c>
      <c r="F92" s="15">
        <v>0</v>
      </c>
      <c r="G92" s="16">
        <v>0</v>
      </c>
      <c r="H92" s="15">
        <v>1</v>
      </c>
      <c r="I92" s="15"/>
      <c r="J92" s="15">
        <v>1</v>
      </c>
    </row>
    <row r="93" spans="1:10" x14ac:dyDescent="0.25">
      <c r="A93" s="28" t="s">
        <v>1041</v>
      </c>
      <c r="B93" s="28" t="s">
        <v>170</v>
      </c>
      <c r="C93" s="28" t="s">
        <v>1014</v>
      </c>
      <c r="D93" s="28" t="s">
        <v>1053</v>
      </c>
      <c r="E93" s="15">
        <v>0</v>
      </c>
      <c r="F93" s="15">
        <v>0</v>
      </c>
      <c r="G93" s="16">
        <v>0</v>
      </c>
      <c r="H93" s="15">
        <v>1</v>
      </c>
      <c r="I93" s="15"/>
      <c r="J93" s="15">
        <v>1</v>
      </c>
    </row>
    <row r="94" spans="1:10" x14ac:dyDescent="0.25">
      <c r="A94" s="28" t="s">
        <v>1041</v>
      </c>
      <c r="B94" s="28" t="s">
        <v>170</v>
      </c>
      <c r="C94" s="28" t="s">
        <v>1014</v>
      </c>
      <c r="D94" s="28" t="s">
        <v>193</v>
      </c>
      <c r="E94" s="15">
        <v>0</v>
      </c>
      <c r="F94" s="15">
        <v>0</v>
      </c>
      <c r="G94" s="16">
        <v>0</v>
      </c>
      <c r="H94" s="15">
        <v>1</v>
      </c>
      <c r="I94" s="15"/>
      <c r="J94" s="15">
        <v>1</v>
      </c>
    </row>
    <row r="95" spans="1:10" x14ac:dyDescent="0.25">
      <c r="A95" s="28" t="s">
        <v>1041</v>
      </c>
      <c r="B95" s="28" t="s">
        <v>170</v>
      </c>
      <c r="C95" s="28" t="s">
        <v>1014</v>
      </c>
      <c r="D95" s="28" t="s">
        <v>213</v>
      </c>
      <c r="E95" s="15">
        <v>143.29138799935168</v>
      </c>
      <c r="F95" s="15">
        <v>0</v>
      </c>
      <c r="G95" s="16">
        <v>0</v>
      </c>
      <c r="H95" s="15">
        <v>2</v>
      </c>
      <c r="I95" s="15"/>
      <c r="J95" s="15">
        <v>2</v>
      </c>
    </row>
    <row r="96" spans="1:10" x14ac:dyDescent="0.25">
      <c r="A96" s="28" t="s">
        <v>1041</v>
      </c>
      <c r="B96" s="28" t="s">
        <v>170</v>
      </c>
      <c r="C96" s="28" t="s">
        <v>1014</v>
      </c>
      <c r="D96" s="28" t="s">
        <v>1436</v>
      </c>
      <c r="E96" s="15">
        <v>374.12895038995214</v>
      </c>
      <c r="F96" s="15">
        <v>0</v>
      </c>
      <c r="G96" s="16">
        <v>0</v>
      </c>
      <c r="H96" s="15">
        <v>1</v>
      </c>
      <c r="I96" s="15"/>
      <c r="J96" s="15">
        <v>1</v>
      </c>
    </row>
    <row r="97" spans="1:10" x14ac:dyDescent="0.25">
      <c r="A97" s="28" t="s">
        <v>1041</v>
      </c>
      <c r="B97" s="28" t="s">
        <v>170</v>
      </c>
      <c r="C97" s="28" t="s">
        <v>1014</v>
      </c>
      <c r="D97" s="28" t="s">
        <v>557</v>
      </c>
      <c r="E97" s="15">
        <v>0</v>
      </c>
      <c r="F97" s="15">
        <v>0</v>
      </c>
      <c r="G97" s="16">
        <v>0</v>
      </c>
      <c r="H97" s="15">
        <v>1</v>
      </c>
      <c r="I97" s="15"/>
      <c r="J97" s="15">
        <v>1</v>
      </c>
    </row>
    <row r="98" spans="1:10" x14ac:dyDescent="0.25">
      <c r="A98" s="28" t="s">
        <v>1041</v>
      </c>
      <c r="B98" s="28" t="s">
        <v>170</v>
      </c>
      <c r="C98" s="28" t="s">
        <v>1014</v>
      </c>
      <c r="D98" s="28" t="s">
        <v>1248</v>
      </c>
      <c r="E98" s="15">
        <v>311.77412532496015</v>
      </c>
      <c r="F98" s="15">
        <v>0</v>
      </c>
      <c r="G98" s="16">
        <v>0</v>
      </c>
      <c r="H98" s="15">
        <v>1</v>
      </c>
      <c r="I98" s="15"/>
      <c r="J98" s="15">
        <v>1</v>
      </c>
    </row>
    <row r="99" spans="1:10" x14ac:dyDescent="0.25">
      <c r="A99" s="28" t="s">
        <v>1041</v>
      </c>
      <c r="B99" s="28" t="s">
        <v>170</v>
      </c>
      <c r="C99" s="28" t="s">
        <v>1014</v>
      </c>
      <c r="D99" s="28" t="s">
        <v>755</v>
      </c>
      <c r="E99" s="15">
        <v>56.119342558492825</v>
      </c>
      <c r="F99" s="15">
        <v>0</v>
      </c>
      <c r="G99" s="16">
        <v>0</v>
      </c>
      <c r="H99" s="15">
        <v>1</v>
      </c>
      <c r="I99" s="15"/>
      <c r="J99" s="15">
        <v>1</v>
      </c>
    </row>
    <row r="100" spans="1:10" x14ac:dyDescent="0.25">
      <c r="A100" s="28" t="s">
        <v>1041</v>
      </c>
      <c r="B100" s="28" t="s">
        <v>170</v>
      </c>
      <c r="C100" s="28" t="s">
        <v>1014</v>
      </c>
      <c r="D100" s="28" t="s">
        <v>559</v>
      </c>
      <c r="E100" s="15">
        <v>0</v>
      </c>
      <c r="F100" s="15">
        <v>0</v>
      </c>
      <c r="G100" s="16">
        <v>0</v>
      </c>
      <c r="H100" s="15">
        <v>1</v>
      </c>
      <c r="I100" s="15"/>
      <c r="J100" s="15">
        <v>1</v>
      </c>
    </row>
    <row r="101" spans="1:10" x14ac:dyDescent="0.25">
      <c r="A101" s="28" t="s">
        <v>1041</v>
      </c>
      <c r="B101" s="28" t="s">
        <v>170</v>
      </c>
      <c r="C101" s="28" t="s">
        <v>1014</v>
      </c>
      <c r="D101" s="28" t="s">
        <v>540</v>
      </c>
      <c r="E101" s="15">
        <v>75.698757628900324</v>
      </c>
      <c r="F101" s="15">
        <v>0</v>
      </c>
      <c r="G101" s="16">
        <v>0</v>
      </c>
      <c r="H101" s="15">
        <v>1</v>
      </c>
      <c r="I101" s="15"/>
      <c r="J101" s="15">
        <v>1</v>
      </c>
    </row>
    <row r="102" spans="1:10" x14ac:dyDescent="0.25">
      <c r="A102" s="28" t="s">
        <v>1041</v>
      </c>
      <c r="B102" s="28" t="s">
        <v>170</v>
      </c>
      <c r="C102" s="28" t="s">
        <v>1014</v>
      </c>
      <c r="D102" s="28" t="s">
        <v>168</v>
      </c>
      <c r="E102" s="15">
        <v>56.119342558492825</v>
      </c>
      <c r="F102" s="15">
        <v>0</v>
      </c>
      <c r="G102" s="16">
        <v>0</v>
      </c>
      <c r="H102" s="15">
        <v>1</v>
      </c>
      <c r="I102" s="15"/>
      <c r="J102" s="15">
        <v>1</v>
      </c>
    </row>
    <row r="103" spans="1:10" x14ac:dyDescent="0.25">
      <c r="A103" s="28" t="s">
        <v>1041</v>
      </c>
      <c r="B103" s="28" t="s">
        <v>170</v>
      </c>
      <c r="C103" s="28" t="s">
        <v>1014</v>
      </c>
      <c r="D103" s="28" t="s">
        <v>195</v>
      </c>
      <c r="E103" s="15">
        <v>1122.3868511698565</v>
      </c>
      <c r="F103" s="15">
        <v>0</v>
      </c>
      <c r="G103" s="16">
        <v>0</v>
      </c>
      <c r="H103" s="15">
        <v>1</v>
      </c>
      <c r="I103" s="15"/>
      <c r="J103" s="15">
        <v>1</v>
      </c>
    </row>
    <row r="104" spans="1:10" x14ac:dyDescent="0.25">
      <c r="A104" s="28" t="s">
        <v>1041</v>
      </c>
      <c r="B104" s="28" t="s">
        <v>170</v>
      </c>
      <c r="C104" s="28" t="s">
        <v>1014</v>
      </c>
      <c r="D104" s="28" t="s">
        <v>1088</v>
      </c>
      <c r="E104" s="15">
        <v>0</v>
      </c>
      <c r="F104" s="15">
        <v>0</v>
      </c>
      <c r="G104" s="16">
        <v>0</v>
      </c>
      <c r="H104" s="15">
        <v>1</v>
      </c>
      <c r="I104" s="15"/>
      <c r="J104" s="15">
        <v>1</v>
      </c>
    </row>
    <row r="105" spans="1:10" x14ac:dyDescent="0.25">
      <c r="A105" s="28" t="s">
        <v>1041</v>
      </c>
      <c r="B105" s="28" t="s">
        <v>170</v>
      </c>
      <c r="C105" s="28" t="s">
        <v>1014</v>
      </c>
      <c r="D105" s="28" t="s">
        <v>202</v>
      </c>
      <c r="E105" s="15">
        <v>249.41930025996811</v>
      </c>
      <c r="F105" s="15">
        <v>0</v>
      </c>
      <c r="G105" s="16">
        <v>0</v>
      </c>
      <c r="H105" s="15">
        <v>1</v>
      </c>
      <c r="I105" s="15"/>
      <c r="J105" s="15">
        <v>1</v>
      </c>
    </row>
    <row r="106" spans="1:10" x14ac:dyDescent="0.25">
      <c r="A106" s="28" t="s">
        <v>1041</v>
      </c>
      <c r="B106" s="28" t="s">
        <v>170</v>
      </c>
      <c r="C106" s="28" t="s">
        <v>1014</v>
      </c>
      <c r="D106" s="28" t="s">
        <v>1178</v>
      </c>
      <c r="E106" s="15">
        <v>56.119342558492825</v>
      </c>
      <c r="F106" s="15">
        <v>0</v>
      </c>
      <c r="G106" s="16">
        <v>0</v>
      </c>
      <c r="H106" s="15">
        <v>1</v>
      </c>
      <c r="I106" s="15"/>
      <c r="J106" s="15">
        <v>1</v>
      </c>
    </row>
    <row r="107" spans="1:10" x14ac:dyDescent="0.25">
      <c r="A107" s="28" t="s">
        <v>1041</v>
      </c>
      <c r="B107" s="28" t="s">
        <v>170</v>
      </c>
      <c r="C107" s="28" t="s">
        <v>1014</v>
      </c>
      <c r="D107" s="28" t="s">
        <v>204</v>
      </c>
      <c r="E107" s="15">
        <v>0</v>
      </c>
      <c r="F107" s="15">
        <v>0</v>
      </c>
      <c r="G107" s="16">
        <v>0</v>
      </c>
      <c r="H107" s="15">
        <v>1</v>
      </c>
      <c r="I107" s="15"/>
      <c r="J107" s="15">
        <v>1</v>
      </c>
    </row>
    <row r="108" spans="1:10" x14ac:dyDescent="0.25">
      <c r="A108" s="28" t="s">
        <v>1041</v>
      </c>
      <c r="B108" s="28" t="s">
        <v>170</v>
      </c>
      <c r="C108" s="28" t="s">
        <v>1014</v>
      </c>
      <c r="D108" s="28" t="s">
        <v>1203</v>
      </c>
      <c r="E108" s="15">
        <v>0</v>
      </c>
      <c r="F108" s="15">
        <v>0</v>
      </c>
      <c r="G108" s="16">
        <v>0</v>
      </c>
      <c r="H108" s="15">
        <v>1</v>
      </c>
      <c r="I108" s="15"/>
      <c r="J108" s="15">
        <v>1</v>
      </c>
    </row>
    <row r="109" spans="1:10" x14ac:dyDescent="0.25">
      <c r="A109" s="28" t="s">
        <v>1041</v>
      </c>
      <c r="B109" s="28" t="s">
        <v>170</v>
      </c>
      <c r="C109" s="28" t="s">
        <v>1014</v>
      </c>
      <c r="D109" s="28" t="s">
        <v>566</v>
      </c>
      <c r="E109" s="15">
        <v>0</v>
      </c>
      <c r="F109" s="15">
        <v>0</v>
      </c>
      <c r="G109" s="16">
        <v>0</v>
      </c>
      <c r="H109" s="15">
        <v>1</v>
      </c>
      <c r="I109" s="15"/>
      <c r="J109" s="15">
        <v>1</v>
      </c>
    </row>
    <row r="110" spans="1:10" x14ac:dyDescent="0.25">
      <c r="A110" s="28" t="s">
        <v>1041</v>
      </c>
      <c r="B110" s="28" t="s">
        <v>170</v>
      </c>
      <c r="C110" s="28" t="s">
        <v>1014</v>
      </c>
      <c r="D110" s="28" t="s">
        <v>1415</v>
      </c>
      <c r="E110" s="15">
        <v>56.119342558492825</v>
      </c>
      <c r="F110" s="15">
        <v>0</v>
      </c>
      <c r="G110" s="16">
        <v>0</v>
      </c>
      <c r="H110" s="15">
        <v>1</v>
      </c>
      <c r="I110" s="15"/>
      <c r="J110" s="15">
        <v>1</v>
      </c>
    </row>
    <row r="111" spans="1:10" x14ac:dyDescent="0.25">
      <c r="A111" s="28" t="s">
        <v>1041</v>
      </c>
      <c r="B111" s="28" t="s">
        <v>170</v>
      </c>
      <c r="C111" s="28" t="s">
        <v>1014</v>
      </c>
      <c r="D111" s="28" t="s">
        <v>177</v>
      </c>
      <c r="E111" s="15">
        <v>561.19342558492826</v>
      </c>
      <c r="F111" s="15">
        <v>0</v>
      </c>
      <c r="G111" s="16">
        <v>0</v>
      </c>
      <c r="H111" s="15">
        <v>1</v>
      </c>
      <c r="I111" s="15"/>
      <c r="J111" s="15">
        <v>1</v>
      </c>
    </row>
    <row r="112" spans="1:10" x14ac:dyDescent="0.25">
      <c r="A112" s="28" t="s">
        <v>1041</v>
      </c>
      <c r="B112" s="28" t="s">
        <v>170</v>
      </c>
      <c r="C112" s="28" t="s">
        <v>1014</v>
      </c>
      <c r="D112" s="28" t="s">
        <v>1197</v>
      </c>
      <c r="E112" s="15">
        <v>623.54825064992031</v>
      </c>
      <c r="F112" s="15">
        <v>0</v>
      </c>
      <c r="G112" s="16">
        <v>0</v>
      </c>
      <c r="H112" s="15">
        <v>1</v>
      </c>
      <c r="I112" s="15"/>
      <c r="J112" s="15">
        <v>1</v>
      </c>
    </row>
    <row r="113" spans="1:10" x14ac:dyDescent="0.25">
      <c r="A113" s="28" t="s">
        <v>1041</v>
      </c>
      <c r="B113" s="28" t="s">
        <v>170</v>
      </c>
      <c r="C113" s="28" t="s">
        <v>1014</v>
      </c>
      <c r="D113" s="28" t="s">
        <v>208</v>
      </c>
      <c r="E113" s="15">
        <v>0</v>
      </c>
      <c r="F113" s="15">
        <v>0</v>
      </c>
      <c r="G113" s="16">
        <v>0</v>
      </c>
      <c r="H113" s="15">
        <v>1</v>
      </c>
      <c r="I113" s="15"/>
      <c r="J113" s="15">
        <v>1</v>
      </c>
    </row>
    <row r="114" spans="1:10" x14ac:dyDescent="0.25">
      <c r="A114" s="28" t="s">
        <v>1041</v>
      </c>
      <c r="B114" s="28" t="s">
        <v>170</v>
      </c>
      <c r="C114" s="28" t="s">
        <v>1014</v>
      </c>
      <c r="D114" s="28" t="s">
        <v>569</v>
      </c>
      <c r="E114" s="15">
        <v>34.669282736135564</v>
      </c>
      <c r="F114" s="15">
        <v>0</v>
      </c>
      <c r="G114" s="16">
        <v>0</v>
      </c>
      <c r="H114" s="15">
        <v>1</v>
      </c>
      <c r="I114" s="15"/>
      <c r="J114" s="15">
        <v>1</v>
      </c>
    </row>
    <row r="115" spans="1:10" x14ac:dyDescent="0.25">
      <c r="A115" s="28" t="s">
        <v>1041</v>
      </c>
      <c r="B115" s="28" t="s">
        <v>170</v>
      </c>
      <c r="C115" s="28" t="s">
        <v>1069</v>
      </c>
      <c r="D115" s="28"/>
      <c r="E115" s="15">
        <v>89865.898593316582</v>
      </c>
      <c r="F115" s="15">
        <v>63590.455843149102</v>
      </c>
      <c r="G115" s="16">
        <v>0.70761497785633209</v>
      </c>
      <c r="H115" s="15">
        <v>120</v>
      </c>
      <c r="I115" s="15">
        <v>42</v>
      </c>
      <c r="J115" s="15">
        <v>78</v>
      </c>
    </row>
    <row r="116" spans="1:10" x14ac:dyDescent="0.25">
      <c r="A116" s="28" t="s">
        <v>1041</v>
      </c>
      <c r="B116" s="28" t="s">
        <v>170</v>
      </c>
      <c r="C116" s="28" t="s">
        <v>1056</v>
      </c>
      <c r="D116" s="28" t="s">
        <v>562</v>
      </c>
      <c r="E116" s="15">
        <v>0</v>
      </c>
      <c r="F116" s="15">
        <v>0</v>
      </c>
      <c r="G116" s="16">
        <v>0</v>
      </c>
      <c r="H116" s="15">
        <v>1</v>
      </c>
      <c r="I116" s="15"/>
      <c r="J116" s="15">
        <v>1</v>
      </c>
    </row>
    <row r="117" spans="1:10" x14ac:dyDescent="0.25">
      <c r="A117" s="28" t="s">
        <v>1041</v>
      </c>
      <c r="B117" s="28" t="s">
        <v>170</v>
      </c>
      <c r="C117" s="28" t="s">
        <v>1056</v>
      </c>
      <c r="D117" s="28" t="s">
        <v>530</v>
      </c>
      <c r="E117" s="15">
        <v>0</v>
      </c>
      <c r="F117" s="15">
        <v>0</v>
      </c>
      <c r="G117" s="16">
        <v>0</v>
      </c>
      <c r="H117" s="15">
        <v>1</v>
      </c>
      <c r="I117" s="15"/>
      <c r="J117" s="15">
        <v>1</v>
      </c>
    </row>
    <row r="118" spans="1:10" x14ac:dyDescent="0.25">
      <c r="A118" s="28" t="s">
        <v>1041</v>
      </c>
      <c r="B118" s="28" t="s">
        <v>170</v>
      </c>
      <c r="C118" s="28" t="s">
        <v>1056</v>
      </c>
      <c r="D118" s="28" t="s">
        <v>552</v>
      </c>
      <c r="E118" s="15">
        <v>0</v>
      </c>
      <c r="F118" s="15">
        <v>0</v>
      </c>
      <c r="G118" s="16">
        <v>0</v>
      </c>
      <c r="H118" s="15">
        <v>1</v>
      </c>
      <c r="I118" s="15"/>
      <c r="J118" s="15">
        <v>1</v>
      </c>
    </row>
    <row r="119" spans="1:10" x14ac:dyDescent="0.25">
      <c r="A119" s="28" t="s">
        <v>1041</v>
      </c>
      <c r="B119" s="28" t="s">
        <v>170</v>
      </c>
      <c r="C119" s="28" t="s">
        <v>1056</v>
      </c>
      <c r="D119" s="28" t="s">
        <v>1012</v>
      </c>
      <c r="E119" s="15">
        <v>0</v>
      </c>
      <c r="F119" s="15">
        <v>0</v>
      </c>
      <c r="G119" s="16">
        <v>0</v>
      </c>
      <c r="H119" s="15">
        <v>1</v>
      </c>
      <c r="I119" s="15"/>
      <c r="J119" s="15">
        <v>1</v>
      </c>
    </row>
    <row r="120" spans="1:10" x14ac:dyDescent="0.25">
      <c r="A120" s="28" t="s">
        <v>1041</v>
      </c>
      <c r="B120" s="28" t="s">
        <v>170</v>
      </c>
      <c r="C120" s="28" t="s">
        <v>1056</v>
      </c>
      <c r="D120" s="28" t="s">
        <v>1699</v>
      </c>
      <c r="E120" s="15">
        <v>0</v>
      </c>
      <c r="F120" s="15">
        <v>129.15744959760011</v>
      </c>
      <c r="G120" s="16">
        <v>0</v>
      </c>
      <c r="H120" s="15">
        <v>1</v>
      </c>
      <c r="I120" s="15">
        <v>1</v>
      </c>
      <c r="J120" s="15">
        <v>0</v>
      </c>
    </row>
    <row r="121" spans="1:10" x14ac:dyDescent="0.25">
      <c r="A121" s="28" t="s">
        <v>1041</v>
      </c>
      <c r="B121" s="28" t="s">
        <v>170</v>
      </c>
      <c r="C121" s="28" t="s">
        <v>1056</v>
      </c>
      <c r="D121" s="28" t="s">
        <v>542</v>
      </c>
      <c r="E121" s="15">
        <v>0</v>
      </c>
      <c r="F121" s="15">
        <v>0</v>
      </c>
      <c r="G121" s="16">
        <v>0</v>
      </c>
      <c r="H121" s="15">
        <v>1</v>
      </c>
      <c r="I121" s="15"/>
      <c r="J121" s="15">
        <v>1</v>
      </c>
    </row>
    <row r="122" spans="1:10" x14ac:dyDescent="0.25">
      <c r="A122" s="28" t="s">
        <v>1041</v>
      </c>
      <c r="B122" s="28" t="s">
        <v>170</v>
      </c>
      <c r="C122" s="28" t="s">
        <v>1056</v>
      </c>
      <c r="D122" s="28" t="s">
        <v>572</v>
      </c>
      <c r="E122" s="15">
        <v>0</v>
      </c>
      <c r="F122" s="15">
        <v>0</v>
      </c>
      <c r="G122" s="16">
        <v>0</v>
      </c>
      <c r="H122" s="15">
        <v>1</v>
      </c>
      <c r="I122" s="15"/>
      <c r="J122" s="15">
        <v>1</v>
      </c>
    </row>
    <row r="123" spans="1:10" x14ac:dyDescent="0.25">
      <c r="A123" s="28" t="s">
        <v>1041</v>
      </c>
      <c r="B123" s="28" t="s">
        <v>170</v>
      </c>
      <c r="C123" s="28" t="s">
        <v>1056</v>
      </c>
      <c r="D123" s="28" t="s">
        <v>574</v>
      </c>
      <c r="E123" s="15">
        <v>0</v>
      </c>
      <c r="F123" s="15">
        <v>0</v>
      </c>
      <c r="G123" s="16">
        <v>0</v>
      </c>
      <c r="H123" s="15">
        <v>1</v>
      </c>
      <c r="I123" s="15"/>
      <c r="J123" s="15">
        <v>1</v>
      </c>
    </row>
    <row r="124" spans="1:10" x14ac:dyDescent="0.25">
      <c r="A124" s="28" t="s">
        <v>1041</v>
      </c>
      <c r="B124" s="28" t="s">
        <v>170</v>
      </c>
      <c r="C124" s="28" t="s">
        <v>1056</v>
      </c>
      <c r="D124" s="28" t="s">
        <v>1444</v>
      </c>
      <c r="E124" s="15">
        <v>0</v>
      </c>
      <c r="F124" s="15">
        <v>0</v>
      </c>
      <c r="G124" s="16">
        <v>0</v>
      </c>
      <c r="H124" s="15">
        <v>1</v>
      </c>
      <c r="I124" s="15"/>
      <c r="J124" s="15">
        <v>1</v>
      </c>
    </row>
    <row r="125" spans="1:10" x14ac:dyDescent="0.25">
      <c r="A125" s="28" t="s">
        <v>1041</v>
      </c>
      <c r="B125" s="28" t="s">
        <v>170</v>
      </c>
      <c r="C125" s="28" t="s">
        <v>1056</v>
      </c>
      <c r="D125" s="28" t="s">
        <v>555</v>
      </c>
      <c r="E125" s="15">
        <v>0</v>
      </c>
      <c r="F125" s="15">
        <v>0</v>
      </c>
      <c r="G125" s="16">
        <v>0</v>
      </c>
      <c r="H125" s="15">
        <v>1</v>
      </c>
      <c r="I125" s="15"/>
      <c r="J125" s="15">
        <v>1</v>
      </c>
    </row>
    <row r="126" spans="1:10" x14ac:dyDescent="0.25">
      <c r="A126" s="28" t="s">
        <v>1041</v>
      </c>
      <c r="B126" s="28" t="s">
        <v>170</v>
      </c>
      <c r="C126" s="28" t="s">
        <v>1056</v>
      </c>
      <c r="D126" s="28" t="s">
        <v>1291</v>
      </c>
      <c r="E126" s="15">
        <v>0</v>
      </c>
      <c r="F126" s="15">
        <v>0</v>
      </c>
      <c r="G126" s="16">
        <v>0</v>
      </c>
      <c r="H126" s="15">
        <v>1</v>
      </c>
      <c r="I126" s="15"/>
      <c r="J126" s="15">
        <v>1</v>
      </c>
    </row>
    <row r="127" spans="1:10" x14ac:dyDescent="0.25">
      <c r="A127" s="28" t="s">
        <v>1041</v>
      </c>
      <c r="B127" s="28" t="s">
        <v>170</v>
      </c>
      <c r="C127" s="28" t="s">
        <v>1056</v>
      </c>
      <c r="D127" s="28" t="s">
        <v>549</v>
      </c>
      <c r="E127" s="15">
        <v>0</v>
      </c>
      <c r="F127" s="15">
        <v>0</v>
      </c>
      <c r="G127" s="16">
        <v>0</v>
      </c>
      <c r="H127" s="15">
        <v>1</v>
      </c>
      <c r="I127" s="15"/>
      <c r="J127" s="15">
        <v>1</v>
      </c>
    </row>
    <row r="128" spans="1:10" x14ac:dyDescent="0.25">
      <c r="A128" s="28" t="s">
        <v>1041</v>
      </c>
      <c r="B128" s="28" t="s">
        <v>170</v>
      </c>
      <c r="C128" s="28" t="s">
        <v>1056</v>
      </c>
      <c r="D128" s="28" t="s">
        <v>1861</v>
      </c>
      <c r="E128" s="15"/>
      <c r="F128" s="15">
        <v>1934.0480106886489</v>
      </c>
      <c r="G128" s="16">
        <v>0</v>
      </c>
      <c r="H128" s="15">
        <v>1</v>
      </c>
      <c r="I128" s="15">
        <v>1</v>
      </c>
      <c r="J128" s="15">
        <v>0</v>
      </c>
    </row>
    <row r="129" spans="1:10" x14ac:dyDescent="0.25">
      <c r="A129" s="28" t="s">
        <v>1041</v>
      </c>
      <c r="B129" s="28" t="s">
        <v>170</v>
      </c>
      <c r="C129" s="28" t="s">
        <v>1056</v>
      </c>
      <c r="D129" s="28" t="s">
        <v>550</v>
      </c>
      <c r="E129" s="15">
        <v>0</v>
      </c>
      <c r="F129" s="15">
        <v>0</v>
      </c>
      <c r="G129" s="16">
        <v>0</v>
      </c>
      <c r="H129" s="15">
        <v>1</v>
      </c>
      <c r="I129" s="15"/>
      <c r="J129" s="15">
        <v>1</v>
      </c>
    </row>
    <row r="130" spans="1:10" x14ac:dyDescent="0.25">
      <c r="A130" s="28" t="s">
        <v>1041</v>
      </c>
      <c r="B130" s="28" t="s">
        <v>170</v>
      </c>
      <c r="C130" s="28" t="s">
        <v>1056</v>
      </c>
      <c r="D130" s="28" t="s">
        <v>1441</v>
      </c>
      <c r="E130" s="15">
        <v>0</v>
      </c>
      <c r="F130" s="15">
        <v>57.943065297813739</v>
      </c>
      <c r="G130" s="16">
        <v>0</v>
      </c>
      <c r="H130" s="15">
        <v>1</v>
      </c>
      <c r="I130" s="15">
        <v>1</v>
      </c>
      <c r="J130" s="15">
        <v>0</v>
      </c>
    </row>
    <row r="131" spans="1:10" x14ac:dyDescent="0.25">
      <c r="A131" s="28" t="s">
        <v>1041</v>
      </c>
      <c r="B131" s="28" t="s">
        <v>170</v>
      </c>
      <c r="C131" s="28" t="s">
        <v>1056</v>
      </c>
      <c r="D131" s="28" t="s">
        <v>553</v>
      </c>
      <c r="E131" s="15">
        <v>0</v>
      </c>
      <c r="F131" s="15">
        <v>0</v>
      </c>
      <c r="G131" s="16">
        <v>0</v>
      </c>
      <c r="H131" s="15">
        <v>1</v>
      </c>
      <c r="I131" s="15"/>
      <c r="J131" s="15">
        <v>1</v>
      </c>
    </row>
    <row r="132" spans="1:10" x14ac:dyDescent="0.25">
      <c r="A132" s="28" t="s">
        <v>1041</v>
      </c>
      <c r="B132" s="28" t="s">
        <v>170</v>
      </c>
      <c r="C132" s="28" t="s">
        <v>1056</v>
      </c>
      <c r="D132" s="28" t="s">
        <v>1440</v>
      </c>
      <c r="E132" s="15">
        <v>0</v>
      </c>
      <c r="F132" s="15">
        <v>0</v>
      </c>
      <c r="G132" s="16">
        <v>0</v>
      </c>
      <c r="H132" s="15">
        <v>1</v>
      </c>
      <c r="I132" s="15"/>
      <c r="J132" s="15">
        <v>1</v>
      </c>
    </row>
    <row r="133" spans="1:10" x14ac:dyDescent="0.25">
      <c r="A133" s="28" t="s">
        <v>1041</v>
      </c>
      <c r="B133" s="28" t="s">
        <v>170</v>
      </c>
      <c r="C133" s="28" t="s">
        <v>1056</v>
      </c>
      <c r="D133" s="28" t="s">
        <v>563</v>
      </c>
      <c r="E133" s="15">
        <v>0</v>
      </c>
      <c r="F133" s="15">
        <v>0</v>
      </c>
      <c r="G133" s="16">
        <v>0</v>
      </c>
      <c r="H133" s="15">
        <v>1</v>
      </c>
      <c r="I133" s="15"/>
      <c r="J133" s="15">
        <v>1</v>
      </c>
    </row>
    <row r="134" spans="1:10" x14ac:dyDescent="0.25">
      <c r="A134" s="28" t="s">
        <v>1041</v>
      </c>
      <c r="B134" s="28" t="s">
        <v>170</v>
      </c>
      <c r="C134" s="28" t="s">
        <v>1056</v>
      </c>
      <c r="D134" s="28" t="s">
        <v>565</v>
      </c>
      <c r="E134" s="15">
        <v>0</v>
      </c>
      <c r="F134" s="15">
        <v>0</v>
      </c>
      <c r="G134" s="16">
        <v>0</v>
      </c>
      <c r="H134" s="15">
        <v>1</v>
      </c>
      <c r="I134" s="15"/>
      <c r="J134" s="15">
        <v>1</v>
      </c>
    </row>
    <row r="135" spans="1:10" x14ac:dyDescent="0.25">
      <c r="A135" s="28" t="s">
        <v>1041</v>
      </c>
      <c r="B135" s="28" t="s">
        <v>170</v>
      </c>
      <c r="C135" s="28" t="s">
        <v>1056</v>
      </c>
      <c r="D135" s="28" t="s">
        <v>570</v>
      </c>
      <c r="E135" s="15">
        <v>0</v>
      </c>
      <c r="F135" s="15">
        <v>0</v>
      </c>
      <c r="G135" s="16">
        <v>0</v>
      </c>
      <c r="H135" s="15">
        <v>1</v>
      </c>
      <c r="I135" s="15"/>
      <c r="J135" s="15">
        <v>1</v>
      </c>
    </row>
    <row r="136" spans="1:10" x14ac:dyDescent="0.25">
      <c r="A136" s="28" t="s">
        <v>1041</v>
      </c>
      <c r="B136" s="28" t="s">
        <v>170</v>
      </c>
      <c r="C136" s="28" t="s">
        <v>1056</v>
      </c>
      <c r="D136" s="28" t="s">
        <v>180</v>
      </c>
      <c r="E136" s="15">
        <v>0</v>
      </c>
      <c r="F136" s="15">
        <v>0</v>
      </c>
      <c r="G136" s="16">
        <v>0</v>
      </c>
      <c r="H136" s="15">
        <v>1</v>
      </c>
      <c r="I136" s="15"/>
      <c r="J136" s="15">
        <v>1</v>
      </c>
    </row>
    <row r="137" spans="1:10" x14ac:dyDescent="0.25">
      <c r="A137" s="28" t="s">
        <v>1041</v>
      </c>
      <c r="B137" s="28" t="s">
        <v>170</v>
      </c>
      <c r="C137" s="28" t="s">
        <v>1056</v>
      </c>
      <c r="D137" s="28" t="s">
        <v>573</v>
      </c>
      <c r="E137" s="15">
        <v>0</v>
      </c>
      <c r="F137" s="15">
        <v>0</v>
      </c>
      <c r="G137" s="16">
        <v>0</v>
      </c>
      <c r="H137" s="15">
        <v>1</v>
      </c>
      <c r="I137" s="15"/>
      <c r="J137" s="15">
        <v>1</v>
      </c>
    </row>
    <row r="138" spans="1:10" x14ac:dyDescent="0.25">
      <c r="A138" s="28" t="s">
        <v>1041</v>
      </c>
      <c r="B138" s="28" t="s">
        <v>170</v>
      </c>
      <c r="C138" s="28" t="s">
        <v>1056</v>
      </c>
      <c r="D138" s="28" t="s">
        <v>1443</v>
      </c>
      <c r="E138" s="15">
        <v>0</v>
      </c>
      <c r="F138" s="15">
        <v>0</v>
      </c>
      <c r="G138" s="16">
        <v>0</v>
      </c>
      <c r="H138" s="15">
        <v>1</v>
      </c>
      <c r="I138" s="15"/>
      <c r="J138" s="15">
        <v>1</v>
      </c>
    </row>
    <row r="139" spans="1:10" x14ac:dyDescent="0.25">
      <c r="A139" s="28" t="s">
        <v>1041</v>
      </c>
      <c r="B139" s="28" t="s">
        <v>170</v>
      </c>
      <c r="C139" s="28" t="s">
        <v>1056</v>
      </c>
      <c r="D139" s="28" t="s">
        <v>211</v>
      </c>
      <c r="E139" s="15">
        <v>0</v>
      </c>
      <c r="F139" s="15">
        <v>0</v>
      </c>
      <c r="G139" s="16">
        <v>0</v>
      </c>
      <c r="H139" s="15">
        <v>1</v>
      </c>
      <c r="I139" s="15"/>
      <c r="J139" s="15">
        <v>1</v>
      </c>
    </row>
    <row r="140" spans="1:10" x14ac:dyDescent="0.25">
      <c r="A140" s="28" t="s">
        <v>1041</v>
      </c>
      <c r="B140" s="28" t="s">
        <v>170</v>
      </c>
      <c r="C140" s="28" t="s">
        <v>1056</v>
      </c>
      <c r="D140" s="28" t="s">
        <v>1606</v>
      </c>
      <c r="E140" s="15">
        <v>0</v>
      </c>
      <c r="F140" s="15">
        <v>0</v>
      </c>
      <c r="G140" s="16">
        <v>0</v>
      </c>
      <c r="H140" s="15">
        <v>1</v>
      </c>
      <c r="I140" s="15"/>
      <c r="J140" s="15">
        <v>1</v>
      </c>
    </row>
    <row r="141" spans="1:10" x14ac:dyDescent="0.25">
      <c r="A141" s="28" t="s">
        <v>1041</v>
      </c>
      <c r="B141" s="28" t="s">
        <v>170</v>
      </c>
      <c r="C141" s="28" t="s">
        <v>1056</v>
      </c>
      <c r="D141" s="28" t="s">
        <v>537</v>
      </c>
      <c r="E141" s="15">
        <v>0</v>
      </c>
      <c r="F141" s="15">
        <v>0</v>
      </c>
      <c r="G141" s="16">
        <v>0</v>
      </c>
      <c r="H141" s="15">
        <v>1</v>
      </c>
      <c r="I141" s="15"/>
      <c r="J141" s="15">
        <v>1</v>
      </c>
    </row>
    <row r="142" spans="1:10" x14ac:dyDescent="0.25">
      <c r="A142" s="28" t="s">
        <v>1041</v>
      </c>
      <c r="B142" s="28" t="s">
        <v>170</v>
      </c>
      <c r="C142" s="28" t="s">
        <v>1056</v>
      </c>
      <c r="D142" s="28" t="s">
        <v>1723</v>
      </c>
      <c r="E142" s="15"/>
      <c r="F142" s="15">
        <v>146.04375035450266</v>
      </c>
      <c r="G142" s="16">
        <v>0</v>
      </c>
      <c r="H142" s="15">
        <v>1</v>
      </c>
      <c r="I142" s="15">
        <v>1</v>
      </c>
      <c r="J142" s="15">
        <v>0</v>
      </c>
    </row>
    <row r="143" spans="1:10" x14ac:dyDescent="0.25">
      <c r="A143" s="28" t="s">
        <v>1041</v>
      </c>
      <c r="B143" s="28" t="s">
        <v>170</v>
      </c>
      <c r="C143" s="28" t="s">
        <v>1056</v>
      </c>
      <c r="D143" s="28" t="s">
        <v>544</v>
      </c>
      <c r="E143" s="15">
        <v>0</v>
      </c>
      <c r="F143" s="15">
        <v>0</v>
      </c>
      <c r="G143" s="16">
        <v>0</v>
      </c>
      <c r="H143" s="15">
        <v>1</v>
      </c>
      <c r="I143" s="15"/>
      <c r="J143" s="15">
        <v>1</v>
      </c>
    </row>
    <row r="144" spans="1:10" x14ac:dyDescent="0.25">
      <c r="A144" s="28" t="s">
        <v>1041</v>
      </c>
      <c r="B144" s="28" t="s">
        <v>170</v>
      </c>
      <c r="C144" s="28" t="s">
        <v>1056</v>
      </c>
      <c r="D144" s="28" t="s">
        <v>571</v>
      </c>
      <c r="E144" s="15">
        <v>0</v>
      </c>
      <c r="F144" s="15">
        <v>0</v>
      </c>
      <c r="G144" s="16">
        <v>0</v>
      </c>
      <c r="H144" s="15">
        <v>1</v>
      </c>
      <c r="I144" s="15"/>
      <c r="J144" s="15">
        <v>1</v>
      </c>
    </row>
    <row r="145" spans="1:10" x14ac:dyDescent="0.25">
      <c r="A145" s="28" t="s">
        <v>1041</v>
      </c>
      <c r="B145" s="28" t="s">
        <v>170</v>
      </c>
      <c r="C145" s="28" t="s">
        <v>1056</v>
      </c>
      <c r="D145" s="28" t="s">
        <v>567</v>
      </c>
      <c r="E145" s="15">
        <v>0</v>
      </c>
      <c r="F145" s="15">
        <v>0</v>
      </c>
      <c r="G145" s="16">
        <v>0</v>
      </c>
      <c r="H145" s="15">
        <v>1</v>
      </c>
      <c r="I145" s="15"/>
      <c r="J145" s="15">
        <v>1</v>
      </c>
    </row>
    <row r="146" spans="1:10" x14ac:dyDescent="0.25">
      <c r="A146" s="28" t="s">
        <v>1041</v>
      </c>
      <c r="B146" s="28" t="s">
        <v>170</v>
      </c>
      <c r="C146" s="28" t="s">
        <v>1281</v>
      </c>
      <c r="D146" s="28"/>
      <c r="E146" s="15">
        <v>0</v>
      </c>
      <c r="F146" s="15">
        <v>2267.1922759385652</v>
      </c>
      <c r="G146" s="16">
        <v>0</v>
      </c>
      <c r="H146" s="15">
        <v>30</v>
      </c>
      <c r="I146" s="15">
        <v>4</v>
      </c>
      <c r="J146" s="15">
        <v>26</v>
      </c>
    </row>
    <row r="147" spans="1:10" x14ac:dyDescent="0.25">
      <c r="A147" s="28" t="s">
        <v>1041</v>
      </c>
      <c r="B147" s="28" t="s">
        <v>1019</v>
      </c>
      <c r="C147" s="28"/>
      <c r="D147" s="28"/>
      <c r="E147" s="15">
        <v>113708.63776306773</v>
      </c>
      <c r="F147" s="15">
        <v>87047.505246639324</v>
      </c>
      <c r="G147" s="16">
        <v>0.76553115892583601</v>
      </c>
      <c r="H147" s="15">
        <v>175</v>
      </c>
      <c r="I147" s="15">
        <v>63</v>
      </c>
      <c r="J147" s="15">
        <v>112</v>
      </c>
    </row>
    <row r="148" spans="1:10" x14ac:dyDescent="0.25">
      <c r="A148" s="28" t="s">
        <v>1041</v>
      </c>
      <c r="B148" s="28" t="s">
        <v>218</v>
      </c>
      <c r="C148" s="28" t="s">
        <v>1015</v>
      </c>
      <c r="D148" s="28" t="s">
        <v>224</v>
      </c>
      <c r="E148" s="15">
        <v>1348.8595758059075</v>
      </c>
      <c r="F148" s="15">
        <v>1883.1294549167158</v>
      </c>
      <c r="G148" s="16">
        <v>1.3960900665227485</v>
      </c>
      <c r="H148" s="15">
        <v>1</v>
      </c>
      <c r="I148" s="15">
        <v>1</v>
      </c>
      <c r="J148" s="15">
        <v>0</v>
      </c>
    </row>
    <row r="149" spans="1:10" x14ac:dyDescent="0.25">
      <c r="A149" s="28" t="s">
        <v>1041</v>
      </c>
      <c r="B149" s="28" t="s">
        <v>218</v>
      </c>
      <c r="C149" s="28" t="s">
        <v>1015</v>
      </c>
      <c r="D149" s="28" t="s">
        <v>990</v>
      </c>
      <c r="E149" s="15">
        <v>824.70491630958452</v>
      </c>
      <c r="F149" s="15">
        <v>1010.1302679094741</v>
      </c>
      <c r="G149" s="16">
        <v>1.2248384215164339</v>
      </c>
      <c r="H149" s="15">
        <v>1</v>
      </c>
      <c r="I149" s="15">
        <v>1</v>
      </c>
      <c r="J149" s="15">
        <v>0</v>
      </c>
    </row>
    <row r="150" spans="1:10" x14ac:dyDescent="0.25">
      <c r="A150" s="28" t="s">
        <v>1041</v>
      </c>
      <c r="B150" s="28" t="s">
        <v>218</v>
      </c>
      <c r="C150" s="28" t="s">
        <v>1015</v>
      </c>
      <c r="D150" s="28" t="s">
        <v>995</v>
      </c>
      <c r="E150" s="15">
        <v>1002.2914580946818</v>
      </c>
      <c r="F150" s="15">
        <v>990.06132108172142</v>
      </c>
      <c r="G150" s="16">
        <v>0.98779782376255165</v>
      </c>
      <c r="H150" s="15">
        <v>1</v>
      </c>
      <c r="I150" s="15">
        <v>1</v>
      </c>
      <c r="J150" s="15">
        <v>0</v>
      </c>
    </row>
    <row r="151" spans="1:10" x14ac:dyDescent="0.25">
      <c r="A151" s="28" t="s">
        <v>1041</v>
      </c>
      <c r="B151" s="28" t="s">
        <v>218</v>
      </c>
      <c r="C151" s="28" t="s">
        <v>1015</v>
      </c>
      <c r="D151" s="28" t="s">
        <v>996</v>
      </c>
      <c r="E151" s="15">
        <v>654.10211493176632</v>
      </c>
      <c r="F151" s="15">
        <v>590.40290408576129</v>
      </c>
      <c r="G151" s="16">
        <v>0.90261580051205015</v>
      </c>
      <c r="H151" s="15">
        <v>1</v>
      </c>
      <c r="I151" s="15">
        <v>1</v>
      </c>
      <c r="J151" s="15">
        <v>0</v>
      </c>
    </row>
    <row r="152" spans="1:10" x14ac:dyDescent="0.25">
      <c r="A152" s="28" t="s">
        <v>1041</v>
      </c>
      <c r="B152" s="28" t="s">
        <v>218</v>
      </c>
      <c r="C152" s="28" t="s">
        <v>1015</v>
      </c>
      <c r="D152" s="28" t="s">
        <v>220</v>
      </c>
      <c r="E152" s="15">
        <v>2691.7330884055759</v>
      </c>
      <c r="F152" s="15">
        <v>1287.911616973272</v>
      </c>
      <c r="G152" s="16">
        <v>0.47846928899482932</v>
      </c>
      <c r="H152" s="15">
        <v>1</v>
      </c>
      <c r="I152" s="15">
        <v>1</v>
      </c>
      <c r="J152" s="15">
        <v>0</v>
      </c>
    </row>
    <row r="153" spans="1:10" x14ac:dyDescent="0.25">
      <c r="A153" s="28" t="s">
        <v>1041</v>
      </c>
      <c r="B153" s="28" t="s">
        <v>218</v>
      </c>
      <c r="C153" s="28" t="s">
        <v>1015</v>
      </c>
      <c r="D153" s="28" t="s">
        <v>997</v>
      </c>
      <c r="E153" s="15">
        <v>1149.0747162976731</v>
      </c>
      <c r="F153" s="15">
        <v>497.13561853623492</v>
      </c>
      <c r="G153" s="16">
        <v>0.43263994193346222</v>
      </c>
      <c r="H153" s="15">
        <v>1</v>
      </c>
      <c r="I153" s="15">
        <v>1</v>
      </c>
      <c r="J153" s="15">
        <v>0</v>
      </c>
    </row>
    <row r="154" spans="1:10" x14ac:dyDescent="0.25">
      <c r="A154" s="28" t="s">
        <v>1041</v>
      </c>
      <c r="B154" s="28" t="s">
        <v>218</v>
      </c>
      <c r="C154" s="28" t="s">
        <v>1015</v>
      </c>
      <c r="D154" s="28" t="s">
        <v>1478</v>
      </c>
      <c r="E154" s="15">
        <v>910.25573629875362</v>
      </c>
      <c r="F154" s="15">
        <v>170.58226667422937</v>
      </c>
      <c r="G154" s="16">
        <v>0.18740037538004906</v>
      </c>
      <c r="H154" s="15">
        <v>1</v>
      </c>
      <c r="I154" s="15">
        <v>1</v>
      </c>
      <c r="J154" s="15">
        <v>0</v>
      </c>
    </row>
    <row r="155" spans="1:10" x14ac:dyDescent="0.25">
      <c r="A155" s="28" t="s">
        <v>1041</v>
      </c>
      <c r="B155" s="28" t="s">
        <v>218</v>
      </c>
      <c r="C155" s="28" t="s">
        <v>1068</v>
      </c>
      <c r="D155" s="28"/>
      <c r="E155" s="15">
        <v>8581.0216061439423</v>
      </c>
      <c r="F155" s="15">
        <v>6429.3534501774084</v>
      </c>
      <c r="G155" s="16">
        <v>0.74925268170564252</v>
      </c>
      <c r="H155" s="15">
        <v>7</v>
      </c>
      <c r="I155" s="15">
        <v>7</v>
      </c>
      <c r="J155" s="15">
        <v>0</v>
      </c>
    </row>
    <row r="156" spans="1:10" x14ac:dyDescent="0.25">
      <c r="A156" s="28" t="s">
        <v>1041</v>
      </c>
      <c r="B156" s="28" t="s">
        <v>218</v>
      </c>
      <c r="C156" s="28" t="s">
        <v>1014</v>
      </c>
      <c r="D156" s="28" t="s">
        <v>1656</v>
      </c>
      <c r="E156" s="15">
        <v>67.218501420061401</v>
      </c>
      <c r="F156" s="15">
        <v>1554.5228236688033</v>
      </c>
      <c r="G156" s="16">
        <v>23.126412978984607</v>
      </c>
      <c r="H156" s="15">
        <v>1</v>
      </c>
      <c r="I156" s="15">
        <v>1</v>
      </c>
      <c r="J156" s="15">
        <v>0</v>
      </c>
    </row>
    <row r="157" spans="1:10" x14ac:dyDescent="0.25">
      <c r="A157" s="28" t="s">
        <v>1041</v>
      </c>
      <c r="B157" s="28" t="s">
        <v>218</v>
      </c>
      <c r="C157" s="28" t="s">
        <v>1014</v>
      </c>
      <c r="D157" s="28" t="s">
        <v>598</v>
      </c>
      <c r="E157" s="15">
        <v>80.313014683709724</v>
      </c>
      <c r="F157" s="15">
        <v>436.35149017161081</v>
      </c>
      <c r="G157" s="16">
        <v>5.4331354873186957</v>
      </c>
      <c r="H157" s="15">
        <v>1</v>
      </c>
      <c r="I157" s="15">
        <v>1</v>
      </c>
      <c r="J157" s="15">
        <v>0</v>
      </c>
    </row>
    <row r="158" spans="1:10" x14ac:dyDescent="0.25">
      <c r="A158" s="28" t="s">
        <v>1041</v>
      </c>
      <c r="B158" s="28" t="s">
        <v>218</v>
      </c>
      <c r="C158" s="28" t="s">
        <v>1014</v>
      </c>
      <c r="D158" s="28" t="s">
        <v>604</v>
      </c>
      <c r="E158" s="15">
        <v>185.19383044302631</v>
      </c>
      <c r="F158" s="15">
        <v>876.56501106048279</v>
      </c>
      <c r="G158" s="16">
        <v>4.7332300917559582</v>
      </c>
      <c r="H158" s="15">
        <v>1</v>
      </c>
      <c r="I158" s="15">
        <v>1</v>
      </c>
      <c r="J158" s="15">
        <v>0</v>
      </c>
    </row>
    <row r="159" spans="1:10" x14ac:dyDescent="0.25">
      <c r="A159" s="28" t="s">
        <v>1041</v>
      </c>
      <c r="B159" s="28" t="s">
        <v>218</v>
      </c>
      <c r="C159" s="28" t="s">
        <v>1014</v>
      </c>
      <c r="D159" s="28" t="s">
        <v>231</v>
      </c>
      <c r="E159" s="15">
        <v>187.06447519497607</v>
      </c>
      <c r="F159" s="15">
        <v>426.86153283797501</v>
      </c>
      <c r="G159" s="16">
        <v>2.2818952256598162</v>
      </c>
      <c r="H159" s="15">
        <v>1</v>
      </c>
      <c r="I159" s="15">
        <v>1</v>
      </c>
      <c r="J159" s="15">
        <v>0</v>
      </c>
    </row>
    <row r="160" spans="1:10" x14ac:dyDescent="0.25">
      <c r="A160" s="28" t="s">
        <v>1041</v>
      </c>
      <c r="B160" s="28" t="s">
        <v>218</v>
      </c>
      <c r="C160" s="28" t="s">
        <v>1014</v>
      </c>
      <c r="D160" s="28" t="s">
        <v>225</v>
      </c>
      <c r="E160" s="15">
        <v>124.70965012998406</v>
      </c>
      <c r="F160" s="15">
        <v>230.82692077417076</v>
      </c>
      <c r="G160" s="16">
        <v>1.8509146688614824</v>
      </c>
      <c r="H160" s="15">
        <v>1</v>
      </c>
      <c r="I160" s="15">
        <v>1</v>
      </c>
      <c r="J160" s="15">
        <v>0</v>
      </c>
    </row>
    <row r="161" spans="1:10" x14ac:dyDescent="0.25">
      <c r="A161" s="28" t="s">
        <v>1041</v>
      </c>
      <c r="B161" s="28" t="s">
        <v>218</v>
      </c>
      <c r="C161" s="28" t="s">
        <v>1014</v>
      </c>
      <c r="D161" s="28" t="s">
        <v>223</v>
      </c>
      <c r="E161" s="15">
        <v>374.12895038995214</v>
      </c>
      <c r="F161" s="15">
        <v>570.04783422510445</v>
      </c>
      <c r="G161" s="16">
        <v>1.5236667294283091</v>
      </c>
      <c r="H161" s="15">
        <v>1</v>
      </c>
      <c r="I161" s="15">
        <v>1</v>
      </c>
      <c r="J161" s="15">
        <v>0</v>
      </c>
    </row>
    <row r="162" spans="1:10" x14ac:dyDescent="0.25">
      <c r="A162" s="28" t="s">
        <v>1041</v>
      </c>
      <c r="B162" s="28" t="s">
        <v>218</v>
      </c>
      <c r="C162" s="28" t="s">
        <v>1014</v>
      </c>
      <c r="D162" s="28" t="s">
        <v>590</v>
      </c>
      <c r="E162" s="15">
        <v>291.19703305351277</v>
      </c>
      <c r="F162" s="15">
        <v>404.24520869965272</v>
      </c>
      <c r="G162" s="16">
        <v>1.3882188443361141</v>
      </c>
      <c r="H162" s="15">
        <v>1</v>
      </c>
      <c r="I162" s="15">
        <v>1</v>
      </c>
      <c r="J162" s="15">
        <v>0</v>
      </c>
    </row>
    <row r="163" spans="1:10" x14ac:dyDescent="0.25">
      <c r="A163" s="28" t="s">
        <v>1041</v>
      </c>
      <c r="B163" s="28" t="s">
        <v>218</v>
      </c>
      <c r="C163" s="28" t="s">
        <v>1014</v>
      </c>
      <c r="D163" s="28" t="s">
        <v>587</v>
      </c>
      <c r="E163" s="15">
        <v>249.41930025996811</v>
      </c>
      <c r="F163" s="15">
        <v>321.90479791773021</v>
      </c>
      <c r="G163" s="16">
        <v>1.2906170355790869</v>
      </c>
      <c r="H163" s="15">
        <v>1</v>
      </c>
      <c r="I163" s="15">
        <v>1</v>
      </c>
      <c r="J163" s="15">
        <v>0</v>
      </c>
    </row>
    <row r="164" spans="1:10" x14ac:dyDescent="0.25">
      <c r="A164" s="28" t="s">
        <v>1041</v>
      </c>
      <c r="B164" s="28" t="s">
        <v>218</v>
      </c>
      <c r="C164" s="28" t="s">
        <v>1014</v>
      </c>
      <c r="D164" s="28" t="s">
        <v>615</v>
      </c>
      <c r="E164" s="15">
        <v>64.350179467071769</v>
      </c>
      <c r="F164" s="15">
        <v>76.55114606769898</v>
      </c>
      <c r="G164" s="16">
        <v>1.1896026817900405</v>
      </c>
      <c r="H164" s="15">
        <v>1</v>
      </c>
      <c r="I164" s="15">
        <v>1</v>
      </c>
      <c r="J164" s="15">
        <v>0</v>
      </c>
    </row>
    <row r="165" spans="1:10" x14ac:dyDescent="0.25">
      <c r="A165" s="28" t="s">
        <v>1041</v>
      </c>
      <c r="B165" s="28" t="s">
        <v>218</v>
      </c>
      <c r="C165" s="28" t="s">
        <v>1014</v>
      </c>
      <c r="D165" s="28" t="s">
        <v>609</v>
      </c>
      <c r="E165" s="15">
        <v>123.58726327881419</v>
      </c>
      <c r="F165" s="15">
        <v>122.70014432197034</v>
      </c>
      <c r="G165" s="16">
        <v>0.99282192247559931</v>
      </c>
      <c r="H165" s="15">
        <v>1</v>
      </c>
      <c r="I165" s="15">
        <v>1</v>
      </c>
      <c r="J165" s="15">
        <v>0</v>
      </c>
    </row>
    <row r="166" spans="1:10" x14ac:dyDescent="0.25">
      <c r="A166" s="28" t="s">
        <v>1041</v>
      </c>
      <c r="B166" s="28" t="s">
        <v>218</v>
      </c>
      <c r="C166" s="28" t="s">
        <v>1014</v>
      </c>
      <c r="D166" s="28" t="s">
        <v>131</v>
      </c>
      <c r="E166" s="15">
        <v>3149.4175043826172</v>
      </c>
      <c r="F166" s="15">
        <v>3093.4172795623704</v>
      </c>
      <c r="G166" s="16">
        <v>0.98221886277626935</v>
      </c>
      <c r="H166" s="15">
        <v>2</v>
      </c>
      <c r="I166" s="15">
        <v>2</v>
      </c>
      <c r="J166" s="15">
        <v>0</v>
      </c>
    </row>
    <row r="167" spans="1:10" x14ac:dyDescent="0.25">
      <c r="A167" s="28" t="s">
        <v>1041</v>
      </c>
      <c r="B167" s="28" t="s">
        <v>218</v>
      </c>
      <c r="C167" s="28" t="s">
        <v>1014</v>
      </c>
      <c r="D167" s="28" t="s">
        <v>236</v>
      </c>
      <c r="E167" s="15">
        <v>141.91958184792185</v>
      </c>
      <c r="F167" s="15">
        <v>122.70014432197034</v>
      </c>
      <c r="G167" s="16">
        <v>0.86457515393086015</v>
      </c>
      <c r="H167" s="15">
        <v>1</v>
      </c>
      <c r="I167" s="15">
        <v>1</v>
      </c>
      <c r="J167" s="15">
        <v>0</v>
      </c>
    </row>
    <row r="168" spans="1:10" x14ac:dyDescent="0.25">
      <c r="A168" s="28" t="s">
        <v>1041</v>
      </c>
      <c r="B168" s="28" t="s">
        <v>218</v>
      </c>
      <c r="C168" s="28" t="s">
        <v>1014</v>
      </c>
      <c r="D168" s="28" t="s">
        <v>227</v>
      </c>
      <c r="E168" s="15">
        <v>586.88361351170499</v>
      </c>
      <c r="F168" s="15">
        <v>504.61641237009439</v>
      </c>
      <c r="G168" s="16">
        <v>0.85982365285451978</v>
      </c>
      <c r="H168" s="15">
        <v>1</v>
      </c>
      <c r="I168" s="15">
        <v>1</v>
      </c>
      <c r="J168" s="15">
        <v>0</v>
      </c>
    </row>
    <row r="169" spans="1:10" x14ac:dyDescent="0.25">
      <c r="A169" s="28" t="s">
        <v>1041</v>
      </c>
      <c r="B169" s="28" t="s">
        <v>218</v>
      </c>
      <c r="C169" s="28" t="s">
        <v>1014</v>
      </c>
      <c r="D169" s="28" t="s">
        <v>579</v>
      </c>
      <c r="E169" s="15">
        <v>498.83860051993622</v>
      </c>
      <c r="F169" s="15">
        <v>420.59455609965153</v>
      </c>
      <c r="G169" s="16">
        <v>0.84314757450860567</v>
      </c>
      <c r="H169" s="15">
        <v>1</v>
      </c>
      <c r="I169" s="15">
        <v>1</v>
      </c>
      <c r="J169" s="15">
        <v>0</v>
      </c>
    </row>
    <row r="170" spans="1:10" x14ac:dyDescent="0.25">
      <c r="A170" s="28" t="s">
        <v>1041</v>
      </c>
      <c r="B170" s="28" t="s">
        <v>218</v>
      </c>
      <c r="C170" s="28" t="s">
        <v>1014</v>
      </c>
      <c r="D170" s="28" t="s">
        <v>601</v>
      </c>
      <c r="E170" s="15">
        <v>15.588706266248007</v>
      </c>
      <c r="F170" s="15">
        <v>12.898224650696715</v>
      </c>
      <c r="G170" s="16">
        <v>0.82740828073869055</v>
      </c>
      <c r="H170" s="15">
        <v>1</v>
      </c>
      <c r="I170" s="15">
        <v>1</v>
      </c>
      <c r="J170" s="15">
        <v>0</v>
      </c>
    </row>
    <row r="171" spans="1:10" x14ac:dyDescent="0.25">
      <c r="A171" s="28" t="s">
        <v>1041</v>
      </c>
      <c r="B171" s="28" t="s">
        <v>218</v>
      </c>
      <c r="C171" s="28" t="s">
        <v>1014</v>
      </c>
      <c r="D171" s="28" t="s">
        <v>229</v>
      </c>
      <c r="E171" s="15">
        <v>249.41930025996811</v>
      </c>
      <c r="F171" s="15">
        <v>109.61033068007789</v>
      </c>
      <c r="G171" s="16">
        <v>0.43946210484045045</v>
      </c>
      <c r="H171" s="15">
        <v>1</v>
      </c>
      <c r="I171" s="15">
        <v>1</v>
      </c>
      <c r="J171" s="15">
        <v>0</v>
      </c>
    </row>
    <row r="172" spans="1:10" x14ac:dyDescent="0.25">
      <c r="A172" s="28" t="s">
        <v>1041</v>
      </c>
      <c r="B172" s="28" t="s">
        <v>218</v>
      </c>
      <c r="C172" s="28" t="s">
        <v>1014</v>
      </c>
      <c r="D172" s="28" t="s">
        <v>221</v>
      </c>
      <c r="E172" s="15">
        <v>997.67720103987244</v>
      </c>
      <c r="F172" s="15">
        <v>203.29482646701075</v>
      </c>
      <c r="G172" s="16">
        <v>0.20376813888812723</v>
      </c>
      <c r="H172" s="15">
        <v>1</v>
      </c>
      <c r="I172" s="15">
        <v>1</v>
      </c>
      <c r="J172" s="15">
        <v>0</v>
      </c>
    </row>
    <row r="173" spans="1:10" x14ac:dyDescent="0.25">
      <c r="A173" s="28" t="s">
        <v>1041</v>
      </c>
      <c r="B173" s="28" t="s">
        <v>218</v>
      </c>
      <c r="C173" s="28" t="s">
        <v>1014</v>
      </c>
      <c r="D173" s="28" t="s">
        <v>613</v>
      </c>
      <c r="E173" s="15">
        <v>128.70035893414354</v>
      </c>
      <c r="F173" s="15">
        <v>0</v>
      </c>
      <c r="G173" s="16">
        <v>0</v>
      </c>
      <c r="H173" s="15">
        <v>1</v>
      </c>
      <c r="I173" s="15"/>
      <c r="J173" s="15">
        <v>1</v>
      </c>
    </row>
    <row r="174" spans="1:10" x14ac:dyDescent="0.25">
      <c r="A174" s="28" t="s">
        <v>1041</v>
      </c>
      <c r="B174" s="28" t="s">
        <v>218</v>
      </c>
      <c r="C174" s="28" t="s">
        <v>1014</v>
      </c>
      <c r="D174" s="28" t="s">
        <v>610</v>
      </c>
      <c r="E174" s="15">
        <v>0</v>
      </c>
      <c r="F174" s="15">
        <v>0</v>
      </c>
      <c r="G174" s="16">
        <v>0</v>
      </c>
      <c r="H174" s="15">
        <v>1</v>
      </c>
      <c r="I174" s="15"/>
      <c r="J174" s="15">
        <v>1</v>
      </c>
    </row>
    <row r="175" spans="1:10" x14ac:dyDescent="0.25">
      <c r="A175" s="28" t="s">
        <v>1041</v>
      </c>
      <c r="B175" s="28" t="s">
        <v>218</v>
      </c>
      <c r="C175" s="28" t="s">
        <v>1014</v>
      </c>
      <c r="D175" s="28" t="s">
        <v>605</v>
      </c>
      <c r="E175" s="15">
        <v>57.740568010182614</v>
      </c>
      <c r="F175" s="15">
        <v>0</v>
      </c>
      <c r="G175" s="16">
        <v>0</v>
      </c>
      <c r="H175" s="15">
        <v>1</v>
      </c>
      <c r="I175" s="15"/>
      <c r="J175" s="15">
        <v>1</v>
      </c>
    </row>
    <row r="176" spans="1:10" x14ac:dyDescent="0.25">
      <c r="A176" s="28" t="s">
        <v>1041</v>
      </c>
      <c r="B176" s="28" t="s">
        <v>218</v>
      </c>
      <c r="C176" s="28" t="s">
        <v>1014</v>
      </c>
      <c r="D176" s="28" t="s">
        <v>233</v>
      </c>
      <c r="E176" s="15">
        <v>187.06447519497607</v>
      </c>
      <c r="F176" s="15">
        <v>0</v>
      </c>
      <c r="G176" s="16">
        <v>0</v>
      </c>
      <c r="H176" s="15">
        <v>1</v>
      </c>
      <c r="I176" s="15"/>
      <c r="J176" s="15">
        <v>1</v>
      </c>
    </row>
    <row r="177" spans="1:10" x14ac:dyDescent="0.25">
      <c r="A177" s="28" t="s">
        <v>1041</v>
      </c>
      <c r="B177" s="28" t="s">
        <v>218</v>
      </c>
      <c r="C177" s="28" t="s">
        <v>1014</v>
      </c>
      <c r="D177" s="28" t="s">
        <v>578</v>
      </c>
      <c r="E177" s="15">
        <v>135.43468004116269</v>
      </c>
      <c r="F177" s="15">
        <v>0</v>
      </c>
      <c r="G177" s="16">
        <v>0</v>
      </c>
      <c r="H177" s="15">
        <v>1</v>
      </c>
      <c r="I177" s="15"/>
      <c r="J177" s="15">
        <v>1</v>
      </c>
    </row>
    <row r="178" spans="1:10" x14ac:dyDescent="0.25">
      <c r="A178" s="28" t="s">
        <v>1041</v>
      </c>
      <c r="B178" s="28" t="s">
        <v>218</v>
      </c>
      <c r="C178" s="28" t="s">
        <v>1014</v>
      </c>
      <c r="D178" s="28" t="s">
        <v>1292</v>
      </c>
      <c r="E178" s="15">
        <v>113.48578161828549</v>
      </c>
      <c r="F178" s="15">
        <v>0</v>
      </c>
      <c r="G178" s="16">
        <v>0</v>
      </c>
      <c r="H178" s="15">
        <v>1</v>
      </c>
      <c r="I178" s="15"/>
      <c r="J178" s="15">
        <v>1</v>
      </c>
    </row>
    <row r="179" spans="1:10" x14ac:dyDescent="0.25">
      <c r="A179" s="28" t="s">
        <v>1041</v>
      </c>
      <c r="B179" s="28" t="s">
        <v>218</v>
      </c>
      <c r="C179" s="28" t="s">
        <v>1014</v>
      </c>
      <c r="D179" s="28" t="s">
        <v>594</v>
      </c>
      <c r="E179" s="15">
        <v>243.0591081033389</v>
      </c>
      <c r="F179" s="15">
        <v>0</v>
      </c>
      <c r="G179" s="16">
        <v>0</v>
      </c>
      <c r="H179" s="15">
        <v>1</v>
      </c>
      <c r="I179" s="15"/>
      <c r="J179" s="15">
        <v>1</v>
      </c>
    </row>
    <row r="180" spans="1:10" x14ac:dyDescent="0.25">
      <c r="A180" s="28" t="s">
        <v>1041</v>
      </c>
      <c r="B180" s="28" t="s">
        <v>218</v>
      </c>
      <c r="C180" s="28" t="s">
        <v>1014</v>
      </c>
      <c r="D180" s="28" t="s">
        <v>586</v>
      </c>
      <c r="E180" s="15">
        <v>124.70965012998406</v>
      </c>
      <c r="F180" s="15">
        <v>0</v>
      </c>
      <c r="G180" s="16">
        <v>0</v>
      </c>
      <c r="H180" s="15">
        <v>1</v>
      </c>
      <c r="I180" s="15"/>
      <c r="J180" s="15">
        <v>1</v>
      </c>
    </row>
    <row r="181" spans="1:10" x14ac:dyDescent="0.25">
      <c r="A181" s="28" t="s">
        <v>1041</v>
      </c>
      <c r="B181" s="28" t="s">
        <v>218</v>
      </c>
      <c r="C181" s="28" t="s">
        <v>1014</v>
      </c>
      <c r="D181" s="28" t="s">
        <v>575</v>
      </c>
      <c r="E181" s="15">
        <v>692.51268717180142</v>
      </c>
      <c r="F181" s="15">
        <v>0</v>
      </c>
      <c r="G181" s="16">
        <v>0</v>
      </c>
      <c r="H181" s="15">
        <v>1</v>
      </c>
      <c r="I181" s="15"/>
      <c r="J181" s="15">
        <v>1</v>
      </c>
    </row>
    <row r="182" spans="1:10" x14ac:dyDescent="0.25">
      <c r="A182" s="28" t="s">
        <v>1041</v>
      </c>
      <c r="B182" s="28" t="s">
        <v>218</v>
      </c>
      <c r="C182" s="28" t="s">
        <v>1014</v>
      </c>
      <c r="D182" s="28" t="s">
        <v>228</v>
      </c>
      <c r="E182" s="15">
        <v>0</v>
      </c>
      <c r="F182" s="15">
        <v>0</v>
      </c>
      <c r="G182" s="16">
        <v>0</v>
      </c>
      <c r="H182" s="15">
        <v>1</v>
      </c>
      <c r="I182" s="15"/>
      <c r="J182" s="15">
        <v>1</v>
      </c>
    </row>
    <row r="183" spans="1:10" x14ac:dyDescent="0.25">
      <c r="A183" s="28" t="s">
        <v>1041</v>
      </c>
      <c r="B183" s="28" t="s">
        <v>218</v>
      </c>
      <c r="C183" s="28" t="s">
        <v>1014</v>
      </c>
      <c r="D183" s="28" t="s">
        <v>237</v>
      </c>
      <c r="E183" s="15">
        <v>0</v>
      </c>
      <c r="F183" s="15">
        <v>0</v>
      </c>
      <c r="G183" s="16">
        <v>0</v>
      </c>
      <c r="H183" s="15">
        <v>1</v>
      </c>
      <c r="I183" s="15"/>
      <c r="J183" s="15">
        <v>1</v>
      </c>
    </row>
    <row r="184" spans="1:10" x14ac:dyDescent="0.25">
      <c r="A184" s="28" t="s">
        <v>1041</v>
      </c>
      <c r="B184" s="28" t="s">
        <v>218</v>
      </c>
      <c r="C184" s="28" t="s">
        <v>1014</v>
      </c>
      <c r="D184" s="28" t="s">
        <v>611</v>
      </c>
      <c r="E184" s="15">
        <v>0</v>
      </c>
      <c r="F184" s="15">
        <v>0</v>
      </c>
      <c r="G184" s="16">
        <v>0</v>
      </c>
      <c r="H184" s="15">
        <v>1</v>
      </c>
      <c r="I184" s="15"/>
      <c r="J184" s="15">
        <v>1</v>
      </c>
    </row>
    <row r="185" spans="1:10" x14ac:dyDescent="0.25">
      <c r="A185" s="28" t="s">
        <v>1041</v>
      </c>
      <c r="B185" s="28" t="s">
        <v>218</v>
      </c>
      <c r="C185" s="28" t="s">
        <v>1014</v>
      </c>
      <c r="D185" s="28" t="s">
        <v>589</v>
      </c>
      <c r="E185" s="15">
        <v>211.25814732019299</v>
      </c>
      <c r="F185" s="15">
        <v>0</v>
      </c>
      <c r="G185" s="16">
        <v>0</v>
      </c>
      <c r="H185" s="15">
        <v>1</v>
      </c>
      <c r="I185" s="15"/>
      <c r="J185" s="15">
        <v>1</v>
      </c>
    </row>
    <row r="186" spans="1:10" x14ac:dyDescent="0.25">
      <c r="A186" s="28" t="s">
        <v>1041</v>
      </c>
      <c r="B186" s="28" t="s">
        <v>218</v>
      </c>
      <c r="C186" s="28" t="s">
        <v>1014</v>
      </c>
      <c r="D186" s="28" t="s">
        <v>588</v>
      </c>
      <c r="E186" s="15">
        <v>136.05822829181261</v>
      </c>
      <c r="F186" s="15">
        <v>0</v>
      </c>
      <c r="G186" s="16">
        <v>0</v>
      </c>
      <c r="H186" s="15">
        <v>1</v>
      </c>
      <c r="I186" s="15"/>
      <c r="J186" s="15">
        <v>1</v>
      </c>
    </row>
    <row r="187" spans="1:10" x14ac:dyDescent="0.25">
      <c r="A187" s="28" t="s">
        <v>1041</v>
      </c>
      <c r="B187" s="28" t="s">
        <v>218</v>
      </c>
      <c r="C187" s="28" t="s">
        <v>1014</v>
      </c>
      <c r="D187" s="28" t="s">
        <v>1431</v>
      </c>
      <c r="E187" s="15">
        <v>0</v>
      </c>
      <c r="F187" s="15">
        <v>0</v>
      </c>
      <c r="G187" s="16">
        <v>0</v>
      </c>
      <c r="H187" s="15">
        <v>1</v>
      </c>
      <c r="I187" s="15"/>
      <c r="J187" s="15">
        <v>1</v>
      </c>
    </row>
    <row r="188" spans="1:10" x14ac:dyDescent="0.25">
      <c r="A188" s="28" t="s">
        <v>1041</v>
      </c>
      <c r="B188" s="28" t="s">
        <v>218</v>
      </c>
      <c r="C188" s="28" t="s">
        <v>1014</v>
      </c>
      <c r="D188" s="28" t="s">
        <v>580</v>
      </c>
      <c r="E188" s="15">
        <v>498.83860051993622</v>
      </c>
      <c r="F188" s="15">
        <v>0</v>
      </c>
      <c r="G188" s="16">
        <v>0</v>
      </c>
      <c r="H188" s="15">
        <v>1</v>
      </c>
      <c r="I188" s="15"/>
      <c r="J188" s="15">
        <v>1</v>
      </c>
    </row>
    <row r="189" spans="1:10" x14ac:dyDescent="0.25">
      <c r="A189" s="28" t="s">
        <v>1041</v>
      </c>
      <c r="B189" s="28" t="s">
        <v>218</v>
      </c>
      <c r="C189" s="28" t="s">
        <v>1014</v>
      </c>
      <c r="D189" s="28" t="s">
        <v>577</v>
      </c>
      <c r="E189" s="15">
        <v>623.54825064992031</v>
      </c>
      <c r="F189" s="15">
        <v>0</v>
      </c>
      <c r="G189" s="16">
        <v>0</v>
      </c>
      <c r="H189" s="15">
        <v>1</v>
      </c>
      <c r="I189" s="15"/>
      <c r="J189" s="15">
        <v>1</v>
      </c>
    </row>
    <row r="190" spans="1:10" x14ac:dyDescent="0.25">
      <c r="A190" s="28" t="s">
        <v>1041</v>
      </c>
      <c r="B190" s="28" t="s">
        <v>218</v>
      </c>
      <c r="C190" s="28" t="s">
        <v>1014</v>
      </c>
      <c r="D190" s="28" t="s">
        <v>608</v>
      </c>
      <c r="E190" s="15">
        <v>0</v>
      </c>
      <c r="F190" s="15">
        <v>0</v>
      </c>
      <c r="G190" s="16">
        <v>0</v>
      </c>
      <c r="H190" s="15">
        <v>1</v>
      </c>
      <c r="I190" s="15"/>
      <c r="J190" s="15">
        <v>1</v>
      </c>
    </row>
    <row r="191" spans="1:10" x14ac:dyDescent="0.25">
      <c r="A191" s="28" t="s">
        <v>1041</v>
      </c>
      <c r="B191" s="28" t="s">
        <v>218</v>
      </c>
      <c r="C191" s="28" t="s">
        <v>1014</v>
      </c>
      <c r="D191" s="28" t="s">
        <v>596</v>
      </c>
      <c r="E191" s="15">
        <v>75.948176929160283</v>
      </c>
      <c r="F191" s="15">
        <v>0</v>
      </c>
      <c r="G191" s="16">
        <v>0</v>
      </c>
      <c r="H191" s="15">
        <v>1</v>
      </c>
      <c r="I191" s="15"/>
      <c r="J191" s="15">
        <v>1</v>
      </c>
    </row>
    <row r="192" spans="1:10" x14ac:dyDescent="0.25">
      <c r="A192" s="28" t="s">
        <v>1041</v>
      </c>
      <c r="B192" s="28" t="s">
        <v>218</v>
      </c>
      <c r="C192" s="28" t="s">
        <v>1014</v>
      </c>
      <c r="D192" s="28" t="s">
        <v>595</v>
      </c>
      <c r="E192" s="15">
        <v>0</v>
      </c>
      <c r="F192" s="15">
        <v>0</v>
      </c>
      <c r="G192" s="16">
        <v>0</v>
      </c>
      <c r="H192" s="15">
        <v>1</v>
      </c>
      <c r="I192" s="15"/>
      <c r="J192" s="15">
        <v>1</v>
      </c>
    </row>
    <row r="193" spans="1:10" x14ac:dyDescent="0.25">
      <c r="A193" s="28" t="s">
        <v>1041</v>
      </c>
      <c r="B193" s="28" t="s">
        <v>218</v>
      </c>
      <c r="C193" s="28" t="s">
        <v>1014</v>
      </c>
      <c r="D193" s="28" t="s">
        <v>593</v>
      </c>
      <c r="E193" s="15">
        <v>187.06447519497607</v>
      </c>
      <c r="F193" s="15">
        <v>0</v>
      </c>
      <c r="G193" s="16">
        <v>0</v>
      </c>
      <c r="H193" s="15">
        <v>1</v>
      </c>
      <c r="I193" s="15"/>
      <c r="J193" s="15">
        <v>1</v>
      </c>
    </row>
    <row r="194" spans="1:10" x14ac:dyDescent="0.25">
      <c r="A194" s="28" t="s">
        <v>1041</v>
      </c>
      <c r="B194" s="28" t="s">
        <v>218</v>
      </c>
      <c r="C194" s="28" t="s">
        <v>1014</v>
      </c>
      <c r="D194" s="28" t="s">
        <v>583</v>
      </c>
      <c r="E194" s="15">
        <v>0</v>
      </c>
      <c r="F194" s="15">
        <v>0</v>
      </c>
      <c r="G194" s="16">
        <v>0</v>
      </c>
      <c r="H194" s="15">
        <v>1</v>
      </c>
      <c r="I194" s="15"/>
      <c r="J194" s="15">
        <v>1</v>
      </c>
    </row>
    <row r="195" spans="1:10" x14ac:dyDescent="0.25">
      <c r="A195" s="28" t="s">
        <v>1041</v>
      </c>
      <c r="B195" s="28" t="s">
        <v>218</v>
      </c>
      <c r="C195" s="28" t="s">
        <v>1014</v>
      </c>
      <c r="D195" s="28" t="s">
        <v>1346</v>
      </c>
      <c r="E195" s="15">
        <v>187.06447519497607</v>
      </c>
      <c r="F195" s="15">
        <v>0</v>
      </c>
      <c r="G195" s="16">
        <v>0</v>
      </c>
      <c r="H195" s="15">
        <v>1</v>
      </c>
      <c r="I195" s="15"/>
      <c r="J195" s="15">
        <v>1</v>
      </c>
    </row>
    <row r="196" spans="1:10" x14ac:dyDescent="0.25">
      <c r="A196" s="28" t="s">
        <v>1041</v>
      </c>
      <c r="B196" s="28" t="s">
        <v>218</v>
      </c>
      <c r="C196" s="28" t="s">
        <v>1014</v>
      </c>
      <c r="D196" s="28" t="s">
        <v>584</v>
      </c>
      <c r="E196" s="15">
        <v>311.77412532496015</v>
      </c>
      <c r="F196" s="15">
        <v>0</v>
      </c>
      <c r="G196" s="16">
        <v>0</v>
      </c>
      <c r="H196" s="15">
        <v>1</v>
      </c>
      <c r="I196" s="15"/>
      <c r="J196" s="15">
        <v>1</v>
      </c>
    </row>
    <row r="197" spans="1:10" x14ac:dyDescent="0.25">
      <c r="A197" s="28" t="s">
        <v>1041</v>
      </c>
      <c r="B197" s="28" t="s">
        <v>218</v>
      </c>
      <c r="C197" s="28" t="s">
        <v>1014</v>
      </c>
      <c r="D197" s="28" t="s">
        <v>230</v>
      </c>
      <c r="E197" s="15">
        <v>168.85686627599841</v>
      </c>
      <c r="F197" s="15">
        <v>0</v>
      </c>
      <c r="G197" s="16">
        <v>0</v>
      </c>
      <c r="H197" s="15">
        <v>1</v>
      </c>
      <c r="I197" s="15"/>
      <c r="J197" s="15">
        <v>1</v>
      </c>
    </row>
    <row r="198" spans="1:10" x14ac:dyDescent="0.25">
      <c r="A198" s="28" t="s">
        <v>1041</v>
      </c>
      <c r="B198" s="28" t="s">
        <v>218</v>
      </c>
      <c r="C198" s="28" t="s">
        <v>1014</v>
      </c>
      <c r="D198" s="28" t="s">
        <v>592</v>
      </c>
      <c r="E198" s="15">
        <v>176.21473563366746</v>
      </c>
      <c r="F198" s="15">
        <v>0</v>
      </c>
      <c r="G198" s="16">
        <v>0</v>
      </c>
      <c r="H198" s="15">
        <v>1</v>
      </c>
      <c r="I198" s="15"/>
      <c r="J198" s="15">
        <v>1</v>
      </c>
    </row>
    <row r="199" spans="1:10" x14ac:dyDescent="0.25">
      <c r="A199" s="28" t="s">
        <v>1041</v>
      </c>
      <c r="B199" s="28" t="s">
        <v>218</v>
      </c>
      <c r="C199" s="28" t="s">
        <v>1014</v>
      </c>
      <c r="D199" s="28" t="s">
        <v>998</v>
      </c>
      <c r="E199" s="15">
        <v>124.70965012998406</v>
      </c>
      <c r="F199" s="15">
        <v>0</v>
      </c>
      <c r="G199" s="16">
        <v>0</v>
      </c>
      <c r="H199" s="15">
        <v>1</v>
      </c>
      <c r="I199" s="15"/>
      <c r="J199" s="15">
        <v>1</v>
      </c>
    </row>
    <row r="200" spans="1:10" x14ac:dyDescent="0.25">
      <c r="A200" s="28" t="s">
        <v>1041</v>
      </c>
      <c r="B200" s="28" t="s">
        <v>218</v>
      </c>
      <c r="C200" s="28" t="s">
        <v>1014</v>
      </c>
      <c r="D200" s="28" t="s">
        <v>232</v>
      </c>
      <c r="E200" s="15">
        <v>57.740568010182614</v>
      </c>
      <c r="F200" s="15">
        <v>0</v>
      </c>
      <c r="G200" s="16">
        <v>0</v>
      </c>
      <c r="H200" s="15">
        <v>1</v>
      </c>
      <c r="I200" s="15"/>
      <c r="J200" s="15">
        <v>1</v>
      </c>
    </row>
    <row r="201" spans="1:10" x14ac:dyDescent="0.25">
      <c r="A201" s="28" t="s">
        <v>1041</v>
      </c>
      <c r="B201" s="28" t="s">
        <v>218</v>
      </c>
      <c r="C201" s="28" t="s">
        <v>1014</v>
      </c>
      <c r="D201" s="28" t="s">
        <v>576</v>
      </c>
      <c r="E201" s="15">
        <v>623.54825064992031</v>
      </c>
      <c r="F201" s="15">
        <v>0</v>
      </c>
      <c r="G201" s="16">
        <v>0</v>
      </c>
      <c r="H201" s="15">
        <v>1</v>
      </c>
      <c r="I201" s="15"/>
      <c r="J201" s="15">
        <v>1</v>
      </c>
    </row>
    <row r="202" spans="1:10" x14ac:dyDescent="0.25">
      <c r="A202" s="28" t="s">
        <v>1041</v>
      </c>
      <c r="B202" s="28" t="s">
        <v>218</v>
      </c>
      <c r="C202" s="28" t="s">
        <v>1014</v>
      </c>
      <c r="D202" s="28" t="s">
        <v>614</v>
      </c>
      <c r="E202" s="15">
        <v>50.008569702123602</v>
      </c>
      <c r="F202" s="15">
        <v>0</v>
      </c>
      <c r="G202" s="16">
        <v>0</v>
      </c>
      <c r="H202" s="15">
        <v>1</v>
      </c>
      <c r="I202" s="15"/>
      <c r="J202" s="15">
        <v>1</v>
      </c>
    </row>
    <row r="203" spans="1:10" x14ac:dyDescent="0.25">
      <c r="A203" s="28" t="s">
        <v>1041</v>
      </c>
      <c r="B203" s="28" t="s">
        <v>218</v>
      </c>
      <c r="C203" s="28" t="s">
        <v>1014</v>
      </c>
      <c r="D203" s="28" t="s">
        <v>238</v>
      </c>
      <c r="E203" s="15">
        <v>62.354825064992028</v>
      </c>
      <c r="F203" s="15">
        <v>0</v>
      </c>
      <c r="G203" s="16">
        <v>0</v>
      </c>
      <c r="H203" s="15">
        <v>1</v>
      </c>
      <c r="I203" s="15"/>
      <c r="J203" s="15">
        <v>1</v>
      </c>
    </row>
    <row r="204" spans="1:10" x14ac:dyDescent="0.25">
      <c r="A204" s="28" t="s">
        <v>1041</v>
      </c>
      <c r="B204" s="28" t="s">
        <v>218</v>
      </c>
      <c r="C204" s="28" t="s">
        <v>1014</v>
      </c>
      <c r="D204" s="28" t="s">
        <v>603</v>
      </c>
      <c r="E204" s="15">
        <v>130.82042298635326</v>
      </c>
      <c r="F204" s="15">
        <v>0</v>
      </c>
      <c r="G204" s="16">
        <v>0</v>
      </c>
      <c r="H204" s="15">
        <v>1</v>
      </c>
      <c r="I204" s="15"/>
      <c r="J204" s="15">
        <v>1</v>
      </c>
    </row>
    <row r="205" spans="1:10" x14ac:dyDescent="0.25">
      <c r="A205" s="28" t="s">
        <v>1041</v>
      </c>
      <c r="B205" s="28" t="s">
        <v>218</v>
      </c>
      <c r="C205" s="28" t="s">
        <v>1014</v>
      </c>
      <c r="D205" s="28" t="s">
        <v>1209</v>
      </c>
      <c r="E205" s="15">
        <v>178.70892863626713</v>
      </c>
      <c r="F205" s="15">
        <v>0</v>
      </c>
      <c r="G205" s="16">
        <v>0</v>
      </c>
      <c r="H205" s="15">
        <v>1</v>
      </c>
      <c r="I205" s="15"/>
      <c r="J205" s="15">
        <v>1</v>
      </c>
    </row>
    <row r="206" spans="1:10" x14ac:dyDescent="0.25">
      <c r="A206" s="28" t="s">
        <v>1041</v>
      </c>
      <c r="B206" s="28" t="s">
        <v>218</v>
      </c>
      <c r="C206" s="28" t="s">
        <v>1014</v>
      </c>
      <c r="D206" s="28" t="s">
        <v>591</v>
      </c>
      <c r="E206" s="15">
        <v>0</v>
      </c>
      <c r="F206" s="15">
        <v>0</v>
      </c>
      <c r="G206" s="16">
        <v>0</v>
      </c>
      <c r="H206" s="15">
        <v>1</v>
      </c>
      <c r="I206" s="15"/>
      <c r="J206" s="15">
        <v>1</v>
      </c>
    </row>
    <row r="207" spans="1:10" x14ac:dyDescent="0.25">
      <c r="A207" s="28" t="s">
        <v>1041</v>
      </c>
      <c r="B207" s="28" t="s">
        <v>218</v>
      </c>
      <c r="C207" s="28" t="s">
        <v>1014</v>
      </c>
      <c r="D207" s="28" t="s">
        <v>1249</v>
      </c>
      <c r="E207" s="15">
        <v>114.35874916919538</v>
      </c>
      <c r="F207" s="15">
        <v>0</v>
      </c>
      <c r="G207" s="16">
        <v>0</v>
      </c>
      <c r="H207" s="15">
        <v>1</v>
      </c>
      <c r="I207" s="15"/>
      <c r="J207" s="15">
        <v>1</v>
      </c>
    </row>
    <row r="208" spans="1:10" x14ac:dyDescent="0.25">
      <c r="A208" s="28" t="s">
        <v>1041</v>
      </c>
      <c r="B208" s="28" t="s">
        <v>218</v>
      </c>
      <c r="C208" s="28" t="s">
        <v>1014</v>
      </c>
      <c r="D208" s="28" t="s">
        <v>212</v>
      </c>
      <c r="E208" s="15">
        <v>677.04869055568338</v>
      </c>
      <c r="F208" s="15">
        <v>0</v>
      </c>
      <c r="G208" s="16">
        <v>0</v>
      </c>
      <c r="H208" s="15">
        <v>1</v>
      </c>
      <c r="I208" s="15"/>
      <c r="J208" s="15">
        <v>1</v>
      </c>
    </row>
    <row r="209" spans="1:10" x14ac:dyDescent="0.25">
      <c r="A209" s="28" t="s">
        <v>1041</v>
      </c>
      <c r="B209" s="28" t="s">
        <v>218</v>
      </c>
      <c r="C209" s="28" t="s">
        <v>1014</v>
      </c>
      <c r="D209" s="28" t="s">
        <v>1378</v>
      </c>
      <c r="E209" s="15">
        <v>21.948898422877193</v>
      </c>
      <c r="F209" s="15">
        <v>0</v>
      </c>
      <c r="G209" s="16">
        <v>0</v>
      </c>
      <c r="H209" s="15">
        <v>1</v>
      </c>
      <c r="I209" s="15"/>
      <c r="J209" s="15">
        <v>1</v>
      </c>
    </row>
    <row r="210" spans="1:10" x14ac:dyDescent="0.25">
      <c r="A210" s="28" t="s">
        <v>1041</v>
      </c>
      <c r="B210" s="28" t="s">
        <v>218</v>
      </c>
      <c r="C210" s="28" t="s">
        <v>1014</v>
      </c>
      <c r="D210" s="28" t="s">
        <v>226</v>
      </c>
      <c r="E210" s="15">
        <v>0</v>
      </c>
      <c r="F210" s="15">
        <v>0</v>
      </c>
      <c r="G210" s="16">
        <v>0</v>
      </c>
      <c r="H210" s="15">
        <v>1</v>
      </c>
      <c r="I210" s="15"/>
      <c r="J210" s="15">
        <v>1</v>
      </c>
    </row>
    <row r="211" spans="1:10" x14ac:dyDescent="0.25">
      <c r="A211" s="28" t="s">
        <v>1041</v>
      </c>
      <c r="B211" s="28" t="s">
        <v>218</v>
      </c>
      <c r="C211" s="28" t="s">
        <v>1014</v>
      </c>
      <c r="D211" s="28" t="s">
        <v>585</v>
      </c>
      <c r="E211" s="15">
        <v>187.06447519497607</v>
      </c>
      <c r="F211" s="15">
        <v>0</v>
      </c>
      <c r="G211" s="16">
        <v>0</v>
      </c>
      <c r="H211" s="15">
        <v>1</v>
      </c>
      <c r="I211" s="15"/>
      <c r="J211" s="15">
        <v>1</v>
      </c>
    </row>
    <row r="212" spans="1:10" x14ac:dyDescent="0.25">
      <c r="A212" s="28" t="s">
        <v>1041</v>
      </c>
      <c r="B212" s="28" t="s">
        <v>218</v>
      </c>
      <c r="C212" s="28" t="s">
        <v>1014</v>
      </c>
      <c r="D212" s="28" t="s">
        <v>235</v>
      </c>
      <c r="E212" s="15">
        <v>128.70035893414354</v>
      </c>
      <c r="F212" s="15">
        <v>0</v>
      </c>
      <c r="G212" s="16">
        <v>0</v>
      </c>
      <c r="H212" s="15">
        <v>1</v>
      </c>
      <c r="I212" s="15"/>
      <c r="J212" s="15">
        <v>1</v>
      </c>
    </row>
    <row r="213" spans="1:10" x14ac:dyDescent="0.25">
      <c r="A213" s="28" t="s">
        <v>1041</v>
      </c>
      <c r="B213" s="28" t="s">
        <v>218</v>
      </c>
      <c r="C213" s="28" t="s">
        <v>1069</v>
      </c>
      <c r="D213" s="28"/>
      <c r="E213" s="15">
        <v>14003.272484145522</v>
      </c>
      <c r="F213" s="15">
        <v>9487.7086838970718</v>
      </c>
      <c r="G213" s="16">
        <v>0.67753510435785902</v>
      </c>
      <c r="H213" s="15">
        <v>58</v>
      </c>
      <c r="I213" s="15">
        <v>18</v>
      </c>
      <c r="J213" s="15">
        <v>40</v>
      </c>
    </row>
    <row r="214" spans="1:10" x14ac:dyDescent="0.25">
      <c r="A214" s="28" t="s">
        <v>1041</v>
      </c>
      <c r="B214" s="28" t="s">
        <v>218</v>
      </c>
      <c r="C214" s="28" t="s">
        <v>1056</v>
      </c>
      <c r="D214" s="28" t="s">
        <v>1634</v>
      </c>
      <c r="E214" s="15">
        <v>0</v>
      </c>
      <c r="F214" s="15">
        <v>122.9862673548745</v>
      </c>
      <c r="G214" s="16">
        <v>0</v>
      </c>
      <c r="H214" s="15">
        <v>1</v>
      </c>
      <c r="I214" s="15">
        <v>1</v>
      </c>
      <c r="J214" s="15">
        <v>0</v>
      </c>
    </row>
    <row r="215" spans="1:10" x14ac:dyDescent="0.25">
      <c r="A215" s="28" t="s">
        <v>1041</v>
      </c>
      <c r="B215" s="28" t="s">
        <v>218</v>
      </c>
      <c r="C215" s="28" t="s">
        <v>1056</v>
      </c>
      <c r="D215" s="28" t="s">
        <v>690</v>
      </c>
      <c r="E215" s="15">
        <v>0</v>
      </c>
      <c r="F215" s="15">
        <v>0</v>
      </c>
      <c r="G215" s="16">
        <v>0</v>
      </c>
      <c r="H215" s="15">
        <v>1</v>
      </c>
      <c r="I215" s="15"/>
      <c r="J215" s="15">
        <v>1</v>
      </c>
    </row>
    <row r="216" spans="1:10" x14ac:dyDescent="0.25">
      <c r="A216" s="28" t="s">
        <v>1041</v>
      </c>
      <c r="B216" s="28" t="s">
        <v>218</v>
      </c>
      <c r="C216" s="28" t="s">
        <v>1056</v>
      </c>
      <c r="D216" s="28" t="s">
        <v>612</v>
      </c>
      <c r="E216" s="15">
        <v>0</v>
      </c>
      <c r="F216" s="15">
        <v>0</v>
      </c>
      <c r="G216" s="16">
        <v>0</v>
      </c>
      <c r="H216" s="15">
        <v>1</v>
      </c>
      <c r="I216" s="15"/>
      <c r="J216" s="15">
        <v>1</v>
      </c>
    </row>
    <row r="217" spans="1:10" x14ac:dyDescent="0.25">
      <c r="A217" s="28" t="s">
        <v>1041</v>
      </c>
      <c r="B217" s="28" t="s">
        <v>218</v>
      </c>
      <c r="C217" s="28" t="s">
        <v>1056</v>
      </c>
      <c r="D217" s="28" t="s">
        <v>599</v>
      </c>
      <c r="E217" s="15">
        <v>0</v>
      </c>
      <c r="F217" s="15">
        <v>0</v>
      </c>
      <c r="G217" s="16">
        <v>0</v>
      </c>
      <c r="H217" s="15">
        <v>1</v>
      </c>
      <c r="I217" s="15"/>
      <c r="J217" s="15">
        <v>1</v>
      </c>
    </row>
    <row r="218" spans="1:10" x14ac:dyDescent="0.25">
      <c r="A218" s="28" t="s">
        <v>1041</v>
      </c>
      <c r="B218" s="28" t="s">
        <v>218</v>
      </c>
      <c r="C218" s="28" t="s">
        <v>1056</v>
      </c>
      <c r="D218" s="28" t="s">
        <v>616</v>
      </c>
      <c r="E218" s="15">
        <v>0</v>
      </c>
      <c r="F218" s="15">
        <v>0</v>
      </c>
      <c r="G218" s="16">
        <v>0</v>
      </c>
      <c r="H218" s="15">
        <v>1</v>
      </c>
      <c r="I218" s="15"/>
      <c r="J218" s="15">
        <v>1</v>
      </c>
    </row>
    <row r="219" spans="1:10" x14ac:dyDescent="0.25">
      <c r="A219" s="28" t="s">
        <v>1041</v>
      </c>
      <c r="B219" s="28" t="s">
        <v>218</v>
      </c>
      <c r="C219" s="28" t="s">
        <v>1056</v>
      </c>
      <c r="D219" s="28" t="s">
        <v>234</v>
      </c>
      <c r="E219" s="15">
        <v>0</v>
      </c>
      <c r="F219" s="15">
        <v>0</v>
      </c>
      <c r="G219" s="16">
        <v>0</v>
      </c>
      <c r="H219" s="15">
        <v>1</v>
      </c>
      <c r="I219" s="15"/>
      <c r="J219" s="15">
        <v>1</v>
      </c>
    </row>
    <row r="220" spans="1:10" x14ac:dyDescent="0.25">
      <c r="A220" s="28" t="s">
        <v>1041</v>
      </c>
      <c r="B220" s="28" t="s">
        <v>218</v>
      </c>
      <c r="C220" s="28" t="s">
        <v>1056</v>
      </c>
      <c r="D220" s="28" t="s">
        <v>1636</v>
      </c>
      <c r="E220" s="15">
        <v>0</v>
      </c>
      <c r="F220" s="15">
        <v>95.475600763835061</v>
      </c>
      <c r="G220" s="16">
        <v>0</v>
      </c>
      <c r="H220" s="15">
        <v>1</v>
      </c>
      <c r="I220" s="15">
        <v>1</v>
      </c>
      <c r="J220" s="15">
        <v>0</v>
      </c>
    </row>
    <row r="221" spans="1:10" x14ac:dyDescent="0.25">
      <c r="A221" s="28" t="s">
        <v>1041</v>
      </c>
      <c r="B221" s="28" t="s">
        <v>218</v>
      </c>
      <c r="C221" s="28" t="s">
        <v>1056</v>
      </c>
      <c r="D221" s="28" t="s">
        <v>600</v>
      </c>
      <c r="E221" s="15">
        <v>0</v>
      </c>
      <c r="F221" s="15">
        <v>0</v>
      </c>
      <c r="G221" s="16">
        <v>0</v>
      </c>
      <c r="H221" s="15">
        <v>1</v>
      </c>
      <c r="I221" s="15"/>
      <c r="J221" s="15">
        <v>1</v>
      </c>
    </row>
    <row r="222" spans="1:10" x14ac:dyDescent="0.25">
      <c r="A222" s="28" t="s">
        <v>1041</v>
      </c>
      <c r="B222" s="28" t="s">
        <v>218</v>
      </c>
      <c r="C222" s="28" t="s">
        <v>1056</v>
      </c>
      <c r="D222" s="28" t="s">
        <v>581</v>
      </c>
      <c r="E222" s="15">
        <v>0</v>
      </c>
      <c r="F222" s="15">
        <v>0</v>
      </c>
      <c r="G222" s="16">
        <v>0</v>
      </c>
      <c r="H222" s="15">
        <v>1</v>
      </c>
      <c r="I222" s="15"/>
      <c r="J222" s="15">
        <v>1</v>
      </c>
    </row>
    <row r="223" spans="1:10" x14ac:dyDescent="0.25">
      <c r="A223" s="28" t="s">
        <v>1041</v>
      </c>
      <c r="B223" s="28" t="s">
        <v>218</v>
      </c>
      <c r="C223" s="28" t="s">
        <v>1056</v>
      </c>
      <c r="D223" s="28" t="s">
        <v>1830</v>
      </c>
      <c r="E223" s="15"/>
      <c r="F223" s="15">
        <v>110.09308451973557</v>
      </c>
      <c r="G223" s="16">
        <v>0</v>
      </c>
      <c r="H223" s="15">
        <v>1</v>
      </c>
      <c r="I223" s="15">
        <v>1</v>
      </c>
      <c r="J223" s="15">
        <v>0</v>
      </c>
    </row>
    <row r="224" spans="1:10" x14ac:dyDescent="0.25">
      <c r="A224" s="28" t="s">
        <v>1041</v>
      </c>
      <c r="B224" s="28" t="s">
        <v>218</v>
      </c>
      <c r="C224" s="28" t="s">
        <v>1056</v>
      </c>
      <c r="D224" s="28" t="s">
        <v>606</v>
      </c>
      <c r="E224" s="15">
        <v>0</v>
      </c>
      <c r="F224" s="15">
        <v>0</v>
      </c>
      <c r="G224" s="16">
        <v>0</v>
      </c>
      <c r="H224" s="15">
        <v>1</v>
      </c>
      <c r="I224" s="15"/>
      <c r="J224" s="15">
        <v>1</v>
      </c>
    </row>
    <row r="225" spans="1:10" x14ac:dyDescent="0.25">
      <c r="A225" s="28" t="s">
        <v>1041</v>
      </c>
      <c r="B225" s="28" t="s">
        <v>218</v>
      </c>
      <c r="C225" s="28" t="s">
        <v>1056</v>
      </c>
      <c r="D225" s="28" t="s">
        <v>582</v>
      </c>
      <c r="E225" s="15">
        <v>0</v>
      </c>
      <c r="F225" s="15">
        <v>0</v>
      </c>
      <c r="G225" s="16">
        <v>0</v>
      </c>
      <c r="H225" s="15">
        <v>1</v>
      </c>
      <c r="I225" s="15"/>
      <c r="J225" s="15">
        <v>1</v>
      </c>
    </row>
    <row r="226" spans="1:10" x14ac:dyDescent="0.25">
      <c r="A226" s="28" t="s">
        <v>1041</v>
      </c>
      <c r="B226" s="28" t="s">
        <v>218</v>
      </c>
      <c r="C226" s="28" t="s">
        <v>1056</v>
      </c>
      <c r="D226" s="28" t="s">
        <v>1622</v>
      </c>
      <c r="E226" s="15">
        <v>0</v>
      </c>
      <c r="F226" s="15">
        <v>0</v>
      </c>
      <c r="G226" s="16">
        <v>0</v>
      </c>
      <c r="H226" s="15">
        <v>1</v>
      </c>
      <c r="I226" s="15"/>
      <c r="J226" s="15">
        <v>1</v>
      </c>
    </row>
    <row r="227" spans="1:10" x14ac:dyDescent="0.25">
      <c r="A227" s="28" t="s">
        <v>1041</v>
      </c>
      <c r="B227" s="28" t="s">
        <v>218</v>
      </c>
      <c r="C227" s="28" t="s">
        <v>1056</v>
      </c>
      <c r="D227" s="28" t="s">
        <v>607</v>
      </c>
      <c r="E227" s="15">
        <v>0</v>
      </c>
      <c r="F227" s="15">
        <v>0</v>
      </c>
      <c r="G227" s="16">
        <v>0</v>
      </c>
      <c r="H227" s="15">
        <v>1</v>
      </c>
      <c r="I227" s="15"/>
      <c r="J227" s="15">
        <v>1</v>
      </c>
    </row>
    <row r="228" spans="1:10" x14ac:dyDescent="0.25">
      <c r="A228" s="28" t="s">
        <v>1041</v>
      </c>
      <c r="B228" s="28" t="s">
        <v>218</v>
      </c>
      <c r="C228" s="28" t="s">
        <v>1056</v>
      </c>
      <c r="D228" s="28" t="s">
        <v>1635</v>
      </c>
      <c r="E228" s="15">
        <v>0</v>
      </c>
      <c r="F228" s="15">
        <v>0</v>
      </c>
      <c r="G228" s="16">
        <v>0</v>
      </c>
      <c r="H228" s="15">
        <v>1</v>
      </c>
      <c r="I228" s="15"/>
      <c r="J228" s="15">
        <v>1</v>
      </c>
    </row>
    <row r="229" spans="1:10" x14ac:dyDescent="0.25">
      <c r="A229" s="28" t="s">
        <v>1041</v>
      </c>
      <c r="B229" s="28" t="s">
        <v>218</v>
      </c>
      <c r="C229" s="28" t="s">
        <v>1056</v>
      </c>
      <c r="D229" s="28" t="s">
        <v>597</v>
      </c>
      <c r="E229" s="15">
        <v>0</v>
      </c>
      <c r="F229" s="15">
        <v>0</v>
      </c>
      <c r="G229" s="16">
        <v>0</v>
      </c>
      <c r="H229" s="15">
        <v>1</v>
      </c>
      <c r="I229" s="15"/>
      <c r="J229" s="15">
        <v>1</v>
      </c>
    </row>
    <row r="230" spans="1:10" x14ac:dyDescent="0.25">
      <c r="A230" s="28" t="s">
        <v>1041</v>
      </c>
      <c r="B230" s="28" t="s">
        <v>218</v>
      </c>
      <c r="C230" s="28" t="s">
        <v>1056</v>
      </c>
      <c r="D230" s="28" t="s">
        <v>1874</v>
      </c>
      <c r="E230" s="15"/>
      <c r="F230" s="15">
        <v>245.39902819005124</v>
      </c>
      <c r="G230" s="16">
        <v>0</v>
      </c>
      <c r="H230" s="15">
        <v>1</v>
      </c>
      <c r="I230" s="15">
        <v>1</v>
      </c>
      <c r="J230" s="15">
        <v>0</v>
      </c>
    </row>
    <row r="231" spans="1:10" x14ac:dyDescent="0.25">
      <c r="A231" s="28" t="s">
        <v>1041</v>
      </c>
      <c r="B231" s="28" t="s">
        <v>218</v>
      </c>
      <c r="C231" s="28" t="s">
        <v>1056</v>
      </c>
      <c r="D231" s="28" t="s">
        <v>1623</v>
      </c>
      <c r="E231" s="15">
        <v>0</v>
      </c>
      <c r="F231" s="15">
        <v>0</v>
      </c>
      <c r="G231" s="16">
        <v>0</v>
      </c>
      <c r="H231" s="15">
        <v>1</v>
      </c>
      <c r="I231" s="15"/>
      <c r="J231" s="15">
        <v>1</v>
      </c>
    </row>
    <row r="232" spans="1:10" x14ac:dyDescent="0.25">
      <c r="A232" s="28" t="s">
        <v>1041</v>
      </c>
      <c r="B232" s="28" t="s">
        <v>218</v>
      </c>
      <c r="C232" s="28" t="s">
        <v>1056</v>
      </c>
      <c r="D232" s="28" t="s">
        <v>602</v>
      </c>
      <c r="E232" s="15">
        <v>0</v>
      </c>
      <c r="F232" s="15">
        <v>0</v>
      </c>
      <c r="G232" s="16">
        <v>0</v>
      </c>
      <c r="H232" s="15">
        <v>1</v>
      </c>
      <c r="I232" s="15"/>
      <c r="J232" s="15">
        <v>1</v>
      </c>
    </row>
    <row r="233" spans="1:10" x14ac:dyDescent="0.25">
      <c r="A233" s="28" t="s">
        <v>1041</v>
      </c>
      <c r="B233" s="28" t="s">
        <v>218</v>
      </c>
      <c r="C233" s="28" t="s">
        <v>1281</v>
      </c>
      <c r="D233" s="28"/>
      <c r="E233" s="15">
        <v>0</v>
      </c>
      <c r="F233" s="15">
        <v>573.95398082849636</v>
      </c>
      <c r="G233" s="16">
        <v>0</v>
      </c>
      <c r="H233" s="15">
        <v>19</v>
      </c>
      <c r="I233" s="15">
        <v>4</v>
      </c>
      <c r="J233" s="15">
        <v>15</v>
      </c>
    </row>
    <row r="234" spans="1:10" x14ac:dyDescent="0.25">
      <c r="A234" s="28" t="s">
        <v>1041</v>
      </c>
      <c r="B234" s="28" t="s">
        <v>1020</v>
      </c>
      <c r="C234" s="28"/>
      <c r="D234" s="28"/>
      <c r="E234" s="15">
        <v>22584.29409028947</v>
      </c>
      <c r="F234" s="15">
        <v>16491.016114902977</v>
      </c>
      <c r="G234" s="16">
        <v>0.73019843121833905</v>
      </c>
      <c r="H234" s="15">
        <v>84</v>
      </c>
      <c r="I234" s="15">
        <v>29</v>
      </c>
      <c r="J234" s="15">
        <v>55</v>
      </c>
    </row>
    <row r="235" spans="1:10" x14ac:dyDescent="0.25">
      <c r="A235" s="28" t="s">
        <v>1041</v>
      </c>
      <c r="B235" s="28" t="s">
        <v>111</v>
      </c>
      <c r="C235" s="28" t="s">
        <v>1014</v>
      </c>
      <c r="D235" s="28" t="s">
        <v>1004</v>
      </c>
      <c r="E235" s="15">
        <v>19855.646945445409</v>
      </c>
      <c r="F235" s="15"/>
      <c r="G235" s="16">
        <v>0</v>
      </c>
      <c r="H235" s="15"/>
      <c r="I235" s="15"/>
      <c r="J235" s="15">
        <v>0</v>
      </c>
    </row>
    <row r="236" spans="1:10" x14ac:dyDescent="0.25">
      <c r="A236" s="28" t="s">
        <v>1041</v>
      </c>
      <c r="B236" s="28" t="s">
        <v>111</v>
      </c>
      <c r="C236" s="28" t="s">
        <v>1069</v>
      </c>
      <c r="D236" s="28"/>
      <c r="E236" s="15">
        <v>19855.646945445409</v>
      </c>
      <c r="F236" s="15"/>
      <c r="G236" s="16">
        <v>0</v>
      </c>
      <c r="H236" s="15"/>
      <c r="I236" s="15"/>
      <c r="J236" s="15">
        <v>0</v>
      </c>
    </row>
    <row r="237" spans="1:10" x14ac:dyDescent="0.25">
      <c r="A237" s="28" t="s">
        <v>1041</v>
      </c>
      <c r="B237" s="28" t="s">
        <v>111</v>
      </c>
      <c r="C237" s="28" t="s">
        <v>1056</v>
      </c>
      <c r="D237" s="28" t="s">
        <v>1093</v>
      </c>
      <c r="E237" s="15"/>
      <c r="F237" s="15">
        <v>1562.4321718250742</v>
      </c>
      <c r="G237" s="16">
        <v>0</v>
      </c>
      <c r="H237" s="15">
        <v>3</v>
      </c>
      <c r="I237" s="15">
        <v>3</v>
      </c>
      <c r="J237" s="15">
        <v>0</v>
      </c>
    </row>
    <row r="238" spans="1:10" x14ac:dyDescent="0.25">
      <c r="A238" s="28" t="s">
        <v>1041</v>
      </c>
      <c r="B238" s="28" t="s">
        <v>111</v>
      </c>
      <c r="C238" s="28" t="s">
        <v>1056</v>
      </c>
      <c r="D238" s="28" t="s">
        <v>773</v>
      </c>
      <c r="E238" s="15"/>
      <c r="F238" s="15">
        <v>23.753253546602128</v>
      </c>
      <c r="G238" s="16">
        <v>0</v>
      </c>
      <c r="H238" s="15">
        <v>1</v>
      </c>
      <c r="I238" s="15">
        <v>1</v>
      </c>
      <c r="J238" s="15">
        <v>0</v>
      </c>
    </row>
    <row r="239" spans="1:10" x14ac:dyDescent="0.25">
      <c r="A239" s="28" t="s">
        <v>1041</v>
      </c>
      <c r="B239" s="28" t="s">
        <v>111</v>
      </c>
      <c r="C239" s="28" t="s">
        <v>1056</v>
      </c>
      <c r="D239" s="28" t="s">
        <v>1793</v>
      </c>
      <c r="E239" s="15"/>
      <c r="F239" s="15">
        <v>9128.517139021762</v>
      </c>
      <c r="G239" s="16">
        <v>0</v>
      </c>
      <c r="H239" s="15">
        <v>1</v>
      </c>
      <c r="I239" s="15">
        <v>1</v>
      </c>
      <c r="J239" s="15">
        <v>0</v>
      </c>
    </row>
    <row r="240" spans="1:10" x14ac:dyDescent="0.25">
      <c r="A240" s="28" t="s">
        <v>1041</v>
      </c>
      <c r="B240" s="28" t="s">
        <v>111</v>
      </c>
      <c r="C240" s="28" t="s">
        <v>1056</v>
      </c>
      <c r="D240" s="28" t="s">
        <v>1612</v>
      </c>
      <c r="E240" s="15"/>
      <c r="F240" s="15">
        <v>-298.6317773030068</v>
      </c>
      <c r="G240" s="16">
        <v>0</v>
      </c>
      <c r="H240" s="15">
        <v>1</v>
      </c>
      <c r="I240" s="15"/>
      <c r="J240" s="15">
        <v>1</v>
      </c>
    </row>
    <row r="241" spans="1:10" x14ac:dyDescent="0.25">
      <c r="A241" s="28" t="s">
        <v>1041</v>
      </c>
      <c r="B241" s="28" t="s">
        <v>111</v>
      </c>
      <c r="C241" s="28" t="s">
        <v>1056</v>
      </c>
      <c r="D241" s="28" t="s">
        <v>1763</v>
      </c>
      <c r="E241" s="15"/>
      <c r="F241" s="15">
        <v>502.27827040517286</v>
      </c>
      <c r="G241" s="16">
        <v>0</v>
      </c>
      <c r="H241" s="15">
        <v>1</v>
      </c>
      <c r="I241" s="15">
        <v>1</v>
      </c>
      <c r="J241" s="15">
        <v>0</v>
      </c>
    </row>
    <row r="242" spans="1:10" x14ac:dyDescent="0.25">
      <c r="A242" s="28" t="s">
        <v>1041</v>
      </c>
      <c r="B242" s="28" t="s">
        <v>111</v>
      </c>
      <c r="C242" s="28" t="s">
        <v>1281</v>
      </c>
      <c r="D242" s="28"/>
      <c r="E242" s="15"/>
      <c r="F242" s="15">
        <v>10918.349057495605</v>
      </c>
      <c r="G242" s="16">
        <v>0</v>
      </c>
      <c r="H242" s="15">
        <v>7</v>
      </c>
      <c r="I242" s="15">
        <v>6</v>
      </c>
      <c r="J242" s="15">
        <v>1</v>
      </c>
    </row>
    <row r="243" spans="1:10" x14ac:dyDescent="0.25">
      <c r="A243" s="28" t="s">
        <v>1041</v>
      </c>
      <c r="B243" s="28" t="s">
        <v>1676</v>
      </c>
      <c r="C243" s="28"/>
      <c r="D243" s="28"/>
      <c r="E243" s="15">
        <v>19855.646945445409</v>
      </c>
      <c r="F243" s="15">
        <v>10918.349057495605</v>
      </c>
      <c r="G243" s="16">
        <v>0.54988634152764848</v>
      </c>
      <c r="H243" s="15">
        <v>7</v>
      </c>
      <c r="I243" s="15">
        <v>6</v>
      </c>
      <c r="J243" s="15">
        <v>1</v>
      </c>
    </row>
    <row r="244" spans="1:10" x14ac:dyDescent="0.25">
      <c r="A244" s="28" t="s">
        <v>1041</v>
      </c>
      <c r="B244" s="28" t="s">
        <v>347</v>
      </c>
      <c r="C244" s="28" t="s">
        <v>1015</v>
      </c>
      <c r="D244" s="28" t="s">
        <v>355</v>
      </c>
      <c r="E244" s="15">
        <v>6235.4825064992028</v>
      </c>
      <c r="F244" s="15">
        <v>9383.8724924845428</v>
      </c>
      <c r="G244" s="16">
        <v>1.5049152142923652</v>
      </c>
      <c r="H244" s="15">
        <v>1</v>
      </c>
      <c r="I244" s="15">
        <v>1</v>
      </c>
      <c r="J244" s="15">
        <v>0</v>
      </c>
    </row>
    <row r="245" spans="1:10" x14ac:dyDescent="0.25">
      <c r="A245" s="28" t="s">
        <v>1041</v>
      </c>
      <c r="B245" s="28" t="s">
        <v>347</v>
      </c>
      <c r="C245" s="28" t="s">
        <v>1015</v>
      </c>
      <c r="D245" s="28" t="s">
        <v>366</v>
      </c>
      <c r="E245" s="15">
        <v>1496.5158015598086</v>
      </c>
      <c r="F245" s="15">
        <v>1969.4844113365223</v>
      </c>
      <c r="G245" s="16">
        <v>1.3160465190435955</v>
      </c>
      <c r="H245" s="15">
        <v>1</v>
      </c>
      <c r="I245" s="15">
        <v>1</v>
      </c>
      <c r="J245" s="15">
        <v>0</v>
      </c>
    </row>
    <row r="246" spans="1:10" x14ac:dyDescent="0.25">
      <c r="A246" s="28" t="s">
        <v>1041</v>
      </c>
      <c r="B246" s="28" t="s">
        <v>347</v>
      </c>
      <c r="C246" s="28" t="s">
        <v>1015</v>
      </c>
      <c r="D246" s="28" t="s">
        <v>351</v>
      </c>
      <c r="E246" s="15">
        <v>3741.2895038995216</v>
      </c>
      <c r="F246" s="15">
        <v>1665.2133633321359</v>
      </c>
      <c r="G246" s="16">
        <v>0.44509075322732844</v>
      </c>
      <c r="H246" s="15">
        <v>3</v>
      </c>
      <c r="I246" s="15">
        <v>2</v>
      </c>
      <c r="J246" s="15">
        <v>1</v>
      </c>
    </row>
    <row r="247" spans="1:10" x14ac:dyDescent="0.25">
      <c r="A247" s="28" t="s">
        <v>1041</v>
      </c>
      <c r="B247" s="28" t="s">
        <v>347</v>
      </c>
      <c r="C247" s="28" t="s">
        <v>1015</v>
      </c>
      <c r="D247" s="28" t="s">
        <v>756</v>
      </c>
      <c r="E247" s="15">
        <v>1247.0965012998406</v>
      </c>
      <c r="F247" s="15">
        <v>0</v>
      </c>
      <c r="G247" s="16">
        <v>0</v>
      </c>
      <c r="H247" s="15">
        <v>1</v>
      </c>
      <c r="I247" s="15"/>
      <c r="J247" s="15">
        <v>1</v>
      </c>
    </row>
    <row r="248" spans="1:10" x14ac:dyDescent="0.25">
      <c r="A248" s="28" t="s">
        <v>1041</v>
      </c>
      <c r="B248" s="28" t="s">
        <v>347</v>
      </c>
      <c r="C248" s="28" t="s">
        <v>1015</v>
      </c>
      <c r="D248" s="28" t="s">
        <v>991</v>
      </c>
      <c r="E248" s="15">
        <v>2494.1930025996812</v>
      </c>
      <c r="F248" s="15">
        <v>0</v>
      </c>
      <c r="G248" s="16">
        <v>0</v>
      </c>
      <c r="H248" s="15">
        <v>6</v>
      </c>
      <c r="I248" s="15"/>
      <c r="J248" s="15">
        <v>6</v>
      </c>
    </row>
    <row r="249" spans="1:10" x14ac:dyDescent="0.25">
      <c r="A249" s="28" t="s">
        <v>1041</v>
      </c>
      <c r="B249" s="28" t="s">
        <v>347</v>
      </c>
      <c r="C249" s="28" t="s">
        <v>1015</v>
      </c>
      <c r="D249" s="28" t="s">
        <v>358</v>
      </c>
      <c r="E249" s="15">
        <v>2494.1930025996812</v>
      </c>
      <c r="F249" s="15">
        <v>0</v>
      </c>
      <c r="G249" s="16">
        <v>0</v>
      </c>
      <c r="H249" s="15">
        <v>1</v>
      </c>
      <c r="I249" s="15"/>
      <c r="J249" s="15">
        <v>1</v>
      </c>
    </row>
    <row r="250" spans="1:10" x14ac:dyDescent="0.25">
      <c r="A250" s="28" t="s">
        <v>1041</v>
      </c>
      <c r="B250" s="28" t="s">
        <v>347</v>
      </c>
      <c r="C250" s="28" t="s">
        <v>1015</v>
      </c>
      <c r="D250" s="28" t="s">
        <v>724</v>
      </c>
      <c r="E250" s="15">
        <v>1870.6447519497608</v>
      </c>
      <c r="F250" s="15">
        <v>0</v>
      </c>
      <c r="G250" s="16">
        <v>0</v>
      </c>
      <c r="H250" s="15">
        <v>1</v>
      </c>
      <c r="I250" s="15"/>
      <c r="J250" s="15">
        <v>1</v>
      </c>
    </row>
    <row r="251" spans="1:10" x14ac:dyDescent="0.25">
      <c r="A251" s="28" t="s">
        <v>1041</v>
      </c>
      <c r="B251" s="28" t="s">
        <v>347</v>
      </c>
      <c r="C251" s="28" t="s">
        <v>1015</v>
      </c>
      <c r="D251" s="28" t="s">
        <v>1367</v>
      </c>
      <c r="E251" s="15">
        <v>623.54825064992031</v>
      </c>
      <c r="F251" s="15">
        <v>0</v>
      </c>
      <c r="G251" s="16">
        <v>0</v>
      </c>
      <c r="H251" s="15">
        <v>1</v>
      </c>
      <c r="I251" s="15"/>
      <c r="J251" s="15">
        <v>1</v>
      </c>
    </row>
    <row r="252" spans="1:10" x14ac:dyDescent="0.25">
      <c r="A252" s="28" t="s">
        <v>1041</v>
      </c>
      <c r="B252" s="28" t="s">
        <v>347</v>
      </c>
      <c r="C252" s="28" t="s">
        <v>1068</v>
      </c>
      <c r="D252" s="28"/>
      <c r="E252" s="15">
        <v>20202.963321057417</v>
      </c>
      <c r="F252" s="15">
        <v>13018.570267153202</v>
      </c>
      <c r="G252" s="16">
        <v>0.64438914530840286</v>
      </c>
      <c r="H252" s="15">
        <v>15</v>
      </c>
      <c r="I252" s="15">
        <v>4</v>
      </c>
      <c r="J252" s="15">
        <v>11</v>
      </c>
    </row>
    <row r="253" spans="1:10" x14ac:dyDescent="0.25">
      <c r="A253" s="28" t="s">
        <v>1041</v>
      </c>
      <c r="B253" s="28" t="s">
        <v>347</v>
      </c>
      <c r="C253" s="28" t="s">
        <v>1014</v>
      </c>
      <c r="D253" s="28" t="s">
        <v>739</v>
      </c>
      <c r="E253" s="15">
        <v>374.12895038995214</v>
      </c>
      <c r="F253" s="15">
        <v>1703.2223503683674</v>
      </c>
      <c r="G253" s="16">
        <v>4.5525008118006101</v>
      </c>
      <c r="H253" s="15">
        <v>1</v>
      </c>
      <c r="I253" s="15">
        <v>1</v>
      </c>
      <c r="J253" s="15">
        <v>0</v>
      </c>
    </row>
    <row r="254" spans="1:10" x14ac:dyDescent="0.25">
      <c r="A254" s="28" t="s">
        <v>1041</v>
      </c>
      <c r="B254" s="28" t="s">
        <v>347</v>
      </c>
      <c r="C254" s="28" t="s">
        <v>1014</v>
      </c>
      <c r="D254" s="28" t="s">
        <v>744</v>
      </c>
      <c r="E254" s="15">
        <v>249.41930025996811</v>
      </c>
      <c r="F254" s="15">
        <v>666.93766425289755</v>
      </c>
      <c r="G254" s="16">
        <v>2.6739617325433627</v>
      </c>
      <c r="H254" s="15">
        <v>1</v>
      </c>
      <c r="I254" s="15">
        <v>1</v>
      </c>
      <c r="J254" s="15">
        <v>0</v>
      </c>
    </row>
    <row r="255" spans="1:10" x14ac:dyDescent="0.25">
      <c r="A255" s="28" t="s">
        <v>1041</v>
      </c>
      <c r="B255" s="28" t="s">
        <v>347</v>
      </c>
      <c r="C255" s="28" t="s">
        <v>1014</v>
      </c>
      <c r="D255" s="28" t="s">
        <v>1349</v>
      </c>
      <c r="E255" s="15">
        <v>6235.4825064992028</v>
      </c>
      <c r="F255" s="15">
        <v>12274.668027956868</v>
      </c>
      <c r="G255" s="16">
        <v>1.9685193591936248</v>
      </c>
      <c r="H255" s="15">
        <v>1</v>
      </c>
      <c r="I255" s="15">
        <v>1</v>
      </c>
      <c r="J255" s="15">
        <v>0</v>
      </c>
    </row>
    <row r="256" spans="1:10" x14ac:dyDescent="0.25">
      <c r="A256" s="28" t="s">
        <v>1041</v>
      </c>
      <c r="B256" s="28" t="s">
        <v>347</v>
      </c>
      <c r="C256" s="28" t="s">
        <v>1014</v>
      </c>
      <c r="D256" s="28" t="s">
        <v>349</v>
      </c>
      <c r="E256" s="15">
        <v>124.70965012998406</v>
      </c>
      <c r="F256" s="15">
        <v>245.39902819005124</v>
      </c>
      <c r="G256" s="16">
        <v>1.9677629432387425</v>
      </c>
      <c r="H256" s="15">
        <v>1</v>
      </c>
      <c r="I256" s="15">
        <v>1</v>
      </c>
      <c r="J256" s="15">
        <v>0</v>
      </c>
    </row>
    <row r="257" spans="1:10" x14ac:dyDescent="0.25">
      <c r="A257" s="28" t="s">
        <v>1041</v>
      </c>
      <c r="B257" s="28" t="s">
        <v>347</v>
      </c>
      <c r="C257" s="28" t="s">
        <v>1014</v>
      </c>
      <c r="D257" s="28" t="s">
        <v>722</v>
      </c>
      <c r="E257" s="15">
        <v>1496.5158015598086</v>
      </c>
      <c r="F257" s="15">
        <v>2795.3413624246091</v>
      </c>
      <c r="G257" s="16">
        <v>1.8678996636794902</v>
      </c>
      <c r="H257" s="15">
        <v>1</v>
      </c>
      <c r="I257" s="15">
        <v>1</v>
      </c>
      <c r="J257" s="15">
        <v>0</v>
      </c>
    </row>
    <row r="258" spans="1:10" x14ac:dyDescent="0.25">
      <c r="A258" s="28" t="s">
        <v>1041</v>
      </c>
      <c r="B258" s="28" t="s">
        <v>347</v>
      </c>
      <c r="C258" s="28" t="s">
        <v>1014</v>
      </c>
      <c r="D258" s="28" t="s">
        <v>370</v>
      </c>
      <c r="E258" s="15">
        <v>249.41930025996811</v>
      </c>
      <c r="F258" s="15">
        <v>444.43604141851483</v>
      </c>
      <c r="G258" s="16">
        <v>1.7818831219367628</v>
      </c>
      <c r="H258" s="15">
        <v>1</v>
      </c>
      <c r="I258" s="15">
        <v>1</v>
      </c>
      <c r="J258" s="15">
        <v>0</v>
      </c>
    </row>
    <row r="259" spans="1:10" x14ac:dyDescent="0.25">
      <c r="A259" s="28" t="s">
        <v>1041</v>
      </c>
      <c r="B259" s="28" t="s">
        <v>347</v>
      </c>
      <c r="C259" s="28" t="s">
        <v>1014</v>
      </c>
      <c r="D259" s="28" t="s">
        <v>743</v>
      </c>
      <c r="E259" s="15">
        <v>374.12895038995214</v>
      </c>
      <c r="F259" s="15">
        <v>589.45504276089821</v>
      </c>
      <c r="G259" s="16">
        <v>1.5755397761828192</v>
      </c>
      <c r="H259" s="15">
        <v>1</v>
      </c>
      <c r="I259" s="15">
        <v>1</v>
      </c>
      <c r="J259" s="15">
        <v>0</v>
      </c>
    </row>
    <row r="260" spans="1:10" x14ac:dyDescent="0.25">
      <c r="A260" s="28" t="s">
        <v>1041</v>
      </c>
      <c r="B260" s="28" t="s">
        <v>347</v>
      </c>
      <c r="C260" s="28" t="s">
        <v>1014</v>
      </c>
      <c r="D260" s="28" t="s">
        <v>367</v>
      </c>
      <c r="E260" s="15">
        <v>374.12895038995214</v>
      </c>
      <c r="F260" s="15">
        <v>562.07042155880333</v>
      </c>
      <c r="G260" s="16">
        <v>1.5023441008052465</v>
      </c>
      <c r="H260" s="15">
        <v>1</v>
      </c>
      <c r="I260" s="15">
        <v>1</v>
      </c>
      <c r="J260" s="15">
        <v>0</v>
      </c>
    </row>
    <row r="261" spans="1:10" x14ac:dyDescent="0.25">
      <c r="A261" s="28" t="s">
        <v>1041</v>
      </c>
      <c r="B261" s="28" t="s">
        <v>347</v>
      </c>
      <c r="C261" s="28" t="s">
        <v>1014</v>
      </c>
      <c r="D261" s="28" t="s">
        <v>206</v>
      </c>
      <c r="E261" s="15">
        <v>1060.0320261048644</v>
      </c>
      <c r="F261" s="15">
        <v>1343.985429153038</v>
      </c>
      <c r="G261" s="16">
        <v>1.2678724756001696</v>
      </c>
      <c r="H261" s="15">
        <v>1</v>
      </c>
      <c r="I261" s="15">
        <v>1</v>
      </c>
      <c r="J261" s="15">
        <v>0</v>
      </c>
    </row>
    <row r="262" spans="1:10" x14ac:dyDescent="0.25">
      <c r="A262" s="28" t="s">
        <v>1041</v>
      </c>
      <c r="B262" s="28" t="s">
        <v>347</v>
      </c>
      <c r="C262" s="28" t="s">
        <v>1014</v>
      </c>
      <c r="D262" s="28" t="s">
        <v>750</v>
      </c>
      <c r="E262" s="15">
        <v>623.54825064992031</v>
      </c>
      <c r="F262" s="15">
        <v>724.20764717374732</v>
      </c>
      <c r="G262" s="16">
        <v>1.1614300038832768</v>
      </c>
      <c r="H262" s="15">
        <v>1</v>
      </c>
      <c r="I262" s="15">
        <v>1</v>
      </c>
      <c r="J262" s="15">
        <v>0</v>
      </c>
    </row>
    <row r="263" spans="1:10" x14ac:dyDescent="0.25">
      <c r="A263" s="28" t="s">
        <v>1041</v>
      </c>
      <c r="B263" s="28" t="s">
        <v>347</v>
      </c>
      <c r="C263" s="28" t="s">
        <v>1014</v>
      </c>
      <c r="D263" s="28" t="s">
        <v>359</v>
      </c>
      <c r="E263" s="15">
        <v>623.54825064992031</v>
      </c>
      <c r="F263" s="15">
        <v>666.00618882859726</v>
      </c>
      <c r="G263" s="16">
        <v>1.0680908624704235</v>
      </c>
      <c r="H263" s="15">
        <v>1</v>
      </c>
      <c r="I263" s="15">
        <v>1</v>
      </c>
      <c r="J263" s="15">
        <v>0</v>
      </c>
    </row>
    <row r="264" spans="1:10" x14ac:dyDescent="0.25">
      <c r="A264" s="28" t="s">
        <v>1041</v>
      </c>
      <c r="B264" s="28" t="s">
        <v>347</v>
      </c>
      <c r="C264" s="28" t="s">
        <v>1014</v>
      </c>
      <c r="D264" s="28" t="s">
        <v>1334</v>
      </c>
      <c r="E264" s="15">
        <v>374.12895038995214</v>
      </c>
      <c r="F264" s="15">
        <v>378.88865780567579</v>
      </c>
      <c r="G264" s="16">
        <v>1.0127221039985348</v>
      </c>
      <c r="H264" s="15">
        <v>1</v>
      </c>
      <c r="I264" s="15">
        <v>1</v>
      </c>
      <c r="J264" s="15">
        <v>0</v>
      </c>
    </row>
    <row r="265" spans="1:10" x14ac:dyDescent="0.25">
      <c r="A265" s="28" t="s">
        <v>1041</v>
      </c>
      <c r="B265" s="28" t="s">
        <v>347</v>
      </c>
      <c r="C265" s="28" t="s">
        <v>1014</v>
      </c>
      <c r="D265" s="28" t="s">
        <v>1382</v>
      </c>
      <c r="E265" s="15">
        <v>249.41930025996811</v>
      </c>
      <c r="F265" s="15">
        <v>245.39902819005124</v>
      </c>
      <c r="G265" s="16">
        <v>0.98388147161937123</v>
      </c>
      <c r="H265" s="15">
        <v>1</v>
      </c>
      <c r="I265" s="15">
        <v>1</v>
      </c>
      <c r="J265" s="15">
        <v>0</v>
      </c>
    </row>
    <row r="266" spans="1:10" x14ac:dyDescent="0.25">
      <c r="A266" s="28" t="s">
        <v>1041</v>
      </c>
      <c r="B266" s="28" t="s">
        <v>347</v>
      </c>
      <c r="C266" s="28" t="s">
        <v>1014</v>
      </c>
      <c r="D266" s="28" t="s">
        <v>192</v>
      </c>
      <c r="E266" s="15">
        <v>748.25790077990428</v>
      </c>
      <c r="F266" s="15">
        <v>649.33668614067926</v>
      </c>
      <c r="G266" s="16">
        <v>0.86779796840618706</v>
      </c>
      <c r="H266" s="15">
        <v>1</v>
      </c>
      <c r="I266" s="15">
        <v>1</v>
      </c>
      <c r="J266" s="15">
        <v>0</v>
      </c>
    </row>
    <row r="267" spans="1:10" x14ac:dyDescent="0.25">
      <c r="A267" s="28" t="s">
        <v>1041</v>
      </c>
      <c r="B267" s="28" t="s">
        <v>347</v>
      </c>
      <c r="C267" s="28" t="s">
        <v>1014</v>
      </c>
      <c r="D267" s="28" t="s">
        <v>214</v>
      </c>
      <c r="E267" s="15">
        <v>3990.7088041594898</v>
      </c>
      <c r="F267" s="15">
        <v>3449.4337410901667</v>
      </c>
      <c r="G267" s="16">
        <v>0.864366184146246</v>
      </c>
      <c r="H267" s="15">
        <v>5</v>
      </c>
      <c r="I267" s="15">
        <v>2</v>
      </c>
      <c r="J267" s="15">
        <v>3</v>
      </c>
    </row>
    <row r="268" spans="1:10" x14ac:dyDescent="0.25">
      <c r="A268" s="28" t="s">
        <v>1041</v>
      </c>
      <c r="B268" s="28" t="s">
        <v>347</v>
      </c>
      <c r="C268" s="28" t="s">
        <v>1014</v>
      </c>
      <c r="D268" s="28" t="s">
        <v>772</v>
      </c>
      <c r="E268" s="15">
        <v>623.54825064992031</v>
      </c>
      <c r="F268" s="15">
        <v>507.7675470937084</v>
      </c>
      <c r="G268" s="16">
        <v>0.81431957601431093</v>
      </c>
      <c r="H268" s="15">
        <v>1</v>
      </c>
      <c r="I268" s="15">
        <v>1</v>
      </c>
      <c r="J268" s="15">
        <v>0</v>
      </c>
    </row>
    <row r="269" spans="1:10" x14ac:dyDescent="0.25">
      <c r="A269" s="28" t="s">
        <v>1041</v>
      </c>
      <c r="B269" s="28" t="s">
        <v>347</v>
      </c>
      <c r="C269" s="28" t="s">
        <v>1014</v>
      </c>
      <c r="D269" s="28" t="s">
        <v>353</v>
      </c>
      <c r="E269" s="15">
        <v>623.54825064992031</v>
      </c>
      <c r="F269" s="15">
        <v>477.75613998600898</v>
      </c>
      <c r="G269" s="16">
        <v>0.76618952821701747</v>
      </c>
      <c r="H269" s="15">
        <v>1</v>
      </c>
      <c r="I269" s="15">
        <v>1</v>
      </c>
      <c r="J269" s="15">
        <v>0</v>
      </c>
    </row>
    <row r="270" spans="1:10" x14ac:dyDescent="0.25">
      <c r="A270" s="28" t="s">
        <v>1041</v>
      </c>
      <c r="B270" s="28" t="s">
        <v>347</v>
      </c>
      <c r="C270" s="28" t="s">
        <v>1014</v>
      </c>
      <c r="D270" s="28" t="s">
        <v>727</v>
      </c>
      <c r="E270" s="15">
        <v>1496.5158015598086</v>
      </c>
      <c r="F270" s="15">
        <v>1145.7122509815786</v>
      </c>
      <c r="G270" s="16">
        <v>0.76558647077926623</v>
      </c>
      <c r="H270" s="15">
        <v>1</v>
      </c>
      <c r="I270" s="15">
        <v>1</v>
      </c>
      <c r="J270" s="15">
        <v>0</v>
      </c>
    </row>
    <row r="271" spans="1:10" x14ac:dyDescent="0.25">
      <c r="A271" s="28" t="s">
        <v>1041</v>
      </c>
      <c r="B271" s="28" t="s">
        <v>347</v>
      </c>
      <c r="C271" s="28" t="s">
        <v>1014</v>
      </c>
      <c r="D271" s="28" t="s">
        <v>866</v>
      </c>
      <c r="E271" s="15">
        <v>498.83860051993622</v>
      </c>
      <c r="F271" s="15">
        <v>309.71368789901243</v>
      </c>
      <c r="G271" s="16">
        <v>0.62086953089877139</v>
      </c>
      <c r="H271" s="15">
        <v>2</v>
      </c>
      <c r="I271" s="15">
        <v>1</v>
      </c>
      <c r="J271" s="15">
        <v>1</v>
      </c>
    </row>
    <row r="272" spans="1:10" x14ac:dyDescent="0.25">
      <c r="A272" s="28" t="s">
        <v>1041</v>
      </c>
      <c r="B272" s="28" t="s">
        <v>347</v>
      </c>
      <c r="C272" s="28" t="s">
        <v>1014</v>
      </c>
      <c r="D272" s="28" t="s">
        <v>162</v>
      </c>
      <c r="E272" s="15">
        <v>2244.7737023397131</v>
      </c>
      <c r="F272" s="15">
        <v>1360.6826618265238</v>
      </c>
      <c r="G272" s="16">
        <v>0.60615582782722954</v>
      </c>
      <c r="H272" s="15">
        <v>2</v>
      </c>
      <c r="I272" s="15">
        <v>1</v>
      </c>
      <c r="J272" s="15">
        <v>1</v>
      </c>
    </row>
    <row r="273" spans="1:10" x14ac:dyDescent="0.25">
      <c r="A273" s="28" t="s">
        <v>1041</v>
      </c>
      <c r="B273" s="28" t="s">
        <v>347</v>
      </c>
      <c r="C273" s="28" t="s">
        <v>1014</v>
      </c>
      <c r="D273" s="28" t="s">
        <v>1430</v>
      </c>
      <c r="E273" s="15">
        <v>3117.7412532496014</v>
      </c>
      <c r="F273" s="15">
        <v>1784.0577792062923</v>
      </c>
      <c r="G273" s="16">
        <v>0.57222765915766116</v>
      </c>
      <c r="H273" s="15">
        <v>1</v>
      </c>
      <c r="I273" s="15">
        <v>1</v>
      </c>
      <c r="J273" s="15">
        <v>0</v>
      </c>
    </row>
    <row r="274" spans="1:10" x14ac:dyDescent="0.25">
      <c r="A274" s="28" t="s">
        <v>1041</v>
      </c>
      <c r="B274" s="28" t="s">
        <v>347</v>
      </c>
      <c r="C274" s="28" t="s">
        <v>1014</v>
      </c>
      <c r="D274" s="28" t="s">
        <v>215</v>
      </c>
      <c r="E274" s="15">
        <v>935.3223759748804</v>
      </c>
      <c r="F274" s="15">
        <v>475.30077580936893</v>
      </c>
      <c r="G274" s="16">
        <v>0.50816786598734587</v>
      </c>
      <c r="H274" s="15">
        <v>1</v>
      </c>
      <c r="I274" s="15">
        <v>1</v>
      </c>
      <c r="J274" s="15">
        <v>0</v>
      </c>
    </row>
    <row r="275" spans="1:10" x14ac:dyDescent="0.25">
      <c r="A275" s="28" t="s">
        <v>1041</v>
      </c>
      <c r="B275" s="28" t="s">
        <v>347</v>
      </c>
      <c r="C275" s="28" t="s">
        <v>1014</v>
      </c>
      <c r="D275" s="28" t="s">
        <v>131</v>
      </c>
      <c r="E275" s="15">
        <v>10101.481660528709</v>
      </c>
      <c r="F275" s="15">
        <v>5049.5434005785482</v>
      </c>
      <c r="G275" s="16">
        <v>0.49988145999507327</v>
      </c>
      <c r="H275" s="15">
        <v>5</v>
      </c>
      <c r="I275" s="15">
        <v>5</v>
      </c>
      <c r="J275" s="15">
        <v>0</v>
      </c>
    </row>
    <row r="276" spans="1:10" x14ac:dyDescent="0.25">
      <c r="A276" s="28" t="s">
        <v>1041</v>
      </c>
      <c r="B276" s="28" t="s">
        <v>347</v>
      </c>
      <c r="C276" s="28" t="s">
        <v>1014</v>
      </c>
      <c r="D276" s="28" t="s">
        <v>374</v>
      </c>
      <c r="E276" s="15">
        <v>872.96755090988836</v>
      </c>
      <c r="F276" s="15">
        <v>386.53961291461053</v>
      </c>
      <c r="G276" s="16">
        <v>0.44278806527427372</v>
      </c>
      <c r="H276" s="15">
        <v>1</v>
      </c>
      <c r="I276" s="15">
        <v>1</v>
      </c>
      <c r="J276" s="15">
        <v>0</v>
      </c>
    </row>
    <row r="277" spans="1:10" x14ac:dyDescent="0.25">
      <c r="A277" s="28" t="s">
        <v>1041</v>
      </c>
      <c r="B277" s="28" t="s">
        <v>347</v>
      </c>
      <c r="C277" s="28" t="s">
        <v>1014</v>
      </c>
      <c r="D277" s="28" t="s">
        <v>357</v>
      </c>
      <c r="E277" s="15">
        <v>872.96755090988836</v>
      </c>
      <c r="F277" s="15">
        <v>386.53205019127392</v>
      </c>
      <c r="G277" s="16">
        <v>0.44277940203893501</v>
      </c>
      <c r="H277" s="15">
        <v>1</v>
      </c>
      <c r="I277" s="15">
        <v>1</v>
      </c>
      <c r="J277" s="15">
        <v>0</v>
      </c>
    </row>
    <row r="278" spans="1:10" x14ac:dyDescent="0.25">
      <c r="A278" s="28" t="s">
        <v>1041</v>
      </c>
      <c r="B278" s="28" t="s">
        <v>347</v>
      </c>
      <c r="C278" s="28" t="s">
        <v>1014</v>
      </c>
      <c r="D278" s="28" t="s">
        <v>1399</v>
      </c>
      <c r="E278" s="15">
        <v>249.41930025996811</v>
      </c>
      <c r="F278" s="15">
        <v>76.55114606769898</v>
      </c>
      <c r="G278" s="16">
        <v>0.30691749190183043</v>
      </c>
      <c r="H278" s="15">
        <v>1</v>
      </c>
      <c r="I278" s="15">
        <v>1</v>
      </c>
      <c r="J278" s="15">
        <v>0</v>
      </c>
    </row>
    <row r="279" spans="1:10" x14ac:dyDescent="0.25">
      <c r="A279" s="28" t="s">
        <v>1041</v>
      </c>
      <c r="B279" s="28" t="s">
        <v>347</v>
      </c>
      <c r="C279" s="28" t="s">
        <v>1014</v>
      </c>
      <c r="D279" s="28" t="s">
        <v>734</v>
      </c>
      <c r="E279" s="15">
        <v>623.54825064992031</v>
      </c>
      <c r="F279" s="15">
        <v>190.95246198155957</v>
      </c>
      <c r="G279" s="16">
        <v>0.30623526211889945</v>
      </c>
      <c r="H279" s="15">
        <v>1</v>
      </c>
      <c r="I279" s="15">
        <v>1</v>
      </c>
      <c r="J279" s="15">
        <v>0</v>
      </c>
    </row>
    <row r="280" spans="1:10" x14ac:dyDescent="0.25">
      <c r="A280" s="28" t="s">
        <v>1041</v>
      </c>
      <c r="B280" s="28" t="s">
        <v>347</v>
      </c>
      <c r="C280" s="28" t="s">
        <v>1014</v>
      </c>
      <c r="D280" s="28" t="s">
        <v>362</v>
      </c>
      <c r="E280" s="15">
        <v>15463.996616118024</v>
      </c>
      <c r="F280" s="15">
        <v>3250.5404196050999</v>
      </c>
      <c r="G280" s="16">
        <v>0.2102005387285899</v>
      </c>
      <c r="H280" s="15">
        <v>4</v>
      </c>
      <c r="I280" s="15">
        <v>4</v>
      </c>
      <c r="J280" s="15">
        <v>0</v>
      </c>
    </row>
    <row r="281" spans="1:10" x14ac:dyDescent="0.25">
      <c r="A281" s="28" t="s">
        <v>1041</v>
      </c>
      <c r="B281" s="28" t="s">
        <v>347</v>
      </c>
      <c r="C281" s="28" t="s">
        <v>1014</v>
      </c>
      <c r="D281" s="28" t="s">
        <v>751</v>
      </c>
      <c r="E281" s="15">
        <v>249.41930025996811</v>
      </c>
      <c r="F281" s="15">
        <v>28.808934097168393</v>
      </c>
      <c r="G281" s="16">
        <v>0.11550402902718847</v>
      </c>
      <c r="H281" s="15">
        <v>1</v>
      </c>
      <c r="I281" s="15">
        <v>1</v>
      </c>
      <c r="J281" s="15">
        <v>0</v>
      </c>
    </row>
    <row r="282" spans="1:10" x14ac:dyDescent="0.25">
      <c r="A282" s="28" t="s">
        <v>1041</v>
      </c>
      <c r="B282" s="28" t="s">
        <v>347</v>
      </c>
      <c r="C282" s="28" t="s">
        <v>1014</v>
      </c>
      <c r="D282" s="28" t="s">
        <v>728</v>
      </c>
      <c r="E282" s="15">
        <v>1870.6447519497608</v>
      </c>
      <c r="F282" s="15">
        <v>7.8438045540199024</v>
      </c>
      <c r="G282" s="16">
        <v>4.1931021621525715E-3</v>
      </c>
      <c r="H282" s="15">
        <v>1</v>
      </c>
      <c r="I282" s="15">
        <v>1</v>
      </c>
      <c r="J282" s="15">
        <v>0</v>
      </c>
    </row>
    <row r="283" spans="1:10" x14ac:dyDescent="0.25">
      <c r="A283" s="28" t="s">
        <v>1041</v>
      </c>
      <c r="B283" s="28" t="s">
        <v>347</v>
      </c>
      <c r="C283" s="28" t="s">
        <v>1014</v>
      </c>
      <c r="D283" s="28" t="s">
        <v>1181</v>
      </c>
      <c r="E283" s="15">
        <v>1496.5158015598086</v>
      </c>
      <c r="F283" s="15">
        <v>0</v>
      </c>
      <c r="G283" s="16">
        <v>0</v>
      </c>
      <c r="H283" s="15">
        <v>1</v>
      </c>
      <c r="I283" s="15"/>
      <c r="J283" s="15">
        <v>1</v>
      </c>
    </row>
    <row r="284" spans="1:10" x14ac:dyDescent="0.25">
      <c r="A284" s="28" t="s">
        <v>1041</v>
      </c>
      <c r="B284" s="28" t="s">
        <v>347</v>
      </c>
      <c r="C284" s="28" t="s">
        <v>1014</v>
      </c>
      <c r="D284" s="28" t="s">
        <v>752</v>
      </c>
      <c r="E284" s="15">
        <v>249.41930025996811</v>
      </c>
      <c r="F284" s="15">
        <v>0</v>
      </c>
      <c r="G284" s="16">
        <v>0</v>
      </c>
      <c r="H284" s="15">
        <v>1</v>
      </c>
      <c r="I284" s="15"/>
      <c r="J284" s="15">
        <v>1</v>
      </c>
    </row>
    <row r="285" spans="1:10" x14ac:dyDescent="0.25">
      <c r="A285" s="28" t="s">
        <v>1041</v>
      </c>
      <c r="B285" s="28" t="s">
        <v>347</v>
      </c>
      <c r="C285" s="28" t="s">
        <v>1014</v>
      </c>
      <c r="D285" s="28" t="s">
        <v>757</v>
      </c>
      <c r="E285" s="15">
        <v>623.54825064992031</v>
      </c>
      <c r="F285" s="15">
        <v>0</v>
      </c>
      <c r="G285" s="16">
        <v>0</v>
      </c>
      <c r="H285" s="15">
        <v>1</v>
      </c>
      <c r="I285" s="15"/>
      <c r="J285" s="15">
        <v>1</v>
      </c>
    </row>
    <row r="286" spans="1:10" x14ac:dyDescent="0.25">
      <c r="A286" s="28" t="s">
        <v>1041</v>
      </c>
      <c r="B286" s="28" t="s">
        <v>347</v>
      </c>
      <c r="C286" s="28" t="s">
        <v>1014</v>
      </c>
      <c r="D286" s="28" t="s">
        <v>749</v>
      </c>
      <c r="E286" s="15">
        <v>187.06447519497607</v>
      </c>
      <c r="F286" s="15">
        <v>0</v>
      </c>
      <c r="G286" s="16">
        <v>0</v>
      </c>
      <c r="H286" s="15">
        <v>1</v>
      </c>
      <c r="I286" s="15"/>
      <c r="J286" s="15">
        <v>1</v>
      </c>
    </row>
    <row r="287" spans="1:10" x14ac:dyDescent="0.25">
      <c r="A287" s="28" t="s">
        <v>1041</v>
      </c>
      <c r="B287" s="28" t="s">
        <v>347</v>
      </c>
      <c r="C287" s="28" t="s">
        <v>1014</v>
      </c>
      <c r="D287" s="28" t="s">
        <v>361</v>
      </c>
      <c r="E287" s="15">
        <v>997.67720103987244</v>
      </c>
      <c r="F287" s="15">
        <v>0</v>
      </c>
      <c r="G287" s="16">
        <v>0</v>
      </c>
      <c r="H287" s="15">
        <v>1</v>
      </c>
      <c r="I287" s="15"/>
      <c r="J287" s="15">
        <v>1</v>
      </c>
    </row>
    <row r="288" spans="1:10" x14ac:dyDescent="0.25">
      <c r="A288" s="28" t="s">
        <v>1041</v>
      </c>
      <c r="B288" s="28" t="s">
        <v>347</v>
      </c>
      <c r="C288" s="28" t="s">
        <v>1014</v>
      </c>
      <c r="D288" s="28" t="s">
        <v>731</v>
      </c>
      <c r="E288" s="15">
        <v>1496.5158015598086</v>
      </c>
      <c r="F288" s="15">
        <v>0</v>
      </c>
      <c r="G288" s="16">
        <v>0</v>
      </c>
      <c r="H288" s="15">
        <v>1</v>
      </c>
      <c r="I288" s="15"/>
      <c r="J288" s="15">
        <v>1</v>
      </c>
    </row>
    <row r="289" spans="1:10" x14ac:dyDescent="0.25">
      <c r="A289" s="28" t="s">
        <v>1041</v>
      </c>
      <c r="B289" s="28" t="s">
        <v>347</v>
      </c>
      <c r="C289" s="28" t="s">
        <v>1014</v>
      </c>
      <c r="D289" s="28" t="s">
        <v>1428</v>
      </c>
      <c r="E289" s="15">
        <v>872.96755090988836</v>
      </c>
      <c r="F289" s="15">
        <v>0</v>
      </c>
      <c r="G289" s="16">
        <v>0</v>
      </c>
      <c r="H289" s="15">
        <v>1</v>
      </c>
      <c r="I289" s="15"/>
      <c r="J289" s="15">
        <v>1</v>
      </c>
    </row>
    <row r="290" spans="1:10" x14ac:dyDescent="0.25">
      <c r="A290" s="28" t="s">
        <v>1041</v>
      </c>
      <c r="B290" s="28" t="s">
        <v>347</v>
      </c>
      <c r="C290" s="28" t="s">
        <v>1014</v>
      </c>
      <c r="D290" s="28" t="s">
        <v>372</v>
      </c>
      <c r="E290" s="15">
        <v>623.54825064992031</v>
      </c>
      <c r="F290" s="15">
        <v>0</v>
      </c>
      <c r="G290" s="16">
        <v>0</v>
      </c>
      <c r="H290" s="15">
        <v>1</v>
      </c>
      <c r="I290" s="15"/>
      <c r="J290" s="15">
        <v>1</v>
      </c>
    </row>
    <row r="291" spans="1:10" x14ac:dyDescent="0.25">
      <c r="A291" s="28" t="s">
        <v>1041</v>
      </c>
      <c r="B291" s="28" t="s">
        <v>347</v>
      </c>
      <c r="C291" s="28" t="s">
        <v>1014</v>
      </c>
      <c r="D291" s="28" t="s">
        <v>729</v>
      </c>
      <c r="E291" s="15">
        <v>1247.0965012998406</v>
      </c>
      <c r="F291" s="15">
        <v>0</v>
      </c>
      <c r="G291" s="16">
        <v>0</v>
      </c>
      <c r="H291" s="15">
        <v>1</v>
      </c>
      <c r="I291" s="15"/>
      <c r="J291" s="15">
        <v>1</v>
      </c>
    </row>
    <row r="292" spans="1:10" x14ac:dyDescent="0.25">
      <c r="A292" s="28" t="s">
        <v>1041</v>
      </c>
      <c r="B292" s="28" t="s">
        <v>347</v>
      </c>
      <c r="C292" s="28" t="s">
        <v>1014</v>
      </c>
      <c r="D292" s="28" t="s">
        <v>360</v>
      </c>
      <c r="E292" s="15">
        <v>249.41930025996811</v>
      </c>
      <c r="F292" s="15">
        <v>0</v>
      </c>
      <c r="G292" s="16">
        <v>0</v>
      </c>
      <c r="H292" s="15">
        <v>1</v>
      </c>
      <c r="I292" s="15"/>
      <c r="J292" s="15">
        <v>1</v>
      </c>
    </row>
    <row r="293" spans="1:10" x14ac:dyDescent="0.25">
      <c r="A293" s="28" t="s">
        <v>1041</v>
      </c>
      <c r="B293" s="28" t="s">
        <v>347</v>
      </c>
      <c r="C293" s="28" t="s">
        <v>1014</v>
      </c>
      <c r="D293" s="28" t="s">
        <v>760</v>
      </c>
      <c r="E293" s="15">
        <v>249.41930025996811</v>
      </c>
      <c r="F293" s="15">
        <v>0</v>
      </c>
      <c r="G293" s="16">
        <v>0</v>
      </c>
      <c r="H293" s="15">
        <v>1</v>
      </c>
      <c r="I293" s="15"/>
      <c r="J293" s="15">
        <v>1</v>
      </c>
    </row>
    <row r="294" spans="1:10" x14ac:dyDescent="0.25">
      <c r="A294" s="28" t="s">
        <v>1041</v>
      </c>
      <c r="B294" s="28" t="s">
        <v>347</v>
      </c>
      <c r="C294" s="28" t="s">
        <v>1014</v>
      </c>
      <c r="D294" s="28" t="s">
        <v>1431</v>
      </c>
      <c r="E294" s="15">
        <v>336.71605535095694</v>
      </c>
      <c r="F294" s="15">
        <v>0</v>
      </c>
      <c r="G294" s="16">
        <v>0</v>
      </c>
      <c r="H294" s="15">
        <v>1</v>
      </c>
      <c r="I294" s="15"/>
      <c r="J294" s="15">
        <v>1</v>
      </c>
    </row>
    <row r="295" spans="1:10" x14ac:dyDescent="0.25">
      <c r="A295" s="28" t="s">
        <v>1041</v>
      </c>
      <c r="B295" s="28" t="s">
        <v>347</v>
      </c>
      <c r="C295" s="28" t="s">
        <v>1014</v>
      </c>
      <c r="D295" s="28" t="s">
        <v>1099</v>
      </c>
      <c r="E295" s="15">
        <v>124.70965012998406</v>
      </c>
      <c r="F295" s="15">
        <v>0</v>
      </c>
      <c r="G295" s="16">
        <v>0</v>
      </c>
      <c r="H295" s="15">
        <v>1</v>
      </c>
      <c r="I295" s="15"/>
      <c r="J295" s="15">
        <v>1</v>
      </c>
    </row>
    <row r="296" spans="1:10" x14ac:dyDescent="0.25">
      <c r="A296" s="28" t="s">
        <v>1041</v>
      </c>
      <c r="B296" s="28" t="s">
        <v>347</v>
      </c>
      <c r="C296" s="28" t="s">
        <v>1014</v>
      </c>
      <c r="D296" s="28" t="s">
        <v>1319</v>
      </c>
      <c r="E296" s="15">
        <v>498.83860051993622</v>
      </c>
      <c r="F296" s="15">
        <v>0</v>
      </c>
      <c r="G296" s="16">
        <v>0</v>
      </c>
      <c r="H296" s="15">
        <v>2</v>
      </c>
      <c r="I296" s="15"/>
      <c r="J296" s="15">
        <v>2</v>
      </c>
    </row>
    <row r="297" spans="1:10" x14ac:dyDescent="0.25">
      <c r="A297" s="28" t="s">
        <v>1041</v>
      </c>
      <c r="B297" s="28" t="s">
        <v>347</v>
      </c>
      <c r="C297" s="28" t="s">
        <v>1014</v>
      </c>
      <c r="D297" s="28" t="s">
        <v>1434</v>
      </c>
      <c r="E297" s="15">
        <v>249.41930025996811</v>
      </c>
      <c r="F297" s="15">
        <v>0</v>
      </c>
      <c r="G297" s="16">
        <v>0</v>
      </c>
      <c r="H297" s="15">
        <v>1</v>
      </c>
      <c r="I297" s="15"/>
      <c r="J297" s="15">
        <v>1</v>
      </c>
    </row>
    <row r="298" spans="1:10" x14ac:dyDescent="0.25">
      <c r="A298" s="28" t="s">
        <v>1041</v>
      </c>
      <c r="B298" s="28" t="s">
        <v>347</v>
      </c>
      <c r="C298" s="28" t="s">
        <v>1014</v>
      </c>
      <c r="D298" s="28" t="s">
        <v>746</v>
      </c>
      <c r="E298" s="15">
        <v>1496.5158015598086</v>
      </c>
      <c r="F298" s="15">
        <v>0</v>
      </c>
      <c r="G298" s="16">
        <v>0</v>
      </c>
      <c r="H298" s="15">
        <v>1</v>
      </c>
      <c r="I298" s="15"/>
      <c r="J298" s="15">
        <v>1</v>
      </c>
    </row>
    <row r="299" spans="1:10" x14ac:dyDescent="0.25">
      <c r="A299" s="28" t="s">
        <v>1041</v>
      </c>
      <c r="B299" s="28" t="s">
        <v>347</v>
      </c>
      <c r="C299" s="28" t="s">
        <v>1014</v>
      </c>
      <c r="D299" s="28" t="s">
        <v>726</v>
      </c>
      <c r="E299" s="15">
        <v>623.54825064992031</v>
      </c>
      <c r="F299" s="15">
        <v>0</v>
      </c>
      <c r="G299" s="16">
        <v>0</v>
      </c>
      <c r="H299" s="15">
        <v>1</v>
      </c>
      <c r="I299" s="15"/>
      <c r="J299" s="15">
        <v>1</v>
      </c>
    </row>
    <row r="300" spans="1:10" x14ac:dyDescent="0.25">
      <c r="A300" s="28" t="s">
        <v>1041</v>
      </c>
      <c r="B300" s="28" t="s">
        <v>347</v>
      </c>
      <c r="C300" s="28" t="s">
        <v>1014</v>
      </c>
      <c r="D300" s="28" t="s">
        <v>720</v>
      </c>
      <c r="E300" s="15">
        <v>0</v>
      </c>
      <c r="F300" s="15">
        <v>0</v>
      </c>
      <c r="G300" s="16">
        <v>0</v>
      </c>
      <c r="H300" s="15">
        <v>1</v>
      </c>
      <c r="I300" s="15"/>
      <c r="J300" s="15">
        <v>1</v>
      </c>
    </row>
    <row r="301" spans="1:10" x14ac:dyDescent="0.25">
      <c r="A301" s="28" t="s">
        <v>1041</v>
      </c>
      <c r="B301" s="28" t="s">
        <v>347</v>
      </c>
      <c r="C301" s="28" t="s">
        <v>1014</v>
      </c>
      <c r="D301" s="28" t="s">
        <v>339</v>
      </c>
      <c r="E301" s="15">
        <v>0</v>
      </c>
      <c r="F301" s="15">
        <v>0</v>
      </c>
      <c r="G301" s="16">
        <v>0</v>
      </c>
      <c r="H301" s="15">
        <v>1</v>
      </c>
      <c r="I301" s="15"/>
      <c r="J301" s="15">
        <v>1</v>
      </c>
    </row>
    <row r="302" spans="1:10" x14ac:dyDescent="0.25">
      <c r="A302" s="28" t="s">
        <v>1041</v>
      </c>
      <c r="B302" s="28" t="s">
        <v>347</v>
      </c>
      <c r="C302" s="28" t="s">
        <v>1014</v>
      </c>
      <c r="D302" s="28" t="s">
        <v>1367</v>
      </c>
      <c r="E302" s="15">
        <v>3117.7412532496014</v>
      </c>
      <c r="F302" s="15">
        <v>0</v>
      </c>
      <c r="G302" s="16">
        <v>0</v>
      </c>
      <c r="H302" s="15">
        <v>1</v>
      </c>
      <c r="I302" s="15"/>
      <c r="J302" s="15">
        <v>1</v>
      </c>
    </row>
    <row r="303" spans="1:10" x14ac:dyDescent="0.25">
      <c r="A303" s="28" t="s">
        <v>1041</v>
      </c>
      <c r="B303" s="28" t="s">
        <v>347</v>
      </c>
      <c r="C303" s="28" t="s">
        <v>1014</v>
      </c>
      <c r="D303" s="28" t="s">
        <v>356</v>
      </c>
      <c r="E303" s="15">
        <v>1371.8061514298247</v>
      </c>
      <c r="F303" s="15">
        <v>0</v>
      </c>
      <c r="G303" s="16">
        <v>0</v>
      </c>
      <c r="H303" s="15">
        <v>2</v>
      </c>
      <c r="I303" s="15"/>
      <c r="J303" s="15">
        <v>2</v>
      </c>
    </row>
    <row r="304" spans="1:10" x14ac:dyDescent="0.25">
      <c r="A304" s="28" t="s">
        <v>1041</v>
      </c>
      <c r="B304" s="28" t="s">
        <v>347</v>
      </c>
      <c r="C304" s="28" t="s">
        <v>1014</v>
      </c>
      <c r="D304" s="28" t="s">
        <v>1000</v>
      </c>
      <c r="E304" s="15">
        <v>1409.2190464688199</v>
      </c>
      <c r="F304" s="15">
        <v>0</v>
      </c>
      <c r="G304" s="16">
        <v>0</v>
      </c>
      <c r="H304" s="15">
        <v>2</v>
      </c>
      <c r="I304" s="15"/>
      <c r="J304" s="15">
        <v>2</v>
      </c>
    </row>
    <row r="305" spans="1:10" x14ac:dyDescent="0.25">
      <c r="A305" s="28" t="s">
        <v>1041</v>
      </c>
      <c r="B305" s="28" t="s">
        <v>347</v>
      </c>
      <c r="C305" s="28" t="s">
        <v>1014</v>
      </c>
      <c r="D305" s="28" t="s">
        <v>762</v>
      </c>
      <c r="E305" s="15">
        <v>249.41930025996811</v>
      </c>
      <c r="F305" s="15">
        <v>0</v>
      </c>
      <c r="G305" s="16">
        <v>0</v>
      </c>
      <c r="H305" s="15">
        <v>1</v>
      </c>
      <c r="I305" s="15"/>
      <c r="J305" s="15">
        <v>1</v>
      </c>
    </row>
    <row r="306" spans="1:10" x14ac:dyDescent="0.25">
      <c r="A306" s="28" t="s">
        <v>1041</v>
      </c>
      <c r="B306" s="28" t="s">
        <v>347</v>
      </c>
      <c r="C306" s="28" t="s">
        <v>1014</v>
      </c>
      <c r="D306" s="28" t="s">
        <v>774</v>
      </c>
      <c r="E306" s="15">
        <v>623.54825064992031</v>
      </c>
      <c r="F306" s="15">
        <v>0</v>
      </c>
      <c r="G306" s="16">
        <v>0</v>
      </c>
      <c r="H306" s="15">
        <v>1</v>
      </c>
      <c r="I306" s="15"/>
      <c r="J306" s="15">
        <v>1</v>
      </c>
    </row>
    <row r="307" spans="1:10" x14ac:dyDescent="0.25">
      <c r="A307" s="28" t="s">
        <v>1041</v>
      </c>
      <c r="B307" s="28" t="s">
        <v>347</v>
      </c>
      <c r="C307" s="28" t="s">
        <v>1014</v>
      </c>
      <c r="D307" s="28" t="s">
        <v>348</v>
      </c>
      <c r="E307" s="15">
        <v>1870.6447519497608</v>
      </c>
      <c r="F307" s="15">
        <v>0</v>
      </c>
      <c r="G307" s="16">
        <v>0</v>
      </c>
      <c r="H307" s="15">
        <v>1</v>
      </c>
      <c r="I307" s="15"/>
      <c r="J307" s="15">
        <v>1</v>
      </c>
    </row>
    <row r="308" spans="1:10" x14ac:dyDescent="0.25">
      <c r="A308" s="28" t="s">
        <v>1041</v>
      </c>
      <c r="B308" s="28" t="s">
        <v>347</v>
      </c>
      <c r="C308" s="28" t="s">
        <v>1014</v>
      </c>
      <c r="D308" s="28" t="s">
        <v>368</v>
      </c>
      <c r="E308" s="15">
        <v>0</v>
      </c>
      <c r="F308" s="15">
        <v>0</v>
      </c>
      <c r="G308" s="16">
        <v>0</v>
      </c>
      <c r="H308" s="15">
        <v>1</v>
      </c>
      <c r="I308" s="15"/>
      <c r="J308" s="15">
        <v>1</v>
      </c>
    </row>
    <row r="309" spans="1:10" x14ac:dyDescent="0.25">
      <c r="A309" s="28" t="s">
        <v>1041</v>
      </c>
      <c r="B309" s="28" t="s">
        <v>347</v>
      </c>
      <c r="C309" s="28" t="s">
        <v>1014</v>
      </c>
      <c r="D309" s="28" t="s">
        <v>761</v>
      </c>
      <c r="E309" s="15">
        <v>0</v>
      </c>
      <c r="F309" s="15">
        <v>0</v>
      </c>
      <c r="G309" s="16">
        <v>0</v>
      </c>
      <c r="H309" s="15">
        <v>1</v>
      </c>
      <c r="I309" s="15"/>
      <c r="J309" s="15">
        <v>1</v>
      </c>
    </row>
    <row r="310" spans="1:10" x14ac:dyDescent="0.25">
      <c r="A310" s="28" t="s">
        <v>1041</v>
      </c>
      <c r="B310" s="28" t="s">
        <v>347</v>
      </c>
      <c r="C310" s="28" t="s">
        <v>1014</v>
      </c>
      <c r="D310" s="28" t="s">
        <v>767</v>
      </c>
      <c r="E310" s="15">
        <v>124.70965012998406</v>
      </c>
      <c r="F310" s="15">
        <v>0</v>
      </c>
      <c r="G310" s="16">
        <v>0</v>
      </c>
      <c r="H310" s="15">
        <v>1</v>
      </c>
      <c r="I310" s="15"/>
      <c r="J310" s="15">
        <v>1</v>
      </c>
    </row>
    <row r="311" spans="1:10" x14ac:dyDescent="0.25">
      <c r="A311" s="28" t="s">
        <v>1041</v>
      </c>
      <c r="B311" s="28" t="s">
        <v>347</v>
      </c>
      <c r="C311" s="28" t="s">
        <v>1014</v>
      </c>
      <c r="D311" s="28" t="s">
        <v>1171</v>
      </c>
      <c r="E311" s="15">
        <v>124.70965012998406</v>
      </c>
      <c r="F311" s="15">
        <v>0</v>
      </c>
      <c r="G311" s="16">
        <v>0</v>
      </c>
      <c r="H311" s="15">
        <v>1</v>
      </c>
      <c r="I311" s="15"/>
      <c r="J311" s="15">
        <v>1</v>
      </c>
    </row>
    <row r="312" spans="1:10" x14ac:dyDescent="0.25">
      <c r="A312" s="28" t="s">
        <v>1041</v>
      </c>
      <c r="B312" s="28" t="s">
        <v>347</v>
      </c>
      <c r="C312" s="28" t="s">
        <v>1014</v>
      </c>
      <c r="D312" s="28" t="s">
        <v>730</v>
      </c>
      <c r="E312" s="15">
        <v>374.12895038995214</v>
      </c>
      <c r="F312" s="15">
        <v>0</v>
      </c>
      <c r="G312" s="16">
        <v>0</v>
      </c>
      <c r="H312" s="15">
        <v>1</v>
      </c>
      <c r="I312" s="15"/>
      <c r="J312" s="15">
        <v>1</v>
      </c>
    </row>
    <row r="313" spans="1:10" x14ac:dyDescent="0.25">
      <c r="A313" s="28" t="s">
        <v>1041</v>
      </c>
      <c r="B313" s="28" t="s">
        <v>347</v>
      </c>
      <c r="C313" s="28" t="s">
        <v>1014</v>
      </c>
      <c r="D313" s="28" t="s">
        <v>763</v>
      </c>
      <c r="E313" s="15">
        <v>249.41930025996811</v>
      </c>
      <c r="F313" s="15">
        <v>0</v>
      </c>
      <c r="G313" s="16">
        <v>0</v>
      </c>
      <c r="H313" s="15">
        <v>1</v>
      </c>
      <c r="I313" s="15"/>
      <c r="J313" s="15">
        <v>1</v>
      </c>
    </row>
    <row r="314" spans="1:10" x14ac:dyDescent="0.25">
      <c r="A314" s="28" t="s">
        <v>1041</v>
      </c>
      <c r="B314" s="28" t="s">
        <v>347</v>
      </c>
      <c r="C314" s="28" t="s">
        <v>1014</v>
      </c>
      <c r="D314" s="28" t="s">
        <v>768</v>
      </c>
      <c r="E314" s="15">
        <v>124.70965012998406</v>
      </c>
      <c r="F314" s="15">
        <v>0</v>
      </c>
      <c r="G314" s="16">
        <v>0</v>
      </c>
      <c r="H314" s="15">
        <v>1</v>
      </c>
      <c r="I314" s="15"/>
      <c r="J314" s="15">
        <v>1</v>
      </c>
    </row>
    <row r="315" spans="1:10" x14ac:dyDescent="0.25">
      <c r="A315" s="28" t="s">
        <v>1041</v>
      </c>
      <c r="B315" s="28" t="s">
        <v>347</v>
      </c>
      <c r="C315" s="28" t="s">
        <v>1014</v>
      </c>
      <c r="D315" s="28" t="s">
        <v>1432</v>
      </c>
      <c r="E315" s="15">
        <v>748.25790077990428</v>
      </c>
      <c r="F315" s="15">
        <v>0</v>
      </c>
      <c r="G315" s="16">
        <v>0</v>
      </c>
      <c r="H315" s="15">
        <v>1</v>
      </c>
      <c r="I315" s="15"/>
      <c r="J315" s="15">
        <v>1</v>
      </c>
    </row>
    <row r="316" spans="1:10" x14ac:dyDescent="0.25">
      <c r="A316" s="28" t="s">
        <v>1041</v>
      </c>
      <c r="B316" s="28" t="s">
        <v>347</v>
      </c>
      <c r="C316" s="28" t="s">
        <v>1014</v>
      </c>
      <c r="D316" s="28" t="s">
        <v>764</v>
      </c>
      <c r="E316" s="15">
        <v>124.70965012998406</v>
      </c>
      <c r="F316" s="15">
        <v>0</v>
      </c>
      <c r="G316" s="16">
        <v>0</v>
      </c>
      <c r="H316" s="15">
        <v>1</v>
      </c>
      <c r="I316" s="15"/>
      <c r="J316" s="15">
        <v>1</v>
      </c>
    </row>
    <row r="317" spans="1:10" x14ac:dyDescent="0.25">
      <c r="A317" s="28" t="s">
        <v>1041</v>
      </c>
      <c r="B317" s="28" t="s">
        <v>347</v>
      </c>
      <c r="C317" s="28" t="s">
        <v>1014</v>
      </c>
      <c r="D317" s="28" t="s">
        <v>1427</v>
      </c>
      <c r="E317" s="15">
        <v>149.65158015598087</v>
      </c>
      <c r="F317" s="15">
        <v>0</v>
      </c>
      <c r="G317" s="16">
        <v>0</v>
      </c>
      <c r="H317" s="15">
        <v>1</v>
      </c>
      <c r="I317" s="15"/>
      <c r="J317" s="15">
        <v>1</v>
      </c>
    </row>
    <row r="318" spans="1:10" x14ac:dyDescent="0.25">
      <c r="A318" s="28" t="s">
        <v>1041</v>
      </c>
      <c r="B318" s="28" t="s">
        <v>347</v>
      </c>
      <c r="C318" s="28" t="s">
        <v>1014</v>
      </c>
      <c r="D318" s="28" t="s">
        <v>747</v>
      </c>
      <c r="E318" s="15">
        <v>124.70965012998406</v>
      </c>
      <c r="F318" s="15">
        <v>0</v>
      </c>
      <c r="G318" s="16">
        <v>0</v>
      </c>
      <c r="H318" s="15">
        <v>1</v>
      </c>
      <c r="I318" s="15"/>
      <c r="J318" s="15">
        <v>1</v>
      </c>
    </row>
    <row r="319" spans="1:10" x14ac:dyDescent="0.25">
      <c r="A319" s="28" t="s">
        <v>1041</v>
      </c>
      <c r="B319" s="28" t="s">
        <v>347</v>
      </c>
      <c r="C319" s="28" t="s">
        <v>1014</v>
      </c>
      <c r="D319" s="28" t="s">
        <v>733</v>
      </c>
      <c r="E319" s="15">
        <v>1496.5158015598086</v>
      </c>
      <c r="F319" s="15">
        <v>0</v>
      </c>
      <c r="G319" s="16">
        <v>0</v>
      </c>
      <c r="H319" s="15">
        <v>1</v>
      </c>
      <c r="I319" s="15"/>
      <c r="J319" s="15">
        <v>1</v>
      </c>
    </row>
    <row r="320" spans="1:10" x14ac:dyDescent="0.25">
      <c r="A320" s="28" t="s">
        <v>1041</v>
      </c>
      <c r="B320" s="28" t="s">
        <v>347</v>
      </c>
      <c r="C320" s="28" t="s">
        <v>1014</v>
      </c>
      <c r="D320" s="28" t="s">
        <v>365</v>
      </c>
      <c r="E320" s="15">
        <v>0</v>
      </c>
      <c r="F320" s="15">
        <v>0</v>
      </c>
      <c r="G320" s="16">
        <v>0</v>
      </c>
      <c r="H320" s="15">
        <v>1</v>
      </c>
      <c r="I320" s="15"/>
      <c r="J320" s="15">
        <v>1</v>
      </c>
    </row>
    <row r="321" spans="1:10" x14ac:dyDescent="0.25">
      <c r="A321" s="28" t="s">
        <v>1041</v>
      </c>
      <c r="B321" s="28" t="s">
        <v>347</v>
      </c>
      <c r="C321" s="28" t="s">
        <v>1014</v>
      </c>
      <c r="D321" s="28" t="s">
        <v>753</v>
      </c>
      <c r="E321" s="15">
        <v>124.70965012998406</v>
      </c>
      <c r="F321" s="15">
        <v>0</v>
      </c>
      <c r="G321" s="16">
        <v>0</v>
      </c>
      <c r="H321" s="15">
        <v>1</v>
      </c>
      <c r="I321" s="15"/>
      <c r="J321" s="15">
        <v>1</v>
      </c>
    </row>
    <row r="322" spans="1:10" x14ac:dyDescent="0.25">
      <c r="A322" s="28" t="s">
        <v>1041</v>
      </c>
      <c r="B322" s="28" t="s">
        <v>347</v>
      </c>
      <c r="C322" s="28" t="s">
        <v>1014</v>
      </c>
      <c r="D322" s="28" t="s">
        <v>371</v>
      </c>
      <c r="E322" s="15">
        <v>124.70965012998406</v>
      </c>
      <c r="F322" s="15">
        <v>0</v>
      </c>
      <c r="G322" s="16">
        <v>0</v>
      </c>
      <c r="H322" s="15">
        <v>1</v>
      </c>
      <c r="I322" s="15"/>
      <c r="J322" s="15">
        <v>1</v>
      </c>
    </row>
    <row r="323" spans="1:10" x14ac:dyDescent="0.25">
      <c r="A323" s="28" t="s">
        <v>1041</v>
      </c>
      <c r="B323" s="28" t="s">
        <v>347</v>
      </c>
      <c r="C323" s="28" t="s">
        <v>1014</v>
      </c>
      <c r="D323" s="28" t="s">
        <v>745</v>
      </c>
      <c r="E323" s="15">
        <v>623.54825064992031</v>
      </c>
      <c r="F323" s="15">
        <v>0</v>
      </c>
      <c r="G323" s="16">
        <v>0</v>
      </c>
      <c r="H323" s="15">
        <v>1</v>
      </c>
      <c r="I323" s="15"/>
      <c r="J323" s="15">
        <v>1</v>
      </c>
    </row>
    <row r="324" spans="1:10" x14ac:dyDescent="0.25">
      <c r="A324" s="28" t="s">
        <v>1041</v>
      </c>
      <c r="B324" s="28" t="s">
        <v>347</v>
      </c>
      <c r="C324" s="28" t="s">
        <v>1014</v>
      </c>
      <c r="D324" s="28" t="s">
        <v>732</v>
      </c>
      <c r="E324" s="15">
        <v>1247.0965012998406</v>
      </c>
      <c r="F324" s="15">
        <v>0</v>
      </c>
      <c r="G324" s="16">
        <v>0</v>
      </c>
      <c r="H324" s="15">
        <v>1</v>
      </c>
      <c r="I324" s="15"/>
      <c r="J324" s="15">
        <v>1</v>
      </c>
    </row>
    <row r="325" spans="1:10" x14ac:dyDescent="0.25">
      <c r="A325" s="28" t="s">
        <v>1041</v>
      </c>
      <c r="B325" s="28" t="s">
        <v>347</v>
      </c>
      <c r="C325" s="28" t="s">
        <v>1014</v>
      </c>
      <c r="D325" s="28" t="s">
        <v>1429</v>
      </c>
      <c r="E325" s="15">
        <v>124.70965012998406</v>
      </c>
      <c r="F325" s="15">
        <v>0</v>
      </c>
      <c r="G325" s="16">
        <v>0</v>
      </c>
      <c r="H325" s="15">
        <v>1</v>
      </c>
      <c r="I325" s="15"/>
      <c r="J325" s="15">
        <v>1</v>
      </c>
    </row>
    <row r="326" spans="1:10" x14ac:dyDescent="0.25">
      <c r="A326" s="28" t="s">
        <v>1041</v>
      </c>
      <c r="B326" s="28" t="s">
        <v>347</v>
      </c>
      <c r="C326" s="28" t="s">
        <v>1014</v>
      </c>
      <c r="D326" s="28" t="s">
        <v>1384</v>
      </c>
      <c r="E326" s="15">
        <v>249.41930025996811</v>
      </c>
      <c r="F326" s="15">
        <v>0</v>
      </c>
      <c r="G326" s="16">
        <v>0</v>
      </c>
      <c r="H326" s="15">
        <v>1</v>
      </c>
      <c r="I326" s="15"/>
      <c r="J326" s="15">
        <v>1</v>
      </c>
    </row>
    <row r="327" spans="1:10" x14ac:dyDescent="0.25">
      <c r="A327" s="28" t="s">
        <v>1041</v>
      </c>
      <c r="B327" s="28" t="s">
        <v>347</v>
      </c>
      <c r="C327" s="28" t="s">
        <v>1014</v>
      </c>
      <c r="D327" s="28" t="s">
        <v>723</v>
      </c>
      <c r="E327" s="15">
        <v>1247.0965012998406</v>
      </c>
      <c r="F327" s="15">
        <v>0</v>
      </c>
      <c r="G327" s="16">
        <v>0</v>
      </c>
      <c r="H327" s="15">
        <v>1</v>
      </c>
      <c r="I327" s="15"/>
      <c r="J327" s="15">
        <v>1</v>
      </c>
    </row>
    <row r="328" spans="1:10" x14ac:dyDescent="0.25">
      <c r="A328" s="28" t="s">
        <v>1041</v>
      </c>
      <c r="B328" s="28" t="s">
        <v>347</v>
      </c>
      <c r="C328" s="28" t="s">
        <v>1014</v>
      </c>
      <c r="D328" s="28" t="s">
        <v>775</v>
      </c>
      <c r="E328" s="15">
        <v>0</v>
      </c>
      <c r="F328" s="15">
        <v>0</v>
      </c>
      <c r="G328" s="16">
        <v>0</v>
      </c>
      <c r="H328" s="15">
        <v>1</v>
      </c>
      <c r="I328" s="15"/>
      <c r="J328" s="15">
        <v>1</v>
      </c>
    </row>
    <row r="329" spans="1:10" x14ac:dyDescent="0.25">
      <c r="A329" s="28" t="s">
        <v>1041</v>
      </c>
      <c r="B329" s="28" t="s">
        <v>347</v>
      </c>
      <c r="C329" s="28" t="s">
        <v>1014</v>
      </c>
      <c r="D329" s="28" t="s">
        <v>352</v>
      </c>
      <c r="E329" s="15">
        <v>124.70965012998406</v>
      </c>
      <c r="F329" s="15">
        <v>0</v>
      </c>
      <c r="G329" s="16">
        <v>0</v>
      </c>
      <c r="H329" s="15">
        <v>1</v>
      </c>
      <c r="I329" s="15"/>
      <c r="J329" s="15">
        <v>1</v>
      </c>
    </row>
    <row r="330" spans="1:10" x14ac:dyDescent="0.25">
      <c r="A330" s="28" t="s">
        <v>1041</v>
      </c>
      <c r="B330" s="28" t="s">
        <v>347</v>
      </c>
      <c r="C330" s="28" t="s">
        <v>1014</v>
      </c>
      <c r="D330" s="28" t="s">
        <v>212</v>
      </c>
      <c r="E330" s="15">
        <v>149.65158015598087</v>
      </c>
      <c r="F330" s="15">
        <v>0</v>
      </c>
      <c r="G330" s="16">
        <v>0</v>
      </c>
      <c r="H330" s="15">
        <v>4</v>
      </c>
      <c r="I330" s="15"/>
      <c r="J330" s="15">
        <v>4</v>
      </c>
    </row>
    <row r="331" spans="1:10" x14ac:dyDescent="0.25">
      <c r="A331" s="28" t="s">
        <v>1041</v>
      </c>
      <c r="B331" s="28" t="s">
        <v>347</v>
      </c>
      <c r="C331" s="28" t="s">
        <v>1014</v>
      </c>
      <c r="D331" s="28" t="s">
        <v>369</v>
      </c>
      <c r="E331" s="15">
        <v>124.70965012998406</v>
      </c>
      <c r="F331" s="15">
        <v>0</v>
      </c>
      <c r="G331" s="16">
        <v>0</v>
      </c>
      <c r="H331" s="15">
        <v>1</v>
      </c>
      <c r="I331" s="15"/>
      <c r="J331" s="15">
        <v>1</v>
      </c>
    </row>
    <row r="332" spans="1:10" x14ac:dyDescent="0.25">
      <c r="A332" s="28" t="s">
        <v>1041</v>
      </c>
      <c r="B332" s="28" t="s">
        <v>347</v>
      </c>
      <c r="C332" s="28" t="s">
        <v>1014</v>
      </c>
      <c r="D332" s="28" t="s">
        <v>1383</v>
      </c>
      <c r="E332" s="15">
        <v>374.12895038995214</v>
      </c>
      <c r="F332" s="15">
        <v>0</v>
      </c>
      <c r="G332" s="16">
        <v>0</v>
      </c>
      <c r="H332" s="15">
        <v>1</v>
      </c>
      <c r="I332" s="15"/>
      <c r="J332" s="15">
        <v>1</v>
      </c>
    </row>
    <row r="333" spans="1:10" x14ac:dyDescent="0.25">
      <c r="A333" s="28" t="s">
        <v>1041</v>
      </c>
      <c r="B333" s="28" t="s">
        <v>347</v>
      </c>
      <c r="C333" s="28" t="s">
        <v>1014</v>
      </c>
      <c r="D333" s="28" t="s">
        <v>758</v>
      </c>
      <c r="E333" s="15">
        <v>187.06447519497607</v>
      </c>
      <c r="F333" s="15">
        <v>0</v>
      </c>
      <c r="G333" s="16">
        <v>0</v>
      </c>
      <c r="H333" s="15">
        <v>1</v>
      </c>
      <c r="I333" s="15"/>
      <c r="J333" s="15">
        <v>1</v>
      </c>
    </row>
    <row r="334" spans="1:10" x14ac:dyDescent="0.25">
      <c r="A334" s="28" t="s">
        <v>1041</v>
      </c>
      <c r="B334" s="28" t="s">
        <v>347</v>
      </c>
      <c r="C334" s="28" t="s">
        <v>1014</v>
      </c>
      <c r="D334" s="28" t="s">
        <v>1398</v>
      </c>
      <c r="E334" s="15">
        <v>1870.6447519497608</v>
      </c>
      <c r="F334" s="15">
        <v>0</v>
      </c>
      <c r="G334" s="16">
        <v>0</v>
      </c>
      <c r="H334" s="15">
        <v>1</v>
      </c>
      <c r="I334" s="15"/>
      <c r="J334" s="15">
        <v>1</v>
      </c>
    </row>
    <row r="335" spans="1:10" x14ac:dyDescent="0.25">
      <c r="A335" s="28" t="s">
        <v>1041</v>
      </c>
      <c r="B335" s="28" t="s">
        <v>347</v>
      </c>
      <c r="C335" s="28" t="s">
        <v>1014</v>
      </c>
      <c r="D335" s="28" t="s">
        <v>748</v>
      </c>
      <c r="E335" s="15">
        <v>124.70965012998406</v>
      </c>
      <c r="F335" s="15">
        <v>0</v>
      </c>
      <c r="G335" s="16">
        <v>0</v>
      </c>
      <c r="H335" s="15">
        <v>1</v>
      </c>
      <c r="I335" s="15"/>
      <c r="J335" s="15">
        <v>1</v>
      </c>
    </row>
    <row r="336" spans="1:10" x14ac:dyDescent="0.25">
      <c r="A336" s="28" t="s">
        <v>1041</v>
      </c>
      <c r="B336" s="28" t="s">
        <v>347</v>
      </c>
      <c r="C336" s="28" t="s">
        <v>1014</v>
      </c>
      <c r="D336" s="28" t="s">
        <v>738</v>
      </c>
      <c r="E336" s="15">
        <v>3337.9784953791532</v>
      </c>
      <c r="F336" s="15">
        <v>0</v>
      </c>
      <c r="G336" s="16">
        <v>0</v>
      </c>
      <c r="H336" s="15">
        <v>1</v>
      </c>
      <c r="I336" s="15"/>
      <c r="J336" s="15">
        <v>1</v>
      </c>
    </row>
    <row r="337" spans="1:10" x14ac:dyDescent="0.25">
      <c r="A337" s="28" t="s">
        <v>1041</v>
      </c>
      <c r="B337" s="28" t="s">
        <v>347</v>
      </c>
      <c r="C337" s="28" t="s">
        <v>1014</v>
      </c>
      <c r="D337" s="28" t="s">
        <v>766</v>
      </c>
      <c r="E337" s="15">
        <v>249.41930025996811</v>
      </c>
      <c r="F337" s="15">
        <v>0</v>
      </c>
      <c r="G337" s="16">
        <v>0</v>
      </c>
      <c r="H337" s="15">
        <v>1</v>
      </c>
      <c r="I337" s="15"/>
      <c r="J337" s="15">
        <v>1</v>
      </c>
    </row>
    <row r="338" spans="1:10" x14ac:dyDescent="0.25">
      <c r="A338" s="28" t="s">
        <v>1041</v>
      </c>
      <c r="B338" s="28" t="s">
        <v>347</v>
      </c>
      <c r="C338" s="28" t="s">
        <v>1014</v>
      </c>
      <c r="D338" s="28" t="s">
        <v>1585</v>
      </c>
      <c r="E338" s="15">
        <v>124.70965012998406</v>
      </c>
      <c r="F338" s="15">
        <v>0</v>
      </c>
      <c r="G338" s="16">
        <v>0</v>
      </c>
      <c r="H338" s="15">
        <v>1</v>
      </c>
      <c r="I338" s="15"/>
      <c r="J338" s="15">
        <v>1</v>
      </c>
    </row>
    <row r="339" spans="1:10" x14ac:dyDescent="0.25">
      <c r="A339" s="28" t="s">
        <v>1041</v>
      </c>
      <c r="B339" s="28" t="s">
        <v>347</v>
      </c>
      <c r="C339" s="28" t="s">
        <v>1014</v>
      </c>
      <c r="D339" s="28" t="s">
        <v>754</v>
      </c>
      <c r="E339" s="15">
        <v>124.70965012998406</v>
      </c>
      <c r="F339" s="15">
        <v>0</v>
      </c>
      <c r="G339" s="16">
        <v>0</v>
      </c>
      <c r="H339" s="15">
        <v>1</v>
      </c>
      <c r="I339" s="15"/>
      <c r="J339" s="15">
        <v>1</v>
      </c>
    </row>
    <row r="340" spans="1:10" x14ac:dyDescent="0.25">
      <c r="A340" s="28" t="s">
        <v>1041</v>
      </c>
      <c r="B340" s="28" t="s">
        <v>347</v>
      </c>
      <c r="C340" s="28" t="s">
        <v>1014</v>
      </c>
      <c r="D340" s="28" t="s">
        <v>1318</v>
      </c>
      <c r="E340" s="15">
        <v>249.41930025996811</v>
      </c>
      <c r="F340" s="15">
        <v>0</v>
      </c>
      <c r="G340" s="16">
        <v>0</v>
      </c>
      <c r="H340" s="15">
        <v>1</v>
      </c>
      <c r="I340" s="15"/>
      <c r="J340" s="15">
        <v>1</v>
      </c>
    </row>
    <row r="341" spans="1:10" x14ac:dyDescent="0.25">
      <c r="A341" s="28" t="s">
        <v>1041</v>
      </c>
      <c r="B341" s="28" t="s">
        <v>347</v>
      </c>
      <c r="C341" s="28" t="s">
        <v>1014</v>
      </c>
      <c r="D341" s="28" t="s">
        <v>134</v>
      </c>
      <c r="E341" s="15">
        <v>4988.3860051993624</v>
      </c>
      <c r="F341" s="15">
        <v>0</v>
      </c>
      <c r="G341" s="16">
        <v>0</v>
      </c>
      <c r="H341" s="15">
        <v>3</v>
      </c>
      <c r="I341" s="15"/>
      <c r="J341" s="15">
        <v>3</v>
      </c>
    </row>
    <row r="342" spans="1:10" x14ac:dyDescent="0.25">
      <c r="A342" s="28" t="s">
        <v>1041</v>
      </c>
      <c r="B342" s="28" t="s">
        <v>347</v>
      </c>
      <c r="C342" s="28" t="s">
        <v>1014</v>
      </c>
      <c r="D342" s="28" t="s">
        <v>737</v>
      </c>
      <c r="E342" s="15">
        <v>623.54825064992031</v>
      </c>
      <c r="F342" s="15">
        <v>0</v>
      </c>
      <c r="G342" s="16">
        <v>0</v>
      </c>
      <c r="H342" s="15">
        <v>1</v>
      </c>
      <c r="I342" s="15"/>
      <c r="J342" s="15">
        <v>1</v>
      </c>
    </row>
    <row r="343" spans="1:10" x14ac:dyDescent="0.25">
      <c r="A343" s="28" t="s">
        <v>1041</v>
      </c>
      <c r="B343" s="28" t="s">
        <v>347</v>
      </c>
      <c r="C343" s="28" t="s">
        <v>1014</v>
      </c>
      <c r="D343" s="28" t="s">
        <v>1100</v>
      </c>
      <c r="E343" s="15">
        <v>0</v>
      </c>
      <c r="F343" s="15">
        <v>0</v>
      </c>
      <c r="G343" s="16">
        <v>0</v>
      </c>
      <c r="H343" s="15">
        <v>1</v>
      </c>
      <c r="I343" s="15"/>
      <c r="J343" s="15">
        <v>1</v>
      </c>
    </row>
    <row r="344" spans="1:10" x14ac:dyDescent="0.25">
      <c r="A344" s="28" t="s">
        <v>1041</v>
      </c>
      <c r="B344" s="28" t="s">
        <v>347</v>
      </c>
      <c r="C344" s="28" t="s">
        <v>1014</v>
      </c>
      <c r="D344" s="28" t="s">
        <v>771</v>
      </c>
      <c r="E344" s="15">
        <v>374.12895038995214</v>
      </c>
      <c r="F344" s="15">
        <v>0</v>
      </c>
      <c r="G344" s="16">
        <v>0</v>
      </c>
      <c r="H344" s="15">
        <v>1</v>
      </c>
      <c r="I344" s="15"/>
      <c r="J344" s="15">
        <v>1</v>
      </c>
    </row>
    <row r="345" spans="1:10" x14ac:dyDescent="0.25">
      <c r="A345" s="28" t="s">
        <v>1041</v>
      </c>
      <c r="B345" s="28" t="s">
        <v>347</v>
      </c>
      <c r="C345" s="28" t="s">
        <v>1014</v>
      </c>
      <c r="D345" s="28" t="s">
        <v>1180</v>
      </c>
      <c r="E345" s="15">
        <v>149.65158015598087</v>
      </c>
      <c r="F345" s="15">
        <v>0</v>
      </c>
      <c r="G345" s="16">
        <v>0</v>
      </c>
      <c r="H345" s="15">
        <v>1</v>
      </c>
      <c r="I345" s="15"/>
      <c r="J345" s="15">
        <v>1</v>
      </c>
    </row>
    <row r="346" spans="1:10" x14ac:dyDescent="0.25">
      <c r="A346" s="28" t="s">
        <v>1041</v>
      </c>
      <c r="B346" s="28" t="s">
        <v>347</v>
      </c>
      <c r="C346" s="28" t="s">
        <v>1014</v>
      </c>
      <c r="D346" s="28" t="s">
        <v>1385</v>
      </c>
      <c r="E346" s="15">
        <v>124.70965012998406</v>
      </c>
      <c r="F346" s="15">
        <v>0</v>
      </c>
      <c r="G346" s="16">
        <v>0</v>
      </c>
      <c r="H346" s="15">
        <v>1</v>
      </c>
      <c r="I346" s="15"/>
      <c r="J346" s="15">
        <v>1</v>
      </c>
    </row>
    <row r="347" spans="1:10" x14ac:dyDescent="0.25">
      <c r="A347" s="28" t="s">
        <v>1041</v>
      </c>
      <c r="B347" s="28" t="s">
        <v>347</v>
      </c>
      <c r="C347" s="28" t="s">
        <v>1014</v>
      </c>
      <c r="D347" s="28" t="s">
        <v>1391</v>
      </c>
      <c r="E347" s="15">
        <v>0</v>
      </c>
      <c r="F347" s="15">
        <v>0</v>
      </c>
      <c r="G347" s="16">
        <v>0</v>
      </c>
      <c r="H347" s="15">
        <v>1</v>
      </c>
      <c r="I347" s="15"/>
      <c r="J347" s="15">
        <v>1</v>
      </c>
    </row>
    <row r="348" spans="1:10" x14ac:dyDescent="0.25">
      <c r="A348" s="28" t="s">
        <v>1041</v>
      </c>
      <c r="B348" s="28" t="s">
        <v>347</v>
      </c>
      <c r="C348" s="28" t="s">
        <v>1014</v>
      </c>
      <c r="D348" s="28" t="s">
        <v>725</v>
      </c>
      <c r="E348" s="15">
        <v>1247.0965012998406</v>
      </c>
      <c r="F348" s="15">
        <v>0</v>
      </c>
      <c r="G348" s="16">
        <v>0</v>
      </c>
      <c r="H348" s="15">
        <v>1</v>
      </c>
      <c r="I348" s="15"/>
      <c r="J348" s="15">
        <v>1</v>
      </c>
    </row>
    <row r="349" spans="1:10" x14ac:dyDescent="0.25">
      <c r="A349" s="28" t="s">
        <v>1041</v>
      </c>
      <c r="B349" s="28" t="s">
        <v>347</v>
      </c>
      <c r="C349" s="28" t="s">
        <v>1014</v>
      </c>
      <c r="D349" s="28" t="s">
        <v>741</v>
      </c>
      <c r="E349" s="15">
        <v>0</v>
      </c>
      <c r="F349" s="15">
        <v>1953.2837974954782</v>
      </c>
      <c r="G349" s="16">
        <v>0</v>
      </c>
      <c r="H349" s="15">
        <v>1</v>
      </c>
      <c r="I349" s="15">
        <v>1</v>
      </c>
      <c r="J349" s="15">
        <v>0</v>
      </c>
    </row>
    <row r="350" spans="1:10" x14ac:dyDescent="0.25">
      <c r="A350" s="28" t="s">
        <v>1041</v>
      </c>
      <c r="B350" s="28" t="s">
        <v>347</v>
      </c>
      <c r="C350" s="28" t="s">
        <v>1014</v>
      </c>
      <c r="D350" s="28" t="s">
        <v>1433</v>
      </c>
      <c r="E350" s="15">
        <v>124.70965012998406</v>
      </c>
      <c r="F350" s="15">
        <v>0</v>
      </c>
      <c r="G350" s="16">
        <v>0</v>
      </c>
      <c r="H350" s="15">
        <v>1</v>
      </c>
      <c r="I350" s="15"/>
      <c r="J350" s="15">
        <v>1</v>
      </c>
    </row>
    <row r="351" spans="1:10" x14ac:dyDescent="0.25">
      <c r="A351" s="28" t="s">
        <v>1041</v>
      </c>
      <c r="B351" s="28" t="s">
        <v>347</v>
      </c>
      <c r="C351" s="28" t="s">
        <v>1014</v>
      </c>
      <c r="D351" s="28" t="s">
        <v>742</v>
      </c>
      <c r="E351" s="15">
        <v>623.54825064992031</v>
      </c>
      <c r="F351" s="15">
        <v>0</v>
      </c>
      <c r="G351" s="16">
        <v>0</v>
      </c>
      <c r="H351" s="15">
        <v>1</v>
      </c>
      <c r="I351" s="15"/>
      <c r="J351" s="15">
        <v>1</v>
      </c>
    </row>
    <row r="352" spans="1:10" x14ac:dyDescent="0.25">
      <c r="A352" s="28" t="s">
        <v>1041</v>
      </c>
      <c r="B352" s="28" t="s">
        <v>347</v>
      </c>
      <c r="C352" s="28" t="s">
        <v>1014</v>
      </c>
      <c r="D352" s="28" t="s">
        <v>765</v>
      </c>
      <c r="E352" s="15">
        <v>124.70965012998406</v>
      </c>
      <c r="F352" s="15">
        <v>0</v>
      </c>
      <c r="G352" s="16">
        <v>0</v>
      </c>
      <c r="H352" s="15">
        <v>1</v>
      </c>
      <c r="I352" s="15"/>
      <c r="J352" s="15">
        <v>1</v>
      </c>
    </row>
    <row r="353" spans="1:10" x14ac:dyDescent="0.25">
      <c r="A353" s="28" t="s">
        <v>1041</v>
      </c>
      <c r="B353" s="28" t="s">
        <v>347</v>
      </c>
      <c r="C353" s="28" t="s">
        <v>1014</v>
      </c>
      <c r="D353" s="28" t="s">
        <v>759</v>
      </c>
      <c r="E353" s="15">
        <v>0</v>
      </c>
      <c r="F353" s="15">
        <v>0</v>
      </c>
      <c r="G353" s="16">
        <v>0</v>
      </c>
      <c r="H353" s="15">
        <v>1</v>
      </c>
      <c r="I353" s="15"/>
      <c r="J353" s="15">
        <v>1</v>
      </c>
    </row>
    <row r="354" spans="1:10" x14ac:dyDescent="0.25">
      <c r="A354" s="28" t="s">
        <v>1041</v>
      </c>
      <c r="B354" s="28" t="s">
        <v>347</v>
      </c>
      <c r="C354" s="28" t="s">
        <v>1014</v>
      </c>
      <c r="D354" s="28" t="s">
        <v>1038</v>
      </c>
      <c r="E354" s="15">
        <v>1247.0965012998406</v>
      </c>
      <c r="F354" s="15">
        <v>-378.87983462844966</v>
      </c>
      <c r="G354" s="16">
        <v>-0.30380955622403372</v>
      </c>
      <c r="H354" s="15">
        <v>1</v>
      </c>
      <c r="I354" s="15"/>
      <c r="J354" s="15">
        <v>1</v>
      </c>
    </row>
    <row r="355" spans="1:10" x14ac:dyDescent="0.25">
      <c r="A355" s="28" t="s">
        <v>1041</v>
      </c>
      <c r="B355" s="28" t="s">
        <v>347</v>
      </c>
      <c r="C355" s="28" t="s">
        <v>1069</v>
      </c>
      <c r="D355" s="28"/>
      <c r="E355" s="15">
        <v>101309.87963749454</v>
      </c>
      <c r="F355" s="15">
        <v>43751.49395297248</v>
      </c>
      <c r="G355" s="16">
        <v>0.4318581179794449</v>
      </c>
      <c r="H355" s="15">
        <v>123</v>
      </c>
      <c r="I355" s="15">
        <v>39</v>
      </c>
      <c r="J355" s="15">
        <v>84</v>
      </c>
    </row>
    <row r="356" spans="1:10" x14ac:dyDescent="0.25">
      <c r="A356" s="28" t="s">
        <v>1041</v>
      </c>
      <c r="B356" s="28" t="s">
        <v>347</v>
      </c>
      <c r="C356" s="28" t="s">
        <v>1056</v>
      </c>
      <c r="D356" s="28" t="s">
        <v>1173</v>
      </c>
      <c r="E356" s="15">
        <v>0</v>
      </c>
      <c r="F356" s="15">
        <v>0</v>
      </c>
      <c r="G356" s="16">
        <v>0</v>
      </c>
      <c r="H356" s="15">
        <v>1</v>
      </c>
      <c r="I356" s="15"/>
      <c r="J356" s="15">
        <v>1</v>
      </c>
    </row>
    <row r="357" spans="1:10" x14ac:dyDescent="0.25">
      <c r="A357" s="28" t="s">
        <v>1041</v>
      </c>
      <c r="B357" s="28" t="s">
        <v>347</v>
      </c>
      <c r="C357" s="28" t="s">
        <v>1056</v>
      </c>
      <c r="D357" s="28" t="s">
        <v>770</v>
      </c>
      <c r="E357" s="15">
        <v>0</v>
      </c>
      <c r="F357" s="15">
        <v>0</v>
      </c>
      <c r="G357" s="16">
        <v>0</v>
      </c>
      <c r="H357" s="15">
        <v>1</v>
      </c>
      <c r="I357" s="15"/>
      <c r="J357" s="15">
        <v>1</v>
      </c>
    </row>
    <row r="358" spans="1:10" x14ac:dyDescent="0.25">
      <c r="A358" s="28" t="s">
        <v>1041</v>
      </c>
      <c r="B358" s="28" t="s">
        <v>347</v>
      </c>
      <c r="C358" s="28" t="s">
        <v>1056</v>
      </c>
      <c r="D358" s="28" t="s">
        <v>1817</v>
      </c>
      <c r="E358" s="15"/>
      <c r="F358" s="15">
        <v>1604.2779805007783</v>
      </c>
      <c r="G358" s="16">
        <v>0</v>
      </c>
      <c r="H358" s="15">
        <v>1</v>
      </c>
      <c r="I358" s="15">
        <v>1</v>
      </c>
      <c r="J358" s="15">
        <v>0</v>
      </c>
    </row>
    <row r="359" spans="1:10" x14ac:dyDescent="0.25">
      <c r="A359" s="28" t="s">
        <v>1041</v>
      </c>
      <c r="B359" s="28" t="s">
        <v>347</v>
      </c>
      <c r="C359" s="28" t="s">
        <v>1056</v>
      </c>
      <c r="D359" s="28" t="s">
        <v>721</v>
      </c>
      <c r="E359" s="15">
        <v>0</v>
      </c>
      <c r="F359" s="15">
        <v>0</v>
      </c>
      <c r="G359" s="16">
        <v>0</v>
      </c>
      <c r="H359" s="15">
        <v>1</v>
      </c>
      <c r="I359" s="15"/>
      <c r="J359" s="15">
        <v>1</v>
      </c>
    </row>
    <row r="360" spans="1:10" x14ac:dyDescent="0.25">
      <c r="A360" s="28" t="s">
        <v>1041</v>
      </c>
      <c r="B360" s="28" t="s">
        <v>347</v>
      </c>
      <c r="C360" s="28" t="s">
        <v>1056</v>
      </c>
      <c r="D360" s="28" t="s">
        <v>1050</v>
      </c>
      <c r="E360" s="15">
        <v>0</v>
      </c>
      <c r="F360" s="15">
        <v>0</v>
      </c>
      <c r="G360" s="16">
        <v>0</v>
      </c>
      <c r="H360" s="15">
        <v>1</v>
      </c>
      <c r="I360" s="15"/>
      <c r="J360" s="15">
        <v>1</v>
      </c>
    </row>
    <row r="361" spans="1:10" x14ac:dyDescent="0.25">
      <c r="A361" s="28" t="s">
        <v>1041</v>
      </c>
      <c r="B361" s="28" t="s">
        <v>347</v>
      </c>
      <c r="C361" s="28" t="s">
        <v>1056</v>
      </c>
      <c r="D361" s="28" t="s">
        <v>769</v>
      </c>
      <c r="E361" s="15">
        <v>0</v>
      </c>
      <c r="F361" s="15">
        <v>0</v>
      </c>
      <c r="G361" s="16">
        <v>0</v>
      </c>
      <c r="H361" s="15">
        <v>1</v>
      </c>
      <c r="I361" s="15"/>
      <c r="J361" s="15">
        <v>1</v>
      </c>
    </row>
    <row r="362" spans="1:10" x14ac:dyDescent="0.25">
      <c r="A362" s="28" t="s">
        <v>1041</v>
      </c>
      <c r="B362" s="28" t="s">
        <v>347</v>
      </c>
      <c r="C362" s="28" t="s">
        <v>1056</v>
      </c>
      <c r="D362" s="28" t="s">
        <v>1725</v>
      </c>
      <c r="E362" s="15"/>
      <c r="F362" s="15">
        <v>1031.1987546715573</v>
      </c>
      <c r="G362" s="16">
        <v>0</v>
      </c>
      <c r="H362" s="15">
        <v>1</v>
      </c>
      <c r="I362" s="15">
        <v>1</v>
      </c>
      <c r="J362" s="15">
        <v>0</v>
      </c>
    </row>
    <row r="363" spans="1:10" x14ac:dyDescent="0.25">
      <c r="A363" s="28" t="s">
        <v>1041</v>
      </c>
      <c r="B363" s="28" t="s">
        <v>347</v>
      </c>
      <c r="C363" s="28" t="s">
        <v>1056</v>
      </c>
      <c r="D363" s="28" t="s">
        <v>735</v>
      </c>
      <c r="E363" s="15">
        <v>0</v>
      </c>
      <c r="F363" s="15">
        <v>0</v>
      </c>
      <c r="G363" s="16">
        <v>0</v>
      </c>
      <c r="H363" s="15">
        <v>1</v>
      </c>
      <c r="I363" s="15"/>
      <c r="J363" s="15">
        <v>1</v>
      </c>
    </row>
    <row r="364" spans="1:10" x14ac:dyDescent="0.25">
      <c r="A364" s="28" t="s">
        <v>1041</v>
      </c>
      <c r="B364" s="28" t="s">
        <v>347</v>
      </c>
      <c r="C364" s="28" t="s">
        <v>1056</v>
      </c>
      <c r="D364" s="28" t="s">
        <v>740</v>
      </c>
      <c r="E364" s="15">
        <v>0</v>
      </c>
      <c r="F364" s="15">
        <v>0</v>
      </c>
      <c r="G364" s="16">
        <v>0</v>
      </c>
      <c r="H364" s="15">
        <v>1</v>
      </c>
      <c r="I364" s="15"/>
      <c r="J364" s="15">
        <v>1</v>
      </c>
    </row>
    <row r="365" spans="1:10" x14ac:dyDescent="0.25">
      <c r="A365" s="28" t="s">
        <v>1041</v>
      </c>
      <c r="B365" s="28" t="s">
        <v>347</v>
      </c>
      <c r="C365" s="28" t="s">
        <v>1056</v>
      </c>
      <c r="D365" s="28" t="s">
        <v>131</v>
      </c>
      <c r="E365" s="15">
        <v>0</v>
      </c>
      <c r="F365" s="15">
        <v>0</v>
      </c>
      <c r="G365" s="16">
        <v>0</v>
      </c>
      <c r="H365" s="15">
        <v>1</v>
      </c>
      <c r="I365" s="15"/>
      <c r="J365" s="15">
        <v>1</v>
      </c>
    </row>
    <row r="366" spans="1:10" x14ac:dyDescent="0.25">
      <c r="A366" s="28" t="s">
        <v>1041</v>
      </c>
      <c r="B366" s="28" t="s">
        <v>347</v>
      </c>
      <c r="C366" s="28" t="s">
        <v>1056</v>
      </c>
      <c r="D366" s="28" t="s">
        <v>736</v>
      </c>
      <c r="E366" s="15">
        <v>0</v>
      </c>
      <c r="F366" s="15">
        <v>0</v>
      </c>
      <c r="G366" s="16">
        <v>0</v>
      </c>
      <c r="H366" s="15">
        <v>1</v>
      </c>
      <c r="I366" s="15"/>
      <c r="J366" s="15">
        <v>1</v>
      </c>
    </row>
    <row r="367" spans="1:10" x14ac:dyDescent="0.25">
      <c r="A367" s="28" t="s">
        <v>1041</v>
      </c>
      <c r="B367" s="28" t="s">
        <v>347</v>
      </c>
      <c r="C367" s="28" t="s">
        <v>1056</v>
      </c>
      <c r="D367" s="28" t="s">
        <v>373</v>
      </c>
      <c r="E367" s="15">
        <v>0</v>
      </c>
      <c r="F367" s="15">
        <v>0</v>
      </c>
      <c r="G367" s="16">
        <v>0</v>
      </c>
      <c r="H367" s="15">
        <v>1</v>
      </c>
      <c r="I367" s="15"/>
      <c r="J367" s="15">
        <v>1</v>
      </c>
    </row>
    <row r="368" spans="1:10" x14ac:dyDescent="0.25">
      <c r="A368" s="28" t="s">
        <v>1041</v>
      </c>
      <c r="B368" s="28" t="s">
        <v>347</v>
      </c>
      <c r="C368" s="28" t="s">
        <v>1056</v>
      </c>
      <c r="D368" s="28" t="s">
        <v>1037</v>
      </c>
      <c r="E368" s="15">
        <v>0</v>
      </c>
      <c r="F368" s="15">
        <v>0</v>
      </c>
      <c r="G368" s="16">
        <v>0</v>
      </c>
      <c r="H368" s="15">
        <v>1</v>
      </c>
      <c r="I368" s="15"/>
      <c r="J368" s="15">
        <v>1</v>
      </c>
    </row>
    <row r="369" spans="1:10" x14ac:dyDescent="0.25">
      <c r="A369" s="28" t="s">
        <v>1041</v>
      </c>
      <c r="B369" s="28" t="s">
        <v>347</v>
      </c>
      <c r="C369" s="28" t="s">
        <v>1056</v>
      </c>
      <c r="D369" s="28" t="s">
        <v>1412</v>
      </c>
      <c r="E369" s="15">
        <v>0</v>
      </c>
      <c r="F369" s="15">
        <v>0</v>
      </c>
      <c r="G369" s="16">
        <v>0</v>
      </c>
      <c r="H369" s="15">
        <v>1</v>
      </c>
      <c r="I369" s="15"/>
      <c r="J369" s="15">
        <v>1</v>
      </c>
    </row>
    <row r="370" spans="1:10" x14ac:dyDescent="0.25">
      <c r="A370" s="28" t="s">
        <v>1041</v>
      </c>
      <c r="B370" s="28" t="s">
        <v>347</v>
      </c>
      <c r="C370" s="28" t="s">
        <v>1056</v>
      </c>
      <c r="D370" s="28" t="s">
        <v>1714</v>
      </c>
      <c r="E370" s="15">
        <v>0</v>
      </c>
      <c r="F370" s="15">
        <v>0</v>
      </c>
      <c r="G370" s="16">
        <v>0</v>
      </c>
      <c r="H370" s="15">
        <v>1</v>
      </c>
      <c r="I370" s="15"/>
      <c r="J370" s="15">
        <v>1</v>
      </c>
    </row>
    <row r="371" spans="1:10" x14ac:dyDescent="0.25">
      <c r="A371" s="28" t="s">
        <v>1041</v>
      </c>
      <c r="B371" s="28" t="s">
        <v>347</v>
      </c>
      <c r="C371" s="28" t="s">
        <v>1056</v>
      </c>
      <c r="D371" s="28" t="s">
        <v>137</v>
      </c>
      <c r="E371" s="15">
        <v>0</v>
      </c>
      <c r="F371" s="15">
        <v>0</v>
      </c>
      <c r="G371" s="16">
        <v>0</v>
      </c>
      <c r="H371" s="15">
        <v>1</v>
      </c>
      <c r="I371" s="15"/>
      <c r="J371" s="15">
        <v>1</v>
      </c>
    </row>
    <row r="372" spans="1:10" x14ac:dyDescent="0.25">
      <c r="A372" s="28" t="s">
        <v>1041</v>
      </c>
      <c r="B372" s="28" t="s">
        <v>347</v>
      </c>
      <c r="C372" s="28" t="s">
        <v>1056</v>
      </c>
      <c r="D372" s="28" t="s">
        <v>1788</v>
      </c>
      <c r="E372" s="15"/>
      <c r="F372" s="15">
        <v>605.16786094672693</v>
      </c>
      <c r="G372" s="16">
        <v>0</v>
      </c>
      <c r="H372" s="15">
        <v>1</v>
      </c>
      <c r="I372" s="15">
        <v>1</v>
      </c>
      <c r="J372" s="15">
        <v>0</v>
      </c>
    </row>
    <row r="373" spans="1:10" x14ac:dyDescent="0.25">
      <c r="A373" s="28" t="s">
        <v>1041</v>
      </c>
      <c r="B373" s="28" t="s">
        <v>347</v>
      </c>
      <c r="C373" s="28" t="s">
        <v>1056</v>
      </c>
      <c r="D373" s="28" t="s">
        <v>558</v>
      </c>
      <c r="E373" s="15">
        <v>0</v>
      </c>
      <c r="F373" s="15">
        <v>0</v>
      </c>
      <c r="G373" s="16">
        <v>0</v>
      </c>
      <c r="H373" s="15">
        <v>1</v>
      </c>
      <c r="I373" s="15"/>
      <c r="J373" s="15">
        <v>1</v>
      </c>
    </row>
    <row r="374" spans="1:10" x14ac:dyDescent="0.25">
      <c r="A374" s="28" t="s">
        <v>1041</v>
      </c>
      <c r="B374" s="28" t="s">
        <v>347</v>
      </c>
      <c r="C374" s="28" t="s">
        <v>1056</v>
      </c>
      <c r="D374" s="28" t="s">
        <v>363</v>
      </c>
      <c r="E374" s="15">
        <v>0</v>
      </c>
      <c r="F374" s="15">
        <v>0</v>
      </c>
      <c r="G374" s="16">
        <v>0</v>
      </c>
      <c r="H374" s="15">
        <v>1</v>
      </c>
      <c r="I374" s="15"/>
      <c r="J374" s="15">
        <v>1</v>
      </c>
    </row>
    <row r="375" spans="1:10" x14ac:dyDescent="0.25">
      <c r="A375" s="28" t="s">
        <v>1041</v>
      </c>
      <c r="B375" s="28" t="s">
        <v>347</v>
      </c>
      <c r="C375" s="28" t="s">
        <v>1056</v>
      </c>
      <c r="D375" s="28" t="s">
        <v>1803</v>
      </c>
      <c r="E375" s="15"/>
      <c r="F375" s="15">
        <v>1831.7319266667926</v>
      </c>
      <c r="G375" s="16">
        <v>0</v>
      </c>
      <c r="H375" s="15">
        <v>1</v>
      </c>
      <c r="I375" s="15">
        <v>1</v>
      </c>
      <c r="J375" s="15">
        <v>0</v>
      </c>
    </row>
    <row r="376" spans="1:10" x14ac:dyDescent="0.25">
      <c r="A376" s="28" t="s">
        <v>1041</v>
      </c>
      <c r="B376" s="28" t="s">
        <v>347</v>
      </c>
      <c r="C376" s="28" t="s">
        <v>1281</v>
      </c>
      <c r="D376" s="28"/>
      <c r="E376" s="15">
        <v>0</v>
      </c>
      <c r="F376" s="15">
        <v>5072.3765227858557</v>
      </c>
      <c r="G376" s="16">
        <v>0</v>
      </c>
      <c r="H376" s="15">
        <v>20</v>
      </c>
      <c r="I376" s="15">
        <v>4</v>
      </c>
      <c r="J376" s="15">
        <v>16</v>
      </c>
    </row>
    <row r="377" spans="1:10" x14ac:dyDescent="0.25">
      <c r="A377" s="28" t="s">
        <v>1041</v>
      </c>
      <c r="B377" s="28" t="s">
        <v>1022</v>
      </c>
      <c r="C377" s="28"/>
      <c r="D377" s="28"/>
      <c r="E377" s="15">
        <v>121512.84295855199</v>
      </c>
      <c r="F377" s="15">
        <v>61842.440742911538</v>
      </c>
      <c r="G377" s="16">
        <v>0.50893748543111594</v>
      </c>
      <c r="H377" s="15">
        <v>158</v>
      </c>
      <c r="I377" s="15">
        <v>47</v>
      </c>
      <c r="J377" s="15">
        <v>111</v>
      </c>
    </row>
    <row r="378" spans="1:10" x14ac:dyDescent="0.25">
      <c r="A378" s="28" t="s">
        <v>1041</v>
      </c>
      <c r="B378" s="28" t="s">
        <v>289</v>
      </c>
      <c r="C378" s="28" t="s">
        <v>1015</v>
      </c>
      <c r="D378" s="28" t="s">
        <v>1342</v>
      </c>
      <c r="E378" s="15">
        <v>1184.7416762348485</v>
      </c>
      <c r="F378" s="15">
        <v>2238.7450921076679</v>
      </c>
      <c r="G378" s="16">
        <v>1.8896482980344542</v>
      </c>
      <c r="H378" s="15">
        <v>2</v>
      </c>
      <c r="I378" s="15">
        <v>1</v>
      </c>
      <c r="J378" s="15">
        <v>1</v>
      </c>
    </row>
    <row r="379" spans="1:10" x14ac:dyDescent="0.25">
      <c r="A379" s="28" t="s">
        <v>1041</v>
      </c>
      <c r="B379" s="28" t="s">
        <v>289</v>
      </c>
      <c r="C379" s="28" t="s">
        <v>1015</v>
      </c>
      <c r="D379" s="28" t="s">
        <v>305</v>
      </c>
      <c r="E379" s="15">
        <v>3367.1605535095696</v>
      </c>
      <c r="F379" s="15">
        <v>3289.0838390904569</v>
      </c>
      <c r="G379" s="16">
        <v>0.97681229832128624</v>
      </c>
      <c r="H379" s="15">
        <v>2</v>
      </c>
      <c r="I379" s="15">
        <v>1</v>
      </c>
      <c r="J379" s="15">
        <v>1</v>
      </c>
    </row>
    <row r="380" spans="1:10" x14ac:dyDescent="0.25">
      <c r="A380" s="28" t="s">
        <v>1041</v>
      </c>
      <c r="B380" s="28" t="s">
        <v>289</v>
      </c>
      <c r="C380" s="28" t="s">
        <v>1015</v>
      </c>
      <c r="D380" s="28" t="s">
        <v>1224</v>
      </c>
      <c r="E380" s="15">
        <v>2462.6414611167952</v>
      </c>
      <c r="F380" s="15">
        <v>2363.3321359021384</v>
      </c>
      <c r="G380" s="16">
        <v>0.95967365660707238</v>
      </c>
      <c r="H380" s="15">
        <v>1</v>
      </c>
      <c r="I380" s="15">
        <v>1</v>
      </c>
      <c r="J380" s="15">
        <v>0</v>
      </c>
    </row>
    <row r="381" spans="1:10" x14ac:dyDescent="0.25">
      <c r="A381" s="28" t="s">
        <v>1041</v>
      </c>
      <c r="B381" s="28" t="s">
        <v>289</v>
      </c>
      <c r="C381" s="28" t="s">
        <v>1015</v>
      </c>
      <c r="D381" s="28" t="s">
        <v>1003</v>
      </c>
      <c r="E381" s="15">
        <v>2651.077742463201</v>
      </c>
      <c r="F381" s="15">
        <v>2472.8088584699353</v>
      </c>
      <c r="G381" s="16">
        <v>0.93275607080928891</v>
      </c>
      <c r="H381" s="15">
        <v>1</v>
      </c>
      <c r="I381" s="15">
        <v>1</v>
      </c>
      <c r="J381" s="15">
        <v>0</v>
      </c>
    </row>
    <row r="382" spans="1:10" x14ac:dyDescent="0.25">
      <c r="A382" s="28" t="s">
        <v>1041</v>
      </c>
      <c r="B382" s="28" t="s">
        <v>289</v>
      </c>
      <c r="C382" s="28" t="s">
        <v>1015</v>
      </c>
      <c r="D382" s="28" t="s">
        <v>1343</v>
      </c>
      <c r="E382" s="15">
        <v>1870.6447519497608</v>
      </c>
      <c r="F382" s="15">
        <v>1354.8354162333858</v>
      </c>
      <c r="G382" s="16">
        <v>0.7242612018242639</v>
      </c>
      <c r="H382" s="15">
        <v>1</v>
      </c>
      <c r="I382" s="15">
        <v>1</v>
      </c>
      <c r="J382" s="15">
        <v>0</v>
      </c>
    </row>
    <row r="383" spans="1:10" x14ac:dyDescent="0.25">
      <c r="A383" s="28" t="s">
        <v>1041</v>
      </c>
      <c r="B383" s="28" t="s">
        <v>289</v>
      </c>
      <c r="C383" s="28" t="s">
        <v>1015</v>
      </c>
      <c r="D383" s="28" t="s">
        <v>1365</v>
      </c>
      <c r="E383" s="15">
        <v>2117.943988157519</v>
      </c>
      <c r="F383" s="15">
        <v>1342.1716360061257</v>
      </c>
      <c r="G383" s="16">
        <v>0.63371441525879657</v>
      </c>
      <c r="H383" s="15">
        <v>1</v>
      </c>
      <c r="I383" s="15">
        <v>1</v>
      </c>
      <c r="J383" s="15">
        <v>0</v>
      </c>
    </row>
    <row r="384" spans="1:10" x14ac:dyDescent="0.25">
      <c r="A384" s="28" t="s">
        <v>1041</v>
      </c>
      <c r="B384" s="28" t="s">
        <v>289</v>
      </c>
      <c r="C384" s="28" t="s">
        <v>1015</v>
      </c>
      <c r="D384" s="28" t="s">
        <v>1381</v>
      </c>
      <c r="E384" s="15">
        <v>3117.7412532496014</v>
      </c>
      <c r="F384" s="15">
        <v>1584.7875820082813</v>
      </c>
      <c r="G384" s="16">
        <v>0.50831273453384485</v>
      </c>
      <c r="H384" s="15">
        <v>2</v>
      </c>
      <c r="I384" s="15">
        <v>1</v>
      </c>
      <c r="J384" s="15">
        <v>1</v>
      </c>
    </row>
    <row r="385" spans="1:10" x14ac:dyDescent="0.25">
      <c r="A385" s="28" t="s">
        <v>1041</v>
      </c>
      <c r="B385" s="28" t="s">
        <v>289</v>
      </c>
      <c r="C385" s="28" t="s">
        <v>1015</v>
      </c>
      <c r="D385" s="28" t="s">
        <v>323</v>
      </c>
      <c r="E385" s="15">
        <v>1726.3556867493692</v>
      </c>
      <c r="F385" s="15">
        <v>718.48140515399598</v>
      </c>
      <c r="G385" s="16">
        <v>0.41618387836799503</v>
      </c>
      <c r="H385" s="15">
        <v>1</v>
      </c>
      <c r="I385" s="15">
        <v>1</v>
      </c>
      <c r="J385" s="15">
        <v>0</v>
      </c>
    </row>
    <row r="386" spans="1:10" x14ac:dyDescent="0.25">
      <c r="A386" s="28" t="s">
        <v>1041</v>
      </c>
      <c r="B386" s="28" t="s">
        <v>289</v>
      </c>
      <c r="C386" s="28" t="s">
        <v>1015</v>
      </c>
      <c r="D386" s="28" t="s">
        <v>322</v>
      </c>
      <c r="E386" s="15">
        <v>1505.1207674187774</v>
      </c>
      <c r="F386" s="15">
        <v>21.088654024314156</v>
      </c>
      <c r="G386" s="16">
        <v>1.401127037831015E-2</v>
      </c>
      <c r="H386" s="15">
        <v>1</v>
      </c>
      <c r="I386" s="15">
        <v>1</v>
      </c>
      <c r="J386" s="15">
        <v>0</v>
      </c>
    </row>
    <row r="387" spans="1:10" x14ac:dyDescent="0.25">
      <c r="A387" s="28" t="s">
        <v>1041</v>
      </c>
      <c r="B387" s="28" t="s">
        <v>289</v>
      </c>
      <c r="C387" s="28" t="s">
        <v>1015</v>
      </c>
      <c r="D387" s="28" t="s">
        <v>335</v>
      </c>
      <c r="E387" s="15">
        <v>4115.4184542894736</v>
      </c>
      <c r="F387" s="15">
        <v>0</v>
      </c>
      <c r="G387" s="16">
        <v>0</v>
      </c>
      <c r="H387" s="15">
        <v>1</v>
      </c>
      <c r="I387" s="15"/>
      <c r="J387" s="15">
        <v>1</v>
      </c>
    </row>
    <row r="388" spans="1:10" x14ac:dyDescent="0.25">
      <c r="A388" s="28" t="s">
        <v>1041</v>
      </c>
      <c r="B388" s="28" t="s">
        <v>289</v>
      </c>
      <c r="C388" s="28" t="s">
        <v>1015</v>
      </c>
      <c r="D388" s="28" t="s">
        <v>1463</v>
      </c>
      <c r="E388" s="15">
        <v>3413.4278337077935</v>
      </c>
      <c r="F388" s="15">
        <v>0</v>
      </c>
      <c r="G388" s="16">
        <v>0</v>
      </c>
      <c r="H388" s="15">
        <v>1</v>
      </c>
      <c r="I388" s="15"/>
      <c r="J388" s="15">
        <v>1</v>
      </c>
    </row>
    <row r="389" spans="1:10" x14ac:dyDescent="0.25">
      <c r="A389" s="28" t="s">
        <v>1041</v>
      </c>
      <c r="B389" s="28" t="s">
        <v>289</v>
      </c>
      <c r="C389" s="28" t="s">
        <v>1015</v>
      </c>
      <c r="D389" s="28" t="s">
        <v>1348</v>
      </c>
      <c r="E389" s="15">
        <v>0</v>
      </c>
      <c r="F389" s="15">
        <v>1286.2377342080883</v>
      </c>
      <c r="G389" s="16">
        <v>0</v>
      </c>
      <c r="H389" s="15">
        <v>2</v>
      </c>
      <c r="I389" s="15">
        <v>1</v>
      </c>
      <c r="J389" s="15">
        <v>1</v>
      </c>
    </row>
    <row r="390" spans="1:10" x14ac:dyDescent="0.25">
      <c r="A390" s="28" t="s">
        <v>1041</v>
      </c>
      <c r="B390" s="28" t="s">
        <v>289</v>
      </c>
      <c r="C390" s="28" t="s">
        <v>1068</v>
      </c>
      <c r="D390" s="28"/>
      <c r="E390" s="15">
        <v>27532.27416884671</v>
      </c>
      <c r="F390" s="15">
        <v>16671.572353204388</v>
      </c>
      <c r="G390" s="16">
        <v>0.60552834288090118</v>
      </c>
      <c r="H390" s="15">
        <v>16</v>
      </c>
      <c r="I390" s="15">
        <v>10</v>
      </c>
      <c r="J390" s="15">
        <v>6</v>
      </c>
    </row>
    <row r="391" spans="1:10" x14ac:dyDescent="0.25">
      <c r="A391" s="28" t="s">
        <v>1041</v>
      </c>
      <c r="B391" s="28" t="s">
        <v>289</v>
      </c>
      <c r="C391" s="28" t="s">
        <v>1014</v>
      </c>
      <c r="D391" s="28" t="s">
        <v>1460</v>
      </c>
      <c r="E391" s="15">
        <v>59.361793461872409</v>
      </c>
      <c r="F391" s="15">
        <v>384.11576008520666</v>
      </c>
      <c r="G391" s="16">
        <v>6.4707573286497997</v>
      </c>
      <c r="H391" s="15">
        <v>1</v>
      </c>
      <c r="I391" s="15">
        <v>1</v>
      </c>
      <c r="J391" s="15">
        <v>0</v>
      </c>
    </row>
    <row r="392" spans="1:10" x14ac:dyDescent="0.25">
      <c r="A392" s="28" t="s">
        <v>1041</v>
      </c>
      <c r="B392" s="28" t="s">
        <v>289</v>
      </c>
      <c r="C392" s="28" t="s">
        <v>1014</v>
      </c>
      <c r="D392" s="28" t="s">
        <v>666</v>
      </c>
      <c r="E392" s="15">
        <v>257.40071786828707</v>
      </c>
      <c r="F392" s="15">
        <v>840.00428554322411</v>
      </c>
      <c r="G392" s="16">
        <v>3.2634108113601203</v>
      </c>
      <c r="H392" s="15">
        <v>1</v>
      </c>
      <c r="I392" s="15">
        <v>1</v>
      </c>
      <c r="J392" s="15">
        <v>0</v>
      </c>
    </row>
    <row r="393" spans="1:10" x14ac:dyDescent="0.25">
      <c r="A393" s="28" t="s">
        <v>1041</v>
      </c>
      <c r="B393" s="28" t="s">
        <v>289</v>
      </c>
      <c r="C393" s="28" t="s">
        <v>1014</v>
      </c>
      <c r="D393" s="28" t="s">
        <v>638</v>
      </c>
      <c r="E393" s="15">
        <v>297.9313541605319</v>
      </c>
      <c r="F393" s="15">
        <v>866.71456391446554</v>
      </c>
      <c r="G393" s="16">
        <v>2.9091082620577788</v>
      </c>
      <c r="H393" s="15">
        <v>1</v>
      </c>
      <c r="I393" s="15">
        <v>1</v>
      </c>
      <c r="J393" s="15">
        <v>0</v>
      </c>
    </row>
    <row r="394" spans="1:10" x14ac:dyDescent="0.25">
      <c r="A394" s="28" t="s">
        <v>1041</v>
      </c>
      <c r="B394" s="28" t="s">
        <v>289</v>
      </c>
      <c r="C394" s="28" t="s">
        <v>1014</v>
      </c>
      <c r="D394" s="28" t="s">
        <v>1453</v>
      </c>
      <c r="E394" s="15">
        <v>485.36995830589791</v>
      </c>
      <c r="F394" s="15">
        <v>1411.6100407756833</v>
      </c>
      <c r="G394" s="16">
        <v>2.9083176999719358</v>
      </c>
      <c r="H394" s="15">
        <v>1</v>
      </c>
      <c r="I394" s="15">
        <v>1</v>
      </c>
      <c r="J394" s="15">
        <v>0</v>
      </c>
    </row>
    <row r="395" spans="1:10" x14ac:dyDescent="0.25">
      <c r="A395" s="28" t="s">
        <v>1041</v>
      </c>
      <c r="B395" s="28" t="s">
        <v>289</v>
      </c>
      <c r="C395" s="28" t="s">
        <v>1014</v>
      </c>
      <c r="D395" s="28" t="s">
        <v>673</v>
      </c>
      <c r="E395" s="15">
        <v>87.79559369150877</v>
      </c>
      <c r="F395" s="15">
        <v>245.39902819005124</v>
      </c>
      <c r="G395" s="16">
        <v>2.7951178171004867</v>
      </c>
      <c r="H395" s="15">
        <v>1</v>
      </c>
      <c r="I395" s="15">
        <v>1</v>
      </c>
      <c r="J395" s="15">
        <v>0</v>
      </c>
    </row>
    <row r="396" spans="1:10" x14ac:dyDescent="0.25">
      <c r="A396" s="28" t="s">
        <v>1041</v>
      </c>
      <c r="B396" s="28" t="s">
        <v>289</v>
      </c>
      <c r="C396" s="28" t="s">
        <v>1014</v>
      </c>
      <c r="D396" s="28" t="s">
        <v>631</v>
      </c>
      <c r="E396" s="15">
        <v>315.39070517872966</v>
      </c>
      <c r="F396" s="15">
        <v>795.85562761150277</v>
      </c>
      <c r="G396" s="16">
        <v>2.5233959484015136</v>
      </c>
      <c r="H396" s="15">
        <v>1</v>
      </c>
      <c r="I396" s="15">
        <v>1</v>
      </c>
      <c r="J396" s="15">
        <v>0</v>
      </c>
    </row>
    <row r="397" spans="1:10" x14ac:dyDescent="0.25">
      <c r="A397" s="28" t="s">
        <v>1041</v>
      </c>
      <c r="B397" s="28" t="s">
        <v>289</v>
      </c>
      <c r="C397" s="28" t="s">
        <v>1014</v>
      </c>
      <c r="D397" s="28" t="s">
        <v>623</v>
      </c>
      <c r="E397" s="15">
        <v>682.16178621101278</v>
      </c>
      <c r="F397" s="15">
        <v>1594.6796241326501</v>
      </c>
      <c r="G397" s="16">
        <v>2.3376853649192371</v>
      </c>
      <c r="H397" s="15">
        <v>1</v>
      </c>
      <c r="I397" s="15">
        <v>1</v>
      </c>
      <c r="J397" s="15">
        <v>0</v>
      </c>
    </row>
    <row r="398" spans="1:10" x14ac:dyDescent="0.25">
      <c r="A398" s="28" t="s">
        <v>1041</v>
      </c>
      <c r="B398" s="28" t="s">
        <v>289</v>
      </c>
      <c r="C398" s="28" t="s">
        <v>1014</v>
      </c>
      <c r="D398" s="28" t="s">
        <v>1331</v>
      </c>
      <c r="E398" s="15">
        <v>292.94296815533255</v>
      </c>
      <c r="F398" s="15">
        <v>614.75613368373956</v>
      </c>
      <c r="G398" s="16">
        <v>2.0985522798340943</v>
      </c>
      <c r="H398" s="15">
        <v>1</v>
      </c>
      <c r="I398" s="15">
        <v>1</v>
      </c>
      <c r="J398" s="15">
        <v>0</v>
      </c>
    </row>
    <row r="399" spans="1:10" x14ac:dyDescent="0.25">
      <c r="A399" s="28" t="s">
        <v>1041</v>
      </c>
      <c r="B399" s="28" t="s">
        <v>289</v>
      </c>
      <c r="C399" s="28" t="s">
        <v>1014</v>
      </c>
      <c r="D399" s="28" t="s">
        <v>652</v>
      </c>
      <c r="E399" s="15">
        <v>135.43468004116269</v>
      </c>
      <c r="F399" s="15">
        <v>258.31489919520021</v>
      </c>
      <c r="G399" s="16">
        <v>1.9073024657841737</v>
      </c>
      <c r="H399" s="15">
        <v>1</v>
      </c>
      <c r="I399" s="15">
        <v>1</v>
      </c>
      <c r="J399" s="15">
        <v>0</v>
      </c>
    </row>
    <row r="400" spans="1:10" x14ac:dyDescent="0.25">
      <c r="A400" s="28" t="s">
        <v>1041</v>
      </c>
      <c r="B400" s="28" t="s">
        <v>289</v>
      </c>
      <c r="C400" s="28" t="s">
        <v>1014</v>
      </c>
      <c r="D400" s="28" t="s">
        <v>1366</v>
      </c>
      <c r="E400" s="15">
        <v>235.57652909553988</v>
      </c>
      <c r="F400" s="15">
        <v>390.04745608893762</v>
      </c>
      <c r="G400" s="16">
        <v>1.6557144193713409</v>
      </c>
      <c r="H400" s="15">
        <v>1</v>
      </c>
      <c r="I400" s="15">
        <v>1</v>
      </c>
      <c r="J400" s="15">
        <v>0</v>
      </c>
    </row>
    <row r="401" spans="1:10" x14ac:dyDescent="0.25">
      <c r="A401" s="28" t="s">
        <v>1041</v>
      </c>
      <c r="B401" s="28" t="s">
        <v>289</v>
      </c>
      <c r="C401" s="28" t="s">
        <v>1014</v>
      </c>
      <c r="D401" s="28" t="s">
        <v>341</v>
      </c>
      <c r="E401" s="15">
        <v>279.22490664103429</v>
      </c>
      <c r="F401" s="15">
        <v>444.54948226856493</v>
      </c>
      <c r="G401" s="16">
        <v>1.5920839140616796</v>
      </c>
      <c r="H401" s="15">
        <v>1</v>
      </c>
      <c r="I401" s="15">
        <v>1</v>
      </c>
      <c r="J401" s="15">
        <v>0</v>
      </c>
    </row>
    <row r="402" spans="1:10" x14ac:dyDescent="0.25">
      <c r="A402" s="28" t="s">
        <v>1041</v>
      </c>
      <c r="B402" s="28" t="s">
        <v>289</v>
      </c>
      <c r="C402" s="28" t="s">
        <v>1014</v>
      </c>
      <c r="D402" s="28" t="s">
        <v>317</v>
      </c>
      <c r="E402" s="15">
        <v>232.08465889190032</v>
      </c>
      <c r="F402" s="15">
        <v>322.32452906291553</v>
      </c>
      <c r="G402" s="16">
        <v>1.3888230725885542</v>
      </c>
      <c r="H402" s="15">
        <v>1</v>
      </c>
      <c r="I402" s="15">
        <v>1</v>
      </c>
      <c r="J402" s="15">
        <v>0</v>
      </c>
    </row>
    <row r="403" spans="1:10" x14ac:dyDescent="0.25">
      <c r="A403" s="28" t="s">
        <v>1041</v>
      </c>
      <c r="B403" s="28" t="s">
        <v>289</v>
      </c>
      <c r="C403" s="28" t="s">
        <v>1014</v>
      </c>
      <c r="D403" s="28" t="s">
        <v>344</v>
      </c>
      <c r="E403" s="15">
        <v>104.50668680892663</v>
      </c>
      <c r="F403" s="15">
        <v>139.82845222564646</v>
      </c>
      <c r="G403" s="16">
        <v>1.3379856973295872</v>
      </c>
      <c r="H403" s="15">
        <v>1</v>
      </c>
      <c r="I403" s="15">
        <v>1</v>
      </c>
      <c r="J403" s="15">
        <v>0</v>
      </c>
    </row>
    <row r="404" spans="1:10" x14ac:dyDescent="0.25">
      <c r="A404" s="28" t="s">
        <v>1041</v>
      </c>
      <c r="B404" s="28" t="s">
        <v>289</v>
      </c>
      <c r="C404" s="28" t="s">
        <v>1014</v>
      </c>
      <c r="D404" s="28" t="s">
        <v>303</v>
      </c>
      <c r="E404" s="15">
        <v>164.49202852144896</v>
      </c>
      <c r="F404" s="15">
        <v>218.1757450858054</v>
      </c>
      <c r="G404" s="16">
        <v>1.3263605966009249</v>
      </c>
      <c r="H404" s="15">
        <v>1</v>
      </c>
      <c r="I404" s="15">
        <v>1</v>
      </c>
      <c r="J404" s="15">
        <v>0</v>
      </c>
    </row>
    <row r="405" spans="1:10" x14ac:dyDescent="0.25">
      <c r="A405" s="28" t="s">
        <v>1041</v>
      </c>
      <c r="B405" s="28" t="s">
        <v>289</v>
      </c>
      <c r="C405" s="28" t="s">
        <v>1014</v>
      </c>
      <c r="D405" s="28" t="s">
        <v>321</v>
      </c>
      <c r="E405" s="15">
        <v>4706.1680669552079</v>
      </c>
      <c r="F405" s="15">
        <v>5551.2897594423757</v>
      </c>
      <c r="G405" s="16">
        <v>1.1795774567468738</v>
      </c>
      <c r="H405" s="15">
        <v>1</v>
      </c>
      <c r="I405" s="15">
        <v>1</v>
      </c>
      <c r="J405" s="15">
        <v>0</v>
      </c>
    </row>
    <row r="406" spans="1:10" x14ac:dyDescent="0.25">
      <c r="A406" s="28" t="s">
        <v>1041</v>
      </c>
      <c r="B406" s="28" t="s">
        <v>289</v>
      </c>
      <c r="C406" s="28" t="s">
        <v>1014</v>
      </c>
      <c r="D406" s="28" t="s">
        <v>617</v>
      </c>
      <c r="E406" s="15">
        <v>740.40119282171531</v>
      </c>
      <c r="F406" s="15">
        <v>864.74825584693053</v>
      </c>
      <c r="G406" s="16">
        <v>1.1679455195788122</v>
      </c>
      <c r="H406" s="15">
        <v>1</v>
      </c>
      <c r="I406" s="15">
        <v>1</v>
      </c>
      <c r="J406" s="15">
        <v>0</v>
      </c>
    </row>
    <row r="407" spans="1:10" x14ac:dyDescent="0.25">
      <c r="A407" s="28" t="s">
        <v>1041</v>
      </c>
      <c r="B407" s="28" t="s">
        <v>289</v>
      </c>
      <c r="C407" s="28" t="s">
        <v>1014</v>
      </c>
      <c r="D407" s="28" t="s">
        <v>655</v>
      </c>
      <c r="E407" s="15">
        <v>50.008569702123602</v>
      </c>
      <c r="F407" s="15">
        <v>55.903650904690771</v>
      </c>
      <c r="G407" s="16">
        <v>1.1178814198782581</v>
      </c>
      <c r="H407" s="15">
        <v>1</v>
      </c>
      <c r="I407" s="15">
        <v>1</v>
      </c>
      <c r="J407" s="15">
        <v>0</v>
      </c>
    </row>
    <row r="408" spans="1:10" x14ac:dyDescent="0.25">
      <c r="A408" s="28" t="s">
        <v>1041</v>
      </c>
      <c r="B408" s="28" t="s">
        <v>289</v>
      </c>
      <c r="C408" s="28" t="s">
        <v>1014</v>
      </c>
      <c r="D408" s="28" t="s">
        <v>304</v>
      </c>
      <c r="E408" s="15">
        <v>449.32886941833254</v>
      </c>
      <c r="F408" s="15">
        <v>500.827487978421</v>
      </c>
      <c r="G408" s="16">
        <v>1.1146123075215593</v>
      </c>
      <c r="H408" s="15">
        <v>1</v>
      </c>
      <c r="I408" s="15">
        <v>1</v>
      </c>
      <c r="J408" s="15">
        <v>0</v>
      </c>
    </row>
    <row r="409" spans="1:10" x14ac:dyDescent="0.25">
      <c r="A409" s="28" t="s">
        <v>1041</v>
      </c>
      <c r="B409" s="28" t="s">
        <v>289</v>
      </c>
      <c r="C409" s="28" t="s">
        <v>1014</v>
      </c>
      <c r="D409" s="28" t="s">
        <v>1284</v>
      </c>
      <c r="E409" s="15">
        <v>2897.0051725195294</v>
      </c>
      <c r="F409" s="15">
        <v>2960.1091553068259</v>
      </c>
      <c r="G409" s="16">
        <v>1.0217824888218667</v>
      </c>
      <c r="H409" s="15">
        <v>1</v>
      </c>
      <c r="I409" s="15">
        <v>1</v>
      </c>
      <c r="J409" s="15">
        <v>0</v>
      </c>
    </row>
    <row r="410" spans="1:10" x14ac:dyDescent="0.25">
      <c r="A410" s="28" t="s">
        <v>1041</v>
      </c>
      <c r="B410" s="28" t="s">
        <v>289</v>
      </c>
      <c r="C410" s="28" t="s">
        <v>1014</v>
      </c>
      <c r="D410" s="28" t="s">
        <v>1315</v>
      </c>
      <c r="E410" s="15">
        <v>1503.2501226668278</v>
      </c>
      <c r="F410" s="15">
        <v>1471.7639421955846</v>
      </c>
      <c r="G410" s="16">
        <v>0.9790545964397559</v>
      </c>
      <c r="H410" s="15">
        <v>1</v>
      </c>
      <c r="I410" s="15">
        <v>1</v>
      </c>
      <c r="J410" s="15">
        <v>0</v>
      </c>
    </row>
    <row r="411" spans="1:10" x14ac:dyDescent="0.25">
      <c r="A411" s="28" t="s">
        <v>1041</v>
      </c>
      <c r="B411" s="28" t="s">
        <v>289</v>
      </c>
      <c r="C411" s="28" t="s">
        <v>1014</v>
      </c>
      <c r="D411" s="28" t="s">
        <v>706</v>
      </c>
      <c r="E411" s="15">
        <v>132.69106773830302</v>
      </c>
      <c r="F411" s="15">
        <v>122.70014432197034</v>
      </c>
      <c r="G411" s="16">
        <v>0.92470538080199149</v>
      </c>
      <c r="H411" s="15">
        <v>1</v>
      </c>
      <c r="I411" s="15">
        <v>1</v>
      </c>
      <c r="J411" s="15">
        <v>0</v>
      </c>
    </row>
    <row r="412" spans="1:10" x14ac:dyDescent="0.25">
      <c r="A412" s="28" t="s">
        <v>1041</v>
      </c>
      <c r="B412" s="28" t="s">
        <v>289</v>
      </c>
      <c r="C412" s="28" t="s">
        <v>1014</v>
      </c>
      <c r="D412" s="28" t="s">
        <v>622</v>
      </c>
      <c r="E412" s="15">
        <v>740.9000314222352</v>
      </c>
      <c r="F412" s="15">
        <v>627.50436432159222</v>
      </c>
      <c r="G412" s="16">
        <v>0.84694876192275481</v>
      </c>
      <c r="H412" s="15">
        <v>1</v>
      </c>
      <c r="I412" s="15">
        <v>1</v>
      </c>
      <c r="J412" s="15">
        <v>0</v>
      </c>
    </row>
    <row r="413" spans="1:10" x14ac:dyDescent="0.25">
      <c r="A413" s="28" t="s">
        <v>1041</v>
      </c>
      <c r="B413" s="28" t="s">
        <v>289</v>
      </c>
      <c r="C413" s="28" t="s">
        <v>1014</v>
      </c>
      <c r="D413" s="28" t="s">
        <v>663</v>
      </c>
      <c r="E413" s="15">
        <v>190.30692609835566</v>
      </c>
      <c r="F413" s="15">
        <v>157.87058919917061</v>
      </c>
      <c r="G413" s="16">
        <v>0.82955776983954277</v>
      </c>
      <c r="H413" s="15">
        <v>1</v>
      </c>
      <c r="I413" s="15">
        <v>1</v>
      </c>
      <c r="J413" s="15">
        <v>0</v>
      </c>
    </row>
    <row r="414" spans="1:10" x14ac:dyDescent="0.25">
      <c r="A414" s="28" t="s">
        <v>1041</v>
      </c>
      <c r="B414" s="28" t="s">
        <v>289</v>
      </c>
      <c r="C414" s="28" t="s">
        <v>1014</v>
      </c>
      <c r="D414" s="28" t="s">
        <v>302</v>
      </c>
      <c r="E414" s="15">
        <v>411.54184542894734</v>
      </c>
      <c r="F414" s="15">
        <v>323.02534142544732</v>
      </c>
      <c r="G414" s="16">
        <v>0.78491493638699161</v>
      </c>
      <c r="H414" s="15">
        <v>1</v>
      </c>
      <c r="I414" s="15">
        <v>1</v>
      </c>
      <c r="J414" s="15">
        <v>0</v>
      </c>
    </row>
    <row r="415" spans="1:10" x14ac:dyDescent="0.25">
      <c r="A415" s="28" t="s">
        <v>1041</v>
      </c>
      <c r="B415" s="28" t="s">
        <v>289</v>
      </c>
      <c r="C415" s="28" t="s">
        <v>1014</v>
      </c>
      <c r="D415" s="28" t="s">
        <v>624</v>
      </c>
      <c r="E415" s="15">
        <v>469.53183273938993</v>
      </c>
      <c r="F415" s="15">
        <v>352.90187996697614</v>
      </c>
      <c r="G415" s="16">
        <v>0.75160373665836544</v>
      </c>
      <c r="H415" s="15">
        <v>1</v>
      </c>
      <c r="I415" s="15">
        <v>1</v>
      </c>
      <c r="J415" s="15">
        <v>0</v>
      </c>
    </row>
    <row r="416" spans="1:10" x14ac:dyDescent="0.25">
      <c r="A416" s="28" t="s">
        <v>1041</v>
      </c>
      <c r="B416" s="28" t="s">
        <v>289</v>
      </c>
      <c r="C416" s="28" t="s">
        <v>1014</v>
      </c>
      <c r="D416" s="28" t="s">
        <v>648</v>
      </c>
      <c r="E416" s="15">
        <v>276.98013293869457</v>
      </c>
      <c r="F416" s="15">
        <v>206.3917616733786</v>
      </c>
      <c r="G416" s="16">
        <v>0.74515005637267251</v>
      </c>
      <c r="H416" s="15">
        <v>1</v>
      </c>
      <c r="I416" s="15">
        <v>1</v>
      </c>
      <c r="J416" s="15">
        <v>0</v>
      </c>
    </row>
    <row r="417" spans="1:10" x14ac:dyDescent="0.25">
      <c r="A417" s="28" t="s">
        <v>1041</v>
      </c>
      <c r="B417" s="28" t="s">
        <v>289</v>
      </c>
      <c r="C417" s="28" t="s">
        <v>1014</v>
      </c>
      <c r="D417" s="28" t="s">
        <v>634</v>
      </c>
      <c r="E417" s="15">
        <v>393.33423650996968</v>
      </c>
      <c r="F417" s="15">
        <v>286.42806274539464</v>
      </c>
      <c r="G417" s="16">
        <v>0.72820526706968891</v>
      </c>
      <c r="H417" s="15">
        <v>1</v>
      </c>
      <c r="I417" s="15">
        <v>1</v>
      </c>
      <c r="J417" s="15">
        <v>0</v>
      </c>
    </row>
    <row r="418" spans="1:10" x14ac:dyDescent="0.25">
      <c r="A418" s="28" t="s">
        <v>1041</v>
      </c>
      <c r="B418" s="28" t="s">
        <v>289</v>
      </c>
      <c r="C418" s="28" t="s">
        <v>1014</v>
      </c>
      <c r="D418" s="28" t="s">
        <v>331</v>
      </c>
      <c r="E418" s="15">
        <v>217.99246842721212</v>
      </c>
      <c r="F418" s="15">
        <v>153.1035525892874</v>
      </c>
      <c r="G418" s="16">
        <v>0.70233413885309903</v>
      </c>
      <c r="H418" s="15">
        <v>1</v>
      </c>
      <c r="I418" s="15">
        <v>1</v>
      </c>
      <c r="J418" s="15">
        <v>0</v>
      </c>
    </row>
    <row r="419" spans="1:10" x14ac:dyDescent="0.25">
      <c r="A419" s="28" t="s">
        <v>1041</v>
      </c>
      <c r="B419" s="28" t="s">
        <v>289</v>
      </c>
      <c r="C419" s="28" t="s">
        <v>1014</v>
      </c>
      <c r="D419" s="28" t="s">
        <v>1303</v>
      </c>
      <c r="E419" s="15">
        <v>1492.0262541551292</v>
      </c>
      <c r="F419" s="15">
        <v>987.22782073824783</v>
      </c>
      <c r="G419" s="16">
        <v>0.66166920185816225</v>
      </c>
      <c r="H419" s="15">
        <v>1</v>
      </c>
      <c r="I419" s="15">
        <v>1</v>
      </c>
      <c r="J419" s="15">
        <v>0</v>
      </c>
    </row>
    <row r="420" spans="1:10" x14ac:dyDescent="0.25">
      <c r="A420" s="28" t="s">
        <v>1041</v>
      </c>
      <c r="B420" s="28" t="s">
        <v>289</v>
      </c>
      <c r="C420" s="28" t="s">
        <v>1014</v>
      </c>
      <c r="D420" s="28" t="s">
        <v>1252</v>
      </c>
      <c r="E420" s="15">
        <v>198.5377630069346</v>
      </c>
      <c r="F420" s="15">
        <v>129.15744959760011</v>
      </c>
      <c r="G420" s="16">
        <v>0.65054349178442616</v>
      </c>
      <c r="H420" s="15">
        <v>1</v>
      </c>
      <c r="I420" s="15">
        <v>1</v>
      </c>
      <c r="J420" s="15">
        <v>0</v>
      </c>
    </row>
    <row r="421" spans="1:10" x14ac:dyDescent="0.25">
      <c r="A421" s="28" t="s">
        <v>1041</v>
      </c>
      <c r="B421" s="28" t="s">
        <v>289</v>
      </c>
      <c r="C421" s="28" t="s">
        <v>1014</v>
      </c>
      <c r="D421" s="28" t="s">
        <v>1408</v>
      </c>
      <c r="E421" s="15">
        <v>1550.6397897162217</v>
      </c>
      <c r="F421" s="15">
        <v>960.54905371424252</v>
      </c>
      <c r="G421" s="16">
        <v>0.61945337665430988</v>
      </c>
      <c r="H421" s="15">
        <v>1</v>
      </c>
      <c r="I421" s="15">
        <v>1</v>
      </c>
      <c r="J421" s="15">
        <v>0</v>
      </c>
    </row>
    <row r="422" spans="1:10" x14ac:dyDescent="0.25">
      <c r="A422" s="28" t="s">
        <v>1041</v>
      </c>
      <c r="B422" s="28" t="s">
        <v>289</v>
      </c>
      <c r="C422" s="28" t="s">
        <v>1014</v>
      </c>
      <c r="D422" s="28" t="s">
        <v>1260</v>
      </c>
      <c r="E422" s="15">
        <v>325.36747718912841</v>
      </c>
      <c r="F422" s="15">
        <v>199.93319594385937</v>
      </c>
      <c r="G422" s="16">
        <v>0.61448426766896236</v>
      </c>
      <c r="H422" s="15">
        <v>1</v>
      </c>
      <c r="I422" s="15">
        <v>1</v>
      </c>
      <c r="J422" s="15">
        <v>0</v>
      </c>
    </row>
    <row r="423" spans="1:10" x14ac:dyDescent="0.25">
      <c r="A423" s="28" t="s">
        <v>1041</v>
      </c>
      <c r="B423" s="28" t="s">
        <v>289</v>
      </c>
      <c r="C423" s="28" t="s">
        <v>1014</v>
      </c>
      <c r="D423" s="28" t="s">
        <v>162</v>
      </c>
      <c r="E423" s="15">
        <v>11471.666586506843</v>
      </c>
      <c r="F423" s="15">
        <v>7026.0649259798447</v>
      </c>
      <c r="G423" s="16">
        <v>0.61247115865832558</v>
      </c>
      <c r="H423" s="15">
        <v>6</v>
      </c>
      <c r="I423" s="15">
        <v>4</v>
      </c>
      <c r="J423" s="15">
        <v>2</v>
      </c>
    </row>
    <row r="424" spans="1:10" x14ac:dyDescent="0.25">
      <c r="A424" s="28" t="s">
        <v>1041</v>
      </c>
      <c r="B424" s="28" t="s">
        <v>289</v>
      </c>
      <c r="C424" s="28" t="s">
        <v>1014</v>
      </c>
      <c r="D424" s="28" t="s">
        <v>298</v>
      </c>
      <c r="E424" s="15">
        <v>4943.1164022021785</v>
      </c>
      <c r="F424" s="15">
        <v>2452.9630119806147</v>
      </c>
      <c r="G424" s="16">
        <v>0.49623816483217142</v>
      </c>
      <c r="H424" s="15">
        <v>6</v>
      </c>
      <c r="I424" s="15">
        <v>4</v>
      </c>
      <c r="J424" s="15">
        <v>2</v>
      </c>
    </row>
    <row r="425" spans="1:10" x14ac:dyDescent="0.25">
      <c r="A425" s="28" t="s">
        <v>1041</v>
      </c>
      <c r="B425" s="28" t="s">
        <v>289</v>
      </c>
      <c r="C425" s="28" t="s">
        <v>1014</v>
      </c>
      <c r="D425" s="28" t="s">
        <v>1452</v>
      </c>
      <c r="E425" s="15">
        <v>515.30027433709415</v>
      </c>
      <c r="F425" s="15">
        <v>245.39902819005124</v>
      </c>
      <c r="G425" s="16">
        <v>0.47622530088062492</v>
      </c>
      <c r="H425" s="15">
        <v>1</v>
      </c>
      <c r="I425" s="15">
        <v>1</v>
      </c>
      <c r="J425" s="15">
        <v>0</v>
      </c>
    </row>
    <row r="426" spans="1:10" x14ac:dyDescent="0.25">
      <c r="A426" s="28" t="s">
        <v>1041</v>
      </c>
      <c r="B426" s="28" t="s">
        <v>289</v>
      </c>
      <c r="C426" s="28" t="s">
        <v>1014</v>
      </c>
      <c r="D426" s="28" t="s">
        <v>628</v>
      </c>
      <c r="E426" s="15">
        <v>1125.005753822586</v>
      </c>
      <c r="F426" s="15">
        <v>501.29007455584758</v>
      </c>
      <c r="G426" s="16">
        <v>0.44558889841455984</v>
      </c>
      <c r="H426" s="15">
        <v>1</v>
      </c>
      <c r="I426" s="15">
        <v>1</v>
      </c>
      <c r="J426" s="15">
        <v>0</v>
      </c>
    </row>
    <row r="427" spans="1:10" x14ac:dyDescent="0.25">
      <c r="A427" s="28" t="s">
        <v>1041</v>
      </c>
      <c r="B427" s="28" t="s">
        <v>289</v>
      </c>
      <c r="C427" s="28" t="s">
        <v>1014</v>
      </c>
      <c r="D427" s="28" t="s">
        <v>1448</v>
      </c>
      <c r="E427" s="15">
        <v>71.209210224220897</v>
      </c>
      <c r="F427" s="15">
        <v>29.669824103659725</v>
      </c>
      <c r="G427" s="16">
        <v>0.41665711514334303</v>
      </c>
      <c r="H427" s="15">
        <v>1</v>
      </c>
      <c r="I427" s="15">
        <v>1</v>
      </c>
      <c r="J427" s="15">
        <v>0</v>
      </c>
    </row>
    <row r="428" spans="1:10" x14ac:dyDescent="0.25">
      <c r="A428" s="28" t="s">
        <v>1041</v>
      </c>
      <c r="B428" s="28" t="s">
        <v>289</v>
      </c>
      <c r="C428" s="28" t="s">
        <v>1014</v>
      </c>
      <c r="D428" s="28" t="s">
        <v>688</v>
      </c>
      <c r="E428" s="15">
        <v>128.70035893414354</v>
      </c>
      <c r="F428" s="15">
        <v>51.595419510565748</v>
      </c>
      <c r="G428" s="16">
        <v>0.40089569242745715</v>
      </c>
      <c r="H428" s="15">
        <v>1</v>
      </c>
      <c r="I428" s="15">
        <v>1</v>
      </c>
      <c r="J428" s="15">
        <v>0</v>
      </c>
    </row>
    <row r="429" spans="1:10" x14ac:dyDescent="0.25">
      <c r="A429" s="28" t="s">
        <v>1041</v>
      </c>
      <c r="B429" s="28" t="s">
        <v>289</v>
      </c>
      <c r="C429" s="28" t="s">
        <v>1014</v>
      </c>
      <c r="D429" s="28" t="s">
        <v>131</v>
      </c>
      <c r="E429" s="15">
        <v>9303.7140286471986</v>
      </c>
      <c r="F429" s="15">
        <v>3699.5821595356483</v>
      </c>
      <c r="G429" s="16">
        <v>0.3976457303120251</v>
      </c>
      <c r="H429" s="15">
        <v>4</v>
      </c>
      <c r="I429" s="15">
        <v>2</v>
      </c>
      <c r="J429" s="15">
        <v>2</v>
      </c>
    </row>
    <row r="430" spans="1:10" x14ac:dyDescent="0.25">
      <c r="A430" s="28" t="s">
        <v>1041</v>
      </c>
      <c r="B430" s="28" t="s">
        <v>289</v>
      </c>
      <c r="C430" s="28" t="s">
        <v>1014</v>
      </c>
      <c r="D430" s="28" t="s">
        <v>340</v>
      </c>
      <c r="E430" s="15">
        <v>1110.6641440576379</v>
      </c>
      <c r="F430" s="15">
        <v>436.35149017161081</v>
      </c>
      <c r="G430" s="16">
        <v>0.39287438286921628</v>
      </c>
      <c r="H430" s="15">
        <v>1</v>
      </c>
      <c r="I430" s="15">
        <v>1</v>
      </c>
      <c r="J430" s="15">
        <v>0</v>
      </c>
    </row>
    <row r="431" spans="1:10" x14ac:dyDescent="0.25">
      <c r="A431" s="28" t="s">
        <v>1041</v>
      </c>
      <c r="B431" s="28" t="s">
        <v>289</v>
      </c>
      <c r="C431" s="28" t="s">
        <v>1014</v>
      </c>
      <c r="D431" s="28" t="s">
        <v>694</v>
      </c>
      <c r="E431" s="15">
        <v>253.90884766464754</v>
      </c>
      <c r="F431" s="15">
        <v>83.69161735140824</v>
      </c>
      <c r="G431" s="16">
        <v>0.32961284382631961</v>
      </c>
      <c r="H431" s="15">
        <v>1</v>
      </c>
      <c r="I431" s="15">
        <v>1</v>
      </c>
      <c r="J431" s="15">
        <v>0</v>
      </c>
    </row>
    <row r="432" spans="1:10" x14ac:dyDescent="0.25">
      <c r="A432" s="28" t="s">
        <v>1041</v>
      </c>
      <c r="B432" s="28" t="s">
        <v>289</v>
      </c>
      <c r="C432" s="28" t="s">
        <v>1014</v>
      </c>
      <c r="D432" s="28" t="s">
        <v>306</v>
      </c>
      <c r="E432" s="15">
        <v>2313.4887195613342</v>
      </c>
      <c r="F432" s="15">
        <v>754.90852255897346</v>
      </c>
      <c r="G432" s="16">
        <v>0.32630741450172851</v>
      </c>
      <c r="H432" s="15">
        <v>2</v>
      </c>
      <c r="I432" s="15">
        <v>1</v>
      </c>
      <c r="J432" s="15">
        <v>1</v>
      </c>
    </row>
    <row r="433" spans="1:10" x14ac:dyDescent="0.25">
      <c r="A433" s="28" t="s">
        <v>1041</v>
      </c>
      <c r="B433" s="28" t="s">
        <v>289</v>
      </c>
      <c r="C433" s="28" t="s">
        <v>1014</v>
      </c>
      <c r="D433" s="28" t="s">
        <v>654</v>
      </c>
      <c r="E433" s="15">
        <v>205.77092271447367</v>
      </c>
      <c r="F433" s="15">
        <v>66.216684628134587</v>
      </c>
      <c r="G433" s="16">
        <v>0.32179806434564329</v>
      </c>
      <c r="H433" s="15">
        <v>1</v>
      </c>
      <c r="I433" s="15">
        <v>1</v>
      </c>
      <c r="J433" s="15">
        <v>0</v>
      </c>
    </row>
    <row r="434" spans="1:10" x14ac:dyDescent="0.25">
      <c r="A434" s="28" t="s">
        <v>1041</v>
      </c>
      <c r="B434" s="28" t="s">
        <v>289</v>
      </c>
      <c r="C434" s="28" t="s">
        <v>1014</v>
      </c>
      <c r="D434" s="28" t="s">
        <v>324</v>
      </c>
      <c r="E434" s="15">
        <v>1111.5371116085478</v>
      </c>
      <c r="F434" s="15">
        <v>350.38979536531104</v>
      </c>
      <c r="G434" s="16">
        <v>0.31522995652232305</v>
      </c>
      <c r="H434" s="15">
        <v>1</v>
      </c>
      <c r="I434" s="15">
        <v>1</v>
      </c>
      <c r="J434" s="15">
        <v>0</v>
      </c>
    </row>
    <row r="435" spans="1:10" x14ac:dyDescent="0.25">
      <c r="A435" s="28" t="s">
        <v>1041</v>
      </c>
      <c r="B435" s="28" t="s">
        <v>289</v>
      </c>
      <c r="C435" s="28" t="s">
        <v>1014</v>
      </c>
      <c r="D435" s="28" t="s">
        <v>1319</v>
      </c>
      <c r="E435" s="15">
        <v>2063.4458710507161</v>
      </c>
      <c r="F435" s="15">
        <v>565.51020022310036</v>
      </c>
      <c r="G435" s="16">
        <v>0.27406107819786907</v>
      </c>
      <c r="H435" s="15">
        <v>3</v>
      </c>
      <c r="I435" s="15">
        <v>2</v>
      </c>
      <c r="J435" s="15">
        <v>1</v>
      </c>
    </row>
    <row r="436" spans="1:10" x14ac:dyDescent="0.25">
      <c r="A436" s="28" t="s">
        <v>1041</v>
      </c>
      <c r="B436" s="28" t="s">
        <v>289</v>
      </c>
      <c r="C436" s="28" t="s">
        <v>1014</v>
      </c>
      <c r="D436" s="28" t="s">
        <v>1454</v>
      </c>
      <c r="E436" s="15">
        <v>333.09947549718743</v>
      </c>
      <c r="F436" s="15">
        <v>81.193397742527068</v>
      </c>
      <c r="G436" s="16">
        <v>0.243751202613985</v>
      </c>
      <c r="H436" s="15">
        <v>1</v>
      </c>
      <c r="I436" s="15">
        <v>1</v>
      </c>
      <c r="J436" s="15">
        <v>0</v>
      </c>
    </row>
    <row r="437" spans="1:10" x14ac:dyDescent="0.25">
      <c r="A437" s="28" t="s">
        <v>1041</v>
      </c>
      <c r="B437" s="28" t="s">
        <v>289</v>
      </c>
      <c r="C437" s="28" t="s">
        <v>1014</v>
      </c>
      <c r="D437" s="28" t="s">
        <v>1451</v>
      </c>
      <c r="E437" s="15">
        <v>1247.0965012998406</v>
      </c>
      <c r="F437" s="15">
        <v>246.34562906102488</v>
      </c>
      <c r="G437" s="16">
        <v>0.19753533812680929</v>
      </c>
      <c r="H437" s="15">
        <v>1</v>
      </c>
      <c r="I437" s="15">
        <v>1</v>
      </c>
      <c r="J437" s="15">
        <v>0</v>
      </c>
    </row>
    <row r="438" spans="1:10" x14ac:dyDescent="0.25">
      <c r="A438" s="28" t="s">
        <v>1041</v>
      </c>
      <c r="B438" s="28" t="s">
        <v>289</v>
      </c>
      <c r="C438" s="28" t="s">
        <v>1014</v>
      </c>
      <c r="D438" s="28" t="s">
        <v>326</v>
      </c>
      <c r="E438" s="15">
        <v>374.75249864060208</v>
      </c>
      <c r="F438" s="15">
        <v>70.417777441656739</v>
      </c>
      <c r="G438" s="16">
        <v>0.18790475766564352</v>
      </c>
      <c r="H438" s="15">
        <v>1</v>
      </c>
      <c r="I438" s="15">
        <v>1</v>
      </c>
      <c r="J438" s="15">
        <v>0</v>
      </c>
    </row>
    <row r="439" spans="1:10" x14ac:dyDescent="0.25">
      <c r="A439" s="28" t="s">
        <v>1041</v>
      </c>
      <c r="B439" s="28" t="s">
        <v>289</v>
      </c>
      <c r="C439" s="28" t="s">
        <v>1014</v>
      </c>
      <c r="D439" s="28" t="s">
        <v>315</v>
      </c>
      <c r="E439" s="15">
        <v>223.85382198332138</v>
      </c>
      <c r="F439" s="15">
        <v>37.678748117197003</v>
      </c>
      <c r="G439" s="16">
        <v>0.1683185383361662</v>
      </c>
      <c r="H439" s="15">
        <v>1</v>
      </c>
      <c r="I439" s="15">
        <v>1</v>
      </c>
      <c r="J439" s="15">
        <v>0</v>
      </c>
    </row>
    <row r="440" spans="1:10" x14ac:dyDescent="0.25">
      <c r="A440" s="28" t="s">
        <v>1041</v>
      </c>
      <c r="B440" s="28" t="s">
        <v>289</v>
      </c>
      <c r="C440" s="28" t="s">
        <v>1014</v>
      </c>
      <c r="D440" s="28" t="s">
        <v>620</v>
      </c>
      <c r="E440" s="15">
        <v>1469.2043881813422</v>
      </c>
      <c r="F440" s="15">
        <v>245.39902819005124</v>
      </c>
      <c r="G440" s="16">
        <v>0.16702851568107482</v>
      </c>
      <c r="H440" s="15">
        <v>1</v>
      </c>
      <c r="I440" s="15">
        <v>1</v>
      </c>
      <c r="J440" s="15">
        <v>0</v>
      </c>
    </row>
    <row r="441" spans="1:10" x14ac:dyDescent="0.25">
      <c r="A441" s="28" t="s">
        <v>1041</v>
      </c>
      <c r="B441" s="28" t="s">
        <v>289</v>
      </c>
      <c r="C441" s="28" t="s">
        <v>1014</v>
      </c>
      <c r="D441" s="28" t="s">
        <v>212</v>
      </c>
      <c r="E441" s="15">
        <v>870.47335790728869</v>
      </c>
      <c r="F441" s="15">
        <v>123.82572964524525</v>
      </c>
      <c r="G441" s="16">
        <v>0.14225102758220606</v>
      </c>
      <c r="H441" s="15">
        <v>3</v>
      </c>
      <c r="I441" s="15">
        <v>1</v>
      </c>
      <c r="J441" s="15">
        <v>2</v>
      </c>
    </row>
    <row r="442" spans="1:10" x14ac:dyDescent="0.25">
      <c r="A442" s="28" t="s">
        <v>1041</v>
      </c>
      <c r="B442" s="28" t="s">
        <v>289</v>
      </c>
      <c r="C442" s="28" t="s">
        <v>1014</v>
      </c>
      <c r="D442" s="28" t="s">
        <v>695</v>
      </c>
      <c r="E442" s="15">
        <v>0</v>
      </c>
      <c r="F442" s="15">
        <v>0</v>
      </c>
      <c r="G442" s="16">
        <v>0</v>
      </c>
      <c r="H442" s="15">
        <v>1</v>
      </c>
      <c r="I442" s="15"/>
      <c r="J442" s="15">
        <v>1</v>
      </c>
    </row>
    <row r="443" spans="1:10" x14ac:dyDescent="0.25">
      <c r="A443" s="28" t="s">
        <v>1041</v>
      </c>
      <c r="B443" s="28" t="s">
        <v>289</v>
      </c>
      <c r="C443" s="28" t="s">
        <v>1014</v>
      </c>
      <c r="D443" s="28" t="s">
        <v>1467</v>
      </c>
      <c r="E443" s="15">
        <v>0</v>
      </c>
      <c r="F443" s="15">
        <v>0</v>
      </c>
      <c r="G443" s="16">
        <v>0</v>
      </c>
      <c r="H443" s="15">
        <v>1</v>
      </c>
      <c r="I443" s="15"/>
      <c r="J443" s="15">
        <v>1</v>
      </c>
    </row>
    <row r="444" spans="1:10" x14ac:dyDescent="0.25">
      <c r="A444" s="28" t="s">
        <v>1041</v>
      </c>
      <c r="B444" s="28" t="s">
        <v>289</v>
      </c>
      <c r="C444" s="28" t="s">
        <v>1014</v>
      </c>
      <c r="D444" s="28" t="s">
        <v>1472</v>
      </c>
      <c r="E444" s="15">
        <v>0</v>
      </c>
      <c r="F444" s="15">
        <v>0</v>
      </c>
      <c r="G444" s="16">
        <v>0</v>
      </c>
      <c r="H444" s="15">
        <v>1</v>
      </c>
      <c r="I444" s="15"/>
      <c r="J444" s="15">
        <v>1</v>
      </c>
    </row>
    <row r="445" spans="1:10" x14ac:dyDescent="0.25">
      <c r="A445" s="28" t="s">
        <v>1041</v>
      </c>
      <c r="B445" s="28" t="s">
        <v>289</v>
      </c>
      <c r="C445" s="28" t="s">
        <v>1014</v>
      </c>
      <c r="D445" s="28" t="s">
        <v>681</v>
      </c>
      <c r="E445" s="15">
        <v>0</v>
      </c>
      <c r="F445" s="15">
        <v>0</v>
      </c>
      <c r="G445" s="16">
        <v>0</v>
      </c>
      <c r="H445" s="15">
        <v>1</v>
      </c>
      <c r="I445" s="15"/>
      <c r="J445" s="15">
        <v>1</v>
      </c>
    </row>
    <row r="446" spans="1:10" x14ac:dyDescent="0.25">
      <c r="A446" s="28" t="s">
        <v>1041</v>
      </c>
      <c r="B446" s="28" t="s">
        <v>289</v>
      </c>
      <c r="C446" s="28" t="s">
        <v>1014</v>
      </c>
      <c r="D446" s="28" t="s">
        <v>1220</v>
      </c>
      <c r="E446" s="15">
        <v>116.35410357127512</v>
      </c>
      <c r="F446" s="15">
        <v>0</v>
      </c>
      <c r="G446" s="16">
        <v>0</v>
      </c>
      <c r="H446" s="15">
        <v>1</v>
      </c>
      <c r="I446" s="15"/>
      <c r="J446" s="15">
        <v>1</v>
      </c>
    </row>
    <row r="447" spans="1:10" x14ac:dyDescent="0.25">
      <c r="A447" s="28" t="s">
        <v>1041</v>
      </c>
      <c r="B447" s="28" t="s">
        <v>289</v>
      </c>
      <c r="C447" s="28" t="s">
        <v>1014</v>
      </c>
      <c r="D447" s="28" t="s">
        <v>719</v>
      </c>
      <c r="E447" s="15">
        <v>100.14184905437719</v>
      </c>
      <c r="F447" s="15">
        <v>0</v>
      </c>
      <c r="G447" s="16">
        <v>0</v>
      </c>
      <c r="H447" s="15">
        <v>1</v>
      </c>
      <c r="I447" s="15"/>
      <c r="J447" s="15">
        <v>1</v>
      </c>
    </row>
    <row r="448" spans="1:10" x14ac:dyDescent="0.25">
      <c r="A448" s="28" t="s">
        <v>1041</v>
      </c>
      <c r="B448" s="28" t="s">
        <v>289</v>
      </c>
      <c r="C448" s="28" t="s">
        <v>1014</v>
      </c>
      <c r="D448" s="28" t="s">
        <v>1455</v>
      </c>
      <c r="E448" s="15">
        <v>270.12110218154544</v>
      </c>
      <c r="F448" s="15">
        <v>0</v>
      </c>
      <c r="G448" s="16">
        <v>0</v>
      </c>
      <c r="H448" s="15">
        <v>1</v>
      </c>
      <c r="I448" s="15"/>
      <c r="J448" s="15">
        <v>1</v>
      </c>
    </row>
    <row r="449" spans="1:10" x14ac:dyDescent="0.25">
      <c r="A449" s="28" t="s">
        <v>1041</v>
      </c>
      <c r="B449" s="28" t="s">
        <v>289</v>
      </c>
      <c r="C449" s="28" t="s">
        <v>1014</v>
      </c>
      <c r="D449" s="28" t="s">
        <v>1261</v>
      </c>
      <c r="E449" s="15">
        <v>180.20544443782694</v>
      </c>
      <c r="F449" s="15">
        <v>0</v>
      </c>
      <c r="G449" s="16">
        <v>0</v>
      </c>
      <c r="H449" s="15">
        <v>1</v>
      </c>
      <c r="I449" s="15"/>
      <c r="J449" s="15">
        <v>1</v>
      </c>
    </row>
    <row r="450" spans="1:10" x14ac:dyDescent="0.25">
      <c r="A450" s="28" t="s">
        <v>1041</v>
      </c>
      <c r="B450" s="28" t="s">
        <v>289</v>
      </c>
      <c r="C450" s="28" t="s">
        <v>1014</v>
      </c>
      <c r="D450" s="28" t="s">
        <v>1466</v>
      </c>
      <c r="E450" s="15">
        <v>0</v>
      </c>
      <c r="F450" s="15">
        <v>0</v>
      </c>
      <c r="G450" s="16">
        <v>0</v>
      </c>
      <c r="H450" s="15">
        <v>1</v>
      </c>
      <c r="I450" s="15"/>
      <c r="J450" s="15">
        <v>1</v>
      </c>
    </row>
    <row r="451" spans="1:10" x14ac:dyDescent="0.25">
      <c r="A451" s="28" t="s">
        <v>1041</v>
      </c>
      <c r="B451" s="28" t="s">
        <v>289</v>
      </c>
      <c r="C451" s="28" t="s">
        <v>1014</v>
      </c>
      <c r="D451" s="28" t="s">
        <v>1355</v>
      </c>
      <c r="E451" s="15">
        <v>184.44557254224642</v>
      </c>
      <c r="F451" s="15">
        <v>0</v>
      </c>
      <c r="G451" s="16">
        <v>0</v>
      </c>
      <c r="H451" s="15">
        <v>1</v>
      </c>
      <c r="I451" s="15"/>
      <c r="J451" s="15">
        <v>1</v>
      </c>
    </row>
    <row r="452" spans="1:10" x14ac:dyDescent="0.25">
      <c r="A452" s="28" t="s">
        <v>1041</v>
      </c>
      <c r="B452" s="28" t="s">
        <v>289</v>
      </c>
      <c r="C452" s="28" t="s">
        <v>1014</v>
      </c>
      <c r="D452" s="28" t="s">
        <v>1161</v>
      </c>
      <c r="E452" s="15">
        <v>46.391989848354065</v>
      </c>
      <c r="F452" s="15">
        <v>0</v>
      </c>
      <c r="G452" s="16">
        <v>0</v>
      </c>
      <c r="H452" s="15">
        <v>1</v>
      </c>
      <c r="I452" s="15"/>
      <c r="J452" s="15">
        <v>1</v>
      </c>
    </row>
    <row r="453" spans="1:10" x14ac:dyDescent="0.25">
      <c r="A453" s="28" t="s">
        <v>1041</v>
      </c>
      <c r="B453" s="28" t="s">
        <v>289</v>
      </c>
      <c r="C453" s="28" t="s">
        <v>1014</v>
      </c>
      <c r="D453" s="28" t="s">
        <v>618</v>
      </c>
      <c r="E453" s="15">
        <v>656.845727234626</v>
      </c>
      <c r="F453" s="15">
        <v>0</v>
      </c>
      <c r="G453" s="16">
        <v>0</v>
      </c>
      <c r="H453" s="15">
        <v>1</v>
      </c>
      <c r="I453" s="15"/>
      <c r="J453" s="15">
        <v>1</v>
      </c>
    </row>
    <row r="454" spans="1:10" x14ac:dyDescent="0.25">
      <c r="A454" s="28" t="s">
        <v>1041</v>
      </c>
      <c r="B454" s="28" t="s">
        <v>289</v>
      </c>
      <c r="C454" s="28" t="s">
        <v>1014</v>
      </c>
      <c r="D454" s="28" t="s">
        <v>296</v>
      </c>
      <c r="E454" s="15">
        <v>729.92558221079662</v>
      </c>
      <c r="F454" s="15">
        <v>0</v>
      </c>
      <c r="G454" s="16">
        <v>0</v>
      </c>
      <c r="H454" s="15">
        <v>1</v>
      </c>
      <c r="I454" s="15"/>
      <c r="J454" s="15">
        <v>1</v>
      </c>
    </row>
    <row r="455" spans="1:10" x14ac:dyDescent="0.25">
      <c r="A455" s="28" t="s">
        <v>1041</v>
      </c>
      <c r="B455" s="28" t="s">
        <v>289</v>
      </c>
      <c r="C455" s="28" t="s">
        <v>1014</v>
      </c>
      <c r="D455" s="28" t="s">
        <v>1177</v>
      </c>
      <c r="E455" s="15">
        <v>159.25422321598964</v>
      </c>
      <c r="F455" s="15">
        <v>0</v>
      </c>
      <c r="G455" s="16">
        <v>0</v>
      </c>
      <c r="H455" s="15">
        <v>1</v>
      </c>
      <c r="I455" s="15"/>
      <c r="J455" s="15">
        <v>1</v>
      </c>
    </row>
    <row r="456" spans="1:10" x14ac:dyDescent="0.25">
      <c r="A456" s="28" t="s">
        <v>1041</v>
      </c>
      <c r="B456" s="28" t="s">
        <v>289</v>
      </c>
      <c r="C456" s="28" t="s">
        <v>1014</v>
      </c>
      <c r="D456" s="28" t="s">
        <v>639</v>
      </c>
      <c r="E456" s="15">
        <v>140.54777569649204</v>
      </c>
      <c r="F456" s="15">
        <v>0</v>
      </c>
      <c r="G456" s="16">
        <v>0</v>
      </c>
      <c r="H456" s="15">
        <v>1</v>
      </c>
      <c r="I456" s="15"/>
      <c r="J456" s="15">
        <v>1</v>
      </c>
    </row>
    <row r="457" spans="1:10" x14ac:dyDescent="0.25">
      <c r="A457" s="28" t="s">
        <v>1041</v>
      </c>
      <c r="B457" s="28" t="s">
        <v>289</v>
      </c>
      <c r="C457" s="28" t="s">
        <v>1014</v>
      </c>
      <c r="D457" s="28" t="s">
        <v>641</v>
      </c>
      <c r="E457" s="15">
        <v>262.88794247400637</v>
      </c>
      <c r="F457" s="15">
        <v>0</v>
      </c>
      <c r="G457" s="16">
        <v>0</v>
      </c>
      <c r="H457" s="15">
        <v>1</v>
      </c>
      <c r="I457" s="15"/>
      <c r="J457" s="15">
        <v>1</v>
      </c>
    </row>
    <row r="458" spans="1:10" x14ac:dyDescent="0.25">
      <c r="A458" s="28" t="s">
        <v>1041</v>
      </c>
      <c r="B458" s="28" t="s">
        <v>289</v>
      </c>
      <c r="C458" s="28" t="s">
        <v>1014</v>
      </c>
      <c r="D458" s="28" t="s">
        <v>1422</v>
      </c>
      <c r="E458" s="15">
        <v>86.049658589688988</v>
      </c>
      <c r="F458" s="15">
        <v>0</v>
      </c>
      <c r="G458" s="16">
        <v>0</v>
      </c>
      <c r="H458" s="15">
        <v>1</v>
      </c>
      <c r="I458" s="15"/>
      <c r="J458" s="15">
        <v>1</v>
      </c>
    </row>
    <row r="459" spans="1:10" x14ac:dyDescent="0.25">
      <c r="A459" s="28" t="s">
        <v>1041</v>
      </c>
      <c r="B459" s="28" t="s">
        <v>289</v>
      </c>
      <c r="C459" s="28" t="s">
        <v>1014</v>
      </c>
      <c r="D459" s="28" t="s">
        <v>314</v>
      </c>
      <c r="E459" s="15">
        <v>242.06143090229904</v>
      </c>
      <c r="F459" s="15">
        <v>0</v>
      </c>
      <c r="G459" s="16">
        <v>0</v>
      </c>
      <c r="H459" s="15">
        <v>1</v>
      </c>
      <c r="I459" s="15"/>
      <c r="J459" s="15">
        <v>1</v>
      </c>
    </row>
    <row r="460" spans="1:10" x14ac:dyDescent="0.25">
      <c r="A460" s="28" t="s">
        <v>1041</v>
      </c>
      <c r="B460" s="28" t="s">
        <v>289</v>
      </c>
      <c r="C460" s="28" t="s">
        <v>1014</v>
      </c>
      <c r="D460" s="28" t="s">
        <v>669</v>
      </c>
      <c r="E460" s="15">
        <v>121.09307027621452</v>
      </c>
      <c r="F460" s="15">
        <v>0</v>
      </c>
      <c r="G460" s="16">
        <v>0</v>
      </c>
      <c r="H460" s="15">
        <v>1</v>
      </c>
      <c r="I460" s="15"/>
      <c r="J460" s="15">
        <v>1</v>
      </c>
    </row>
    <row r="461" spans="1:10" x14ac:dyDescent="0.25">
      <c r="A461" s="28" t="s">
        <v>1041</v>
      </c>
      <c r="B461" s="28" t="s">
        <v>289</v>
      </c>
      <c r="C461" s="28" t="s">
        <v>1014</v>
      </c>
      <c r="D461" s="28" t="s">
        <v>1027</v>
      </c>
      <c r="E461" s="15">
        <v>1382.9053102913931</v>
      </c>
      <c r="F461" s="15">
        <v>0</v>
      </c>
      <c r="G461" s="16">
        <v>0</v>
      </c>
      <c r="H461" s="15">
        <v>1</v>
      </c>
      <c r="I461" s="15"/>
      <c r="J461" s="15">
        <v>1</v>
      </c>
    </row>
    <row r="462" spans="1:10" x14ac:dyDescent="0.25">
      <c r="A462" s="28" t="s">
        <v>1041</v>
      </c>
      <c r="B462" s="28" t="s">
        <v>289</v>
      </c>
      <c r="C462" s="28" t="s">
        <v>1014</v>
      </c>
      <c r="D462" s="28" t="s">
        <v>660</v>
      </c>
      <c r="E462" s="15">
        <v>79.814176083189793</v>
      </c>
      <c r="F462" s="15">
        <v>0</v>
      </c>
      <c r="G462" s="16">
        <v>0</v>
      </c>
      <c r="H462" s="15">
        <v>1</v>
      </c>
      <c r="I462" s="15"/>
      <c r="J462" s="15">
        <v>1</v>
      </c>
    </row>
    <row r="463" spans="1:10" x14ac:dyDescent="0.25">
      <c r="A463" s="28" t="s">
        <v>1041</v>
      </c>
      <c r="B463" s="28" t="s">
        <v>289</v>
      </c>
      <c r="C463" s="28" t="s">
        <v>1014</v>
      </c>
      <c r="D463" s="28" t="s">
        <v>336</v>
      </c>
      <c r="E463" s="15">
        <v>809.11621004333654</v>
      </c>
      <c r="F463" s="15">
        <v>0</v>
      </c>
      <c r="G463" s="16">
        <v>0</v>
      </c>
      <c r="H463" s="15">
        <v>1</v>
      </c>
      <c r="I463" s="15"/>
      <c r="J463" s="15">
        <v>1</v>
      </c>
    </row>
    <row r="464" spans="1:10" x14ac:dyDescent="0.25">
      <c r="A464" s="28" t="s">
        <v>1041</v>
      </c>
      <c r="B464" s="28" t="s">
        <v>289</v>
      </c>
      <c r="C464" s="28" t="s">
        <v>1014</v>
      </c>
      <c r="D464" s="28" t="s">
        <v>325</v>
      </c>
      <c r="E464" s="15">
        <v>584.63883980936521</v>
      </c>
      <c r="F464" s="15">
        <v>0</v>
      </c>
      <c r="G464" s="16">
        <v>0</v>
      </c>
      <c r="H464" s="15">
        <v>1</v>
      </c>
      <c r="I464" s="15"/>
      <c r="J464" s="15">
        <v>1</v>
      </c>
    </row>
    <row r="465" spans="1:10" x14ac:dyDescent="0.25">
      <c r="A465" s="28" t="s">
        <v>1041</v>
      </c>
      <c r="B465" s="28" t="s">
        <v>289</v>
      </c>
      <c r="C465" s="28" t="s">
        <v>1014</v>
      </c>
      <c r="D465" s="28" t="s">
        <v>651</v>
      </c>
      <c r="E465" s="15">
        <v>0</v>
      </c>
      <c r="F465" s="15">
        <v>0</v>
      </c>
      <c r="G465" s="16">
        <v>0</v>
      </c>
      <c r="H465" s="15">
        <v>1</v>
      </c>
      <c r="I465" s="15"/>
      <c r="J465" s="15">
        <v>1</v>
      </c>
    </row>
    <row r="466" spans="1:10" x14ac:dyDescent="0.25">
      <c r="A466" s="28" t="s">
        <v>1041</v>
      </c>
      <c r="B466" s="28" t="s">
        <v>289</v>
      </c>
      <c r="C466" s="28" t="s">
        <v>1014</v>
      </c>
      <c r="D466" s="28" t="s">
        <v>1172</v>
      </c>
      <c r="E466" s="15">
        <v>349.81056861460524</v>
      </c>
      <c r="F466" s="15">
        <v>0</v>
      </c>
      <c r="G466" s="16">
        <v>0</v>
      </c>
      <c r="H466" s="15">
        <v>1</v>
      </c>
      <c r="I466" s="15"/>
      <c r="J466" s="15">
        <v>1</v>
      </c>
    </row>
    <row r="467" spans="1:10" x14ac:dyDescent="0.25">
      <c r="A467" s="28" t="s">
        <v>1041</v>
      </c>
      <c r="B467" s="28" t="s">
        <v>289</v>
      </c>
      <c r="C467" s="28" t="s">
        <v>1014</v>
      </c>
      <c r="D467" s="28" t="s">
        <v>1061</v>
      </c>
      <c r="E467" s="15">
        <v>87.296755090988839</v>
      </c>
      <c r="F467" s="15">
        <v>0</v>
      </c>
      <c r="G467" s="16">
        <v>0</v>
      </c>
      <c r="H467" s="15">
        <v>3</v>
      </c>
      <c r="I467" s="15"/>
      <c r="J467" s="15">
        <v>3</v>
      </c>
    </row>
    <row r="468" spans="1:10" x14ac:dyDescent="0.25">
      <c r="A468" s="28" t="s">
        <v>1041</v>
      </c>
      <c r="B468" s="28" t="s">
        <v>289</v>
      </c>
      <c r="C468" s="28" t="s">
        <v>1014</v>
      </c>
      <c r="D468" s="28" t="s">
        <v>1457</v>
      </c>
      <c r="E468" s="15">
        <v>168.73215662586841</v>
      </c>
      <c r="F468" s="15">
        <v>0</v>
      </c>
      <c r="G468" s="16">
        <v>0</v>
      </c>
      <c r="H468" s="15">
        <v>1</v>
      </c>
      <c r="I468" s="15"/>
      <c r="J468" s="15">
        <v>1</v>
      </c>
    </row>
    <row r="469" spans="1:10" x14ac:dyDescent="0.25">
      <c r="A469" s="28" t="s">
        <v>1041</v>
      </c>
      <c r="B469" s="28" t="s">
        <v>289</v>
      </c>
      <c r="C469" s="28" t="s">
        <v>1014</v>
      </c>
      <c r="D469" s="28" t="s">
        <v>685</v>
      </c>
      <c r="E469" s="15">
        <v>144.91261345104147</v>
      </c>
      <c r="F469" s="15">
        <v>0</v>
      </c>
      <c r="G469" s="16">
        <v>0</v>
      </c>
      <c r="H469" s="15">
        <v>1</v>
      </c>
      <c r="I469" s="15"/>
      <c r="J469" s="15">
        <v>1</v>
      </c>
    </row>
    <row r="470" spans="1:10" x14ac:dyDescent="0.25">
      <c r="A470" s="28" t="s">
        <v>1041</v>
      </c>
      <c r="B470" s="28" t="s">
        <v>289</v>
      </c>
      <c r="C470" s="28" t="s">
        <v>1014</v>
      </c>
      <c r="D470" s="28" t="s">
        <v>1469</v>
      </c>
      <c r="E470" s="15">
        <v>122.34016677751436</v>
      </c>
      <c r="F470" s="15">
        <v>0</v>
      </c>
      <c r="G470" s="16">
        <v>0</v>
      </c>
      <c r="H470" s="15">
        <v>1</v>
      </c>
      <c r="I470" s="15"/>
      <c r="J470" s="15">
        <v>1</v>
      </c>
    </row>
    <row r="471" spans="1:10" x14ac:dyDescent="0.25">
      <c r="A471" s="28" t="s">
        <v>1041</v>
      </c>
      <c r="B471" s="28" t="s">
        <v>289</v>
      </c>
      <c r="C471" s="28" t="s">
        <v>1014</v>
      </c>
      <c r="D471" s="28" t="s">
        <v>328</v>
      </c>
      <c r="E471" s="15">
        <v>1087.4681491334609</v>
      </c>
      <c r="F471" s="15">
        <v>0</v>
      </c>
      <c r="G471" s="16">
        <v>0</v>
      </c>
      <c r="H471" s="15">
        <v>1</v>
      </c>
      <c r="I471" s="15"/>
      <c r="J471" s="15">
        <v>1</v>
      </c>
    </row>
    <row r="472" spans="1:10" x14ac:dyDescent="0.25">
      <c r="A472" s="28" t="s">
        <v>1041</v>
      </c>
      <c r="B472" s="28" t="s">
        <v>289</v>
      </c>
      <c r="C472" s="28" t="s">
        <v>1014</v>
      </c>
      <c r="D472" s="28" t="s">
        <v>658</v>
      </c>
      <c r="E472" s="15">
        <v>243.68265635398885</v>
      </c>
      <c r="F472" s="15">
        <v>0</v>
      </c>
      <c r="G472" s="16">
        <v>0</v>
      </c>
      <c r="H472" s="15">
        <v>1</v>
      </c>
      <c r="I472" s="15"/>
      <c r="J472" s="15">
        <v>1</v>
      </c>
    </row>
    <row r="473" spans="1:10" x14ac:dyDescent="0.25">
      <c r="A473" s="28" t="s">
        <v>1041</v>
      </c>
      <c r="B473" s="28" t="s">
        <v>289</v>
      </c>
      <c r="C473" s="28" t="s">
        <v>1014</v>
      </c>
      <c r="D473" s="28" t="s">
        <v>1425</v>
      </c>
      <c r="E473" s="15">
        <v>66.096114568891551</v>
      </c>
      <c r="F473" s="15">
        <v>0</v>
      </c>
      <c r="G473" s="16">
        <v>0</v>
      </c>
      <c r="H473" s="15">
        <v>1</v>
      </c>
      <c r="I473" s="15"/>
      <c r="J473" s="15">
        <v>1</v>
      </c>
    </row>
    <row r="474" spans="1:10" x14ac:dyDescent="0.25">
      <c r="A474" s="28" t="s">
        <v>1041</v>
      </c>
      <c r="B474" s="28" t="s">
        <v>289</v>
      </c>
      <c r="C474" s="28" t="s">
        <v>1014</v>
      </c>
      <c r="D474" s="28" t="s">
        <v>986</v>
      </c>
      <c r="E474" s="15">
        <v>484.99582935550796</v>
      </c>
      <c r="F474" s="15">
        <v>0</v>
      </c>
      <c r="G474" s="16">
        <v>0</v>
      </c>
      <c r="H474" s="15">
        <v>1</v>
      </c>
      <c r="I474" s="15"/>
      <c r="J474" s="15">
        <v>1</v>
      </c>
    </row>
    <row r="475" spans="1:10" x14ac:dyDescent="0.25">
      <c r="A475" s="28" t="s">
        <v>1041</v>
      </c>
      <c r="B475" s="28" t="s">
        <v>289</v>
      </c>
      <c r="C475" s="28" t="s">
        <v>1014</v>
      </c>
      <c r="D475" s="28" t="s">
        <v>646</v>
      </c>
      <c r="E475" s="15">
        <v>0</v>
      </c>
      <c r="F475" s="15">
        <v>358.81592961625483</v>
      </c>
      <c r="G475" s="16">
        <v>0</v>
      </c>
      <c r="H475" s="15">
        <v>1</v>
      </c>
      <c r="I475" s="15">
        <v>1</v>
      </c>
      <c r="J475" s="15">
        <v>0</v>
      </c>
    </row>
    <row r="476" spans="1:10" x14ac:dyDescent="0.25">
      <c r="A476" s="28" t="s">
        <v>1041</v>
      </c>
      <c r="B476" s="28" t="s">
        <v>289</v>
      </c>
      <c r="C476" s="28" t="s">
        <v>1014</v>
      </c>
      <c r="D476" s="28" t="s">
        <v>517</v>
      </c>
      <c r="E476" s="15">
        <v>64.350179467071769</v>
      </c>
      <c r="F476" s="15">
        <v>0</v>
      </c>
      <c r="G476" s="16">
        <v>0</v>
      </c>
      <c r="H476" s="15">
        <v>1</v>
      </c>
      <c r="I476" s="15"/>
      <c r="J476" s="15">
        <v>1</v>
      </c>
    </row>
    <row r="477" spans="1:10" x14ac:dyDescent="0.25">
      <c r="A477" s="28" t="s">
        <v>1041</v>
      </c>
      <c r="B477" s="28" t="s">
        <v>289</v>
      </c>
      <c r="C477" s="28" t="s">
        <v>1014</v>
      </c>
      <c r="D477" s="28" t="s">
        <v>656</v>
      </c>
      <c r="E477" s="15">
        <v>0</v>
      </c>
      <c r="F477" s="15">
        <v>455.17006674103345</v>
      </c>
      <c r="G477" s="16">
        <v>0</v>
      </c>
      <c r="H477" s="15">
        <v>2</v>
      </c>
      <c r="I477" s="15">
        <v>1</v>
      </c>
      <c r="J477" s="15">
        <v>1</v>
      </c>
    </row>
    <row r="478" spans="1:10" x14ac:dyDescent="0.25">
      <c r="A478" s="28" t="s">
        <v>1041</v>
      </c>
      <c r="B478" s="28" t="s">
        <v>289</v>
      </c>
      <c r="C478" s="28" t="s">
        <v>1014</v>
      </c>
      <c r="D478" s="28" t="s">
        <v>339</v>
      </c>
      <c r="E478" s="15">
        <v>1020.1249380632695</v>
      </c>
      <c r="F478" s="15">
        <v>0</v>
      </c>
      <c r="G478" s="16">
        <v>0</v>
      </c>
      <c r="H478" s="15">
        <v>5</v>
      </c>
      <c r="I478" s="15"/>
      <c r="J478" s="15">
        <v>5</v>
      </c>
    </row>
    <row r="479" spans="1:10" x14ac:dyDescent="0.25">
      <c r="A479" s="28" t="s">
        <v>1041</v>
      </c>
      <c r="B479" s="28" t="s">
        <v>289</v>
      </c>
      <c r="C479" s="28" t="s">
        <v>1014</v>
      </c>
      <c r="D479" s="28" t="s">
        <v>334</v>
      </c>
      <c r="E479" s="15">
        <v>341.70444135615628</v>
      </c>
      <c r="F479" s="15">
        <v>0</v>
      </c>
      <c r="G479" s="16">
        <v>0</v>
      </c>
      <c r="H479" s="15">
        <v>1</v>
      </c>
      <c r="I479" s="15"/>
      <c r="J479" s="15">
        <v>1</v>
      </c>
    </row>
    <row r="480" spans="1:10" x14ac:dyDescent="0.25">
      <c r="A480" s="28" t="s">
        <v>1041</v>
      </c>
      <c r="B480" s="28" t="s">
        <v>289</v>
      </c>
      <c r="C480" s="28" t="s">
        <v>1014</v>
      </c>
      <c r="D480" s="28" t="s">
        <v>684</v>
      </c>
      <c r="E480" s="15">
        <v>572.54200374675679</v>
      </c>
      <c r="F480" s="15">
        <v>0</v>
      </c>
      <c r="G480" s="16">
        <v>0</v>
      </c>
      <c r="H480" s="15">
        <v>1</v>
      </c>
      <c r="I480" s="15"/>
      <c r="J480" s="15">
        <v>1</v>
      </c>
    </row>
    <row r="481" spans="1:10" x14ac:dyDescent="0.25">
      <c r="A481" s="28" t="s">
        <v>1041</v>
      </c>
      <c r="B481" s="28" t="s">
        <v>289</v>
      </c>
      <c r="C481" s="28" t="s">
        <v>1014</v>
      </c>
      <c r="D481" s="28" t="s">
        <v>662</v>
      </c>
      <c r="E481" s="15">
        <v>261.76555562283653</v>
      </c>
      <c r="F481" s="15">
        <v>0</v>
      </c>
      <c r="G481" s="16">
        <v>0</v>
      </c>
      <c r="H481" s="15">
        <v>1</v>
      </c>
      <c r="I481" s="15"/>
      <c r="J481" s="15">
        <v>1</v>
      </c>
    </row>
    <row r="482" spans="1:10" x14ac:dyDescent="0.25">
      <c r="A482" s="28" t="s">
        <v>1041</v>
      </c>
      <c r="B482" s="28" t="s">
        <v>289</v>
      </c>
      <c r="C482" s="28" t="s">
        <v>1014</v>
      </c>
      <c r="D482" s="28" t="s">
        <v>632</v>
      </c>
      <c r="E482" s="15">
        <v>394.95546196165947</v>
      </c>
      <c r="F482" s="15">
        <v>0</v>
      </c>
      <c r="G482" s="16">
        <v>0</v>
      </c>
      <c r="H482" s="15">
        <v>1</v>
      </c>
      <c r="I482" s="15"/>
      <c r="J482" s="15">
        <v>1</v>
      </c>
    </row>
    <row r="483" spans="1:10" x14ac:dyDescent="0.25">
      <c r="A483" s="28" t="s">
        <v>1041</v>
      </c>
      <c r="B483" s="28" t="s">
        <v>289</v>
      </c>
      <c r="C483" s="28" t="s">
        <v>1014</v>
      </c>
      <c r="D483" s="28" t="s">
        <v>678</v>
      </c>
      <c r="E483" s="15">
        <v>186.31621729419618</v>
      </c>
      <c r="F483" s="15">
        <v>0</v>
      </c>
      <c r="G483" s="16">
        <v>0</v>
      </c>
      <c r="H483" s="15">
        <v>1</v>
      </c>
      <c r="I483" s="15"/>
      <c r="J483" s="15">
        <v>1</v>
      </c>
    </row>
    <row r="484" spans="1:10" x14ac:dyDescent="0.25">
      <c r="A484" s="28" t="s">
        <v>1041</v>
      </c>
      <c r="B484" s="28" t="s">
        <v>289</v>
      </c>
      <c r="C484" s="28" t="s">
        <v>1014</v>
      </c>
      <c r="D484" s="28" t="s">
        <v>1380</v>
      </c>
      <c r="E484" s="15">
        <v>582.26935645689548</v>
      </c>
      <c r="F484" s="15">
        <v>0</v>
      </c>
      <c r="G484" s="16">
        <v>0</v>
      </c>
      <c r="H484" s="15">
        <v>1</v>
      </c>
      <c r="I484" s="15"/>
      <c r="J484" s="15">
        <v>1</v>
      </c>
    </row>
    <row r="485" spans="1:10" x14ac:dyDescent="0.25">
      <c r="A485" s="28" t="s">
        <v>1041</v>
      </c>
      <c r="B485" s="28" t="s">
        <v>289</v>
      </c>
      <c r="C485" s="28" t="s">
        <v>1014</v>
      </c>
      <c r="D485" s="28" t="s">
        <v>687</v>
      </c>
      <c r="E485" s="15">
        <v>0</v>
      </c>
      <c r="F485" s="15">
        <v>0</v>
      </c>
      <c r="G485" s="16">
        <v>0</v>
      </c>
      <c r="H485" s="15">
        <v>1</v>
      </c>
      <c r="I485" s="15"/>
      <c r="J485" s="15">
        <v>1</v>
      </c>
    </row>
    <row r="486" spans="1:10" x14ac:dyDescent="0.25">
      <c r="A486" s="28" t="s">
        <v>1041</v>
      </c>
      <c r="B486" s="28" t="s">
        <v>289</v>
      </c>
      <c r="C486" s="28" t="s">
        <v>1014</v>
      </c>
      <c r="D486" s="28" t="s">
        <v>716</v>
      </c>
      <c r="E486" s="15">
        <v>0</v>
      </c>
      <c r="F486" s="15">
        <v>0</v>
      </c>
      <c r="G486" s="16">
        <v>0</v>
      </c>
      <c r="H486" s="15">
        <v>1</v>
      </c>
      <c r="I486" s="15"/>
      <c r="J486" s="15">
        <v>1</v>
      </c>
    </row>
    <row r="487" spans="1:10" x14ac:dyDescent="0.25">
      <c r="A487" s="28" t="s">
        <v>1041</v>
      </c>
      <c r="B487" s="28" t="s">
        <v>289</v>
      </c>
      <c r="C487" s="28" t="s">
        <v>1014</v>
      </c>
      <c r="D487" s="28" t="s">
        <v>1456</v>
      </c>
      <c r="E487" s="15">
        <v>194.04821560225517</v>
      </c>
      <c r="F487" s="15">
        <v>0</v>
      </c>
      <c r="G487" s="16">
        <v>0</v>
      </c>
      <c r="H487" s="15">
        <v>1</v>
      </c>
      <c r="I487" s="15"/>
      <c r="J487" s="15">
        <v>1</v>
      </c>
    </row>
    <row r="488" spans="1:10" x14ac:dyDescent="0.25">
      <c r="A488" s="28" t="s">
        <v>1041</v>
      </c>
      <c r="B488" s="28" t="s">
        <v>289</v>
      </c>
      <c r="C488" s="28" t="s">
        <v>1014</v>
      </c>
      <c r="D488" s="28" t="s">
        <v>312</v>
      </c>
      <c r="E488" s="15">
        <v>931.95521542137078</v>
      </c>
      <c r="F488" s="15">
        <v>0</v>
      </c>
      <c r="G488" s="16">
        <v>0</v>
      </c>
      <c r="H488" s="15">
        <v>1</v>
      </c>
      <c r="I488" s="15"/>
      <c r="J488" s="15">
        <v>1</v>
      </c>
    </row>
    <row r="489" spans="1:10" x14ac:dyDescent="0.25">
      <c r="A489" s="28" t="s">
        <v>1041</v>
      </c>
      <c r="B489" s="28" t="s">
        <v>289</v>
      </c>
      <c r="C489" s="28" t="s">
        <v>1014</v>
      </c>
      <c r="D489" s="28" t="s">
        <v>701</v>
      </c>
      <c r="E489" s="15">
        <v>62.230115414862041</v>
      </c>
      <c r="F489" s="15">
        <v>0</v>
      </c>
      <c r="G489" s="16">
        <v>0</v>
      </c>
      <c r="H489" s="15">
        <v>1</v>
      </c>
      <c r="I489" s="15"/>
      <c r="J489" s="15">
        <v>1</v>
      </c>
    </row>
    <row r="490" spans="1:10" x14ac:dyDescent="0.25">
      <c r="A490" s="28" t="s">
        <v>1041</v>
      </c>
      <c r="B490" s="28" t="s">
        <v>289</v>
      </c>
      <c r="C490" s="28" t="s">
        <v>1014</v>
      </c>
      <c r="D490" s="28" t="s">
        <v>1423</v>
      </c>
      <c r="E490" s="15">
        <v>357.54256692266426</v>
      </c>
      <c r="F490" s="15">
        <v>0</v>
      </c>
      <c r="G490" s="16">
        <v>0</v>
      </c>
      <c r="H490" s="15">
        <v>1</v>
      </c>
      <c r="I490" s="15"/>
      <c r="J490" s="15">
        <v>1</v>
      </c>
    </row>
    <row r="491" spans="1:10" x14ac:dyDescent="0.25">
      <c r="A491" s="28" t="s">
        <v>1041</v>
      </c>
      <c r="B491" s="28" t="s">
        <v>289</v>
      </c>
      <c r="C491" s="28" t="s">
        <v>1014</v>
      </c>
      <c r="D491" s="28" t="s">
        <v>621</v>
      </c>
      <c r="E491" s="15">
        <v>862.61664994909972</v>
      </c>
      <c r="F491" s="15">
        <v>0</v>
      </c>
      <c r="G491" s="16">
        <v>0</v>
      </c>
      <c r="H491" s="15">
        <v>1</v>
      </c>
      <c r="I491" s="15"/>
      <c r="J491" s="15">
        <v>1</v>
      </c>
    </row>
    <row r="492" spans="1:10" x14ac:dyDescent="0.25">
      <c r="A492" s="28" t="s">
        <v>1041</v>
      </c>
      <c r="B492" s="28" t="s">
        <v>289</v>
      </c>
      <c r="C492" s="28" t="s">
        <v>1014</v>
      </c>
      <c r="D492" s="28" t="s">
        <v>1373</v>
      </c>
      <c r="E492" s="15">
        <v>148.65390295494097</v>
      </c>
      <c r="F492" s="15">
        <v>0</v>
      </c>
      <c r="G492" s="16">
        <v>0</v>
      </c>
      <c r="H492" s="15">
        <v>1</v>
      </c>
      <c r="I492" s="15"/>
      <c r="J492" s="15">
        <v>1</v>
      </c>
    </row>
    <row r="493" spans="1:10" x14ac:dyDescent="0.25">
      <c r="A493" s="28" t="s">
        <v>1041</v>
      </c>
      <c r="B493" s="28" t="s">
        <v>289</v>
      </c>
      <c r="C493" s="28" t="s">
        <v>1014</v>
      </c>
      <c r="D493" s="28" t="s">
        <v>1166</v>
      </c>
      <c r="E493" s="15">
        <v>343.20095715771612</v>
      </c>
      <c r="F493" s="15">
        <v>0</v>
      </c>
      <c r="G493" s="16">
        <v>0</v>
      </c>
      <c r="H493" s="15">
        <v>1</v>
      </c>
      <c r="I493" s="15"/>
      <c r="J493" s="15">
        <v>1</v>
      </c>
    </row>
    <row r="494" spans="1:10" x14ac:dyDescent="0.25">
      <c r="A494" s="28" t="s">
        <v>1041</v>
      </c>
      <c r="B494" s="28" t="s">
        <v>289</v>
      </c>
      <c r="C494" s="28" t="s">
        <v>1014</v>
      </c>
      <c r="D494" s="28" t="s">
        <v>1464</v>
      </c>
      <c r="E494" s="15">
        <v>0</v>
      </c>
      <c r="F494" s="15">
        <v>0</v>
      </c>
      <c r="G494" s="16">
        <v>0</v>
      </c>
      <c r="H494" s="15">
        <v>1</v>
      </c>
      <c r="I494" s="15"/>
      <c r="J494" s="15">
        <v>1</v>
      </c>
    </row>
    <row r="495" spans="1:10" x14ac:dyDescent="0.25">
      <c r="A495" s="28" t="s">
        <v>1041</v>
      </c>
      <c r="B495" s="28" t="s">
        <v>289</v>
      </c>
      <c r="C495" s="28" t="s">
        <v>1014</v>
      </c>
      <c r="D495" s="28" t="s">
        <v>1179</v>
      </c>
      <c r="E495" s="15">
        <v>0</v>
      </c>
      <c r="F495" s="15">
        <v>0</v>
      </c>
      <c r="G495" s="16">
        <v>0</v>
      </c>
      <c r="H495" s="15">
        <v>1</v>
      </c>
      <c r="I495" s="15"/>
      <c r="J495" s="15">
        <v>1</v>
      </c>
    </row>
    <row r="496" spans="1:10" x14ac:dyDescent="0.25">
      <c r="A496" s="28" t="s">
        <v>1041</v>
      </c>
      <c r="B496" s="28" t="s">
        <v>289</v>
      </c>
      <c r="C496" s="28" t="s">
        <v>1014</v>
      </c>
      <c r="D496" s="28" t="s">
        <v>1367</v>
      </c>
      <c r="E496" s="15">
        <v>454.94080367418184</v>
      </c>
      <c r="F496" s="15">
        <v>0</v>
      </c>
      <c r="G496" s="16">
        <v>0</v>
      </c>
      <c r="H496" s="15">
        <v>1</v>
      </c>
      <c r="I496" s="15"/>
      <c r="J496" s="15">
        <v>1</v>
      </c>
    </row>
    <row r="497" spans="1:10" x14ac:dyDescent="0.25">
      <c r="A497" s="28" t="s">
        <v>1041</v>
      </c>
      <c r="B497" s="28" t="s">
        <v>289</v>
      </c>
      <c r="C497" s="28" t="s">
        <v>1014</v>
      </c>
      <c r="D497" s="28" t="s">
        <v>1238</v>
      </c>
      <c r="E497" s="15">
        <v>0</v>
      </c>
      <c r="F497" s="15">
        <v>0</v>
      </c>
      <c r="G497" s="16">
        <v>0</v>
      </c>
      <c r="H497" s="15">
        <v>1</v>
      </c>
      <c r="I497" s="15"/>
      <c r="J497" s="15">
        <v>1</v>
      </c>
    </row>
    <row r="498" spans="1:10" x14ac:dyDescent="0.25">
      <c r="A498" s="28" t="s">
        <v>1041</v>
      </c>
      <c r="B498" s="28" t="s">
        <v>289</v>
      </c>
      <c r="C498" s="28" t="s">
        <v>1014</v>
      </c>
      <c r="D498" s="28" t="s">
        <v>627</v>
      </c>
      <c r="E498" s="15">
        <v>470.52950994042982</v>
      </c>
      <c r="F498" s="15">
        <v>0</v>
      </c>
      <c r="G498" s="16">
        <v>0</v>
      </c>
      <c r="H498" s="15">
        <v>1</v>
      </c>
      <c r="I498" s="15"/>
      <c r="J498" s="15">
        <v>1</v>
      </c>
    </row>
    <row r="499" spans="1:10" x14ac:dyDescent="0.25">
      <c r="A499" s="28" t="s">
        <v>1041</v>
      </c>
      <c r="B499" s="28" t="s">
        <v>289</v>
      </c>
      <c r="C499" s="28" t="s">
        <v>1014</v>
      </c>
      <c r="D499" s="28" t="s">
        <v>313</v>
      </c>
      <c r="E499" s="15">
        <v>454.44196507366189</v>
      </c>
      <c r="F499" s="15">
        <v>0</v>
      </c>
      <c r="G499" s="16">
        <v>0</v>
      </c>
      <c r="H499" s="15">
        <v>1</v>
      </c>
      <c r="I499" s="15"/>
      <c r="J499" s="15">
        <v>1</v>
      </c>
    </row>
    <row r="500" spans="1:10" x14ac:dyDescent="0.25">
      <c r="A500" s="28" t="s">
        <v>1041</v>
      </c>
      <c r="B500" s="28" t="s">
        <v>289</v>
      </c>
      <c r="C500" s="28" t="s">
        <v>1014</v>
      </c>
      <c r="D500" s="28" t="s">
        <v>1470</v>
      </c>
      <c r="E500" s="15">
        <v>58.239406610702552</v>
      </c>
      <c r="F500" s="15">
        <v>0</v>
      </c>
      <c r="G500" s="16">
        <v>0</v>
      </c>
      <c r="H500" s="15">
        <v>1</v>
      </c>
      <c r="I500" s="15"/>
      <c r="J500" s="15">
        <v>1</v>
      </c>
    </row>
    <row r="501" spans="1:10" x14ac:dyDescent="0.25">
      <c r="A501" s="28" t="s">
        <v>1041</v>
      </c>
      <c r="B501" s="28" t="s">
        <v>289</v>
      </c>
      <c r="C501" s="28" t="s">
        <v>1014</v>
      </c>
      <c r="D501" s="28" t="s">
        <v>1407</v>
      </c>
      <c r="E501" s="15">
        <v>382.98333554918099</v>
      </c>
      <c r="F501" s="15">
        <v>0</v>
      </c>
      <c r="G501" s="16">
        <v>0</v>
      </c>
      <c r="H501" s="15">
        <v>1</v>
      </c>
      <c r="I501" s="15"/>
      <c r="J501" s="15">
        <v>1</v>
      </c>
    </row>
    <row r="502" spans="1:10" x14ac:dyDescent="0.25">
      <c r="A502" s="28" t="s">
        <v>1041</v>
      </c>
      <c r="B502" s="28" t="s">
        <v>289</v>
      </c>
      <c r="C502" s="28" t="s">
        <v>1014</v>
      </c>
      <c r="D502" s="28" t="s">
        <v>134</v>
      </c>
      <c r="E502" s="15">
        <v>7249.4966717061025</v>
      </c>
      <c r="F502" s="15">
        <v>0</v>
      </c>
      <c r="G502" s="16">
        <v>0</v>
      </c>
      <c r="H502" s="15">
        <v>5</v>
      </c>
      <c r="I502" s="15"/>
      <c r="J502" s="15">
        <v>5</v>
      </c>
    </row>
    <row r="503" spans="1:10" x14ac:dyDescent="0.25">
      <c r="A503" s="28" t="s">
        <v>1041</v>
      </c>
      <c r="B503" s="28" t="s">
        <v>289</v>
      </c>
      <c r="C503" s="28" t="s">
        <v>1014</v>
      </c>
      <c r="D503" s="28" t="s">
        <v>672</v>
      </c>
      <c r="E503" s="15">
        <v>140.29835639623207</v>
      </c>
      <c r="F503" s="15">
        <v>0</v>
      </c>
      <c r="G503" s="16">
        <v>0</v>
      </c>
      <c r="H503" s="15">
        <v>1</v>
      </c>
      <c r="I503" s="15"/>
      <c r="J503" s="15">
        <v>1</v>
      </c>
    </row>
    <row r="504" spans="1:10" x14ac:dyDescent="0.25">
      <c r="A504" s="28" t="s">
        <v>1041</v>
      </c>
      <c r="B504" s="28" t="s">
        <v>289</v>
      </c>
      <c r="C504" s="28" t="s">
        <v>1014</v>
      </c>
      <c r="D504" s="28" t="s">
        <v>625</v>
      </c>
      <c r="E504" s="15">
        <v>519.41569279138355</v>
      </c>
      <c r="F504" s="15">
        <v>0</v>
      </c>
      <c r="G504" s="16">
        <v>0</v>
      </c>
      <c r="H504" s="15">
        <v>1</v>
      </c>
      <c r="I504" s="15"/>
      <c r="J504" s="15">
        <v>1</v>
      </c>
    </row>
    <row r="505" spans="1:10" x14ac:dyDescent="0.25">
      <c r="A505" s="28" t="s">
        <v>1041</v>
      </c>
      <c r="B505" s="28" t="s">
        <v>289</v>
      </c>
      <c r="C505" s="28" t="s">
        <v>1014</v>
      </c>
      <c r="D505" s="28" t="s">
        <v>1040</v>
      </c>
      <c r="E505" s="15">
        <v>618.1857356943309</v>
      </c>
      <c r="F505" s="15">
        <v>0</v>
      </c>
      <c r="G505" s="16">
        <v>0</v>
      </c>
      <c r="H505" s="15">
        <v>1</v>
      </c>
      <c r="I505" s="15"/>
      <c r="J505" s="15">
        <v>1</v>
      </c>
    </row>
    <row r="506" spans="1:10" x14ac:dyDescent="0.25">
      <c r="A506" s="28" t="s">
        <v>1041</v>
      </c>
      <c r="B506" s="28" t="s">
        <v>289</v>
      </c>
      <c r="C506" s="28" t="s">
        <v>1014</v>
      </c>
      <c r="D506" s="28" t="s">
        <v>1304</v>
      </c>
      <c r="E506" s="15">
        <v>121.09307027621452</v>
      </c>
      <c r="F506" s="15">
        <v>0</v>
      </c>
      <c r="G506" s="16">
        <v>0</v>
      </c>
      <c r="H506" s="15">
        <v>1</v>
      </c>
      <c r="I506" s="15"/>
      <c r="J506" s="15">
        <v>1</v>
      </c>
    </row>
    <row r="507" spans="1:10" x14ac:dyDescent="0.25">
      <c r="A507" s="28" t="s">
        <v>1041</v>
      </c>
      <c r="B507" s="28" t="s">
        <v>289</v>
      </c>
      <c r="C507" s="28" t="s">
        <v>1014</v>
      </c>
      <c r="D507" s="28" t="s">
        <v>342</v>
      </c>
      <c r="E507" s="15">
        <v>67.093791769931414</v>
      </c>
      <c r="F507" s="15">
        <v>0</v>
      </c>
      <c r="G507" s="16">
        <v>0</v>
      </c>
      <c r="H507" s="15">
        <v>1</v>
      </c>
      <c r="I507" s="15"/>
      <c r="J507" s="15">
        <v>1</v>
      </c>
    </row>
    <row r="508" spans="1:10" x14ac:dyDescent="0.25">
      <c r="A508" s="28" t="s">
        <v>1041</v>
      </c>
      <c r="B508" s="28" t="s">
        <v>289</v>
      </c>
      <c r="C508" s="28" t="s">
        <v>1014</v>
      </c>
      <c r="D508" s="28" t="s">
        <v>713</v>
      </c>
      <c r="E508" s="15">
        <v>190.43163574848563</v>
      </c>
      <c r="F508" s="15">
        <v>0</v>
      </c>
      <c r="G508" s="16">
        <v>0</v>
      </c>
      <c r="H508" s="15">
        <v>1</v>
      </c>
      <c r="I508" s="15"/>
      <c r="J508" s="15">
        <v>1</v>
      </c>
    </row>
    <row r="509" spans="1:10" x14ac:dyDescent="0.25">
      <c r="A509" s="28" t="s">
        <v>1041</v>
      </c>
      <c r="B509" s="28" t="s">
        <v>289</v>
      </c>
      <c r="C509" s="28" t="s">
        <v>1014</v>
      </c>
      <c r="D509" s="28" t="s">
        <v>299</v>
      </c>
      <c r="E509" s="15">
        <v>128.70035893414354</v>
      </c>
      <c r="F509" s="15">
        <v>0</v>
      </c>
      <c r="G509" s="16">
        <v>0</v>
      </c>
      <c r="H509" s="15">
        <v>2</v>
      </c>
      <c r="I509" s="15"/>
      <c r="J509" s="15">
        <v>2</v>
      </c>
    </row>
    <row r="510" spans="1:10" x14ac:dyDescent="0.25">
      <c r="A510" s="28" t="s">
        <v>1041</v>
      </c>
      <c r="B510" s="28" t="s">
        <v>289</v>
      </c>
      <c r="C510" s="28" t="s">
        <v>1014</v>
      </c>
      <c r="D510" s="28" t="s">
        <v>318</v>
      </c>
      <c r="E510" s="15">
        <v>181.70196023938675</v>
      </c>
      <c r="F510" s="15">
        <v>0</v>
      </c>
      <c r="G510" s="16">
        <v>0</v>
      </c>
      <c r="H510" s="15">
        <v>1</v>
      </c>
      <c r="I510" s="15"/>
      <c r="J510" s="15">
        <v>1</v>
      </c>
    </row>
    <row r="511" spans="1:10" x14ac:dyDescent="0.25">
      <c r="A511" s="28" t="s">
        <v>1041</v>
      </c>
      <c r="B511" s="28" t="s">
        <v>289</v>
      </c>
      <c r="C511" s="28" t="s">
        <v>1014</v>
      </c>
      <c r="D511" s="28" t="s">
        <v>1416</v>
      </c>
      <c r="E511" s="15">
        <v>64.350179467071769</v>
      </c>
      <c r="F511" s="15">
        <v>0</v>
      </c>
      <c r="G511" s="16">
        <v>0</v>
      </c>
      <c r="H511" s="15">
        <v>1</v>
      </c>
      <c r="I511" s="15"/>
      <c r="J511" s="15">
        <v>1</v>
      </c>
    </row>
    <row r="512" spans="1:10" x14ac:dyDescent="0.25">
      <c r="A512" s="28" t="s">
        <v>1041</v>
      </c>
      <c r="B512" s="28" t="s">
        <v>289</v>
      </c>
      <c r="C512" s="28" t="s">
        <v>1014</v>
      </c>
      <c r="D512" s="28" t="s">
        <v>1007</v>
      </c>
      <c r="E512" s="15">
        <v>0</v>
      </c>
      <c r="F512" s="15">
        <v>0</v>
      </c>
      <c r="G512" s="16">
        <v>0</v>
      </c>
      <c r="H512" s="15">
        <v>1</v>
      </c>
      <c r="I512" s="15"/>
      <c r="J512" s="15">
        <v>1</v>
      </c>
    </row>
    <row r="513" spans="1:10" x14ac:dyDescent="0.25">
      <c r="A513" s="28" t="s">
        <v>1041</v>
      </c>
      <c r="B513" s="28" t="s">
        <v>289</v>
      </c>
      <c r="C513" s="28" t="s">
        <v>1014</v>
      </c>
      <c r="D513" s="28" t="s">
        <v>1354</v>
      </c>
      <c r="E513" s="15">
        <v>468.28473623809009</v>
      </c>
      <c r="F513" s="15">
        <v>0</v>
      </c>
      <c r="G513" s="16">
        <v>0</v>
      </c>
      <c r="H513" s="15">
        <v>1</v>
      </c>
      <c r="I513" s="15"/>
      <c r="J513" s="15">
        <v>1</v>
      </c>
    </row>
    <row r="514" spans="1:10" x14ac:dyDescent="0.25">
      <c r="A514" s="28" t="s">
        <v>1041</v>
      </c>
      <c r="B514" s="28" t="s">
        <v>289</v>
      </c>
      <c r="C514" s="28" t="s">
        <v>1014</v>
      </c>
      <c r="D514" s="28" t="s">
        <v>686</v>
      </c>
      <c r="E514" s="15">
        <v>98.395913952557422</v>
      </c>
      <c r="F514" s="15">
        <v>0</v>
      </c>
      <c r="G514" s="16">
        <v>0</v>
      </c>
      <c r="H514" s="15">
        <v>1</v>
      </c>
      <c r="I514" s="15"/>
      <c r="J514" s="15">
        <v>1</v>
      </c>
    </row>
    <row r="515" spans="1:10" x14ac:dyDescent="0.25">
      <c r="A515" s="28" t="s">
        <v>1041</v>
      </c>
      <c r="B515" s="28" t="s">
        <v>289</v>
      </c>
      <c r="C515" s="28" t="s">
        <v>1014</v>
      </c>
      <c r="D515" s="28" t="s">
        <v>330</v>
      </c>
      <c r="E515" s="15">
        <v>180.45486373808691</v>
      </c>
      <c r="F515" s="15">
        <v>0</v>
      </c>
      <c r="G515" s="16">
        <v>0</v>
      </c>
      <c r="H515" s="15">
        <v>1</v>
      </c>
      <c r="I515" s="15"/>
      <c r="J515" s="15">
        <v>1</v>
      </c>
    </row>
    <row r="516" spans="1:10" x14ac:dyDescent="0.25">
      <c r="A516" s="28" t="s">
        <v>1041</v>
      </c>
      <c r="B516" s="28" t="s">
        <v>289</v>
      </c>
      <c r="C516" s="28" t="s">
        <v>1014</v>
      </c>
      <c r="D516" s="28" t="s">
        <v>683</v>
      </c>
      <c r="E516" s="15">
        <v>212.00640522097288</v>
      </c>
      <c r="F516" s="15">
        <v>0</v>
      </c>
      <c r="G516" s="16">
        <v>0</v>
      </c>
      <c r="H516" s="15">
        <v>1</v>
      </c>
      <c r="I516" s="15"/>
      <c r="J516" s="15">
        <v>1</v>
      </c>
    </row>
    <row r="517" spans="1:10" x14ac:dyDescent="0.25">
      <c r="A517" s="28" t="s">
        <v>1041</v>
      </c>
      <c r="B517" s="28" t="s">
        <v>289</v>
      </c>
      <c r="C517" s="28" t="s">
        <v>1014</v>
      </c>
      <c r="D517" s="28" t="s">
        <v>1465</v>
      </c>
      <c r="E517" s="15">
        <v>0</v>
      </c>
      <c r="F517" s="15">
        <v>0</v>
      </c>
      <c r="G517" s="16">
        <v>0</v>
      </c>
      <c r="H517" s="15">
        <v>1</v>
      </c>
      <c r="I517" s="15"/>
      <c r="J517" s="15">
        <v>1</v>
      </c>
    </row>
    <row r="518" spans="1:10" x14ac:dyDescent="0.25">
      <c r="A518" s="28" t="s">
        <v>1041</v>
      </c>
      <c r="B518" s="28" t="s">
        <v>289</v>
      </c>
      <c r="C518" s="28" t="s">
        <v>1014</v>
      </c>
      <c r="D518" s="28" t="s">
        <v>1458</v>
      </c>
      <c r="E518" s="15">
        <v>0</v>
      </c>
      <c r="F518" s="15">
        <v>0</v>
      </c>
      <c r="G518" s="16">
        <v>0</v>
      </c>
      <c r="H518" s="15">
        <v>1</v>
      </c>
      <c r="I518" s="15"/>
      <c r="J518" s="15">
        <v>1</v>
      </c>
    </row>
    <row r="519" spans="1:10" x14ac:dyDescent="0.25">
      <c r="A519" s="28" t="s">
        <v>1041</v>
      </c>
      <c r="B519" s="28" t="s">
        <v>289</v>
      </c>
      <c r="C519" s="28" t="s">
        <v>1014</v>
      </c>
      <c r="D519" s="28" t="s">
        <v>704</v>
      </c>
      <c r="E519" s="15">
        <v>87.047335790728866</v>
      </c>
      <c r="F519" s="15">
        <v>0</v>
      </c>
      <c r="G519" s="16">
        <v>0</v>
      </c>
      <c r="H519" s="15">
        <v>1</v>
      </c>
      <c r="I519" s="15"/>
      <c r="J519" s="15">
        <v>1</v>
      </c>
    </row>
    <row r="520" spans="1:10" x14ac:dyDescent="0.25">
      <c r="A520" s="28" t="s">
        <v>1041</v>
      </c>
      <c r="B520" s="28" t="s">
        <v>289</v>
      </c>
      <c r="C520" s="28" t="s">
        <v>1014</v>
      </c>
      <c r="D520" s="28" t="s">
        <v>661</v>
      </c>
      <c r="E520" s="15">
        <v>135.43468004116269</v>
      </c>
      <c r="F520" s="15">
        <v>0</v>
      </c>
      <c r="G520" s="16">
        <v>0</v>
      </c>
      <c r="H520" s="15">
        <v>1</v>
      </c>
      <c r="I520" s="15"/>
      <c r="J520" s="15">
        <v>1</v>
      </c>
    </row>
    <row r="521" spans="1:10" x14ac:dyDescent="0.25">
      <c r="A521" s="28" t="s">
        <v>1041</v>
      </c>
      <c r="B521" s="28" t="s">
        <v>289</v>
      </c>
      <c r="C521" s="28" t="s">
        <v>1014</v>
      </c>
      <c r="D521" s="28" t="s">
        <v>1424</v>
      </c>
      <c r="E521" s="15">
        <v>0</v>
      </c>
      <c r="F521" s="15">
        <v>35.486818803451122</v>
      </c>
      <c r="G521" s="16">
        <v>0</v>
      </c>
      <c r="H521" s="15">
        <v>1</v>
      </c>
      <c r="I521" s="15">
        <v>1</v>
      </c>
      <c r="J521" s="15">
        <v>0</v>
      </c>
    </row>
    <row r="522" spans="1:10" x14ac:dyDescent="0.25">
      <c r="A522" s="28" t="s">
        <v>1041</v>
      </c>
      <c r="B522" s="28" t="s">
        <v>289</v>
      </c>
      <c r="C522" s="28" t="s">
        <v>1014</v>
      </c>
      <c r="D522" s="28" t="s">
        <v>644</v>
      </c>
      <c r="E522" s="15">
        <v>251.78878361243781</v>
      </c>
      <c r="F522" s="15">
        <v>0</v>
      </c>
      <c r="G522" s="16">
        <v>0</v>
      </c>
      <c r="H522" s="15">
        <v>1</v>
      </c>
      <c r="I522" s="15"/>
      <c r="J522" s="15">
        <v>1</v>
      </c>
    </row>
    <row r="523" spans="1:10" x14ac:dyDescent="0.25">
      <c r="A523" s="28" t="s">
        <v>1041</v>
      </c>
      <c r="B523" s="28" t="s">
        <v>289</v>
      </c>
      <c r="C523" s="28" t="s">
        <v>1014</v>
      </c>
      <c r="D523" s="28" t="s">
        <v>343</v>
      </c>
      <c r="E523" s="15">
        <v>145.53616170169138</v>
      </c>
      <c r="F523" s="15">
        <v>0</v>
      </c>
      <c r="G523" s="16">
        <v>0</v>
      </c>
      <c r="H523" s="15">
        <v>1</v>
      </c>
      <c r="I523" s="15"/>
      <c r="J523" s="15">
        <v>1</v>
      </c>
    </row>
    <row r="524" spans="1:10" x14ac:dyDescent="0.25">
      <c r="A524" s="28" t="s">
        <v>1041</v>
      </c>
      <c r="B524" s="28" t="s">
        <v>289</v>
      </c>
      <c r="C524" s="28" t="s">
        <v>1014</v>
      </c>
      <c r="D524" s="28" t="s">
        <v>664</v>
      </c>
      <c r="E524" s="15">
        <v>1247.0965012998406</v>
      </c>
      <c r="F524" s="15">
        <v>0</v>
      </c>
      <c r="G524" s="16">
        <v>0</v>
      </c>
      <c r="H524" s="15">
        <v>1</v>
      </c>
      <c r="I524" s="15"/>
      <c r="J524" s="15">
        <v>1</v>
      </c>
    </row>
    <row r="525" spans="1:10" x14ac:dyDescent="0.25">
      <c r="A525" s="28" t="s">
        <v>1041</v>
      </c>
      <c r="B525" s="28" t="s">
        <v>289</v>
      </c>
      <c r="C525" s="28" t="s">
        <v>1014</v>
      </c>
      <c r="D525" s="28" t="s">
        <v>636</v>
      </c>
      <c r="E525" s="15">
        <v>1296.1073938009242</v>
      </c>
      <c r="F525" s="15">
        <v>0</v>
      </c>
      <c r="G525" s="16">
        <v>0</v>
      </c>
      <c r="H525" s="15">
        <v>1</v>
      </c>
      <c r="I525" s="15"/>
      <c r="J525" s="15">
        <v>1</v>
      </c>
    </row>
    <row r="526" spans="1:10" x14ac:dyDescent="0.25">
      <c r="A526" s="28" t="s">
        <v>1041</v>
      </c>
      <c r="B526" s="28" t="s">
        <v>289</v>
      </c>
      <c r="C526" s="28" t="s">
        <v>1014</v>
      </c>
      <c r="D526" s="28" t="s">
        <v>345</v>
      </c>
      <c r="E526" s="15">
        <v>146.1597099523413</v>
      </c>
      <c r="F526" s="15">
        <v>0</v>
      </c>
      <c r="G526" s="16">
        <v>0</v>
      </c>
      <c r="H526" s="15">
        <v>1</v>
      </c>
      <c r="I526" s="15"/>
      <c r="J526" s="15">
        <v>1</v>
      </c>
    </row>
    <row r="527" spans="1:10" x14ac:dyDescent="0.25">
      <c r="A527" s="28" t="s">
        <v>1041</v>
      </c>
      <c r="B527" s="28" t="s">
        <v>289</v>
      </c>
      <c r="C527" s="28" t="s">
        <v>1014</v>
      </c>
      <c r="D527" s="28" t="s">
        <v>642</v>
      </c>
      <c r="E527" s="15">
        <v>393.08481720970974</v>
      </c>
      <c r="F527" s="15">
        <v>0</v>
      </c>
      <c r="G527" s="16">
        <v>0</v>
      </c>
      <c r="H527" s="15">
        <v>1</v>
      </c>
      <c r="I527" s="15"/>
      <c r="J527" s="15">
        <v>1</v>
      </c>
    </row>
    <row r="528" spans="1:10" x14ac:dyDescent="0.25">
      <c r="A528" s="28" t="s">
        <v>1041</v>
      </c>
      <c r="B528" s="28" t="s">
        <v>289</v>
      </c>
      <c r="C528" s="28" t="s">
        <v>1014</v>
      </c>
      <c r="D528" s="28" t="s">
        <v>700</v>
      </c>
      <c r="E528" s="15">
        <v>120.71894132582456</v>
      </c>
      <c r="F528" s="15">
        <v>0</v>
      </c>
      <c r="G528" s="16">
        <v>0</v>
      </c>
      <c r="H528" s="15">
        <v>1</v>
      </c>
      <c r="I528" s="15"/>
      <c r="J528" s="15">
        <v>1</v>
      </c>
    </row>
    <row r="529" spans="1:10" x14ac:dyDescent="0.25">
      <c r="A529" s="28" t="s">
        <v>1041</v>
      </c>
      <c r="B529" s="28" t="s">
        <v>289</v>
      </c>
      <c r="C529" s="28" t="s">
        <v>1014</v>
      </c>
      <c r="D529" s="28" t="s">
        <v>640</v>
      </c>
      <c r="E529" s="15">
        <v>245.05446250541866</v>
      </c>
      <c r="F529" s="15">
        <v>0</v>
      </c>
      <c r="G529" s="16">
        <v>0</v>
      </c>
      <c r="H529" s="15">
        <v>2</v>
      </c>
      <c r="I529" s="15"/>
      <c r="J529" s="15">
        <v>2</v>
      </c>
    </row>
    <row r="530" spans="1:10" x14ac:dyDescent="0.25">
      <c r="A530" s="28" t="s">
        <v>1041</v>
      </c>
      <c r="B530" s="28" t="s">
        <v>289</v>
      </c>
      <c r="C530" s="28" t="s">
        <v>1014</v>
      </c>
      <c r="D530" s="28" t="s">
        <v>1262</v>
      </c>
      <c r="E530" s="15">
        <v>1661.7560879820376</v>
      </c>
      <c r="F530" s="15">
        <v>0</v>
      </c>
      <c r="G530" s="16">
        <v>0</v>
      </c>
      <c r="H530" s="15">
        <v>1</v>
      </c>
      <c r="I530" s="15"/>
      <c r="J530" s="15">
        <v>1</v>
      </c>
    </row>
    <row r="531" spans="1:10" x14ac:dyDescent="0.25">
      <c r="A531" s="28" t="s">
        <v>1041</v>
      </c>
      <c r="B531" s="28" t="s">
        <v>289</v>
      </c>
      <c r="C531" s="28" t="s">
        <v>1014</v>
      </c>
      <c r="D531" s="28" t="s">
        <v>629</v>
      </c>
      <c r="E531" s="15">
        <v>1320.4257755762712</v>
      </c>
      <c r="F531" s="15">
        <v>0</v>
      </c>
      <c r="G531" s="16">
        <v>0</v>
      </c>
      <c r="H531" s="15">
        <v>1</v>
      </c>
      <c r="I531" s="15"/>
      <c r="J531" s="15">
        <v>1</v>
      </c>
    </row>
    <row r="532" spans="1:10" x14ac:dyDescent="0.25">
      <c r="A532" s="28" t="s">
        <v>1041</v>
      </c>
      <c r="B532" s="28" t="s">
        <v>289</v>
      </c>
      <c r="C532" s="28" t="s">
        <v>1014</v>
      </c>
      <c r="D532" s="28" t="s">
        <v>309</v>
      </c>
      <c r="E532" s="15">
        <v>405.8052015229681</v>
      </c>
      <c r="F532" s="15">
        <v>0</v>
      </c>
      <c r="G532" s="16">
        <v>0</v>
      </c>
      <c r="H532" s="15">
        <v>1</v>
      </c>
      <c r="I532" s="15"/>
      <c r="J532" s="15">
        <v>1</v>
      </c>
    </row>
    <row r="533" spans="1:10" x14ac:dyDescent="0.25">
      <c r="A533" s="28" t="s">
        <v>1041</v>
      </c>
      <c r="B533" s="28" t="s">
        <v>289</v>
      </c>
      <c r="C533" s="28" t="s">
        <v>1014</v>
      </c>
      <c r="D533" s="28" t="s">
        <v>635</v>
      </c>
      <c r="E533" s="15">
        <v>360.28617922552394</v>
      </c>
      <c r="F533" s="15">
        <v>0</v>
      </c>
      <c r="G533" s="16">
        <v>0</v>
      </c>
      <c r="H533" s="15">
        <v>1</v>
      </c>
      <c r="I533" s="15"/>
      <c r="J533" s="15">
        <v>1</v>
      </c>
    </row>
    <row r="534" spans="1:10" x14ac:dyDescent="0.25">
      <c r="A534" s="28" t="s">
        <v>1041</v>
      </c>
      <c r="B534" s="28" t="s">
        <v>289</v>
      </c>
      <c r="C534" s="28" t="s">
        <v>1014</v>
      </c>
      <c r="D534" s="28" t="s">
        <v>316</v>
      </c>
      <c r="E534" s="15">
        <v>361.90740467721372</v>
      </c>
      <c r="F534" s="15">
        <v>0</v>
      </c>
      <c r="G534" s="16">
        <v>0</v>
      </c>
      <c r="H534" s="15">
        <v>1</v>
      </c>
      <c r="I534" s="15"/>
      <c r="J534" s="15">
        <v>1</v>
      </c>
    </row>
    <row r="535" spans="1:10" x14ac:dyDescent="0.25">
      <c r="A535" s="28" t="s">
        <v>1041</v>
      </c>
      <c r="B535" s="28" t="s">
        <v>289</v>
      </c>
      <c r="C535" s="28" t="s">
        <v>1014</v>
      </c>
      <c r="D535" s="28" t="s">
        <v>1461</v>
      </c>
      <c r="E535" s="15">
        <v>42.900119644714515</v>
      </c>
      <c r="F535" s="15">
        <v>0</v>
      </c>
      <c r="G535" s="16">
        <v>0</v>
      </c>
      <c r="H535" s="15">
        <v>1</v>
      </c>
      <c r="I535" s="15"/>
      <c r="J535" s="15">
        <v>1</v>
      </c>
    </row>
    <row r="536" spans="1:10" x14ac:dyDescent="0.25">
      <c r="A536" s="28" t="s">
        <v>1041</v>
      </c>
      <c r="B536" s="28" t="s">
        <v>289</v>
      </c>
      <c r="C536" s="28" t="s">
        <v>1014</v>
      </c>
      <c r="D536" s="28" t="s">
        <v>657</v>
      </c>
      <c r="E536" s="15">
        <v>180.45486373808691</v>
      </c>
      <c r="F536" s="15">
        <v>0</v>
      </c>
      <c r="G536" s="16">
        <v>0</v>
      </c>
      <c r="H536" s="15">
        <v>1</v>
      </c>
      <c r="I536" s="15"/>
      <c r="J536" s="15">
        <v>1</v>
      </c>
    </row>
    <row r="537" spans="1:10" x14ac:dyDescent="0.25">
      <c r="A537" s="28" t="s">
        <v>1041</v>
      </c>
      <c r="B537" s="28" t="s">
        <v>289</v>
      </c>
      <c r="C537" s="28" t="s">
        <v>1014</v>
      </c>
      <c r="D537" s="28" t="s">
        <v>329</v>
      </c>
      <c r="E537" s="15">
        <v>150.77396700715073</v>
      </c>
      <c r="F537" s="15">
        <v>0</v>
      </c>
      <c r="G537" s="16">
        <v>0</v>
      </c>
      <c r="H537" s="15">
        <v>1</v>
      </c>
      <c r="I537" s="15"/>
      <c r="J537" s="15">
        <v>1</v>
      </c>
    </row>
    <row r="538" spans="1:10" x14ac:dyDescent="0.25">
      <c r="A538" s="28" t="s">
        <v>1041</v>
      </c>
      <c r="B538" s="28" t="s">
        <v>289</v>
      </c>
      <c r="C538" s="28" t="s">
        <v>1014</v>
      </c>
      <c r="D538" s="28" t="s">
        <v>1333</v>
      </c>
      <c r="E538" s="15">
        <v>98.271204302427435</v>
      </c>
      <c r="F538" s="15">
        <v>0</v>
      </c>
      <c r="G538" s="16">
        <v>0</v>
      </c>
      <c r="H538" s="15">
        <v>1</v>
      </c>
      <c r="I538" s="15"/>
      <c r="J538" s="15">
        <v>1</v>
      </c>
    </row>
    <row r="539" spans="1:10" x14ac:dyDescent="0.25">
      <c r="A539" s="28" t="s">
        <v>1041</v>
      </c>
      <c r="B539" s="28" t="s">
        <v>289</v>
      </c>
      <c r="C539" s="28" t="s">
        <v>1014</v>
      </c>
      <c r="D539" s="28" t="s">
        <v>653</v>
      </c>
      <c r="E539" s="15">
        <v>616.68921989277112</v>
      </c>
      <c r="F539" s="15">
        <v>0</v>
      </c>
      <c r="G539" s="16">
        <v>0</v>
      </c>
      <c r="H539" s="15">
        <v>1</v>
      </c>
      <c r="I539" s="15"/>
      <c r="J539" s="15">
        <v>1</v>
      </c>
    </row>
    <row r="540" spans="1:10" x14ac:dyDescent="0.25">
      <c r="A540" s="28" t="s">
        <v>1041</v>
      </c>
      <c r="B540" s="28" t="s">
        <v>289</v>
      </c>
      <c r="C540" s="28" t="s">
        <v>1014</v>
      </c>
      <c r="D540" s="28" t="s">
        <v>332</v>
      </c>
      <c r="E540" s="15">
        <v>128.70035893414354</v>
      </c>
      <c r="F540" s="15">
        <v>0</v>
      </c>
      <c r="G540" s="16">
        <v>0</v>
      </c>
      <c r="H540" s="15">
        <v>1</v>
      </c>
      <c r="I540" s="15"/>
      <c r="J540" s="15">
        <v>1</v>
      </c>
    </row>
    <row r="541" spans="1:10" x14ac:dyDescent="0.25">
      <c r="A541" s="28" t="s">
        <v>1041</v>
      </c>
      <c r="B541" s="28" t="s">
        <v>289</v>
      </c>
      <c r="C541" s="28" t="s">
        <v>1014</v>
      </c>
      <c r="D541" s="28" t="s">
        <v>346</v>
      </c>
      <c r="E541" s="15">
        <v>283.0909057950638</v>
      </c>
      <c r="F541" s="15">
        <v>0</v>
      </c>
      <c r="G541" s="16">
        <v>0</v>
      </c>
      <c r="H541" s="15">
        <v>1</v>
      </c>
      <c r="I541" s="15"/>
      <c r="J541" s="15">
        <v>1</v>
      </c>
    </row>
    <row r="542" spans="1:10" x14ac:dyDescent="0.25">
      <c r="A542" s="28" t="s">
        <v>1041</v>
      </c>
      <c r="B542" s="28" t="s">
        <v>289</v>
      </c>
      <c r="C542" s="28" t="s">
        <v>1014</v>
      </c>
      <c r="D542" s="28" t="s">
        <v>1471</v>
      </c>
      <c r="E542" s="15">
        <v>56.86760045927273</v>
      </c>
      <c r="F542" s="15">
        <v>0</v>
      </c>
      <c r="G542" s="16">
        <v>0</v>
      </c>
      <c r="H542" s="15">
        <v>1</v>
      </c>
      <c r="I542" s="15"/>
      <c r="J542" s="15">
        <v>1</v>
      </c>
    </row>
    <row r="543" spans="1:10" x14ac:dyDescent="0.25">
      <c r="A543" s="28" t="s">
        <v>1041</v>
      </c>
      <c r="B543" s="28" t="s">
        <v>289</v>
      </c>
      <c r="C543" s="28" t="s">
        <v>1014</v>
      </c>
      <c r="D543" s="28" t="s">
        <v>310</v>
      </c>
      <c r="E543" s="15">
        <v>59.985341712522327</v>
      </c>
      <c r="F543" s="15">
        <v>0</v>
      </c>
      <c r="G543" s="16">
        <v>0</v>
      </c>
      <c r="H543" s="15">
        <v>1</v>
      </c>
      <c r="I543" s="15"/>
      <c r="J543" s="15">
        <v>1</v>
      </c>
    </row>
    <row r="544" spans="1:10" x14ac:dyDescent="0.25">
      <c r="A544" s="28" t="s">
        <v>1041</v>
      </c>
      <c r="B544" s="28" t="s">
        <v>289</v>
      </c>
      <c r="C544" s="28" t="s">
        <v>1014</v>
      </c>
      <c r="D544" s="28" t="s">
        <v>1459</v>
      </c>
      <c r="E544" s="15">
        <v>115.10700706997528</v>
      </c>
      <c r="F544" s="15">
        <v>0</v>
      </c>
      <c r="G544" s="16">
        <v>0</v>
      </c>
      <c r="H544" s="15">
        <v>1</v>
      </c>
      <c r="I544" s="15"/>
      <c r="J544" s="15">
        <v>1</v>
      </c>
    </row>
    <row r="545" spans="1:10" x14ac:dyDescent="0.25">
      <c r="A545" s="28" t="s">
        <v>1041</v>
      </c>
      <c r="B545" s="28" t="s">
        <v>289</v>
      </c>
      <c r="C545" s="28" t="s">
        <v>1014</v>
      </c>
      <c r="D545" s="28" t="s">
        <v>1301</v>
      </c>
      <c r="E545" s="15">
        <v>128.70035893414354</v>
      </c>
      <c r="F545" s="15">
        <v>0</v>
      </c>
      <c r="G545" s="16">
        <v>0</v>
      </c>
      <c r="H545" s="15">
        <v>1</v>
      </c>
      <c r="I545" s="15"/>
      <c r="J545" s="15">
        <v>1</v>
      </c>
    </row>
    <row r="546" spans="1:10" x14ac:dyDescent="0.25">
      <c r="A546" s="28" t="s">
        <v>1041</v>
      </c>
      <c r="B546" s="28" t="s">
        <v>289</v>
      </c>
      <c r="C546" s="28" t="s">
        <v>1014</v>
      </c>
      <c r="D546" s="28" t="s">
        <v>702</v>
      </c>
      <c r="E546" s="15">
        <v>241.31317300151915</v>
      </c>
      <c r="F546" s="15">
        <v>0</v>
      </c>
      <c r="G546" s="16">
        <v>0</v>
      </c>
      <c r="H546" s="15">
        <v>1</v>
      </c>
      <c r="I546" s="15"/>
      <c r="J546" s="15">
        <v>1</v>
      </c>
    </row>
    <row r="547" spans="1:10" x14ac:dyDescent="0.25">
      <c r="A547" s="28" t="s">
        <v>1041</v>
      </c>
      <c r="B547" s="28" t="s">
        <v>289</v>
      </c>
      <c r="C547" s="28" t="s">
        <v>1014</v>
      </c>
      <c r="D547" s="28" t="s">
        <v>667</v>
      </c>
      <c r="E547" s="15">
        <v>114.35874916919538</v>
      </c>
      <c r="F547" s="15">
        <v>0</v>
      </c>
      <c r="G547" s="16">
        <v>0</v>
      </c>
      <c r="H547" s="15">
        <v>1</v>
      </c>
      <c r="I547" s="15"/>
      <c r="J547" s="15">
        <v>1</v>
      </c>
    </row>
    <row r="548" spans="1:10" x14ac:dyDescent="0.25">
      <c r="A548" s="28" t="s">
        <v>1041</v>
      </c>
      <c r="B548" s="28" t="s">
        <v>289</v>
      </c>
      <c r="C548" s="28" t="s">
        <v>1014</v>
      </c>
      <c r="D548" s="28" t="s">
        <v>308</v>
      </c>
      <c r="E548" s="15">
        <v>816.84820835139556</v>
      </c>
      <c r="F548" s="15">
        <v>0</v>
      </c>
      <c r="G548" s="16">
        <v>0</v>
      </c>
      <c r="H548" s="15">
        <v>1</v>
      </c>
      <c r="I548" s="15"/>
      <c r="J548" s="15">
        <v>1</v>
      </c>
    </row>
    <row r="549" spans="1:10" x14ac:dyDescent="0.25">
      <c r="A549" s="28" t="s">
        <v>1041</v>
      </c>
      <c r="B549" s="28" t="s">
        <v>289</v>
      </c>
      <c r="C549" s="28" t="s">
        <v>1014</v>
      </c>
      <c r="D549" s="28" t="s">
        <v>1090</v>
      </c>
      <c r="E549" s="15">
        <v>0</v>
      </c>
      <c r="F549" s="15">
        <v>0</v>
      </c>
      <c r="G549" s="16">
        <v>0</v>
      </c>
      <c r="H549" s="15">
        <v>1</v>
      </c>
      <c r="I549" s="15"/>
      <c r="J549" s="15">
        <v>1</v>
      </c>
    </row>
    <row r="550" spans="1:10" x14ac:dyDescent="0.25">
      <c r="A550" s="28" t="s">
        <v>1041</v>
      </c>
      <c r="B550" s="28" t="s">
        <v>289</v>
      </c>
      <c r="C550" s="28" t="s">
        <v>1014</v>
      </c>
      <c r="D550" s="28" t="s">
        <v>619</v>
      </c>
      <c r="E550" s="15">
        <v>678.04636775672327</v>
      </c>
      <c r="F550" s="15">
        <v>0</v>
      </c>
      <c r="G550" s="16">
        <v>0</v>
      </c>
      <c r="H550" s="15">
        <v>1</v>
      </c>
      <c r="I550" s="15"/>
      <c r="J550" s="15">
        <v>1</v>
      </c>
    </row>
    <row r="551" spans="1:10" x14ac:dyDescent="0.25">
      <c r="A551" s="28" t="s">
        <v>1041</v>
      </c>
      <c r="B551" s="28" t="s">
        <v>289</v>
      </c>
      <c r="C551" s="28" t="s">
        <v>1014</v>
      </c>
      <c r="D551" s="28" t="s">
        <v>1165</v>
      </c>
      <c r="E551" s="15">
        <v>0</v>
      </c>
      <c r="F551" s="15">
        <v>0</v>
      </c>
      <c r="G551" s="16">
        <v>0</v>
      </c>
      <c r="H551" s="15">
        <v>1</v>
      </c>
      <c r="I551" s="15"/>
      <c r="J551" s="15">
        <v>1</v>
      </c>
    </row>
    <row r="552" spans="1:10" x14ac:dyDescent="0.25">
      <c r="A552" s="28" t="s">
        <v>1041</v>
      </c>
      <c r="B552" s="28" t="s">
        <v>289</v>
      </c>
      <c r="C552" s="28" t="s">
        <v>1014</v>
      </c>
      <c r="D552" s="28" t="s">
        <v>1332</v>
      </c>
      <c r="E552" s="15">
        <v>209.26279291811323</v>
      </c>
      <c r="F552" s="15">
        <v>0</v>
      </c>
      <c r="G552" s="16">
        <v>0</v>
      </c>
      <c r="H552" s="15">
        <v>1</v>
      </c>
      <c r="I552" s="15"/>
      <c r="J552" s="15">
        <v>1</v>
      </c>
    </row>
    <row r="553" spans="1:10" x14ac:dyDescent="0.25">
      <c r="A553" s="28" t="s">
        <v>1041</v>
      </c>
      <c r="B553" s="28" t="s">
        <v>289</v>
      </c>
      <c r="C553" s="28" t="s">
        <v>1014</v>
      </c>
      <c r="D553" s="28" t="s">
        <v>1167</v>
      </c>
      <c r="E553" s="15">
        <v>333.34889479744737</v>
      </c>
      <c r="F553" s="15">
        <v>0</v>
      </c>
      <c r="G553" s="16">
        <v>0</v>
      </c>
      <c r="H553" s="15">
        <v>1</v>
      </c>
      <c r="I553" s="15"/>
      <c r="J553" s="15">
        <v>1</v>
      </c>
    </row>
    <row r="554" spans="1:10" x14ac:dyDescent="0.25">
      <c r="A554" s="28" t="s">
        <v>1041</v>
      </c>
      <c r="B554" s="28" t="s">
        <v>289</v>
      </c>
      <c r="C554" s="28" t="s">
        <v>1014</v>
      </c>
      <c r="D554" s="28" t="s">
        <v>337</v>
      </c>
      <c r="E554" s="15">
        <v>114.35874916919538</v>
      </c>
      <c r="F554" s="15">
        <v>0</v>
      </c>
      <c r="G554" s="16">
        <v>0</v>
      </c>
      <c r="H554" s="15">
        <v>1</v>
      </c>
      <c r="I554" s="15"/>
      <c r="J554" s="15">
        <v>1</v>
      </c>
    </row>
    <row r="555" spans="1:10" x14ac:dyDescent="0.25">
      <c r="A555" s="28" t="s">
        <v>1041</v>
      </c>
      <c r="B555" s="28" t="s">
        <v>289</v>
      </c>
      <c r="C555" s="28" t="s">
        <v>1014</v>
      </c>
      <c r="D555" s="28" t="s">
        <v>1176</v>
      </c>
      <c r="E555" s="15">
        <v>280.22258384207419</v>
      </c>
      <c r="F555" s="15">
        <v>0</v>
      </c>
      <c r="G555" s="16">
        <v>0</v>
      </c>
      <c r="H555" s="15">
        <v>1</v>
      </c>
      <c r="I555" s="15"/>
      <c r="J555" s="15">
        <v>1</v>
      </c>
    </row>
    <row r="556" spans="1:10" x14ac:dyDescent="0.25">
      <c r="A556" s="28" t="s">
        <v>1041</v>
      </c>
      <c r="B556" s="28" t="s">
        <v>289</v>
      </c>
      <c r="C556" s="28" t="s">
        <v>1014</v>
      </c>
      <c r="D556" s="28" t="s">
        <v>680</v>
      </c>
      <c r="E556" s="15">
        <v>241.06375370125917</v>
      </c>
      <c r="F556" s="15">
        <v>0</v>
      </c>
      <c r="G556" s="16">
        <v>0</v>
      </c>
      <c r="H556" s="15">
        <v>1</v>
      </c>
      <c r="I556" s="15"/>
      <c r="J556" s="15">
        <v>1</v>
      </c>
    </row>
    <row r="557" spans="1:10" x14ac:dyDescent="0.25">
      <c r="A557" s="28" t="s">
        <v>1041</v>
      </c>
      <c r="B557" s="28" t="s">
        <v>289</v>
      </c>
      <c r="C557" s="28" t="s">
        <v>1014</v>
      </c>
      <c r="D557" s="28" t="s">
        <v>1232</v>
      </c>
      <c r="E557" s="15">
        <v>0</v>
      </c>
      <c r="F557" s="15">
        <v>0</v>
      </c>
      <c r="G557" s="16">
        <v>0</v>
      </c>
      <c r="H557" s="15">
        <v>1</v>
      </c>
      <c r="I557" s="15"/>
      <c r="J557" s="15">
        <v>1</v>
      </c>
    </row>
    <row r="558" spans="1:10" x14ac:dyDescent="0.25">
      <c r="A558" s="28" t="s">
        <v>1041</v>
      </c>
      <c r="B558" s="28" t="s">
        <v>289</v>
      </c>
      <c r="C558" s="28" t="s">
        <v>1014</v>
      </c>
      <c r="D558" s="28" t="s">
        <v>294</v>
      </c>
      <c r="E558" s="15">
        <v>80.313014683709724</v>
      </c>
      <c r="F558" s="15">
        <v>0</v>
      </c>
      <c r="G558" s="16">
        <v>0</v>
      </c>
      <c r="H558" s="15">
        <v>1</v>
      </c>
      <c r="I558" s="15"/>
      <c r="J558" s="15">
        <v>1</v>
      </c>
    </row>
    <row r="559" spans="1:10" x14ac:dyDescent="0.25">
      <c r="A559" s="28" t="s">
        <v>1041</v>
      </c>
      <c r="B559" s="28" t="s">
        <v>289</v>
      </c>
      <c r="C559" s="28" t="s">
        <v>1014</v>
      </c>
      <c r="D559" s="28" t="s">
        <v>1229</v>
      </c>
      <c r="E559" s="15">
        <v>453.81841682301194</v>
      </c>
      <c r="F559" s="15">
        <v>0</v>
      </c>
      <c r="G559" s="16">
        <v>0</v>
      </c>
      <c r="H559" s="15">
        <v>1</v>
      </c>
      <c r="I559" s="15"/>
      <c r="J559" s="15">
        <v>1</v>
      </c>
    </row>
    <row r="560" spans="1:10" x14ac:dyDescent="0.25">
      <c r="A560" s="28" t="s">
        <v>1041</v>
      </c>
      <c r="B560" s="28" t="s">
        <v>289</v>
      </c>
      <c r="C560" s="28" t="s">
        <v>1014</v>
      </c>
      <c r="D560" s="28" t="s">
        <v>633</v>
      </c>
      <c r="E560" s="15">
        <v>0</v>
      </c>
      <c r="F560" s="15">
        <v>0</v>
      </c>
      <c r="G560" s="16">
        <v>0</v>
      </c>
      <c r="H560" s="15">
        <v>1</v>
      </c>
      <c r="I560" s="15"/>
      <c r="J560" s="15">
        <v>1</v>
      </c>
    </row>
    <row r="561" spans="1:10" x14ac:dyDescent="0.25">
      <c r="A561" s="28" t="s">
        <v>1041</v>
      </c>
      <c r="B561" s="28" t="s">
        <v>289</v>
      </c>
      <c r="C561" s="28" t="s">
        <v>1014</v>
      </c>
      <c r="D561" s="28" t="s">
        <v>1409</v>
      </c>
      <c r="E561" s="15">
        <v>293.56651640598244</v>
      </c>
      <c r="F561" s="15">
        <v>0</v>
      </c>
      <c r="G561" s="16">
        <v>0</v>
      </c>
      <c r="H561" s="15">
        <v>1</v>
      </c>
      <c r="I561" s="15"/>
      <c r="J561" s="15">
        <v>1</v>
      </c>
    </row>
    <row r="562" spans="1:10" x14ac:dyDescent="0.25">
      <c r="A562" s="28" t="s">
        <v>1041</v>
      </c>
      <c r="B562" s="28" t="s">
        <v>289</v>
      </c>
      <c r="C562" s="28" t="s">
        <v>1014</v>
      </c>
      <c r="D562" s="28" t="s">
        <v>333</v>
      </c>
      <c r="E562" s="15">
        <v>593.36851531846412</v>
      </c>
      <c r="F562" s="15">
        <v>0</v>
      </c>
      <c r="G562" s="16">
        <v>0</v>
      </c>
      <c r="H562" s="15">
        <v>1</v>
      </c>
      <c r="I562" s="15"/>
      <c r="J562" s="15">
        <v>1</v>
      </c>
    </row>
    <row r="563" spans="1:10" x14ac:dyDescent="0.25">
      <c r="A563" s="28" t="s">
        <v>1041</v>
      </c>
      <c r="B563" s="28" t="s">
        <v>289</v>
      </c>
      <c r="C563" s="28" t="s">
        <v>1014</v>
      </c>
      <c r="D563" s="28" t="s">
        <v>626</v>
      </c>
      <c r="E563" s="15">
        <v>145.91029065208133</v>
      </c>
      <c r="F563" s="15">
        <v>0</v>
      </c>
      <c r="G563" s="16">
        <v>0</v>
      </c>
      <c r="H563" s="15">
        <v>1</v>
      </c>
      <c r="I563" s="15"/>
      <c r="J563" s="15">
        <v>1</v>
      </c>
    </row>
    <row r="564" spans="1:10" x14ac:dyDescent="0.25">
      <c r="A564" s="28" t="s">
        <v>1041</v>
      </c>
      <c r="B564" s="28" t="s">
        <v>289</v>
      </c>
      <c r="C564" s="28" t="s">
        <v>1014</v>
      </c>
      <c r="D564" s="28" t="s">
        <v>311</v>
      </c>
      <c r="E564" s="15">
        <v>57.740568010182614</v>
      </c>
      <c r="F564" s="15">
        <v>0</v>
      </c>
      <c r="G564" s="16">
        <v>0</v>
      </c>
      <c r="H564" s="15">
        <v>1</v>
      </c>
      <c r="I564" s="15"/>
      <c r="J564" s="15">
        <v>1</v>
      </c>
    </row>
    <row r="565" spans="1:10" x14ac:dyDescent="0.25">
      <c r="A565" s="28" t="s">
        <v>1041</v>
      </c>
      <c r="B565" s="28" t="s">
        <v>289</v>
      </c>
      <c r="C565" s="28" t="s">
        <v>1014</v>
      </c>
      <c r="D565" s="28" t="s">
        <v>709</v>
      </c>
      <c r="E565" s="15">
        <v>0</v>
      </c>
      <c r="F565" s="15">
        <v>0</v>
      </c>
      <c r="G565" s="16">
        <v>0</v>
      </c>
      <c r="H565" s="15">
        <v>1</v>
      </c>
      <c r="I565" s="15"/>
      <c r="J565" s="15">
        <v>1</v>
      </c>
    </row>
    <row r="566" spans="1:10" x14ac:dyDescent="0.25">
      <c r="A566" s="28" t="s">
        <v>1041</v>
      </c>
      <c r="B566" s="28" t="s">
        <v>289</v>
      </c>
      <c r="C566" s="28" t="s">
        <v>1069</v>
      </c>
      <c r="D566" s="28"/>
      <c r="E566" s="15">
        <v>101498.44062849118</v>
      </c>
      <c r="F566" s="15">
        <v>42355.77697528882</v>
      </c>
      <c r="G566" s="16">
        <v>0.4173047064862917</v>
      </c>
      <c r="H566" s="15">
        <v>206</v>
      </c>
      <c r="I566" s="15">
        <v>62</v>
      </c>
      <c r="J566" s="15">
        <v>144</v>
      </c>
    </row>
    <row r="567" spans="1:10" x14ac:dyDescent="0.25">
      <c r="A567" s="28" t="s">
        <v>1041</v>
      </c>
      <c r="B567" s="28" t="s">
        <v>289</v>
      </c>
      <c r="C567" s="28" t="s">
        <v>1056</v>
      </c>
      <c r="D567" s="28" t="s">
        <v>1882</v>
      </c>
      <c r="E567" s="15"/>
      <c r="F567" s="15">
        <v>1803.2784405664481</v>
      </c>
      <c r="G567" s="16">
        <v>0</v>
      </c>
      <c r="H567" s="15">
        <v>1</v>
      </c>
      <c r="I567" s="15">
        <v>1</v>
      </c>
      <c r="J567" s="15">
        <v>0</v>
      </c>
    </row>
    <row r="568" spans="1:10" x14ac:dyDescent="0.25">
      <c r="A568" s="28" t="s">
        <v>1041</v>
      </c>
      <c r="B568" s="28" t="s">
        <v>289</v>
      </c>
      <c r="C568" s="28" t="s">
        <v>1056</v>
      </c>
      <c r="D568" s="28" t="s">
        <v>682</v>
      </c>
      <c r="E568" s="15">
        <v>0</v>
      </c>
      <c r="F568" s="15">
        <v>0</v>
      </c>
      <c r="G568" s="16">
        <v>0</v>
      </c>
      <c r="H568" s="15">
        <v>1</v>
      </c>
      <c r="I568" s="15"/>
      <c r="J568" s="15">
        <v>1</v>
      </c>
    </row>
    <row r="569" spans="1:10" x14ac:dyDescent="0.25">
      <c r="A569" s="28" t="s">
        <v>1041</v>
      </c>
      <c r="B569" s="28" t="s">
        <v>289</v>
      </c>
      <c r="C569" s="28" t="s">
        <v>1056</v>
      </c>
      <c r="D569" s="28" t="s">
        <v>1449</v>
      </c>
      <c r="E569" s="15">
        <v>0</v>
      </c>
      <c r="F569" s="15">
        <v>0</v>
      </c>
      <c r="G569" s="16">
        <v>0</v>
      </c>
      <c r="H569" s="15">
        <v>1</v>
      </c>
      <c r="I569" s="15"/>
      <c r="J569" s="15">
        <v>1</v>
      </c>
    </row>
    <row r="570" spans="1:10" x14ac:dyDescent="0.25">
      <c r="A570" s="28" t="s">
        <v>1041</v>
      </c>
      <c r="B570" s="28" t="s">
        <v>289</v>
      </c>
      <c r="C570" s="28" t="s">
        <v>1056</v>
      </c>
      <c r="D570" s="28" t="s">
        <v>665</v>
      </c>
      <c r="E570" s="15">
        <v>0</v>
      </c>
      <c r="F570" s="15">
        <v>0</v>
      </c>
      <c r="G570" s="16">
        <v>0</v>
      </c>
      <c r="H570" s="15">
        <v>1</v>
      </c>
      <c r="I570" s="15"/>
      <c r="J570" s="15">
        <v>1</v>
      </c>
    </row>
    <row r="571" spans="1:10" x14ac:dyDescent="0.25">
      <c r="A571" s="28" t="s">
        <v>1041</v>
      </c>
      <c r="B571" s="28" t="s">
        <v>289</v>
      </c>
      <c r="C571" s="28" t="s">
        <v>1056</v>
      </c>
      <c r="D571" s="28" t="s">
        <v>1330</v>
      </c>
      <c r="E571" s="15">
        <v>0</v>
      </c>
      <c r="F571" s="15">
        <v>0</v>
      </c>
      <c r="G571" s="16">
        <v>0</v>
      </c>
      <c r="H571" s="15">
        <v>1</v>
      </c>
      <c r="I571" s="15"/>
      <c r="J571" s="15">
        <v>1</v>
      </c>
    </row>
    <row r="572" spans="1:10" x14ac:dyDescent="0.25">
      <c r="A572" s="28" t="s">
        <v>1041</v>
      </c>
      <c r="B572" s="28" t="s">
        <v>289</v>
      </c>
      <c r="C572" s="28" t="s">
        <v>1056</v>
      </c>
      <c r="D572" s="28" t="s">
        <v>710</v>
      </c>
      <c r="E572" s="15">
        <v>0</v>
      </c>
      <c r="F572" s="15">
        <v>0</v>
      </c>
      <c r="G572" s="16">
        <v>0</v>
      </c>
      <c r="H572" s="15">
        <v>1</v>
      </c>
      <c r="I572" s="15"/>
      <c r="J572" s="15">
        <v>1</v>
      </c>
    </row>
    <row r="573" spans="1:10" x14ac:dyDescent="0.25">
      <c r="A573" s="28" t="s">
        <v>1041</v>
      </c>
      <c r="B573" s="28" t="s">
        <v>289</v>
      </c>
      <c r="C573" s="28" t="s">
        <v>1056</v>
      </c>
      <c r="D573" s="28" t="s">
        <v>1450</v>
      </c>
      <c r="E573" s="15">
        <v>0</v>
      </c>
      <c r="F573" s="15">
        <v>0</v>
      </c>
      <c r="G573" s="16">
        <v>0</v>
      </c>
      <c r="H573" s="15">
        <v>1</v>
      </c>
      <c r="I573" s="15"/>
      <c r="J573" s="15">
        <v>1</v>
      </c>
    </row>
    <row r="574" spans="1:10" x14ac:dyDescent="0.25">
      <c r="A574" s="28" t="s">
        <v>1041</v>
      </c>
      <c r="B574" s="28" t="s">
        <v>289</v>
      </c>
      <c r="C574" s="28" t="s">
        <v>1056</v>
      </c>
      <c r="D574" s="28" t="s">
        <v>698</v>
      </c>
      <c r="E574" s="15">
        <v>0</v>
      </c>
      <c r="F574" s="15">
        <v>0</v>
      </c>
      <c r="G574" s="16">
        <v>0</v>
      </c>
      <c r="H574" s="15">
        <v>1</v>
      </c>
      <c r="I574" s="15"/>
      <c r="J574" s="15">
        <v>1</v>
      </c>
    </row>
    <row r="575" spans="1:10" x14ac:dyDescent="0.25">
      <c r="A575" s="28" t="s">
        <v>1041</v>
      </c>
      <c r="B575" s="28" t="s">
        <v>289</v>
      </c>
      <c r="C575" s="28" t="s">
        <v>1056</v>
      </c>
      <c r="D575" s="28" t="s">
        <v>1406</v>
      </c>
      <c r="E575" s="15">
        <v>0</v>
      </c>
      <c r="F575" s="15">
        <v>0</v>
      </c>
      <c r="G575" s="16">
        <v>0</v>
      </c>
      <c r="H575" s="15">
        <v>1</v>
      </c>
      <c r="I575" s="15"/>
      <c r="J575" s="15">
        <v>1</v>
      </c>
    </row>
    <row r="576" spans="1:10" x14ac:dyDescent="0.25">
      <c r="A576" s="28" t="s">
        <v>1041</v>
      </c>
      <c r="B576" s="28" t="s">
        <v>289</v>
      </c>
      <c r="C576" s="28" t="s">
        <v>1056</v>
      </c>
      <c r="D576" s="28" t="s">
        <v>674</v>
      </c>
      <c r="E576" s="15">
        <v>0</v>
      </c>
      <c r="F576" s="15">
        <v>0</v>
      </c>
      <c r="G576" s="16">
        <v>0</v>
      </c>
      <c r="H576" s="15">
        <v>1</v>
      </c>
      <c r="I576" s="15"/>
      <c r="J576" s="15">
        <v>1</v>
      </c>
    </row>
    <row r="577" spans="1:10" x14ac:dyDescent="0.25">
      <c r="A577" s="28" t="s">
        <v>1041</v>
      </c>
      <c r="B577" s="28" t="s">
        <v>289</v>
      </c>
      <c r="C577" s="28" t="s">
        <v>1056</v>
      </c>
      <c r="D577" s="28" t="s">
        <v>668</v>
      </c>
      <c r="E577" s="15">
        <v>0</v>
      </c>
      <c r="F577" s="15">
        <v>0</v>
      </c>
      <c r="G577" s="16">
        <v>0</v>
      </c>
      <c r="H577" s="15">
        <v>1</v>
      </c>
      <c r="I577" s="15"/>
      <c r="J577" s="15">
        <v>1</v>
      </c>
    </row>
    <row r="578" spans="1:10" x14ac:dyDescent="0.25">
      <c r="A578" s="28" t="s">
        <v>1041</v>
      </c>
      <c r="B578" s="28" t="s">
        <v>289</v>
      </c>
      <c r="C578" s="28" t="s">
        <v>1056</v>
      </c>
      <c r="D578" s="28" t="s">
        <v>671</v>
      </c>
      <c r="E578" s="15">
        <v>0</v>
      </c>
      <c r="F578" s="15">
        <v>0</v>
      </c>
      <c r="G578" s="16">
        <v>0</v>
      </c>
      <c r="H578" s="15">
        <v>1</v>
      </c>
      <c r="I578" s="15"/>
      <c r="J578" s="15">
        <v>1</v>
      </c>
    </row>
    <row r="579" spans="1:10" x14ac:dyDescent="0.25">
      <c r="A579" s="28" t="s">
        <v>1041</v>
      </c>
      <c r="B579" s="28" t="s">
        <v>289</v>
      </c>
      <c r="C579" s="28" t="s">
        <v>1056</v>
      </c>
      <c r="D579" s="28" t="s">
        <v>1643</v>
      </c>
      <c r="E579" s="15">
        <v>0</v>
      </c>
      <c r="F579" s="15">
        <v>230.82692077417079</v>
      </c>
      <c r="G579" s="16">
        <v>0</v>
      </c>
      <c r="H579" s="15">
        <v>1</v>
      </c>
      <c r="I579" s="15">
        <v>1</v>
      </c>
      <c r="J579" s="15">
        <v>0</v>
      </c>
    </row>
    <row r="580" spans="1:10" x14ac:dyDescent="0.25">
      <c r="A580" s="28" t="s">
        <v>1041</v>
      </c>
      <c r="B580" s="28" t="s">
        <v>289</v>
      </c>
      <c r="C580" s="28" t="s">
        <v>1056</v>
      </c>
      <c r="D580" s="28" t="s">
        <v>717</v>
      </c>
      <c r="E580" s="15">
        <v>0</v>
      </c>
      <c r="F580" s="15">
        <v>0</v>
      </c>
      <c r="G580" s="16">
        <v>0</v>
      </c>
      <c r="H580" s="15">
        <v>1</v>
      </c>
      <c r="I580" s="15"/>
      <c r="J580" s="15">
        <v>1</v>
      </c>
    </row>
    <row r="581" spans="1:10" x14ac:dyDescent="0.25">
      <c r="A581" s="28" t="s">
        <v>1041</v>
      </c>
      <c r="B581" s="28" t="s">
        <v>289</v>
      </c>
      <c r="C581" s="28" t="s">
        <v>1056</v>
      </c>
      <c r="D581" s="28" t="s">
        <v>670</v>
      </c>
      <c r="E581" s="15">
        <v>0</v>
      </c>
      <c r="F581" s="15">
        <v>0</v>
      </c>
      <c r="G581" s="16">
        <v>0</v>
      </c>
      <c r="H581" s="15">
        <v>1</v>
      </c>
      <c r="I581" s="15"/>
      <c r="J581" s="15">
        <v>1</v>
      </c>
    </row>
    <row r="582" spans="1:10" x14ac:dyDescent="0.25">
      <c r="A582" s="28" t="s">
        <v>1041</v>
      </c>
      <c r="B582" s="28" t="s">
        <v>289</v>
      </c>
      <c r="C582" s="28" t="s">
        <v>1056</v>
      </c>
      <c r="D582" s="28" t="s">
        <v>659</v>
      </c>
      <c r="E582" s="15">
        <v>0</v>
      </c>
      <c r="F582" s="15">
        <v>0</v>
      </c>
      <c r="G582" s="16">
        <v>0</v>
      </c>
      <c r="H582" s="15">
        <v>1</v>
      </c>
      <c r="I582" s="15"/>
      <c r="J582" s="15">
        <v>1</v>
      </c>
    </row>
    <row r="583" spans="1:10" x14ac:dyDescent="0.25">
      <c r="A583" s="28" t="s">
        <v>1041</v>
      </c>
      <c r="B583" s="28" t="s">
        <v>289</v>
      </c>
      <c r="C583" s="28" t="s">
        <v>1056</v>
      </c>
      <c r="D583" s="28" t="s">
        <v>692</v>
      </c>
      <c r="E583" s="15">
        <v>0</v>
      </c>
      <c r="F583" s="15">
        <v>0</v>
      </c>
      <c r="G583" s="16">
        <v>0</v>
      </c>
      <c r="H583" s="15">
        <v>1</v>
      </c>
      <c r="I583" s="15"/>
      <c r="J583" s="15">
        <v>1</v>
      </c>
    </row>
    <row r="584" spans="1:10" x14ac:dyDescent="0.25">
      <c r="A584" s="28" t="s">
        <v>1041</v>
      </c>
      <c r="B584" s="28" t="s">
        <v>289</v>
      </c>
      <c r="C584" s="28" t="s">
        <v>1056</v>
      </c>
      <c r="D584" s="28" t="s">
        <v>697</v>
      </c>
      <c r="E584" s="15">
        <v>0</v>
      </c>
      <c r="F584" s="15">
        <v>0</v>
      </c>
      <c r="G584" s="16">
        <v>0</v>
      </c>
      <c r="H584" s="15">
        <v>1</v>
      </c>
      <c r="I584" s="15"/>
      <c r="J584" s="15">
        <v>1</v>
      </c>
    </row>
    <row r="585" spans="1:10" x14ac:dyDescent="0.25">
      <c r="A585" s="28" t="s">
        <v>1041</v>
      </c>
      <c r="B585" s="28" t="s">
        <v>289</v>
      </c>
      <c r="C585" s="28" t="s">
        <v>1056</v>
      </c>
      <c r="D585" s="28" t="s">
        <v>679</v>
      </c>
      <c r="E585" s="15">
        <v>0</v>
      </c>
      <c r="F585" s="15">
        <v>0</v>
      </c>
      <c r="G585" s="16">
        <v>0</v>
      </c>
      <c r="H585" s="15">
        <v>1</v>
      </c>
      <c r="I585" s="15"/>
      <c r="J585" s="15">
        <v>1</v>
      </c>
    </row>
    <row r="586" spans="1:10" x14ac:dyDescent="0.25">
      <c r="A586" s="28" t="s">
        <v>1041</v>
      </c>
      <c r="B586" s="28" t="s">
        <v>289</v>
      </c>
      <c r="C586" s="28" t="s">
        <v>1056</v>
      </c>
      <c r="D586" s="28" t="s">
        <v>630</v>
      </c>
      <c r="E586" s="15">
        <v>0</v>
      </c>
      <c r="F586" s="15">
        <v>0</v>
      </c>
      <c r="G586" s="16">
        <v>0</v>
      </c>
      <c r="H586" s="15">
        <v>1</v>
      </c>
      <c r="I586" s="15"/>
      <c r="J586" s="15">
        <v>1</v>
      </c>
    </row>
    <row r="587" spans="1:10" x14ac:dyDescent="0.25">
      <c r="A587" s="28" t="s">
        <v>1041</v>
      </c>
      <c r="B587" s="28" t="s">
        <v>289</v>
      </c>
      <c r="C587" s="28" t="s">
        <v>1056</v>
      </c>
      <c r="D587" s="28" t="s">
        <v>297</v>
      </c>
      <c r="E587" s="15">
        <v>0</v>
      </c>
      <c r="F587" s="15">
        <v>0</v>
      </c>
      <c r="G587" s="16">
        <v>0</v>
      </c>
      <c r="H587" s="15">
        <v>1</v>
      </c>
      <c r="I587" s="15"/>
      <c r="J587" s="15">
        <v>1</v>
      </c>
    </row>
    <row r="588" spans="1:10" x14ac:dyDescent="0.25">
      <c r="A588" s="28" t="s">
        <v>1041</v>
      </c>
      <c r="B588" s="28" t="s">
        <v>289</v>
      </c>
      <c r="C588" s="28" t="s">
        <v>1056</v>
      </c>
      <c r="D588" s="28" t="s">
        <v>649</v>
      </c>
      <c r="E588" s="15">
        <v>0</v>
      </c>
      <c r="F588" s="15">
        <v>0</v>
      </c>
      <c r="G588" s="16">
        <v>0</v>
      </c>
      <c r="H588" s="15">
        <v>1</v>
      </c>
      <c r="I588" s="15"/>
      <c r="J588" s="15">
        <v>1</v>
      </c>
    </row>
    <row r="589" spans="1:10" x14ac:dyDescent="0.25">
      <c r="A589" s="28" t="s">
        <v>1041</v>
      </c>
      <c r="B589" s="28" t="s">
        <v>289</v>
      </c>
      <c r="C589" s="28" t="s">
        <v>1056</v>
      </c>
      <c r="D589" s="28" t="s">
        <v>292</v>
      </c>
      <c r="E589" s="15">
        <v>0</v>
      </c>
      <c r="F589" s="15">
        <v>0</v>
      </c>
      <c r="G589" s="16">
        <v>0</v>
      </c>
      <c r="H589" s="15">
        <v>1</v>
      </c>
      <c r="I589" s="15"/>
      <c r="J589" s="15">
        <v>1</v>
      </c>
    </row>
    <row r="590" spans="1:10" x14ac:dyDescent="0.25">
      <c r="A590" s="28" t="s">
        <v>1041</v>
      </c>
      <c r="B590" s="28" t="s">
        <v>289</v>
      </c>
      <c r="C590" s="28" t="s">
        <v>1056</v>
      </c>
      <c r="D590" s="28" t="s">
        <v>712</v>
      </c>
      <c r="E590" s="15">
        <v>0</v>
      </c>
      <c r="F590" s="15">
        <v>55.393167079465321</v>
      </c>
      <c r="G590" s="16">
        <v>0</v>
      </c>
      <c r="H590" s="15">
        <v>1</v>
      </c>
      <c r="I590" s="15">
        <v>1</v>
      </c>
      <c r="J590" s="15">
        <v>0</v>
      </c>
    </row>
    <row r="591" spans="1:10" x14ac:dyDescent="0.25">
      <c r="A591" s="28" t="s">
        <v>1041</v>
      </c>
      <c r="B591" s="28" t="s">
        <v>289</v>
      </c>
      <c r="C591" s="28" t="s">
        <v>1056</v>
      </c>
      <c r="D591" s="28" t="s">
        <v>645</v>
      </c>
      <c r="E591" s="15">
        <v>0</v>
      </c>
      <c r="F591" s="15">
        <v>0</v>
      </c>
      <c r="G591" s="16">
        <v>0</v>
      </c>
      <c r="H591" s="15">
        <v>1</v>
      </c>
      <c r="I591" s="15"/>
      <c r="J591" s="15">
        <v>1</v>
      </c>
    </row>
    <row r="592" spans="1:10" x14ac:dyDescent="0.25">
      <c r="A592" s="28" t="s">
        <v>1041</v>
      </c>
      <c r="B592" s="28" t="s">
        <v>289</v>
      </c>
      <c r="C592" s="28" t="s">
        <v>1056</v>
      </c>
      <c r="D592" s="28" t="s">
        <v>1462</v>
      </c>
      <c r="E592" s="15">
        <v>0</v>
      </c>
      <c r="F592" s="15">
        <v>0</v>
      </c>
      <c r="G592" s="16">
        <v>0</v>
      </c>
      <c r="H592" s="15">
        <v>1</v>
      </c>
      <c r="I592" s="15"/>
      <c r="J592" s="15">
        <v>1</v>
      </c>
    </row>
    <row r="593" spans="1:10" x14ac:dyDescent="0.25">
      <c r="A593" s="28" t="s">
        <v>1041</v>
      </c>
      <c r="B593" s="28" t="s">
        <v>289</v>
      </c>
      <c r="C593" s="28" t="s">
        <v>1056</v>
      </c>
      <c r="D593" s="28" t="s">
        <v>1598</v>
      </c>
      <c r="E593" s="15">
        <v>0</v>
      </c>
      <c r="F593" s="15">
        <v>0</v>
      </c>
      <c r="G593" s="16">
        <v>0</v>
      </c>
      <c r="H593" s="15">
        <v>1</v>
      </c>
      <c r="I593" s="15"/>
      <c r="J593" s="15">
        <v>1</v>
      </c>
    </row>
    <row r="594" spans="1:10" x14ac:dyDescent="0.25">
      <c r="A594" s="28" t="s">
        <v>1041</v>
      </c>
      <c r="B594" s="28" t="s">
        <v>289</v>
      </c>
      <c r="C594" s="28" t="s">
        <v>1056</v>
      </c>
      <c r="D594" s="28" t="s">
        <v>1694</v>
      </c>
      <c r="E594" s="15">
        <v>0</v>
      </c>
      <c r="F594" s="15">
        <v>0</v>
      </c>
      <c r="G594" s="16">
        <v>0</v>
      </c>
      <c r="H594" s="15">
        <v>1</v>
      </c>
      <c r="I594" s="15"/>
      <c r="J594" s="15">
        <v>1</v>
      </c>
    </row>
    <row r="595" spans="1:10" x14ac:dyDescent="0.25">
      <c r="A595" s="28" t="s">
        <v>1041</v>
      </c>
      <c r="B595" s="28" t="s">
        <v>289</v>
      </c>
      <c r="C595" s="28" t="s">
        <v>1056</v>
      </c>
      <c r="D595" s="28" t="s">
        <v>1691</v>
      </c>
      <c r="E595" s="15">
        <v>0</v>
      </c>
      <c r="F595" s="15">
        <v>0</v>
      </c>
      <c r="G595" s="16">
        <v>0</v>
      </c>
      <c r="H595" s="15">
        <v>1</v>
      </c>
      <c r="I595" s="15"/>
      <c r="J595" s="15">
        <v>1</v>
      </c>
    </row>
    <row r="596" spans="1:10" x14ac:dyDescent="0.25">
      <c r="A596" s="28" t="s">
        <v>1041</v>
      </c>
      <c r="B596" s="28" t="s">
        <v>289</v>
      </c>
      <c r="C596" s="28" t="s">
        <v>1056</v>
      </c>
      <c r="D596" s="28" t="s">
        <v>711</v>
      </c>
      <c r="E596" s="15">
        <v>0</v>
      </c>
      <c r="F596" s="15">
        <v>0</v>
      </c>
      <c r="G596" s="16">
        <v>0</v>
      </c>
      <c r="H596" s="15">
        <v>1</v>
      </c>
      <c r="I596" s="15"/>
      <c r="J596" s="15">
        <v>1</v>
      </c>
    </row>
    <row r="597" spans="1:10" x14ac:dyDescent="0.25">
      <c r="A597" s="28" t="s">
        <v>1041</v>
      </c>
      <c r="B597" s="28" t="s">
        <v>289</v>
      </c>
      <c r="C597" s="28" t="s">
        <v>1056</v>
      </c>
      <c r="D597" s="28" t="s">
        <v>707</v>
      </c>
      <c r="E597" s="15">
        <v>0</v>
      </c>
      <c r="F597" s="15">
        <v>0</v>
      </c>
      <c r="G597" s="16">
        <v>0</v>
      </c>
      <c r="H597" s="15">
        <v>1</v>
      </c>
      <c r="I597" s="15"/>
      <c r="J597" s="15">
        <v>1</v>
      </c>
    </row>
    <row r="598" spans="1:10" x14ac:dyDescent="0.25">
      <c r="A598" s="28" t="s">
        <v>1041</v>
      </c>
      <c r="B598" s="28" t="s">
        <v>289</v>
      </c>
      <c r="C598" s="28" t="s">
        <v>1056</v>
      </c>
      <c r="D598" s="28" t="s">
        <v>689</v>
      </c>
      <c r="E598" s="15">
        <v>0</v>
      </c>
      <c r="F598" s="15">
        <v>0</v>
      </c>
      <c r="G598" s="16">
        <v>0</v>
      </c>
      <c r="H598" s="15">
        <v>1</v>
      </c>
      <c r="I598" s="15"/>
      <c r="J598" s="15">
        <v>1</v>
      </c>
    </row>
    <row r="599" spans="1:10" x14ac:dyDescent="0.25">
      <c r="A599" s="28" t="s">
        <v>1041</v>
      </c>
      <c r="B599" s="28" t="s">
        <v>289</v>
      </c>
      <c r="C599" s="28" t="s">
        <v>1056</v>
      </c>
      <c r="D599" s="28" t="s">
        <v>1344</v>
      </c>
      <c r="E599" s="15">
        <v>0</v>
      </c>
      <c r="F599" s="15">
        <v>122.70014432197034</v>
      </c>
      <c r="G599" s="16">
        <v>0</v>
      </c>
      <c r="H599" s="15">
        <v>1</v>
      </c>
      <c r="I599" s="15">
        <v>1</v>
      </c>
      <c r="J599" s="15">
        <v>0</v>
      </c>
    </row>
    <row r="600" spans="1:10" x14ac:dyDescent="0.25">
      <c r="A600" s="28" t="s">
        <v>1041</v>
      </c>
      <c r="B600" s="28" t="s">
        <v>289</v>
      </c>
      <c r="C600" s="28" t="s">
        <v>1056</v>
      </c>
      <c r="D600" s="28" t="s">
        <v>1007</v>
      </c>
      <c r="E600" s="15">
        <v>0</v>
      </c>
      <c r="F600" s="15">
        <v>0</v>
      </c>
      <c r="G600" s="16">
        <v>0</v>
      </c>
      <c r="H600" s="15">
        <v>1</v>
      </c>
      <c r="I600" s="15"/>
      <c r="J600" s="15">
        <v>1</v>
      </c>
    </row>
    <row r="601" spans="1:10" x14ac:dyDescent="0.25">
      <c r="A601" s="28" t="s">
        <v>1041</v>
      </c>
      <c r="B601" s="28" t="s">
        <v>289</v>
      </c>
      <c r="C601" s="28" t="s">
        <v>1056</v>
      </c>
      <c r="D601" s="28" t="s">
        <v>718</v>
      </c>
      <c r="E601" s="15">
        <v>0</v>
      </c>
      <c r="F601" s="15">
        <v>0</v>
      </c>
      <c r="G601" s="16">
        <v>0</v>
      </c>
      <c r="H601" s="15">
        <v>1</v>
      </c>
      <c r="I601" s="15"/>
      <c r="J601" s="15">
        <v>1</v>
      </c>
    </row>
    <row r="602" spans="1:10" x14ac:dyDescent="0.25">
      <c r="A602" s="28" t="s">
        <v>1041</v>
      </c>
      <c r="B602" s="28" t="s">
        <v>289</v>
      </c>
      <c r="C602" s="28" t="s">
        <v>1056</v>
      </c>
      <c r="D602" s="28" t="s">
        <v>699</v>
      </c>
      <c r="E602" s="15">
        <v>0</v>
      </c>
      <c r="F602" s="15">
        <v>0</v>
      </c>
      <c r="G602" s="16">
        <v>0</v>
      </c>
      <c r="H602" s="15">
        <v>1</v>
      </c>
      <c r="I602" s="15"/>
      <c r="J602" s="15">
        <v>1</v>
      </c>
    </row>
    <row r="603" spans="1:10" x14ac:dyDescent="0.25">
      <c r="A603" s="28" t="s">
        <v>1041</v>
      </c>
      <c r="B603" s="28" t="s">
        <v>289</v>
      </c>
      <c r="C603" s="28" t="s">
        <v>1056</v>
      </c>
      <c r="D603" s="28" t="s">
        <v>1473</v>
      </c>
      <c r="E603" s="15">
        <v>0</v>
      </c>
      <c r="F603" s="15">
        <v>0</v>
      </c>
      <c r="G603" s="16">
        <v>0</v>
      </c>
      <c r="H603" s="15">
        <v>1</v>
      </c>
      <c r="I603" s="15"/>
      <c r="J603" s="15">
        <v>1</v>
      </c>
    </row>
    <row r="604" spans="1:10" x14ac:dyDescent="0.25">
      <c r="A604" s="28" t="s">
        <v>1041</v>
      </c>
      <c r="B604" s="28" t="s">
        <v>289</v>
      </c>
      <c r="C604" s="28" t="s">
        <v>1056</v>
      </c>
      <c r="D604" s="28" t="s">
        <v>715</v>
      </c>
      <c r="E604" s="15">
        <v>0</v>
      </c>
      <c r="F604" s="15">
        <v>0</v>
      </c>
      <c r="G604" s="16">
        <v>0</v>
      </c>
      <c r="H604" s="15">
        <v>1</v>
      </c>
      <c r="I604" s="15"/>
      <c r="J604" s="15">
        <v>1</v>
      </c>
    </row>
    <row r="605" spans="1:10" x14ac:dyDescent="0.25">
      <c r="A605" s="28" t="s">
        <v>1041</v>
      </c>
      <c r="B605" s="28" t="s">
        <v>289</v>
      </c>
      <c r="C605" s="28" t="s">
        <v>1056</v>
      </c>
      <c r="D605" s="28" t="s">
        <v>327</v>
      </c>
      <c r="E605" s="15">
        <v>0</v>
      </c>
      <c r="F605" s="15">
        <v>59.339648207319456</v>
      </c>
      <c r="G605" s="16">
        <v>0</v>
      </c>
      <c r="H605" s="15">
        <v>1</v>
      </c>
      <c r="I605" s="15">
        <v>1</v>
      </c>
      <c r="J605" s="15">
        <v>0</v>
      </c>
    </row>
    <row r="606" spans="1:10" x14ac:dyDescent="0.25">
      <c r="A606" s="28" t="s">
        <v>1041</v>
      </c>
      <c r="B606" s="28" t="s">
        <v>289</v>
      </c>
      <c r="C606" s="28" t="s">
        <v>1056</v>
      </c>
      <c r="D606" s="28" t="s">
        <v>693</v>
      </c>
      <c r="E606" s="15">
        <v>0</v>
      </c>
      <c r="F606" s="15">
        <v>0</v>
      </c>
      <c r="G606" s="16">
        <v>0</v>
      </c>
      <c r="H606" s="15">
        <v>1</v>
      </c>
      <c r="I606" s="15"/>
      <c r="J606" s="15">
        <v>1</v>
      </c>
    </row>
    <row r="607" spans="1:10" x14ac:dyDescent="0.25">
      <c r="A607" s="28" t="s">
        <v>1041</v>
      </c>
      <c r="B607" s="28" t="s">
        <v>289</v>
      </c>
      <c r="C607" s="28" t="s">
        <v>1056</v>
      </c>
      <c r="D607" s="28" t="s">
        <v>338</v>
      </c>
      <c r="E607" s="15">
        <v>0</v>
      </c>
      <c r="F607" s="15">
        <v>0</v>
      </c>
      <c r="G607" s="16">
        <v>0</v>
      </c>
      <c r="H607" s="15">
        <v>1</v>
      </c>
      <c r="I607" s="15"/>
      <c r="J607" s="15">
        <v>1</v>
      </c>
    </row>
    <row r="608" spans="1:10" x14ac:dyDescent="0.25">
      <c r="A608" s="28" t="s">
        <v>1041</v>
      </c>
      <c r="B608" s="28" t="s">
        <v>289</v>
      </c>
      <c r="C608" s="28" t="s">
        <v>1056</v>
      </c>
      <c r="D608" s="28" t="s">
        <v>714</v>
      </c>
      <c r="E608" s="15">
        <v>0</v>
      </c>
      <c r="F608" s="15">
        <v>0</v>
      </c>
      <c r="G608" s="16">
        <v>0</v>
      </c>
      <c r="H608" s="15">
        <v>1</v>
      </c>
      <c r="I608" s="15"/>
      <c r="J608" s="15">
        <v>1</v>
      </c>
    </row>
    <row r="609" spans="1:10" x14ac:dyDescent="0.25">
      <c r="A609" s="28" t="s">
        <v>1041</v>
      </c>
      <c r="B609" s="28" t="s">
        <v>289</v>
      </c>
      <c r="C609" s="28" t="s">
        <v>1056</v>
      </c>
      <c r="D609" s="28" t="s">
        <v>675</v>
      </c>
      <c r="E609" s="15">
        <v>0</v>
      </c>
      <c r="F609" s="15">
        <v>0</v>
      </c>
      <c r="G609" s="16">
        <v>0</v>
      </c>
      <c r="H609" s="15">
        <v>1</v>
      </c>
      <c r="I609" s="15"/>
      <c r="J609" s="15">
        <v>1</v>
      </c>
    </row>
    <row r="610" spans="1:10" x14ac:dyDescent="0.25">
      <c r="A610" s="28" t="s">
        <v>1041</v>
      </c>
      <c r="B610" s="28" t="s">
        <v>289</v>
      </c>
      <c r="C610" s="28" t="s">
        <v>1056</v>
      </c>
      <c r="D610" s="28" t="s">
        <v>703</v>
      </c>
      <c r="E610" s="15">
        <v>0</v>
      </c>
      <c r="F610" s="15">
        <v>0</v>
      </c>
      <c r="G610" s="16">
        <v>0</v>
      </c>
      <c r="H610" s="15">
        <v>1</v>
      </c>
      <c r="I610" s="15"/>
      <c r="J610" s="15">
        <v>1</v>
      </c>
    </row>
    <row r="611" spans="1:10" x14ac:dyDescent="0.25">
      <c r="A611" s="28" t="s">
        <v>1041</v>
      </c>
      <c r="B611" s="28" t="s">
        <v>289</v>
      </c>
      <c r="C611" s="28" t="s">
        <v>1056</v>
      </c>
      <c r="D611" s="28" t="s">
        <v>295</v>
      </c>
      <c r="E611" s="15">
        <v>0</v>
      </c>
      <c r="F611" s="15">
        <v>122.70014432197034</v>
      </c>
      <c r="G611" s="16">
        <v>0</v>
      </c>
      <c r="H611" s="15">
        <v>2</v>
      </c>
      <c r="I611" s="15">
        <v>1</v>
      </c>
      <c r="J611" s="15">
        <v>1</v>
      </c>
    </row>
    <row r="612" spans="1:10" x14ac:dyDescent="0.25">
      <c r="A612" s="28" t="s">
        <v>1041</v>
      </c>
      <c r="B612" s="28" t="s">
        <v>289</v>
      </c>
      <c r="C612" s="28" t="s">
        <v>1056</v>
      </c>
      <c r="D612" s="28" t="s">
        <v>1468</v>
      </c>
      <c r="E612" s="15">
        <v>0</v>
      </c>
      <c r="F612" s="15">
        <v>0</v>
      </c>
      <c r="G612" s="16">
        <v>0</v>
      </c>
      <c r="H612" s="15">
        <v>1</v>
      </c>
      <c r="I612" s="15"/>
      <c r="J612" s="15">
        <v>1</v>
      </c>
    </row>
    <row r="613" spans="1:10" x14ac:dyDescent="0.25">
      <c r="A613" s="28" t="s">
        <v>1041</v>
      </c>
      <c r="B613" s="28" t="s">
        <v>289</v>
      </c>
      <c r="C613" s="28" t="s">
        <v>1056</v>
      </c>
      <c r="D613" s="28" t="s">
        <v>637</v>
      </c>
      <c r="E613" s="15">
        <v>0</v>
      </c>
      <c r="F613" s="15">
        <v>0</v>
      </c>
      <c r="G613" s="16">
        <v>0</v>
      </c>
      <c r="H613" s="15">
        <v>1</v>
      </c>
      <c r="I613" s="15"/>
      <c r="J613" s="15">
        <v>1</v>
      </c>
    </row>
    <row r="614" spans="1:10" x14ac:dyDescent="0.25">
      <c r="A614" s="28" t="s">
        <v>1041</v>
      </c>
      <c r="B614" s="28" t="s">
        <v>289</v>
      </c>
      <c r="C614" s="28" t="s">
        <v>1056</v>
      </c>
      <c r="D614" s="28" t="s">
        <v>650</v>
      </c>
      <c r="E614" s="15">
        <v>0</v>
      </c>
      <c r="F614" s="15">
        <v>0</v>
      </c>
      <c r="G614" s="16">
        <v>0</v>
      </c>
      <c r="H614" s="15">
        <v>1</v>
      </c>
      <c r="I614" s="15"/>
      <c r="J614" s="15">
        <v>1</v>
      </c>
    </row>
    <row r="615" spans="1:10" x14ac:dyDescent="0.25">
      <c r="A615" s="28" t="s">
        <v>1041</v>
      </c>
      <c r="B615" s="28" t="s">
        <v>289</v>
      </c>
      <c r="C615" s="28" t="s">
        <v>1056</v>
      </c>
      <c r="D615" s="28" t="s">
        <v>647</v>
      </c>
      <c r="E615" s="15">
        <v>0</v>
      </c>
      <c r="F615" s="15">
        <v>0</v>
      </c>
      <c r="G615" s="16">
        <v>0</v>
      </c>
      <c r="H615" s="15">
        <v>1</v>
      </c>
      <c r="I615" s="15"/>
      <c r="J615" s="15">
        <v>1</v>
      </c>
    </row>
    <row r="616" spans="1:10" x14ac:dyDescent="0.25">
      <c r="A616" s="28" t="s">
        <v>1041</v>
      </c>
      <c r="B616" s="28" t="s">
        <v>289</v>
      </c>
      <c r="C616" s="28" t="s">
        <v>1056</v>
      </c>
      <c r="D616" s="28" t="s">
        <v>676</v>
      </c>
      <c r="E616" s="15">
        <v>0</v>
      </c>
      <c r="F616" s="15">
        <v>0</v>
      </c>
      <c r="G616" s="16">
        <v>0</v>
      </c>
      <c r="H616" s="15">
        <v>1</v>
      </c>
      <c r="I616" s="15"/>
      <c r="J616" s="15">
        <v>1</v>
      </c>
    </row>
    <row r="617" spans="1:10" x14ac:dyDescent="0.25">
      <c r="A617" s="28" t="s">
        <v>1041</v>
      </c>
      <c r="B617" s="28" t="s">
        <v>289</v>
      </c>
      <c r="C617" s="28" t="s">
        <v>1056</v>
      </c>
      <c r="D617" s="28" t="s">
        <v>346</v>
      </c>
      <c r="E617" s="15">
        <v>0</v>
      </c>
      <c r="F617" s="15">
        <v>0</v>
      </c>
      <c r="G617" s="16">
        <v>0</v>
      </c>
      <c r="H617" s="15">
        <v>1</v>
      </c>
      <c r="I617" s="15"/>
      <c r="J617" s="15">
        <v>1</v>
      </c>
    </row>
    <row r="618" spans="1:10" x14ac:dyDescent="0.25">
      <c r="A618" s="28" t="s">
        <v>1041</v>
      </c>
      <c r="B618" s="28" t="s">
        <v>289</v>
      </c>
      <c r="C618" s="28" t="s">
        <v>1056</v>
      </c>
      <c r="D618" s="28" t="s">
        <v>677</v>
      </c>
      <c r="E618" s="15">
        <v>0</v>
      </c>
      <c r="F618" s="15">
        <v>0</v>
      </c>
      <c r="G618" s="16">
        <v>0</v>
      </c>
      <c r="H618" s="15">
        <v>1</v>
      </c>
      <c r="I618" s="15"/>
      <c r="J618" s="15">
        <v>1</v>
      </c>
    </row>
    <row r="619" spans="1:10" x14ac:dyDescent="0.25">
      <c r="A619" s="28" t="s">
        <v>1041</v>
      </c>
      <c r="B619" s="28" t="s">
        <v>289</v>
      </c>
      <c r="C619" s="28" t="s">
        <v>1056</v>
      </c>
      <c r="D619" s="28" t="s">
        <v>1316</v>
      </c>
      <c r="E619" s="15">
        <v>0</v>
      </c>
      <c r="F619" s="15">
        <v>0</v>
      </c>
      <c r="G619" s="16">
        <v>0</v>
      </c>
      <c r="H619" s="15">
        <v>1</v>
      </c>
      <c r="I619" s="15"/>
      <c r="J619" s="15">
        <v>1</v>
      </c>
    </row>
    <row r="620" spans="1:10" x14ac:dyDescent="0.25">
      <c r="A620" s="28" t="s">
        <v>1041</v>
      </c>
      <c r="B620" s="28" t="s">
        <v>289</v>
      </c>
      <c r="C620" s="28" t="s">
        <v>1056</v>
      </c>
      <c r="D620" s="28" t="s">
        <v>691</v>
      </c>
      <c r="E620" s="15">
        <v>0</v>
      </c>
      <c r="F620" s="15">
        <v>0</v>
      </c>
      <c r="G620" s="16">
        <v>0</v>
      </c>
      <c r="H620" s="15">
        <v>1</v>
      </c>
      <c r="I620" s="15"/>
      <c r="J620" s="15">
        <v>1</v>
      </c>
    </row>
    <row r="621" spans="1:10" x14ac:dyDescent="0.25">
      <c r="A621" s="28" t="s">
        <v>1041</v>
      </c>
      <c r="B621" s="28" t="s">
        <v>289</v>
      </c>
      <c r="C621" s="28" t="s">
        <v>1056</v>
      </c>
      <c r="D621" s="28" t="s">
        <v>1474</v>
      </c>
      <c r="E621" s="15">
        <v>0</v>
      </c>
      <c r="F621" s="15">
        <v>0</v>
      </c>
      <c r="G621" s="16">
        <v>0</v>
      </c>
      <c r="H621" s="15">
        <v>1</v>
      </c>
      <c r="I621" s="15"/>
      <c r="J621" s="15">
        <v>1</v>
      </c>
    </row>
    <row r="622" spans="1:10" x14ac:dyDescent="0.25">
      <c r="A622" s="28" t="s">
        <v>1041</v>
      </c>
      <c r="B622" s="28" t="s">
        <v>289</v>
      </c>
      <c r="C622" s="28" t="s">
        <v>1056</v>
      </c>
      <c r="D622" s="28" t="s">
        <v>708</v>
      </c>
      <c r="E622" s="15">
        <v>0</v>
      </c>
      <c r="F622" s="15">
        <v>0</v>
      </c>
      <c r="G622" s="16">
        <v>0</v>
      </c>
      <c r="H622" s="15">
        <v>1</v>
      </c>
      <c r="I622" s="15"/>
      <c r="J622" s="15">
        <v>1</v>
      </c>
    </row>
    <row r="623" spans="1:10" x14ac:dyDescent="0.25">
      <c r="A623" s="28" t="s">
        <v>1041</v>
      </c>
      <c r="B623" s="28" t="s">
        <v>289</v>
      </c>
      <c r="C623" s="28" t="s">
        <v>1056</v>
      </c>
      <c r="D623" s="28" t="s">
        <v>1624</v>
      </c>
      <c r="E623" s="15">
        <v>0</v>
      </c>
      <c r="F623" s="15">
        <v>0</v>
      </c>
      <c r="G623" s="16">
        <v>0</v>
      </c>
      <c r="H623" s="15">
        <v>1</v>
      </c>
      <c r="I623" s="15"/>
      <c r="J623" s="15">
        <v>1</v>
      </c>
    </row>
    <row r="624" spans="1:10" x14ac:dyDescent="0.25">
      <c r="A624" s="28" t="s">
        <v>1041</v>
      </c>
      <c r="B624" s="28" t="s">
        <v>289</v>
      </c>
      <c r="C624" s="28" t="s">
        <v>1056</v>
      </c>
      <c r="D624" s="28" t="s">
        <v>643</v>
      </c>
      <c r="E624" s="15">
        <v>0</v>
      </c>
      <c r="F624" s="15">
        <v>0</v>
      </c>
      <c r="G624" s="16">
        <v>0</v>
      </c>
      <c r="H624" s="15">
        <v>1</v>
      </c>
      <c r="I624" s="15"/>
      <c r="J624" s="15">
        <v>1</v>
      </c>
    </row>
    <row r="625" spans="1:10" x14ac:dyDescent="0.25">
      <c r="A625" s="28" t="s">
        <v>1041</v>
      </c>
      <c r="B625" s="28" t="s">
        <v>289</v>
      </c>
      <c r="C625" s="28" t="s">
        <v>1056</v>
      </c>
      <c r="D625" s="28" t="s">
        <v>1672</v>
      </c>
      <c r="E625" s="15">
        <v>0</v>
      </c>
      <c r="F625" s="15">
        <v>0</v>
      </c>
      <c r="G625" s="16">
        <v>0</v>
      </c>
      <c r="H625" s="15">
        <v>1</v>
      </c>
      <c r="I625" s="15"/>
      <c r="J625" s="15">
        <v>1</v>
      </c>
    </row>
    <row r="626" spans="1:10" x14ac:dyDescent="0.25">
      <c r="A626" s="28" t="s">
        <v>1041</v>
      </c>
      <c r="B626" s="28" t="s">
        <v>289</v>
      </c>
      <c r="C626" s="28" t="s">
        <v>1056</v>
      </c>
      <c r="D626" s="28" t="s">
        <v>696</v>
      </c>
      <c r="E626" s="15">
        <v>0</v>
      </c>
      <c r="F626" s="15">
        <v>0</v>
      </c>
      <c r="G626" s="16">
        <v>0</v>
      </c>
      <c r="H626" s="15">
        <v>1</v>
      </c>
      <c r="I626" s="15"/>
      <c r="J626" s="15">
        <v>1</v>
      </c>
    </row>
    <row r="627" spans="1:10" x14ac:dyDescent="0.25">
      <c r="A627" s="28" t="s">
        <v>1041</v>
      </c>
      <c r="B627" s="28" t="s">
        <v>289</v>
      </c>
      <c r="C627" s="28" t="s">
        <v>1056</v>
      </c>
      <c r="D627" s="28" t="s">
        <v>1801</v>
      </c>
      <c r="E627" s="15"/>
      <c r="F627" s="15">
        <v>483.0840785766955</v>
      </c>
      <c r="G627" s="16">
        <v>0</v>
      </c>
      <c r="H627" s="15">
        <v>1</v>
      </c>
      <c r="I627" s="15">
        <v>1</v>
      </c>
      <c r="J627" s="15">
        <v>0</v>
      </c>
    </row>
    <row r="628" spans="1:10" x14ac:dyDescent="0.25">
      <c r="A628" s="28" t="s">
        <v>1041</v>
      </c>
      <c r="B628" s="28" t="s">
        <v>289</v>
      </c>
      <c r="C628" s="28" t="s">
        <v>1056</v>
      </c>
      <c r="D628" s="28" t="s">
        <v>214</v>
      </c>
      <c r="E628" s="15">
        <v>0</v>
      </c>
      <c r="F628" s="15">
        <v>0</v>
      </c>
      <c r="G628" s="16">
        <v>0</v>
      </c>
      <c r="H628" s="15">
        <v>1</v>
      </c>
      <c r="I628" s="15"/>
      <c r="J628" s="15">
        <v>1</v>
      </c>
    </row>
    <row r="629" spans="1:10" x14ac:dyDescent="0.25">
      <c r="A629" s="28" t="s">
        <v>1041</v>
      </c>
      <c r="B629" s="28" t="s">
        <v>289</v>
      </c>
      <c r="C629" s="28" t="s">
        <v>1056</v>
      </c>
      <c r="D629" s="28" t="s">
        <v>705</v>
      </c>
      <c r="E629" s="15">
        <v>0</v>
      </c>
      <c r="F629" s="15">
        <v>0</v>
      </c>
      <c r="G629" s="16">
        <v>0</v>
      </c>
      <c r="H629" s="15">
        <v>1</v>
      </c>
      <c r="I629" s="15"/>
      <c r="J629" s="15">
        <v>1</v>
      </c>
    </row>
    <row r="630" spans="1:10" x14ac:dyDescent="0.25">
      <c r="A630" s="28" t="s">
        <v>1041</v>
      </c>
      <c r="B630" s="28" t="s">
        <v>289</v>
      </c>
      <c r="C630" s="28" t="s">
        <v>1056</v>
      </c>
      <c r="D630" s="28" t="s">
        <v>293</v>
      </c>
      <c r="E630" s="15">
        <v>0</v>
      </c>
      <c r="F630" s="15">
        <v>353.51320010335724</v>
      </c>
      <c r="G630" s="16">
        <v>0</v>
      </c>
      <c r="H630" s="15">
        <v>1</v>
      </c>
      <c r="I630" s="15">
        <v>1</v>
      </c>
      <c r="J630" s="15">
        <v>0</v>
      </c>
    </row>
    <row r="631" spans="1:10" x14ac:dyDescent="0.25">
      <c r="A631" s="28" t="s">
        <v>1041</v>
      </c>
      <c r="B631" s="28" t="s">
        <v>289</v>
      </c>
      <c r="C631" s="28" t="s">
        <v>1281</v>
      </c>
      <c r="D631" s="28"/>
      <c r="E631" s="15">
        <v>0</v>
      </c>
      <c r="F631" s="15">
        <v>3230.835743951397</v>
      </c>
      <c r="G631" s="16">
        <v>0</v>
      </c>
      <c r="H631" s="15">
        <v>65</v>
      </c>
      <c r="I631" s="15">
        <v>8</v>
      </c>
      <c r="J631" s="15">
        <v>57</v>
      </c>
    </row>
    <row r="632" spans="1:10" x14ac:dyDescent="0.25">
      <c r="A632" s="28" t="s">
        <v>1041</v>
      </c>
      <c r="B632" s="28" t="s">
        <v>1021</v>
      </c>
      <c r="C632" s="28"/>
      <c r="D632" s="28"/>
      <c r="E632" s="15">
        <v>129030.71479733787</v>
      </c>
      <c r="F632" s="15">
        <v>62258.185072444569</v>
      </c>
      <c r="G632" s="16">
        <v>0.48250670524634698</v>
      </c>
      <c r="H632" s="15">
        <v>287</v>
      </c>
      <c r="I632" s="15">
        <v>80</v>
      </c>
      <c r="J632" s="15">
        <v>207</v>
      </c>
    </row>
    <row r="633" spans="1:10" x14ac:dyDescent="0.25">
      <c r="A633" s="28" t="s">
        <v>1041</v>
      </c>
      <c r="B633" s="28" t="s">
        <v>117</v>
      </c>
      <c r="C633" s="28" t="s">
        <v>1015</v>
      </c>
      <c r="D633" s="28" t="s">
        <v>992</v>
      </c>
      <c r="E633" s="15">
        <v>997.67720103987244</v>
      </c>
      <c r="F633" s="15">
        <v>1618.5841321459857</v>
      </c>
      <c r="G633" s="16">
        <v>1.6223525309177618</v>
      </c>
      <c r="H633" s="15">
        <v>1</v>
      </c>
      <c r="I633" s="15">
        <v>1</v>
      </c>
      <c r="J633" s="15">
        <v>0</v>
      </c>
    </row>
    <row r="634" spans="1:10" x14ac:dyDescent="0.25">
      <c r="A634" s="28" t="s">
        <v>1041</v>
      </c>
      <c r="B634" s="28" t="s">
        <v>117</v>
      </c>
      <c r="C634" s="28" t="s">
        <v>1015</v>
      </c>
      <c r="D634" s="28" t="s">
        <v>1477</v>
      </c>
      <c r="E634" s="15">
        <v>1871.1435905502808</v>
      </c>
      <c r="F634" s="15">
        <v>2818.7353866127191</v>
      </c>
      <c r="G634" s="16">
        <v>1.506423879411501</v>
      </c>
      <c r="H634" s="15">
        <v>1</v>
      </c>
      <c r="I634" s="15">
        <v>1</v>
      </c>
      <c r="J634" s="15">
        <v>0</v>
      </c>
    </row>
    <row r="635" spans="1:10" x14ac:dyDescent="0.25">
      <c r="A635" s="28" t="s">
        <v>1041</v>
      </c>
      <c r="B635" s="28" t="s">
        <v>117</v>
      </c>
      <c r="C635" s="28" t="s">
        <v>1015</v>
      </c>
      <c r="D635" s="28" t="s">
        <v>129</v>
      </c>
      <c r="E635" s="15">
        <v>1496.5158015598086</v>
      </c>
      <c r="F635" s="15">
        <v>1945.3845329703224</v>
      </c>
      <c r="G635" s="16">
        <v>1.2999425271304592</v>
      </c>
      <c r="H635" s="15">
        <v>1</v>
      </c>
      <c r="I635" s="15">
        <v>1</v>
      </c>
      <c r="J635" s="15">
        <v>0</v>
      </c>
    </row>
    <row r="636" spans="1:10" x14ac:dyDescent="0.25">
      <c r="A636" s="28" t="s">
        <v>1041</v>
      </c>
      <c r="B636" s="28" t="s">
        <v>117</v>
      </c>
      <c r="C636" s="28" t="s">
        <v>1015</v>
      </c>
      <c r="D636" s="28" t="s">
        <v>1314</v>
      </c>
      <c r="E636" s="15">
        <v>1621.2254516897926</v>
      </c>
      <c r="F636" s="15">
        <v>2050.6248700156925</v>
      </c>
      <c r="G636" s="16">
        <v>1.2648610147825767</v>
      </c>
      <c r="H636" s="15">
        <v>1</v>
      </c>
      <c r="I636" s="15">
        <v>1</v>
      </c>
      <c r="J636" s="15">
        <v>0</v>
      </c>
    </row>
    <row r="637" spans="1:10" x14ac:dyDescent="0.25">
      <c r="A637" s="28" t="s">
        <v>1041</v>
      </c>
      <c r="B637" s="28" t="s">
        <v>117</v>
      </c>
      <c r="C637" s="28" t="s">
        <v>1015</v>
      </c>
      <c r="D637" s="28" t="s">
        <v>993</v>
      </c>
      <c r="E637" s="15">
        <v>1247.0965012998406</v>
      </c>
      <c r="F637" s="15">
        <v>1315.3290099764927</v>
      </c>
      <c r="G637" s="16">
        <v>1.0547130944602392</v>
      </c>
      <c r="H637" s="15">
        <v>1</v>
      </c>
      <c r="I637" s="15">
        <v>1</v>
      </c>
      <c r="J637" s="15">
        <v>0</v>
      </c>
    </row>
    <row r="638" spans="1:10" x14ac:dyDescent="0.25">
      <c r="A638" s="28" t="s">
        <v>1041</v>
      </c>
      <c r="B638" s="28" t="s">
        <v>117</v>
      </c>
      <c r="C638" s="28" t="s">
        <v>1015</v>
      </c>
      <c r="D638" s="28" t="s">
        <v>984</v>
      </c>
      <c r="E638" s="15">
        <v>1621.2254516897926</v>
      </c>
      <c r="F638" s="15">
        <v>1287.911616973272</v>
      </c>
      <c r="G638" s="16">
        <v>0.79440624105110746</v>
      </c>
      <c r="H638" s="15">
        <v>1</v>
      </c>
      <c r="I638" s="15">
        <v>1</v>
      </c>
      <c r="J638" s="15">
        <v>0</v>
      </c>
    </row>
    <row r="639" spans="1:10" x14ac:dyDescent="0.25">
      <c r="A639" s="28" t="s">
        <v>1041</v>
      </c>
      <c r="B639" s="28" t="s">
        <v>117</v>
      </c>
      <c r="C639" s="28" t="s">
        <v>1015</v>
      </c>
      <c r="D639" s="28" t="s">
        <v>988</v>
      </c>
      <c r="E639" s="15">
        <v>3778.8271085886468</v>
      </c>
      <c r="F639" s="15">
        <v>0</v>
      </c>
      <c r="G639" s="16">
        <v>0</v>
      </c>
      <c r="H639" s="15">
        <v>1</v>
      </c>
      <c r="I639" s="15"/>
      <c r="J639" s="15">
        <v>1</v>
      </c>
    </row>
    <row r="640" spans="1:10" x14ac:dyDescent="0.25">
      <c r="A640" s="28" t="s">
        <v>1041</v>
      </c>
      <c r="B640" s="28" t="s">
        <v>117</v>
      </c>
      <c r="C640" s="28" t="s">
        <v>1015</v>
      </c>
      <c r="D640" s="28" t="s">
        <v>130</v>
      </c>
      <c r="E640" s="15">
        <v>3778.8271085886468</v>
      </c>
      <c r="F640" s="15">
        <v>0</v>
      </c>
      <c r="G640" s="16">
        <v>0</v>
      </c>
      <c r="H640" s="15">
        <v>1</v>
      </c>
      <c r="I640" s="15"/>
      <c r="J640" s="15">
        <v>1</v>
      </c>
    </row>
    <row r="641" spans="1:10" x14ac:dyDescent="0.25">
      <c r="A641" s="28" t="s">
        <v>1041</v>
      </c>
      <c r="B641" s="28" t="s">
        <v>117</v>
      </c>
      <c r="C641" s="28" t="s">
        <v>1015</v>
      </c>
      <c r="D641" s="28" t="s">
        <v>983</v>
      </c>
      <c r="E641" s="15">
        <v>1371.8061514298245</v>
      </c>
      <c r="F641" s="15">
        <v>0</v>
      </c>
      <c r="G641" s="16">
        <v>0</v>
      </c>
      <c r="H641" s="15">
        <v>1</v>
      </c>
      <c r="I641" s="15"/>
      <c r="J641" s="15">
        <v>1</v>
      </c>
    </row>
    <row r="642" spans="1:10" x14ac:dyDescent="0.25">
      <c r="A642" s="28" t="s">
        <v>1041</v>
      </c>
      <c r="B642" s="28" t="s">
        <v>117</v>
      </c>
      <c r="C642" s="28" t="s">
        <v>1015</v>
      </c>
      <c r="D642" s="28" t="s">
        <v>135</v>
      </c>
      <c r="E642" s="15">
        <v>997.67720103987244</v>
      </c>
      <c r="F642" s="15">
        <v>0</v>
      </c>
      <c r="G642" s="16">
        <v>0</v>
      </c>
      <c r="H642" s="15">
        <v>1</v>
      </c>
      <c r="I642" s="15"/>
      <c r="J642" s="15">
        <v>1</v>
      </c>
    </row>
    <row r="643" spans="1:10" x14ac:dyDescent="0.25">
      <c r="A643" s="28" t="s">
        <v>1041</v>
      </c>
      <c r="B643" s="28" t="s">
        <v>117</v>
      </c>
      <c r="C643" s="28" t="s">
        <v>1068</v>
      </c>
      <c r="D643" s="28"/>
      <c r="E643" s="15">
        <v>18782.021567476379</v>
      </c>
      <c r="F643" s="15">
        <v>11036.569548694484</v>
      </c>
      <c r="G643" s="16">
        <v>0.58761350630146247</v>
      </c>
      <c r="H643" s="15">
        <v>10</v>
      </c>
      <c r="I643" s="15">
        <v>6</v>
      </c>
      <c r="J643" s="15">
        <v>4</v>
      </c>
    </row>
    <row r="644" spans="1:10" x14ac:dyDescent="0.25">
      <c r="A644" s="28" t="s">
        <v>1041</v>
      </c>
      <c r="B644" s="28" t="s">
        <v>117</v>
      </c>
      <c r="C644" s="28" t="s">
        <v>1014</v>
      </c>
      <c r="D644" s="28" t="s">
        <v>431</v>
      </c>
      <c r="E644" s="15">
        <v>810.61272584489632</v>
      </c>
      <c r="F644" s="15">
        <v>2185.9421577710136</v>
      </c>
      <c r="G644" s="16">
        <v>2.696654133442848</v>
      </c>
      <c r="H644" s="15">
        <v>1</v>
      </c>
      <c r="I644" s="15">
        <v>1</v>
      </c>
      <c r="J644" s="15">
        <v>0</v>
      </c>
    </row>
    <row r="645" spans="1:10" x14ac:dyDescent="0.25">
      <c r="A645" s="28" t="s">
        <v>1041</v>
      </c>
      <c r="B645" s="28" t="s">
        <v>117</v>
      </c>
      <c r="C645" s="28" t="s">
        <v>1014</v>
      </c>
      <c r="D645" s="28" t="s">
        <v>1287</v>
      </c>
      <c r="E645" s="15">
        <v>1496.5158015598086</v>
      </c>
      <c r="F645" s="15">
        <v>2050.6261304695822</v>
      </c>
      <c r="G645" s="16">
        <v>1.370266941606783</v>
      </c>
      <c r="H645" s="15">
        <v>1</v>
      </c>
      <c r="I645" s="15">
        <v>1</v>
      </c>
      <c r="J645" s="15">
        <v>0</v>
      </c>
    </row>
    <row r="646" spans="1:10" x14ac:dyDescent="0.25">
      <c r="A646" s="28" t="s">
        <v>1041</v>
      </c>
      <c r="B646" s="28" t="s">
        <v>117</v>
      </c>
      <c r="C646" s="28" t="s">
        <v>1014</v>
      </c>
      <c r="D646" s="28" t="s">
        <v>446</v>
      </c>
      <c r="E646" s="15">
        <v>374.12895038995214</v>
      </c>
      <c r="F646" s="15">
        <v>474.28611042836525</v>
      </c>
      <c r="G646" s="16">
        <v>1.2677075910164664</v>
      </c>
      <c r="H646" s="15">
        <v>1</v>
      </c>
      <c r="I646" s="15">
        <v>1</v>
      </c>
      <c r="J646" s="15">
        <v>0</v>
      </c>
    </row>
    <row r="647" spans="1:10" x14ac:dyDescent="0.25">
      <c r="A647" s="28" t="s">
        <v>1041</v>
      </c>
      <c r="B647" s="28" t="s">
        <v>117</v>
      </c>
      <c r="C647" s="28" t="s">
        <v>1014</v>
      </c>
      <c r="D647" s="28" t="s">
        <v>462</v>
      </c>
      <c r="E647" s="15">
        <v>374.12895038995214</v>
      </c>
      <c r="F647" s="15">
        <v>463.57477327585661</v>
      </c>
      <c r="G647" s="16">
        <v>1.2390775233851208</v>
      </c>
      <c r="H647" s="15">
        <v>1</v>
      </c>
      <c r="I647" s="15">
        <v>1</v>
      </c>
      <c r="J647" s="15">
        <v>0</v>
      </c>
    </row>
    <row r="648" spans="1:10" x14ac:dyDescent="0.25">
      <c r="A648" s="28" t="s">
        <v>1041</v>
      </c>
      <c r="B648" s="28" t="s">
        <v>117</v>
      </c>
      <c r="C648" s="28" t="s">
        <v>1014</v>
      </c>
      <c r="D648" s="28" t="s">
        <v>439</v>
      </c>
      <c r="E648" s="15">
        <v>124.70965012998406</v>
      </c>
      <c r="F648" s="15">
        <v>128.14404467048584</v>
      </c>
      <c r="G648" s="16">
        <v>1.0275391241730061</v>
      </c>
      <c r="H648" s="15">
        <v>1</v>
      </c>
      <c r="I648" s="15">
        <v>1</v>
      </c>
      <c r="J648" s="15">
        <v>0</v>
      </c>
    </row>
    <row r="649" spans="1:10" x14ac:dyDescent="0.25">
      <c r="A649" s="28" t="s">
        <v>1041</v>
      </c>
      <c r="B649" s="28" t="s">
        <v>117</v>
      </c>
      <c r="C649" s="28" t="s">
        <v>1014</v>
      </c>
      <c r="D649" s="28" t="s">
        <v>452</v>
      </c>
      <c r="E649" s="15">
        <v>99.767720103987244</v>
      </c>
      <c r="F649" s="15">
        <v>93.466437264058783</v>
      </c>
      <c r="G649" s="16">
        <v>0.93684046469779325</v>
      </c>
      <c r="H649" s="15">
        <v>1</v>
      </c>
      <c r="I649" s="15">
        <v>1</v>
      </c>
      <c r="J649" s="15">
        <v>0</v>
      </c>
    </row>
    <row r="650" spans="1:10" x14ac:dyDescent="0.25">
      <c r="A650" s="28" t="s">
        <v>1041</v>
      </c>
      <c r="B650" s="28" t="s">
        <v>117</v>
      </c>
      <c r="C650" s="28" t="s">
        <v>1014</v>
      </c>
      <c r="D650" s="28" t="s">
        <v>433</v>
      </c>
      <c r="E650" s="15">
        <v>1496.5158015598086</v>
      </c>
      <c r="F650" s="15">
        <v>1398.7748388194589</v>
      </c>
      <c r="G650" s="16">
        <v>0.93468765071610005</v>
      </c>
      <c r="H650" s="15">
        <v>1</v>
      </c>
      <c r="I650" s="15">
        <v>1</v>
      </c>
      <c r="J650" s="15">
        <v>0</v>
      </c>
    </row>
    <row r="651" spans="1:10" x14ac:dyDescent="0.25">
      <c r="A651" s="28" t="s">
        <v>1041</v>
      </c>
      <c r="B651" s="28" t="s">
        <v>117</v>
      </c>
      <c r="C651" s="28" t="s">
        <v>1014</v>
      </c>
      <c r="D651" s="28" t="s">
        <v>468</v>
      </c>
      <c r="E651" s="15">
        <v>105.75378331022648</v>
      </c>
      <c r="F651" s="15">
        <v>95.475600763835061</v>
      </c>
      <c r="G651" s="16">
        <v>0.90281026148974175</v>
      </c>
      <c r="H651" s="15">
        <v>1</v>
      </c>
      <c r="I651" s="15">
        <v>1</v>
      </c>
      <c r="J651" s="15">
        <v>0</v>
      </c>
    </row>
    <row r="652" spans="1:10" x14ac:dyDescent="0.25">
      <c r="A652" s="28" t="s">
        <v>1041</v>
      </c>
      <c r="B652" s="28" t="s">
        <v>117</v>
      </c>
      <c r="C652" s="28" t="s">
        <v>1014</v>
      </c>
      <c r="D652" s="28" t="s">
        <v>121</v>
      </c>
      <c r="E652" s="15">
        <v>249.41930025996811</v>
      </c>
      <c r="F652" s="15">
        <v>223.67888676712482</v>
      </c>
      <c r="G652" s="16">
        <v>0.89679862999369242</v>
      </c>
      <c r="H652" s="15">
        <v>1</v>
      </c>
      <c r="I652" s="15">
        <v>1</v>
      </c>
      <c r="J652" s="15">
        <v>0</v>
      </c>
    </row>
    <row r="653" spans="1:10" x14ac:dyDescent="0.25">
      <c r="A653" s="28" t="s">
        <v>1041</v>
      </c>
      <c r="B653" s="28" t="s">
        <v>117</v>
      </c>
      <c r="C653" s="28" t="s">
        <v>1014</v>
      </c>
      <c r="D653" s="28" t="s">
        <v>434</v>
      </c>
      <c r="E653" s="15">
        <v>628.66134630524959</v>
      </c>
      <c r="F653" s="15">
        <v>537.48904980683551</v>
      </c>
      <c r="G653" s="16">
        <v>0.85497391078002605</v>
      </c>
      <c r="H653" s="15">
        <v>1</v>
      </c>
      <c r="I653" s="15">
        <v>1</v>
      </c>
      <c r="J653" s="15">
        <v>0</v>
      </c>
    </row>
    <row r="654" spans="1:10" x14ac:dyDescent="0.25">
      <c r="A654" s="28" t="s">
        <v>1041</v>
      </c>
      <c r="B654" s="28" t="s">
        <v>117</v>
      </c>
      <c r="C654" s="28" t="s">
        <v>1014</v>
      </c>
      <c r="D654" s="28" t="s">
        <v>456</v>
      </c>
      <c r="E654" s="15">
        <v>249.41930025996811</v>
      </c>
      <c r="F654" s="15">
        <v>180.30036616185487</v>
      </c>
      <c r="G654" s="16">
        <v>0.7228805708857694</v>
      </c>
      <c r="H654" s="15">
        <v>1</v>
      </c>
      <c r="I654" s="15">
        <v>1</v>
      </c>
      <c r="J654" s="15">
        <v>0</v>
      </c>
    </row>
    <row r="655" spans="1:10" x14ac:dyDescent="0.25">
      <c r="A655" s="28" t="s">
        <v>1041</v>
      </c>
      <c r="B655" s="28" t="s">
        <v>117</v>
      </c>
      <c r="C655" s="28" t="s">
        <v>1014</v>
      </c>
      <c r="D655" s="28" t="s">
        <v>120</v>
      </c>
      <c r="E655" s="15">
        <v>374.12895038995214</v>
      </c>
      <c r="F655" s="15">
        <v>232.22476413756596</v>
      </c>
      <c r="G655" s="16">
        <v>0.62070781717244716</v>
      </c>
      <c r="H655" s="15">
        <v>1</v>
      </c>
      <c r="I655" s="15">
        <v>1</v>
      </c>
      <c r="J655" s="15">
        <v>0</v>
      </c>
    </row>
    <row r="656" spans="1:10" x14ac:dyDescent="0.25">
      <c r="A656" s="28" t="s">
        <v>1041</v>
      </c>
      <c r="B656" s="28" t="s">
        <v>117</v>
      </c>
      <c r="C656" s="28" t="s">
        <v>1014</v>
      </c>
      <c r="D656" s="28" t="s">
        <v>447</v>
      </c>
      <c r="E656" s="15">
        <v>623.54825064992031</v>
      </c>
      <c r="F656" s="15">
        <v>339.88517265067151</v>
      </c>
      <c r="G656" s="16">
        <v>0.54508239305685069</v>
      </c>
      <c r="H656" s="15">
        <v>1</v>
      </c>
      <c r="I656" s="15">
        <v>1</v>
      </c>
      <c r="J656" s="15">
        <v>0</v>
      </c>
    </row>
    <row r="657" spans="1:10" x14ac:dyDescent="0.25">
      <c r="A657" s="28" t="s">
        <v>1041</v>
      </c>
      <c r="B657" s="28" t="s">
        <v>117</v>
      </c>
      <c r="C657" s="28" t="s">
        <v>1014</v>
      </c>
      <c r="D657" s="28" t="s">
        <v>440</v>
      </c>
      <c r="E657" s="15">
        <v>623.54825064992031</v>
      </c>
      <c r="F657" s="15">
        <v>245.39902819005124</v>
      </c>
      <c r="G657" s="16">
        <v>0.39355258864774845</v>
      </c>
      <c r="H657" s="15">
        <v>1</v>
      </c>
      <c r="I657" s="15">
        <v>1</v>
      </c>
      <c r="J657" s="15">
        <v>0</v>
      </c>
    </row>
    <row r="658" spans="1:10" x14ac:dyDescent="0.25">
      <c r="A658" s="28" t="s">
        <v>1041</v>
      </c>
      <c r="B658" s="28" t="s">
        <v>117</v>
      </c>
      <c r="C658" s="28" t="s">
        <v>1014</v>
      </c>
      <c r="D658" s="28" t="s">
        <v>131</v>
      </c>
      <c r="E658" s="15">
        <v>1247.0965012998406</v>
      </c>
      <c r="F658" s="15">
        <v>488.27336723954295</v>
      </c>
      <c r="G658" s="16">
        <v>0.3915281349363251</v>
      </c>
      <c r="H658" s="15">
        <v>1</v>
      </c>
      <c r="I658" s="15">
        <v>1</v>
      </c>
      <c r="J658" s="15">
        <v>0</v>
      </c>
    </row>
    <row r="659" spans="1:10" x14ac:dyDescent="0.25">
      <c r="A659" s="28" t="s">
        <v>1041</v>
      </c>
      <c r="B659" s="28" t="s">
        <v>117</v>
      </c>
      <c r="C659" s="28" t="s">
        <v>1014</v>
      </c>
      <c r="D659" s="28" t="s">
        <v>442</v>
      </c>
      <c r="E659" s="15">
        <v>623.54825064992031</v>
      </c>
      <c r="F659" s="15">
        <v>207.90304588682383</v>
      </c>
      <c r="G659" s="16">
        <v>0.33341933951402769</v>
      </c>
      <c r="H659" s="15">
        <v>1</v>
      </c>
      <c r="I659" s="15">
        <v>1</v>
      </c>
      <c r="J659" s="15">
        <v>0</v>
      </c>
    </row>
    <row r="660" spans="1:10" x14ac:dyDescent="0.25">
      <c r="A660" s="28" t="s">
        <v>1041</v>
      </c>
      <c r="B660" s="28" t="s">
        <v>117</v>
      </c>
      <c r="C660" s="28" t="s">
        <v>1014</v>
      </c>
      <c r="D660" s="28" t="s">
        <v>1241</v>
      </c>
      <c r="E660" s="15">
        <v>1496.5158015598086</v>
      </c>
      <c r="F660" s="15">
        <v>486.75956211831885</v>
      </c>
      <c r="G660" s="16">
        <v>0.32526189273175238</v>
      </c>
      <c r="H660" s="15">
        <v>1</v>
      </c>
      <c r="I660" s="15">
        <v>1</v>
      </c>
      <c r="J660" s="15">
        <v>0</v>
      </c>
    </row>
    <row r="661" spans="1:10" x14ac:dyDescent="0.25">
      <c r="A661" s="28" t="s">
        <v>1041</v>
      </c>
      <c r="B661" s="28" t="s">
        <v>117</v>
      </c>
      <c r="C661" s="28" t="s">
        <v>1014</v>
      </c>
      <c r="D661" s="28" t="s">
        <v>449</v>
      </c>
      <c r="E661" s="15">
        <v>374.12895038995214</v>
      </c>
      <c r="F661" s="15">
        <v>95.475600763835061</v>
      </c>
      <c r="G661" s="16">
        <v>0.25519436724776706</v>
      </c>
      <c r="H661" s="15">
        <v>1</v>
      </c>
      <c r="I661" s="15">
        <v>1</v>
      </c>
      <c r="J661" s="15">
        <v>0</v>
      </c>
    </row>
    <row r="662" spans="1:10" x14ac:dyDescent="0.25">
      <c r="A662" s="28" t="s">
        <v>1041</v>
      </c>
      <c r="B662" s="28" t="s">
        <v>117</v>
      </c>
      <c r="C662" s="28" t="s">
        <v>1014</v>
      </c>
      <c r="D662" s="28" t="s">
        <v>1412</v>
      </c>
      <c r="E662" s="15">
        <v>1496.5158015598086</v>
      </c>
      <c r="F662" s="15">
        <v>368.09917251202154</v>
      </c>
      <c r="G662" s="16">
        <v>0.24597078903433842</v>
      </c>
      <c r="H662" s="15">
        <v>1</v>
      </c>
      <c r="I662" s="15">
        <v>1</v>
      </c>
      <c r="J662" s="15">
        <v>0</v>
      </c>
    </row>
    <row r="663" spans="1:10" x14ac:dyDescent="0.25">
      <c r="A663" s="28" t="s">
        <v>1041</v>
      </c>
      <c r="B663" s="28" t="s">
        <v>117</v>
      </c>
      <c r="C663" s="28" t="s">
        <v>1014</v>
      </c>
      <c r="D663" s="28" t="s">
        <v>136</v>
      </c>
      <c r="E663" s="15">
        <v>1496.5158015598086</v>
      </c>
      <c r="F663" s="15">
        <v>148.38945504276089</v>
      </c>
      <c r="G663" s="16">
        <v>9.9156624265574436E-2</v>
      </c>
      <c r="H663" s="15">
        <v>1</v>
      </c>
      <c r="I663" s="15">
        <v>1</v>
      </c>
      <c r="J663" s="15">
        <v>0</v>
      </c>
    </row>
    <row r="664" spans="1:10" x14ac:dyDescent="0.25">
      <c r="A664" s="28" t="s">
        <v>1041</v>
      </c>
      <c r="B664" s="28" t="s">
        <v>117</v>
      </c>
      <c r="C664" s="28" t="s">
        <v>1014</v>
      </c>
      <c r="D664" s="28" t="s">
        <v>1010</v>
      </c>
      <c r="E664" s="15">
        <v>623.54825064992031</v>
      </c>
      <c r="F664" s="15">
        <v>57.201918410819736</v>
      </c>
      <c r="G664" s="16">
        <v>9.1736154100662701E-2</v>
      </c>
      <c r="H664" s="15">
        <v>1</v>
      </c>
      <c r="I664" s="15">
        <v>1</v>
      </c>
      <c r="J664" s="15">
        <v>0</v>
      </c>
    </row>
    <row r="665" spans="1:10" x14ac:dyDescent="0.25">
      <c r="A665" s="28" t="s">
        <v>1041</v>
      </c>
      <c r="B665" s="28" t="s">
        <v>117</v>
      </c>
      <c r="C665" s="28" t="s">
        <v>1014</v>
      </c>
      <c r="D665" s="28" t="s">
        <v>1096</v>
      </c>
      <c r="E665" s="15">
        <v>1496.5158015598086</v>
      </c>
      <c r="F665" s="15">
        <v>70.304336591606642</v>
      </c>
      <c r="G665" s="16">
        <v>4.697867975622369E-2</v>
      </c>
      <c r="H665" s="15">
        <v>1</v>
      </c>
      <c r="I665" s="15">
        <v>1</v>
      </c>
      <c r="J665" s="15">
        <v>0</v>
      </c>
    </row>
    <row r="666" spans="1:10" x14ac:dyDescent="0.25">
      <c r="A666" s="28" t="s">
        <v>1041</v>
      </c>
      <c r="B666" s="28" t="s">
        <v>117</v>
      </c>
      <c r="C666" s="28" t="s">
        <v>1014</v>
      </c>
      <c r="D666" s="28" t="s">
        <v>432</v>
      </c>
      <c r="E666" s="15">
        <v>1496.5158015598086</v>
      </c>
      <c r="F666" s="15">
        <v>0</v>
      </c>
      <c r="G666" s="16">
        <v>0</v>
      </c>
      <c r="H666" s="15">
        <v>1</v>
      </c>
      <c r="I666" s="15"/>
      <c r="J666" s="15">
        <v>1</v>
      </c>
    </row>
    <row r="667" spans="1:10" x14ac:dyDescent="0.25">
      <c r="A667" s="28" t="s">
        <v>1041</v>
      </c>
      <c r="B667" s="28" t="s">
        <v>117</v>
      </c>
      <c r="C667" s="28" t="s">
        <v>1014</v>
      </c>
      <c r="D667" s="28" t="s">
        <v>430</v>
      </c>
      <c r="E667" s="15">
        <v>623.54825064992031</v>
      </c>
      <c r="F667" s="15">
        <v>0</v>
      </c>
      <c r="G667" s="16">
        <v>0</v>
      </c>
      <c r="H667" s="15">
        <v>1</v>
      </c>
      <c r="I667" s="15"/>
      <c r="J667" s="15">
        <v>1</v>
      </c>
    </row>
    <row r="668" spans="1:10" x14ac:dyDescent="0.25">
      <c r="A668" s="28" t="s">
        <v>1041</v>
      </c>
      <c r="B668" s="28" t="s">
        <v>117</v>
      </c>
      <c r="C668" s="28" t="s">
        <v>1014</v>
      </c>
      <c r="D668" s="28" t="s">
        <v>1222</v>
      </c>
      <c r="E668" s="15">
        <v>997.67720103987244</v>
      </c>
      <c r="F668" s="15">
        <v>0</v>
      </c>
      <c r="G668" s="16">
        <v>0</v>
      </c>
      <c r="H668" s="15">
        <v>1</v>
      </c>
      <c r="I668" s="15"/>
      <c r="J668" s="15">
        <v>1</v>
      </c>
    </row>
    <row r="669" spans="1:10" x14ac:dyDescent="0.25">
      <c r="A669" s="28" t="s">
        <v>1041</v>
      </c>
      <c r="B669" s="28" t="s">
        <v>117</v>
      </c>
      <c r="C669" s="28" t="s">
        <v>1014</v>
      </c>
      <c r="D669" s="28" t="s">
        <v>437</v>
      </c>
      <c r="E669" s="15">
        <v>623.54825064992031</v>
      </c>
      <c r="F669" s="15">
        <v>0</v>
      </c>
      <c r="G669" s="16">
        <v>0</v>
      </c>
      <c r="H669" s="15">
        <v>1</v>
      </c>
      <c r="I669" s="15"/>
      <c r="J669" s="15">
        <v>1</v>
      </c>
    </row>
    <row r="670" spans="1:10" x14ac:dyDescent="0.25">
      <c r="A670" s="28" t="s">
        <v>1041</v>
      </c>
      <c r="B670" s="28" t="s">
        <v>117</v>
      </c>
      <c r="C670" s="28" t="s">
        <v>1014</v>
      </c>
      <c r="D670" s="28" t="s">
        <v>454</v>
      </c>
      <c r="E670" s="15">
        <v>374.12895038995214</v>
      </c>
      <c r="F670" s="15">
        <v>0</v>
      </c>
      <c r="G670" s="16">
        <v>0</v>
      </c>
      <c r="H670" s="15">
        <v>1</v>
      </c>
      <c r="I670" s="15"/>
      <c r="J670" s="15">
        <v>1</v>
      </c>
    </row>
    <row r="671" spans="1:10" x14ac:dyDescent="0.25">
      <c r="A671" s="28" t="s">
        <v>1041</v>
      </c>
      <c r="B671" s="28" t="s">
        <v>117</v>
      </c>
      <c r="C671" s="28" t="s">
        <v>1014</v>
      </c>
      <c r="D671" s="28" t="s">
        <v>463</v>
      </c>
      <c r="E671" s="15">
        <v>62.354825064992028</v>
      </c>
      <c r="F671" s="15">
        <v>0</v>
      </c>
      <c r="G671" s="16">
        <v>0</v>
      </c>
      <c r="H671" s="15">
        <v>1</v>
      </c>
      <c r="I671" s="15"/>
      <c r="J671" s="15">
        <v>1</v>
      </c>
    </row>
    <row r="672" spans="1:10" x14ac:dyDescent="0.25">
      <c r="A672" s="28" t="s">
        <v>1041</v>
      </c>
      <c r="B672" s="28" t="s">
        <v>117</v>
      </c>
      <c r="C672" s="28" t="s">
        <v>1014</v>
      </c>
      <c r="D672" s="28" t="s">
        <v>1175</v>
      </c>
      <c r="E672" s="15">
        <v>124.70965012998406</v>
      </c>
      <c r="F672" s="15">
        <v>0</v>
      </c>
      <c r="G672" s="16">
        <v>0</v>
      </c>
      <c r="H672" s="15">
        <v>1</v>
      </c>
      <c r="I672" s="15"/>
      <c r="J672" s="15">
        <v>1</v>
      </c>
    </row>
    <row r="673" spans="1:10" x14ac:dyDescent="0.25">
      <c r="A673" s="28" t="s">
        <v>1041</v>
      </c>
      <c r="B673" s="28" t="s">
        <v>117</v>
      </c>
      <c r="C673" s="28" t="s">
        <v>1014</v>
      </c>
      <c r="D673" s="28" t="s">
        <v>435</v>
      </c>
      <c r="E673" s="15">
        <v>623.54825064992031</v>
      </c>
      <c r="F673" s="15">
        <v>0</v>
      </c>
      <c r="G673" s="16">
        <v>0</v>
      </c>
      <c r="H673" s="15">
        <v>1</v>
      </c>
      <c r="I673" s="15"/>
      <c r="J673" s="15">
        <v>1</v>
      </c>
    </row>
    <row r="674" spans="1:10" x14ac:dyDescent="0.25">
      <c r="A674" s="28" t="s">
        <v>1041</v>
      </c>
      <c r="B674" s="28" t="s">
        <v>117</v>
      </c>
      <c r="C674" s="28" t="s">
        <v>1014</v>
      </c>
      <c r="D674" s="28" t="s">
        <v>1475</v>
      </c>
      <c r="E674" s="15">
        <v>374.12895038995214</v>
      </c>
      <c r="F674" s="15">
        <v>0</v>
      </c>
      <c r="G674" s="16">
        <v>0</v>
      </c>
      <c r="H674" s="15">
        <v>1</v>
      </c>
      <c r="I674" s="15"/>
      <c r="J674" s="15">
        <v>1</v>
      </c>
    </row>
    <row r="675" spans="1:10" x14ac:dyDescent="0.25">
      <c r="A675" s="28" t="s">
        <v>1041</v>
      </c>
      <c r="B675" s="28" t="s">
        <v>117</v>
      </c>
      <c r="C675" s="28" t="s">
        <v>1014</v>
      </c>
      <c r="D675" s="28" t="s">
        <v>1060</v>
      </c>
      <c r="E675" s="15">
        <v>748.25790077990428</v>
      </c>
      <c r="F675" s="15">
        <v>0</v>
      </c>
      <c r="G675" s="16">
        <v>0</v>
      </c>
      <c r="H675" s="15">
        <v>1</v>
      </c>
      <c r="I675" s="15"/>
      <c r="J675" s="15">
        <v>1</v>
      </c>
    </row>
    <row r="676" spans="1:10" x14ac:dyDescent="0.25">
      <c r="A676" s="28" t="s">
        <v>1041</v>
      </c>
      <c r="B676" s="28" t="s">
        <v>117</v>
      </c>
      <c r="C676" s="28" t="s">
        <v>1014</v>
      </c>
      <c r="D676" s="28" t="s">
        <v>470</v>
      </c>
      <c r="E676" s="15">
        <v>124.70965012998406</v>
      </c>
      <c r="F676" s="15">
        <v>0</v>
      </c>
      <c r="G676" s="16">
        <v>0</v>
      </c>
      <c r="H676" s="15">
        <v>1</v>
      </c>
      <c r="I676" s="15"/>
      <c r="J676" s="15">
        <v>1</v>
      </c>
    </row>
    <row r="677" spans="1:10" x14ac:dyDescent="0.25">
      <c r="A677" s="28" t="s">
        <v>1041</v>
      </c>
      <c r="B677" s="28" t="s">
        <v>117</v>
      </c>
      <c r="C677" s="28" t="s">
        <v>1014</v>
      </c>
      <c r="D677" s="28" t="s">
        <v>127</v>
      </c>
      <c r="E677" s="15">
        <v>623.54825064992031</v>
      </c>
      <c r="F677" s="15">
        <v>0</v>
      </c>
      <c r="G677" s="16">
        <v>0</v>
      </c>
      <c r="H677" s="15">
        <v>1</v>
      </c>
      <c r="I677" s="15"/>
      <c r="J677" s="15">
        <v>1</v>
      </c>
    </row>
    <row r="678" spans="1:10" x14ac:dyDescent="0.25">
      <c r="A678" s="28" t="s">
        <v>1041</v>
      </c>
      <c r="B678" s="28" t="s">
        <v>117</v>
      </c>
      <c r="C678" s="28" t="s">
        <v>1014</v>
      </c>
      <c r="D678" s="28" t="s">
        <v>465</v>
      </c>
      <c r="E678" s="15">
        <v>99.767720103987244</v>
      </c>
      <c r="F678" s="15">
        <v>0</v>
      </c>
      <c r="G678" s="16">
        <v>0</v>
      </c>
      <c r="H678" s="15">
        <v>1</v>
      </c>
      <c r="I678" s="15"/>
      <c r="J678" s="15">
        <v>1</v>
      </c>
    </row>
    <row r="679" spans="1:10" x14ac:dyDescent="0.25">
      <c r="A679" s="28" t="s">
        <v>1041</v>
      </c>
      <c r="B679" s="28" t="s">
        <v>117</v>
      </c>
      <c r="C679" s="28" t="s">
        <v>1014</v>
      </c>
      <c r="D679" s="28" t="s">
        <v>138</v>
      </c>
      <c r="E679" s="15">
        <v>374.12895038995214</v>
      </c>
      <c r="F679" s="15">
        <v>0</v>
      </c>
      <c r="G679" s="16">
        <v>0</v>
      </c>
      <c r="H679" s="15">
        <v>1</v>
      </c>
      <c r="I679" s="15"/>
      <c r="J679" s="15">
        <v>1</v>
      </c>
    </row>
    <row r="680" spans="1:10" x14ac:dyDescent="0.25">
      <c r="A680" s="28" t="s">
        <v>1041</v>
      </c>
      <c r="B680" s="28" t="s">
        <v>117</v>
      </c>
      <c r="C680" s="28" t="s">
        <v>1014</v>
      </c>
      <c r="D680" s="28" t="s">
        <v>1170</v>
      </c>
      <c r="E680" s="15">
        <v>249.41930025996811</v>
      </c>
      <c r="F680" s="15">
        <v>0</v>
      </c>
      <c r="G680" s="16">
        <v>0</v>
      </c>
      <c r="H680" s="15">
        <v>1</v>
      </c>
      <c r="I680" s="15"/>
      <c r="J680" s="15">
        <v>1</v>
      </c>
    </row>
    <row r="681" spans="1:10" x14ac:dyDescent="0.25">
      <c r="A681" s="28" t="s">
        <v>1041</v>
      </c>
      <c r="B681" s="28" t="s">
        <v>117</v>
      </c>
      <c r="C681" s="28" t="s">
        <v>1014</v>
      </c>
      <c r="D681" s="28" t="s">
        <v>126</v>
      </c>
      <c r="E681" s="15">
        <v>623.54825064992031</v>
      </c>
      <c r="F681" s="15">
        <v>0</v>
      </c>
      <c r="G681" s="16">
        <v>0</v>
      </c>
      <c r="H681" s="15">
        <v>1</v>
      </c>
      <c r="I681" s="15"/>
      <c r="J681" s="15">
        <v>1</v>
      </c>
    </row>
    <row r="682" spans="1:10" x14ac:dyDescent="0.25">
      <c r="A682" s="28" t="s">
        <v>1041</v>
      </c>
      <c r="B682" s="28" t="s">
        <v>117</v>
      </c>
      <c r="C682" s="28" t="s">
        <v>1014</v>
      </c>
      <c r="D682" s="28" t="s">
        <v>1413</v>
      </c>
      <c r="E682" s="15">
        <v>623.54825064992031</v>
      </c>
      <c r="F682" s="15">
        <v>0</v>
      </c>
      <c r="G682" s="16">
        <v>0</v>
      </c>
      <c r="H682" s="15">
        <v>1</v>
      </c>
      <c r="I682" s="15"/>
      <c r="J682" s="15">
        <v>1</v>
      </c>
    </row>
    <row r="683" spans="1:10" x14ac:dyDescent="0.25">
      <c r="A683" s="28" t="s">
        <v>1041</v>
      </c>
      <c r="B683" s="28" t="s">
        <v>117</v>
      </c>
      <c r="C683" s="28" t="s">
        <v>1014</v>
      </c>
      <c r="D683" s="28" t="s">
        <v>122</v>
      </c>
      <c r="E683" s="15">
        <v>1496.5158015598086</v>
      </c>
      <c r="F683" s="15">
        <v>0</v>
      </c>
      <c r="G683" s="16">
        <v>0</v>
      </c>
      <c r="H683" s="15">
        <v>1</v>
      </c>
      <c r="I683" s="15"/>
      <c r="J683" s="15">
        <v>1</v>
      </c>
    </row>
    <row r="684" spans="1:10" x14ac:dyDescent="0.25">
      <c r="A684" s="28" t="s">
        <v>1041</v>
      </c>
      <c r="B684" s="28" t="s">
        <v>117</v>
      </c>
      <c r="C684" s="28" t="s">
        <v>1014</v>
      </c>
      <c r="D684" s="28" t="s">
        <v>1360</v>
      </c>
      <c r="E684" s="15">
        <v>623.54825064992031</v>
      </c>
      <c r="F684" s="15">
        <v>0</v>
      </c>
      <c r="G684" s="16">
        <v>0</v>
      </c>
      <c r="H684" s="15">
        <v>1</v>
      </c>
      <c r="I684" s="15"/>
      <c r="J684" s="15">
        <v>1</v>
      </c>
    </row>
    <row r="685" spans="1:10" x14ac:dyDescent="0.25">
      <c r="A685" s="28" t="s">
        <v>1041</v>
      </c>
      <c r="B685" s="28" t="s">
        <v>117</v>
      </c>
      <c r="C685" s="28" t="s">
        <v>1014</v>
      </c>
      <c r="D685" s="28" t="s">
        <v>1402</v>
      </c>
      <c r="E685" s="15">
        <v>623.54825064992031</v>
      </c>
      <c r="F685" s="15">
        <v>0</v>
      </c>
      <c r="G685" s="16">
        <v>0</v>
      </c>
      <c r="H685" s="15">
        <v>1</v>
      </c>
      <c r="I685" s="15"/>
      <c r="J685" s="15">
        <v>1</v>
      </c>
    </row>
    <row r="686" spans="1:10" x14ac:dyDescent="0.25">
      <c r="A686" s="28" t="s">
        <v>1041</v>
      </c>
      <c r="B686" s="28" t="s">
        <v>117</v>
      </c>
      <c r="C686" s="28" t="s">
        <v>1014</v>
      </c>
      <c r="D686" s="28" t="s">
        <v>459</v>
      </c>
      <c r="E686" s="15">
        <v>124.70965012998406</v>
      </c>
      <c r="F686" s="15">
        <v>0</v>
      </c>
      <c r="G686" s="16">
        <v>0</v>
      </c>
      <c r="H686" s="15">
        <v>1</v>
      </c>
      <c r="I686" s="15"/>
      <c r="J686" s="15">
        <v>1</v>
      </c>
    </row>
    <row r="687" spans="1:10" x14ac:dyDescent="0.25">
      <c r="A687" s="28" t="s">
        <v>1041</v>
      </c>
      <c r="B687" s="28" t="s">
        <v>117</v>
      </c>
      <c r="C687" s="28" t="s">
        <v>1014</v>
      </c>
      <c r="D687" s="28" t="s">
        <v>451</v>
      </c>
      <c r="E687" s="15">
        <v>124.70965012998406</v>
      </c>
      <c r="F687" s="15">
        <v>0</v>
      </c>
      <c r="G687" s="16">
        <v>0</v>
      </c>
      <c r="H687" s="15">
        <v>1</v>
      </c>
      <c r="I687" s="15"/>
      <c r="J687" s="15">
        <v>1</v>
      </c>
    </row>
    <row r="688" spans="1:10" x14ac:dyDescent="0.25">
      <c r="A688" s="28" t="s">
        <v>1041</v>
      </c>
      <c r="B688" s="28" t="s">
        <v>117</v>
      </c>
      <c r="C688" s="28" t="s">
        <v>1014</v>
      </c>
      <c r="D688" s="28" t="s">
        <v>123</v>
      </c>
      <c r="E688" s="15">
        <v>623.54825064992031</v>
      </c>
      <c r="F688" s="15">
        <v>0</v>
      </c>
      <c r="G688" s="16">
        <v>0</v>
      </c>
      <c r="H688" s="15">
        <v>1</v>
      </c>
      <c r="I688" s="15"/>
      <c r="J688" s="15">
        <v>1</v>
      </c>
    </row>
    <row r="689" spans="1:10" x14ac:dyDescent="0.25">
      <c r="A689" s="28" t="s">
        <v>1041</v>
      </c>
      <c r="B689" s="28" t="s">
        <v>117</v>
      </c>
      <c r="C689" s="28" t="s">
        <v>1014</v>
      </c>
      <c r="D689" s="28" t="s">
        <v>1696</v>
      </c>
      <c r="E689" s="15">
        <v>249.41930025996811</v>
      </c>
      <c r="F689" s="15">
        <v>0</v>
      </c>
      <c r="G689" s="16">
        <v>0</v>
      </c>
      <c r="H689" s="15">
        <v>1</v>
      </c>
      <c r="I689" s="15"/>
      <c r="J689" s="15">
        <v>1</v>
      </c>
    </row>
    <row r="690" spans="1:10" x14ac:dyDescent="0.25">
      <c r="A690" s="28" t="s">
        <v>1041</v>
      </c>
      <c r="B690" s="28" t="s">
        <v>117</v>
      </c>
      <c r="C690" s="28" t="s">
        <v>1014</v>
      </c>
      <c r="D690" s="28" t="s">
        <v>443</v>
      </c>
      <c r="E690" s="15">
        <v>997.67720103987244</v>
      </c>
      <c r="F690" s="15">
        <v>0</v>
      </c>
      <c r="G690" s="16">
        <v>0</v>
      </c>
      <c r="H690" s="15">
        <v>1</v>
      </c>
      <c r="I690" s="15"/>
      <c r="J690" s="15">
        <v>1</v>
      </c>
    </row>
    <row r="691" spans="1:10" x14ac:dyDescent="0.25">
      <c r="A691" s="28" t="s">
        <v>1041</v>
      </c>
      <c r="B691" s="28" t="s">
        <v>117</v>
      </c>
      <c r="C691" s="28" t="s">
        <v>1014</v>
      </c>
      <c r="D691" s="28" t="s">
        <v>1697</v>
      </c>
      <c r="E691" s="15">
        <v>135.93351864168261</v>
      </c>
      <c r="F691" s="15">
        <v>0</v>
      </c>
      <c r="G691" s="16">
        <v>0</v>
      </c>
      <c r="H691" s="15">
        <v>1</v>
      </c>
      <c r="I691" s="15"/>
      <c r="J691" s="15">
        <v>1</v>
      </c>
    </row>
    <row r="692" spans="1:10" x14ac:dyDescent="0.25">
      <c r="A692" s="28" t="s">
        <v>1041</v>
      </c>
      <c r="B692" s="28" t="s">
        <v>117</v>
      </c>
      <c r="C692" s="28" t="s">
        <v>1014</v>
      </c>
      <c r="D692" s="28" t="s">
        <v>450</v>
      </c>
      <c r="E692" s="15">
        <v>374.12895038995214</v>
      </c>
      <c r="F692" s="15">
        <v>0</v>
      </c>
      <c r="G692" s="16">
        <v>0</v>
      </c>
      <c r="H692" s="15">
        <v>1</v>
      </c>
      <c r="I692" s="15"/>
      <c r="J692" s="15">
        <v>1</v>
      </c>
    </row>
    <row r="693" spans="1:10" x14ac:dyDescent="0.25">
      <c r="A693" s="28" t="s">
        <v>1041</v>
      </c>
      <c r="B693" s="28" t="s">
        <v>117</v>
      </c>
      <c r="C693" s="28" t="s">
        <v>1014</v>
      </c>
      <c r="D693" s="28" t="s">
        <v>1011</v>
      </c>
      <c r="E693" s="15">
        <v>623.54825064992031</v>
      </c>
      <c r="F693" s="15">
        <v>0</v>
      </c>
      <c r="G693" s="16">
        <v>0</v>
      </c>
      <c r="H693" s="15">
        <v>1</v>
      </c>
      <c r="I693" s="15"/>
      <c r="J693" s="15">
        <v>1</v>
      </c>
    </row>
    <row r="694" spans="1:10" x14ac:dyDescent="0.25">
      <c r="A694" s="28" t="s">
        <v>1041</v>
      </c>
      <c r="B694" s="28" t="s">
        <v>117</v>
      </c>
      <c r="C694" s="28" t="s">
        <v>1014</v>
      </c>
      <c r="D694" s="28" t="s">
        <v>441</v>
      </c>
      <c r="E694" s="15">
        <v>374.12895038995214</v>
      </c>
      <c r="F694" s="15">
        <v>0</v>
      </c>
      <c r="G694" s="16">
        <v>0</v>
      </c>
      <c r="H694" s="15">
        <v>1</v>
      </c>
      <c r="I694" s="15"/>
      <c r="J694" s="15">
        <v>1</v>
      </c>
    </row>
    <row r="695" spans="1:10" x14ac:dyDescent="0.25">
      <c r="A695" s="28" t="s">
        <v>1041</v>
      </c>
      <c r="B695" s="28" t="s">
        <v>117</v>
      </c>
      <c r="C695" s="28" t="s">
        <v>1014</v>
      </c>
      <c r="D695" s="28" t="s">
        <v>444</v>
      </c>
      <c r="E695" s="15">
        <v>249.41930025996811</v>
      </c>
      <c r="F695" s="15">
        <v>0</v>
      </c>
      <c r="G695" s="16">
        <v>0</v>
      </c>
      <c r="H695" s="15">
        <v>1</v>
      </c>
      <c r="I695" s="15"/>
      <c r="J695" s="15">
        <v>1</v>
      </c>
    </row>
    <row r="696" spans="1:10" x14ac:dyDescent="0.25">
      <c r="A696" s="28" t="s">
        <v>1041</v>
      </c>
      <c r="B696" s="28" t="s">
        <v>117</v>
      </c>
      <c r="C696" s="28" t="s">
        <v>1014</v>
      </c>
      <c r="D696" s="28" t="s">
        <v>124</v>
      </c>
      <c r="E696" s="15">
        <v>357.54256692266426</v>
      </c>
      <c r="F696" s="15">
        <v>0</v>
      </c>
      <c r="G696" s="16">
        <v>0</v>
      </c>
      <c r="H696" s="15">
        <v>1</v>
      </c>
      <c r="I696" s="15"/>
      <c r="J696" s="15">
        <v>1</v>
      </c>
    </row>
    <row r="697" spans="1:10" x14ac:dyDescent="0.25">
      <c r="A697" s="28" t="s">
        <v>1041</v>
      </c>
      <c r="B697" s="28" t="s">
        <v>117</v>
      </c>
      <c r="C697" s="28" t="s">
        <v>1014</v>
      </c>
      <c r="D697" s="28" t="s">
        <v>1094</v>
      </c>
      <c r="E697" s="15">
        <v>1496.5158015598086</v>
      </c>
      <c r="F697" s="15">
        <v>0</v>
      </c>
      <c r="G697" s="16">
        <v>0</v>
      </c>
      <c r="H697" s="15">
        <v>1</v>
      </c>
      <c r="I697" s="15"/>
      <c r="J697" s="15">
        <v>1</v>
      </c>
    </row>
    <row r="698" spans="1:10" x14ac:dyDescent="0.25">
      <c r="A698" s="28" t="s">
        <v>1041</v>
      </c>
      <c r="B698" s="28" t="s">
        <v>117</v>
      </c>
      <c r="C698" s="28" t="s">
        <v>1014</v>
      </c>
      <c r="D698" s="28" t="s">
        <v>460</v>
      </c>
      <c r="E698" s="15">
        <v>124.70965012998406</v>
      </c>
      <c r="F698" s="15">
        <v>0</v>
      </c>
      <c r="G698" s="16">
        <v>0</v>
      </c>
      <c r="H698" s="15">
        <v>1</v>
      </c>
      <c r="I698" s="15"/>
      <c r="J698" s="15">
        <v>1</v>
      </c>
    </row>
    <row r="699" spans="1:10" x14ac:dyDescent="0.25">
      <c r="A699" s="28" t="s">
        <v>1041</v>
      </c>
      <c r="B699" s="28" t="s">
        <v>117</v>
      </c>
      <c r="C699" s="28" t="s">
        <v>1014</v>
      </c>
      <c r="D699" s="28" t="s">
        <v>1174</v>
      </c>
      <c r="E699" s="15">
        <v>249.41930025996811</v>
      </c>
      <c r="F699" s="15">
        <v>0</v>
      </c>
      <c r="G699" s="16">
        <v>0</v>
      </c>
      <c r="H699" s="15">
        <v>1</v>
      </c>
      <c r="I699" s="15"/>
      <c r="J699" s="15">
        <v>1</v>
      </c>
    </row>
    <row r="700" spans="1:10" x14ac:dyDescent="0.25">
      <c r="A700" s="28" t="s">
        <v>1041</v>
      </c>
      <c r="B700" s="28" t="s">
        <v>117</v>
      </c>
      <c r="C700" s="28" t="s">
        <v>1014</v>
      </c>
      <c r="D700" s="28" t="s">
        <v>458</v>
      </c>
      <c r="E700" s="15">
        <v>249.41930025996811</v>
      </c>
      <c r="F700" s="15">
        <v>0</v>
      </c>
      <c r="G700" s="16">
        <v>0</v>
      </c>
      <c r="H700" s="15">
        <v>1</v>
      </c>
      <c r="I700" s="15"/>
      <c r="J700" s="15">
        <v>1</v>
      </c>
    </row>
    <row r="701" spans="1:10" x14ac:dyDescent="0.25">
      <c r="A701" s="28" t="s">
        <v>1041</v>
      </c>
      <c r="B701" s="28" t="s">
        <v>117</v>
      </c>
      <c r="C701" s="28" t="s">
        <v>1014</v>
      </c>
      <c r="D701" s="28" t="s">
        <v>1183</v>
      </c>
      <c r="E701" s="15">
        <v>62.354825064992028</v>
      </c>
      <c r="F701" s="15">
        <v>0</v>
      </c>
      <c r="G701" s="16">
        <v>0</v>
      </c>
      <c r="H701" s="15">
        <v>1</v>
      </c>
      <c r="I701" s="15"/>
      <c r="J701" s="15">
        <v>1</v>
      </c>
    </row>
    <row r="702" spans="1:10" x14ac:dyDescent="0.25">
      <c r="A702" s="28" t="s">
        <v>1041</v>
      </c>
      <c r="B702" s="28" t="s">
        <v>117</v>
      </c>
      <c r="C702" s="28" t="s">
        <v>1014</v>
      </c>
      <c r="D702" s="28" t="s">
        <v>1403</v>
      </c>
      <c r="E702" s="15">
        <v>249.41930025996811</v>
      </c>
      <c r="F702" s="15">
        <v>0</v>
      </c>
      <c r="G702" s="16">
        <v>0</v>
      </c>
      <c r="H702" s="15">
        <v>1</v>
      </c>
      <c r="I702" s="15"/>
      <c r="J702" s="15">
        <v>1</v>
      </c>
    </row>
    <row r="703" spans="1:10" x14ac:dyDescent="0.25">
      <c r="A703" s="28" t="s">
        <v>1041</v>
      </c>
      <c r="B703" s="28" t="s">
        <v>117</v>
      </c>
      <c r="C703" s="28" t="s">
        <v>1014</v>
      </c>
      <c r="D703" s="28" t="s">
        <v>1613</v>
      </c>
      <c r="E703" s="15">
        <v>623.54825064992031</v>
      </c>
      <c r="F703" s="15">
        <v>0</v>
      </c>
      <c r="G703" s="16">
        <v>0</v>
      </c>
      <c r="H703" s="15">
        <v>1</v>
      </c>
      <c r="I703" s="15"/>
      <c r="J703" s="15">
        <v>1</v>
      </c>
    </row>
    <row r="704" spans="1:10" x14ac:dyDescent="0.25">
      <c r="A704" s="28" t="s">
        <v>1041</v>
      </c>
      <c r="B704" s="28" t="s">
        <v>117</v>
      </c>
      <c r="C704" s="28" t="s">
        <v>1014</v>
      </c>
      <c r="D704" s="28" t="s">
        <v>464</v>
      </c>
      <c r="E704" s="15">
        <v>249.41930025996811</v>
      </c>
      <c r="F704" s="15">
        <v>0</v>
      </c>
      <c r="G704" s="16">
        <v>0</v>
      </c>
      <c r="H704" s="15">
        <v>1</v>
      </c>
      <c r="I704" s="15"/>
      <c r="J704" s="15">
        <v>1</v>
      </c>
    </row>
    <row r="705" spans="1:10" x14ac:dyDescent="0.25">
      <c r="A705" s="28" t="s">
        <v>1041</v>
      </c>
      <c r="B705" s="28" t="s">
        <v>117</v>
      </c>
      <c r="C705" s="28" t="s">
        <v>1014</v>
      </c>
      <c r="D705" s="28" t="s">
        <v>1230</v>
      </c>
      <c r="E705" s="15">
        <v>623.54825064992031</v>
      </c>
      <c r="F705" s="15">
        <v>0</v>
      </c>
      <c r="G705" s="16">
        <v>0</v>
      </c>
      <c r="H705" s="15">
        <v>1</v>
      </c>
      <c r="I705" s="15"/>
      <c r="J705" s="15">
        <v>1</v>
      </c>
    </row>
    <row r="706" spans="1:10" x14ac:dyDescent="0.25">
      <c r="A706" s="28" t="s">
        <v>1041</v>
      </c>
      <c r="B706" s="28" t="s">
        <v>117</v>
      </c>
      <c r="C706" s="28" t="s">
        <v>1014</v>
      </c>
      <c r="D706" s="28" t="s">
        <v>994</v>
      </c>
      <c r="E706" s="15">
        <v>374.12895038995214</v>
      </c>
      <c r="F706" s="15">
        <v>0</v>
      </c>
      <c r="G706" s="16">
        <v>0</v>
      </c>
      <c r="H706" s="15">
        <v>1</v>
      </c>
      <c r="I706" s="15"/>
      <c r="J706" s="15">
        <v>1</v>
      </c>
    </row>
    <row r="707" spans="1:10" x14ac:dyDescent="0.25">
      <c r="A707" s="28" t="s">
        <v>1041</v>
      </c>
      <c r="B707" s="28" t="s">
        <v>117</v>
      </c>
      <c r="C707" s="28" t="s">
        <v>1014</v>
      </c>
      <c r="D707" s="28" t="s">
        <v>1376</v>
      </c>
      <c r="E707" s="15">
        <v>249.41930025996811</v>
      </c>
      <c r="F707" s="15">
        <v>0</v>
      </c>
      <c r="G707" s="16">
        <v>0</v>
      </c>
      <c r="H707" s="15">
        <v>1</v>
      </c>
      <c r="I707" s="15"/>
      <c r="J707" s="15">
        <v>1</v>
      </c>
    </row>
    <row r="708" spans="1:10" x14ac:dyDescent="0.25">
      <c r="A708" s="28" t="s">
        <v>1041</v>
      </c>
      <c r="B708" s="28" t="s">
        <v>117</v>
      </c>
      <c r="C708" s="28" t="s">
        <v>1014</v>
      </c>
      <c r="D708" s="28" t="s">
        <v>469</v>
      </c>
      <c r="E708" s="15">
        <v>135.93351864168261</v>
      </c>
      <c r="F708" s="15">
        <v>0</v>
      </c>
      <c r="G708" s="16">
        <v>0</v>
      </c>
      <c r="H708" s="15">
        <v>1</v>
      </c>
      <c r="I708" s="15"/>
      <c r="J708" s="15">
        <v>1</v>
      </c>
    </row>
    <row r="709" spans="1:10" x14ac:dyDescent="0.25">
      <c r="A709" s="28" t="s">
        <v>1041</v>
      </c>
      <c r="B709" s="28" t="s">
        <v>117</v>
      </c>
      <c r="C709" s="28" t="s">
        <v>1014</v>
      </c>
      <c r="D709" s="28" t="s">
        <v>1695</v>
      </c>
      <c r="E709" s="15">
        <v>623.54825064992031</v>
      </c>
      <c r="F709" s="15">
        <v>0</v>
      </c>
      <c r="G709" s="16">
        <v>0</v>
      </c>
      <c r="H709" s="15">
        <v>1</v>
      </c>
      <c r="I709" s="15"/>
      <c r="J709" s="15">
        <v>1</v>
      </c>
    </row>
    <row r="710" spans="1:10" x14ac:dyDescent="0.25">
      <c r="A710" s="28" t="s">
        <v>1041</v>
      </c>
      <c r="B710" s="28" t="s">
        <v>117</v>
      </c>
      <c r="C710" s="28" t="s">
        <v>1014</v>
      </c>
      <c r="D710" s="28" t="s">
        <v>1059</v>
      </c>
      <c r="E710" s="15">
        <v>0</v>
      </c>
      <c r="F710" s="15">
        <v>0</v>
      </c>
      <c r="G710" s="16">
        <v>0</v>
      </c>
      <c r="H710" s="15">
        <v>1</v>
      </c>
      <c r="I710" s="15"/>
      <c r="J710" s="15">
        <v>1</v>
      </c>
    </row>
    <row r="711" spans="1:10" x14ac:dyDescent="0.25">
      <c r="A711" s="28" t="s">
        <v>1041</v>
      </c>
      <c r="B711" s="28" t="s">
        <v>117</v>
      </c>
      <c r="C711" s="28" t="s">
        <v>1014</v>
      </c>
      <c r="D711" s="28" t="s">
        <v>134</v>
      </c>
      <c r="E711" s="15">
        <v>4771.0170850227996</v>
      </c>
      <c r="F711" s="15">
        <v>0</v>
      </c>
      <c r="G711" s="16">
        <v>0</v>
      </c>
      <c r="H711" s="15">
        <v>3</v>
      </c>
      <c r="I711" s="15"/>
      <c r="J711" s="15">
        <v>3</v>
      </c>
    </row>
    <row r="712" spans="1:10" x14ac:dyDescent="0.25">
      <c r="A712" s="28" t="s">
        <v>1041</v>
      </c>
      <c r="B712" s="28" t="s">
        <v>117</v>
      </c>
      <c r="C712" s="28" t="s">
        <v>1014</v>
      </c>
      <c r="D712" s="28" t="s">
        <v>461</v>
      </c>
      <c r="E712" s="15">
        <v>623.54825064992031</v>
      </c>
      <c r="F712" s="15">
        <v>0</v>
      </c>
      <c r="G712" s="16">
        <v>0</v>
      </c>
      <c r="H712" s="15">
        <v>1</v>
      </c>
      <c r="I712" s="15"/>
      <c r="J712" s="15">
        <v>1</v>
      </c>
    </row>
    <row r="713" spans="1:10" x14ac:dyDescent="0.25">
      <c r="A713" s="28" t="s">
        <v>1041</v>
      </c>
      <c r="B713" s="28" t="s">
        <v>117</v>
      </c>
      <c r="C713" s="28" t="s">
        <v>1014</v>
      </c>
      <c r="D713" s="28" t="s">
        <v>448</v>
      </c>
      <c r="E713" s="15">
        <v>124.70965012998406</v>
      </c>
      <c r="F713" s="15">
        <v>0</v>
      </c>
      <c r="G713" s="16">
        <v>0</v>
      </c>
      <c r="H713" s="15">
        <v>1</v>
      </c>
      <c r="I713" s="15"/>
      <c r="J713" s="15">
        <v>1</v>
      </c>
    </row>
    <row r="714" spans="1:10" x14ac:dyDescent="0.25">
      <c r="A714" s="28" t="s">
        <v>1041</v>
      </c>
      <c r="B714" s="28" t="s">
        <v>117</v>
      </c>
      <c r="C714" s="28" t="s">
        <v>1014</v>
      </c>
      <c r="D714" s="28" t="s">
        <v>1668</v>
      </c>
      <c r="E714" s="15">
        <v>623.54825064992031</v>
      </c>
      <c r="F714" s="15">
        <v>-95.105027320338053</v>
      </c>
      <c r="G714" s="16">
        <v>-0.1525223224044181</v>
      </c>
      <c r="H714" s="15">
        <v>1</v>
      </c>
      <c r="I714" s="15"/>
      <c r="J714" s="15">
        <v>1</v>
      </c>
    </row>
    <row r="715" spans="1:10" x14ac:dyDescent="0.25">
      <c r="A715" s="28" t="s">
        <v>1041</v>
      </c>
      <c r="B715" s="28" t="s">
        <v>117</v>
      </c>
      <c r="C715" s="28" t="s">
        <v>1069</v>
      </c>
      <c r="D715" s="28"/>
      <c r="E715" s="15">
        <v>43684.91747298251</v>
      </c>
      <c r="F715" s="15">
        <v>10476.568792422153</v>
      </c>
      <c r="G715" s="16">
        <v>0.23982118768798222</v>
      </c>
      <c r="H715" s="15">
        <v>73</v>
      </c>
      <c r="I715" s="15">
        <v>22</v>
      </c>
      <c r="J715" s="15">
        <v>51</v>
      </c>
    </row>
    <row r="716" spans="1:10" x14ac:dyDescent="0.25">
      <c r="A716" s="28" t="s">
        <v>1041</v>
      </c>
      <c r="B716" s="28" t="s">
        <v>117</v>
      </c>
      <c r="C716" s="28" t="s">
        <v>1056</v>
      </c>
      <c r="D716" s="28" t="s">
        <v>1794</v>
      </c>
      <c r="E716" s="15"/>
      <c r="F716" s="15">
        <v>4923.6480056468336</v>
      </c>
      <c r="G716" s="16">
        <v>0</v>
      </c>
      <c r="H716" s="15">
        <v>1</v>
      </c>
      <c r="I716" s="15">
        <v>1</v>
      </c>
      <c r="J716" s="15">
        <v>0</v>
      </c>
    </row>
    <row r="717" spans="1:10" x14ac:dyDescent="0.25">
      <c r="A717" s="28" t="s">
        <v>1041</v>
      </c>
      <c r="B717" s="28" t="s">
        <v>117</v>
      </c>
      <c r="C717" s="28" t="s">
        <v>1056</v>
      </c>
      <c r="D717" s="28" t="s">
        <v>1781</v>
      </c>
      <c r="E717" s="15"/>
      <c r="F717" s="15">
        <v>569.27139462920593</v>
      </c>
      <c r="G717" s="16">
        <v>0</v>
      </c>
      <c r="H717" s="15">
        <v>1</v>
      </c>
      <c r="I717" s="15">
        <v>1</v>
      </c>
      <c r="J717" s="15">
        <v>0</v>
      </c>
    </row>
    <row r="718" spans="1:10" x14ac:dyDescent="0.25">
      <c r="A718" s="28" t="s">
        <v>1041</v>
      </c>
      <c r="B718" s="28" t="s">
        <v>117</v>
      </c>
      <c r="C718" s="28" t="s">
        <v>1056</v>
      </c>
      <c r="D718" s="28" t="s">
        <v>1717</v>
      </c>
      <c r="E718" s="15"/>
      <c r="F718" s="15">
        <v>377.53366987452182</v>
      </c>
      <c r="G718" s="16">
        <v>0</v>
      </c>
      <c r="H718" s="15">
        <v>1</v>
      </c>
      <c r="I718" s="15">
        <v>1</v>
      </c>
      <c r="J718" s="15">
        <v>0</v>
      </c>
    </row>
    <row r="719" spans="1:10" x14ac:dyDescent="0.25">
      <c r="A719" s="28" t="s">
        <v>1041</v>
      </c>
      <c r="B719" s="28" t="s">
        <v>117</v>
      </c>
      <c r="C719" s="28" t="s">
        <v>1056</v>
      </c>
      <c r="D719" s="28" t="s">
        <v>457</v>
      </c>
      <c r="E719" s="15">
        <v>0</v>
      </c>
      <c r="F719" s="15">
        <v>0</v>
      </c>
      <c r="G719" s="16">
        <v>0</v>
      </c>
      <c r="H719" s="15">
        <v>1</v>
      </c>
      <c r="I719" s="15"/>
      <c r="J719" s="15">
        <v>1</v>
      </c>
    </row>
    <row r="720" spans="1:10" x14ac:dyDescent="0.25">
      <c r="A720" s="28" t="s">
        <v>1041</v>
      </c>
      <c r="B720" s="28" t="s">
        <v>117</v>
      </c>
      <c r="C720" s="28" t="s">
        <v>1056</v>
      </c>
      <c r="D720" s="28" t="s">
        <v>1163</v>
      </c>
      <c r="E720" s="15">
        <v>0</v>
      </c>
      <c r="F720" s="15">
        <v>0</v>
      </c>
      <c r="G720" s="16">
        <v>0</v>
      </c>
      <c r="H720" s="15">
        <v>1</v>
      </c>
      <c r="I720" s="15"/>
      <c r="J720" s="15">
        <v>1</v>
      </c>
    </row>
    <row r="721" spans="1:10" x14ac:dyDescent="0.25">
      <c r="A721" s="28" t="s">
        <v>1041</v>
      </c>
      <c r="B721" s="28" t="s">
        <v>117</v>
      </c>
      <c r="C721" s="28" t="s">
        <v>1056</v>
      </c>
      <c r="D721" s="28" t="s">
        <v>1782</v>
      </c>
      <c r="E721" s="15"/>
      <c r="F721" s="15">
        <v>371.27929767509283</v>
      </c>
      <c r="G721" s="16">
        <v>0</v>
      </c>
      <c r="H721" s="15">
        <v>1</v>
      </c>
      <c r="I721" s="15">
        <v>1</v>
      </c>
      <c r="J721" s="15">
        <v>0</v>
      </c>
    </row>
    <row r="722" spans="1:10" x14ac:dyDescent="0.25">
      <c r="A722" s="28" t="s">
        <v>1041</v>
      </c>
      <c r="B722" s="28" t="s">
        <v>117</v>
      </c>
      <c r="C722" s="28" t="s">
        <v>1056</v>
      </c>
      <c r="D722" s="28" t="s">
        <v>455</v>
      </c>
      <c r="E722" s="15">
        <v>0</v>
      </c>
      <c r="F722" s="15">
        <v>0</v>
      </c>
      <c r="G722" s="16">
        <v>0</v>
      </c>
      <c r="H722" s="15">
        <v>1</v>
      </c>
      <c r="I722" s="15"/>
      <c r="J722" s="15">
        <v>1</v>
      </c>
    </row>
    <row r="723" spans="1:10" x14ac:dyDescent="0.25">
      <c r="A723" s="28" t="s">
        <v>1041</v>
      </c>
      <c r="B723" s="28" t="s">
        <v>117</v>
      </c>
      <c r="C723" s="28" t="s">
        <v>1056</v>
      </c>
      <c r="D723" s="28" t="s">
        <v>1476</v>
      </c>
      <c r="E723" s="15">
        <v>0</v>
      </c>
      <c r="F723" s="15">
        <v>0</v>
      </c>
      <c r="G723" s="16">
        <v>0</v>
      </c>
      <c r="H723" s="15">
        <v>1</v>
      </c>
      <c r="I723" s="15"/>
      <c r="J723" s="15">
        <v>1</v>
      </c>
    </row>
    <row r="724" spans="1:10" x14ac:dyDescent="0.25">
      <c r="A724" s="28" t="s">
        <v>1041</v>
      </c>
      <c r="B724" s="28" t="s">
        <v>117</v>
      </c>
      <c r="C724" s="28" t="s">
        <v>1056</v>
      </c>
      <c r="D724" s="28" t="s">
        <v>467</v>
      </c>
      <c r="E724" s="15">
        <v>0</v>
      </c>
      <c r="F724" s="15">
        <v>0</v>
      </c>
      <c r="G724" s="16">
        <v>0</v>
      </c>
      <c r="H724" s="15">
        <v>1</v>
      </c>
      <c r="I724" s="15"/>
      <c r="J724" s="15">
        <v>1</v>
      </c>
    </row>
    <row r="725" spans="1:10" x14ac:dyDescent="0.25">
      <c r="A725" s="28" t="s">
        <v>1041</v>
      </c>
      <c r="B725" s="28" t="s">
        <v>117</v>
      </c>
      <c r="C725" s="28" t="s">
        <v>1056</v>
      </c>
      <c r="D725" s="28" t="s">
        <v>466</v>
      </c>
      <c r="E725" s="15">
        <v>0</v>
      </c>
      <c r="F725" s="15">
        <v>0</v>
      </c>
      <c r="G725" s="16">
        <v>0</v>
      </c>
      <c r="H725" s="15">
        <v>1</v>
      </c>
      <c r="I725" s="15"/>
      <c r="J725" s="15">
        <v>1</v>
      </c>
    </row>
    <row r="726" spans="1:10" x14ac:dyDescent="0.25">
      <c r="A726" s="28" t="s">
        <v>1041</v>
      </c>
      <c r="B726" s="28" t="s">
        <v>117</v>
      </c>
      <c r="C726" s="28" t="s">
        <v>1056</v>
      </c>
      <c r="D726" s="28" t="s">
        <v>1095</v>
      </c>
      <c r="E726" s="15">
        <v>0</v>
      </c>
      <c r="F726" s="15">
        <v>108.37004405286342</v>
      </c>
      <c r="G726" s="16">
        <v>0</v>
      </c>
      <c r="H726" s="15">
        <v>1</v>
      </c>
      <c r="I726" s="15">
        <v>1</v>
      </c>
      <c r="J726" s="15">
        <v>0</v>
      </c>
    </row>
    <row r="727" spans="1:10" x14ac:dyDescent="0.25">
      <c r="A727" s="28" t="s">
        <v>1041</v>
      </c>
      <c r="B727" s="28" t="s">
        <v>117</v>
      </c>
      <c r="C727" s="28" t="s">
        <v>1056</v>
      </c>
      <c r="D727" s="28" t="s">
        <v>438</v>
      </c>
      <c r="E727" s="15">
        <v>0</v>
      </c>
      <c r="F727" s="15">
        <v>0</v>
      </c>
      <c r="G727" s="16">
        <v>0</v>
      </c>
      <c r="H727" s="15">
        <v>1</v>
      </c>
      <c r="I727" s="15"/>
      <c r="J727" s="15">
        <v>1</v>
      </c>
    </row>
    <row r="728" spans="1:10" x14ac:dyDescent="0.25">
      <c r="A728" s="28" t="s">
        <v>1041</v>
      </c>
      <c r="B728" s="28" t="s">
        <v>117</v>
      </c>
      <c r="C728" s="28" t="s">
        <v>1056</v>
      </c>
      <c r="D728" s="28" t="s">
        <v>1682</v>
      </c>
      <c r="E728" s="15">
        <v>0</v>
      </c>
      <c r="F728" s="15">
        <v>0</v>
      </c>
      <c r="G728" s="16">
        <v>0</v>
      </c>
      <c r="H728" s="15">
        <v>1</v>
      </c>
      <c r="I728" s="15"/>
      <c r="J728" s="15">
        <v>1</v>
      </c>
    </row>
    <row r="729" spans="1:10" x14ac:dyDescent="0.25">
      <c r="A729" s="28" t="s">
        <v>1041</v>
      </c>
      <c r="B729" s="28" t="s">
        <v>117</v>
      </c>
      <c r="C729" s="28" t="s">
        <v>1056</v>
      </c>
      <c r="D729" s="28" t="s">
        <v>445</v>
      </c>
      <c r="E729" s="15">
        <v>0</v>
      </c>
      <c r="F729" s="15">
        <v>0</v>
      </c>
      <c r="G729" s="16">
        <v>0</v>
      </c>
      <c r="H729" s="15">
        <v>1</v>
      </c>
      <c r="I729" s="15"/>
      <c r="J729" s="15">
        <v>1</v>
      </c>
    </row>
    <row r="730" spans="1:10" x14ac:dyDescent="0.25">
      <c r="A730" s="28" t="s">
        <v>1041</v>
      </c>
      <c r="B730" s="28" t="s">
        <v>117</v>
      </c>
      <c r="C730" s="28" t="s">
        <v>1056</v>
      </c>
      <c r="D730" s="28" t="s">
        <v>1796</v>
      </c>
      <c r="E730" s="15"/>
      <c r="F730" s="15">
        <v>2083.8756436192671</v>
      </c>
      <c r="G730" s="16">
        <v>0</v>
      </c>
      <c r="H730" s="15">
        <v>1</v>
      </c>
      <c r="I730" s="15">
        <v>1</v>
      </c>
      <c r="J730" s="15">
        <v>0</v>
      </c>
    </row>
    <row r="731" spans="1:10" x14ac:dyDescent="0.25">
      <c r="A731" s="28" t="s">
        <v>1041</v>
      </c>
      <c r="B731" s="28" t="s">
        <v>117</v>
      </c>
      <c r="C731" s="28" t="s">
        <v>1056</v>
      </c>
      <c r="D731" s="28" t="s">
        <v>453</v>
      </c>
      <c r="E731" s="15">
        <v>0</v>
      </c>
      <c r="F731" s="15">
        <v>0</v>
      </c>
      <c r="G731" s="16">
        <v>0</v>
      </c>
      <c r="H731" s="15">
        <v>1</v>
      </c>
      <c r="I731" s="15"/>
      <c r="J731" s="15">
        <v>1</v>
      </c>
    </row>
    <row r="732" spans="1:10" x14ac:dyDescent="0.25">
      <c r="A732" s="28" t="s">
        <v>1041</v>
      </c>
      <c r="B732" s="28" t="s">
        <v>117</v>
      </c>
      <c r="C732" s="28" t="s">
        <v>1056</v>
      </c>
      <c r="D732" s="28" t="s">
        <v>436</v>
      </c>
      <c r="E732" s="15">
        <v>0</v>
      </c>
      <c r="F732" s="15">
        <v>0</v>
      </c>
      <c r="G732" s="16">
        <v>0</v>
      </c>
      <c r="H732" s="15">
        <v>1</v>
      </c>
      <c r="I732" s="15"/>
      <c r="J732" s="15">
        <v>1</v>
      </c>
    </row>
    <row r="733" spans="1:10" x14ac:dyDescent="0.25">
      <c r="A733" s="28" t="s">
        <v>1041</v>
      </c>
      <c r="B733" s="28" t="s">
        <v>117</v>
      </c>
      <c r="C733" s="28" t="s">
        <v>1281</v>
      </c>
      <c r="D733" s="28"/>
      <c r="E733" s="15">
        <v>0</v>
      </c>
      <c r="F733" s="15">
        <v>8433.9780554977842</v>
      </c>
      <c r="G733" s="16">
        <v>0</v>
      </c>
      <c r="H733" s="15">
        <v>17</v>
      </c>
      <c r="I733" s="15">
        <v>6</v>
      </c>
      <c r="J733" s="15">
        <v>11</v>
      </c>
    </row>
    <row r="734" spans="1:10" x14ac:dyDescent="0.25">
      <c r="A734" s="28" t="s">
        <v>1041</v>
      </c>
      <c r="B734" s="28" t="s">
        <v>1018</v>
      </c>
      <c r="C734" s="28"/>
      <c r="D734" s="28"/>
      <c r="E734" s="15">
        <v>62466.939040458834</v>
      </c>
      <c r="F734" s="15">
        <v>29947.116396614427</v>
      </c>
      <c r="G734" s="16">
        <v>0.479407457074504</v>
      </c>
      <c r="H734" s="15">
        <v>100</v>
      </c>
      <c r="I734" s="15">
        <v>34</v>
      </c>
      <c r="J734" s="15">
        <v>66</v>
      </c>
    </row>
    <row r="735" spans="1:10" x14ac:dyDescent="0.25">
      <c r="A735" s="28" t="s">
        <v>1041</v>
      </c>
      <c r="B735" s="28" t="s">
        <v>401</v>
      </c>
      <c r="C735" s="28" t="s">
        <v>1014</v>
      </c>
      <c r="D735" s="28" t="s">
        <v>1004</v>
      </c>
      <c r="E735" s="15">
        <v>108463.67287659447</v>
      </c>
      <c r="F735" s="15"/>
      <c r="G735" s="16">
        <v>0</v>
      </c>
      <c r="H735" s="15"/>
      <c r="I735" s="15"/>
      <c r="J735" s="15">
        <v>0</v>
      </c>
    </row>
    <row r="736" spans="1:10" x14ac:dyDescent="0.25">
      <c r="A736" s="28" t="s">
        <v>1041</v>
      </c>
      <c r="B736" s="28" t="s">
        <v>401</v>
      </c>
      <c r="C736" s="28" t="s">
        <v>1069</v>
      </c>
      <c r="D736" s="28"/>
      <c r="E736" s="15">
        <v>108463.67287659447</v>
      </c>
      <c r="F736" s="15"/>
      <c r="G736" s="16">
        <v>0</v>
      </c>
      <c r="H736" s="15"/>
      <c r="I736" s="15"/>
      <c r="J736" s="15">
        <v>0</v>
      </c>
    </row>
    <row r="737" spans="1:10" x14ac:dyDescent="0.25">
      <c r="A737" s="28" t="s">
        <v>1041</v>
      </c>
      <c r="B737" s="28" t="s">
        <v>401</v>
      </c>
      <c r="C737" s="28" t="s">
        <v>1056</v>
      </c>
      <c r="D737" s="28" t="s">
        <v>1867</v>
      </c>
      <c r="E737" s="15"/>
      <c r="F737" s="15">
        <v>376.3362386795485</v>
      </c>
      <c r="G737" s="16">
        <v>0</v>
      </c>
      <c r="H737" s="15">
        <v>1</v>
      </c>
      <c r="I737" s="15">
        <v>1</v>
      </c>
      <c r="J737" s="15">
        <v>0</v>
      </c>
    </row>
    <row r="738" spans="1:10" x14ac:dyDescent="0.25">
      <c r="A738" s="28" t="s">
        <v>1041</v>
      </c>
      <c r="B738" s="28" t="s">
        <v>401</v>
      </c>
      <c r="C738" s="28" t="s">
        <v>1056</v>
      </c>
      <c r="D738" s="28" t="s">
        <v>1819</v>
      </c>
      <c r="E738" s="15"/>
      <c r="F738" s="15">
        <v>165.03122774511101</v>
      </c>
      <c r="G738" s="16">
        <v>0</v>
      </c>
      <c r="H738" s="15">
        <v>1</v>
      </c>
      <c r="I738" s="15">
        <v>1</v>
      </c>
      <c r="J738" s="15">
        <v>0</v>
      </c>
    </row>
    <row r="739" spans="1:10" x14ac:dyDescent="0.25">
      <c r="A739" s="28" t="s">
        <v>1041</v>
      </c>
      <c r="B739" s="28" t="s">
        <v>401</v>
      </c>
      <c r="C739" s="28" t="s">
        <v>1056</v>
      </c>
      <c r="D739" s="28" t="s">
        <v>1804</v>
      </c>
      <c r="E739" s="15"/>
      <c r="F739" s="15">
        <v>507.72091029979896</v>
      </c>
      <c r="G739" s="16">
        <v>0</v>
      </c>
      <c r="H739" s="15">
        <v>1</v>
      </c>
      <c r="I739" s="15">
        <v>1</v>
      </c>
      <c r="J739" s="15">
        <v>0</v>
      </c>
    </row>
    <row r="740" spans="1:10" x14ac:dyDescent="0.25">
      <c r="A740" s="28" t="s">
        <v>1041</v>
      </c>
      <c r="B740" s="28" t="s">
        <v>401</v>
      </c>
      <c r="C740" s="28" t="s">
        <v>1056</v>
      </c>
      <c r="D740" s="28" t="s">
        <v>1868</v>
      </c>
      <c r="E740" s="15"/>
      <c r="F740" s="15">
        <v>167.47272692896712</v>
      </c>
      <c r="G740" s="16">
        <v>0</v>
      </c>
      <c r="H740" s="15">
        <v>1</v>
      </c>
      <c r="I740" s="15">
        <v>1</v>
      </c>
      <c r="J740" s="15">
        <v>0</v>
      </c>
    </row>
    <row r="741" spans="1:10" x14ac:dyDescent="0.25">
      <c r="A741" s="28" t="s">
        <v>1041</v>
      </c>
      <c r="B741" s="28" t="s">
        <v>401</v>
      </c>
      <c r="C741" s="28" t="s">
        <v>1056</v>
      </c>
      <c r="D741" s="28" t="s">
        <v>1849</v>
      </c>
      <c r="E741" s="15"/>
      <c r="F741" s="15">
        <v>534.44253275604547</v>
      </c>
      <c r="G741" s="16">
        <v>0</v>
      </c>
      <c r="H741" s="15">
        <v>1</v>
      </c>
      <c r="I741" s="15">
        <v>1</v>
      </c>
      <c r="J741" s="15">
        <v>0</v>
      </c>
    </row>
    <row r="742" spans="1:10" x14ac:dyDescent="0.25">
      <c r="A742" s="28" t="s">
        <v>1041</v>
      </c>
      <c r="B742" s="28" t="s">
        <v>401</v>
      </c>
      <c r="C742" s="28" t="s">
        <v>1056</v>
      </c>
      <c r="D742" s="28" t="s">
        <v>1776</v>
      </c>
      <c r="E742" s="15"/>
      <c r="F742" s="15">
        <v>-1582.01710435928</v>
      </c>
      <c r="G742" s="16">
        <v>0</v>
      </c>
      <c r="H742" s="15">
        <v>1</v>
      </c>
      <c r="I742" s="15"/>
      <c r="J742" s="15">
        <v>1</v>
      </c>
    </row>
    <row r="743" spans="1:10" x14ac:dyDescent="0.25">
      <c r="A743" s="28" t="s">
        <v>1041</v>
      </c>
      <c r="B743" s="28" t="s">
        <v>401</v>
      </c>
      <c r="C743" s="28" t="s">
        <v>1056</v>
      </c>
      <c r="D743" s="28" t="s">
        <v>1791</v>
      </c>
      <c r="E743" s="15"/>
      <c r="F743" s="15">
        <v>534.44253275604547</v>
      </c>
      <c r="G743" s="16">
        <v>0</v>
      </c>
      <c r="H743" s="15">
        <v>1</v>
      </c>
      <c r="I743" s="15">
        <v>1</v>
      </c>
      <c r="J743" s="15">
        <v>0</v>
      </c>
    </row>
    <row r="744" spans="1:10" x14ac:dyDescent="0.25">
      <c r="A744" s="28" t="s">
        <v>1041</v>
      </c>
      <c r="B744" s="28" t="s">
        <v>401</v>
      </c>
      <c r="C744" s="28" t="s">
        <v>1056</v>
      </c>
      <c r="D744" s="28" t="s">
        <v>1730</v>
      </c>
      <c r="E744" s="15"/>
      <c r="F744" s="15">
        <v>1676.2914925664732</v>
      </c>
      <c r="G744" s="16">
        <v>0</v>
      </c>
      <c r="H744" s="15">
        <v>1</v>
      </c>
      <c r="I744" s="15">
        <v>1</v>
      </c>
      <c r="J744" s="15">
        <v>0</v>
      </c>
    </row>
    <row r="745" spans="1:10" x14ac:dyDescent="0.25">
      <c r="A745" s="28" t="s">
        <v>1041</v>
      </c>
      <c r="B745" s="28" t="s">
        <v>401</v>
      </c>
      <c r="C745" s="28" t="s">
        <v>1056</v>
      </c>
      <c r="D745" s="28" t="s">
        <v>1818</v>
      </c>
      <c r="E745" s="15"/>
      <c r="F745" s="15">
        <v>15790.0638419895</v>
      </c>
      <c r="G745" s="16">
        <v>0</v>
      </c>
      <c r="H745" s="15">
        <v>1</v>
      </c>
      <c r="I745" s="15">
        <v>1</v>
      </c>
      <c r="J745" s="15">
        <v>0</v>
      </c>
    </row>
    <row r="746" spans="1:10" x14ac:dyDescent="0.25">
      <c r="A746" s="28" t="s">
        <v>1041</v>
      </c>
      <c r="B746" s="28" t="s">
        <v>401</v>
      </c>
      <c r="C746" s="28" t="s">
        <v>1056</v>
      </c>
      <c r="D746" s="28" t="s">
        <v>1831</v>
      </c>
      <c r="E746" s="15"/>
      <c r="F746" s="15">
        <v>4355.3156491652644</v>
      </c>
      <c r="G746" s="16">
        <v>0</v>
      </c>
      <c r="H746" s="15">
        <v>1</v>
      </c>
      <c r="I746" s="15">
        <v>1</v>
      </c>
      <c r="J746" s="15">
        <v>0</v>
      </c>
    </row>
    <row r="747" spans="1:10" x14ac:dyDescent="0.25">
      <c r="A747" s="28" t="s">
        <v>1041</v>
      </c>
      <c r="B747" s="28" t="s">
        <v>401</v>
      </c>
      <c r="C747" s="28" t="s">
        <v>1056</v>
      </c>
      <c r="D747" s="28" t="s">
        <v>1833</v>
      </c>
      <c r="E747" s="15"/>
      <c r="F747" s="15">
        <v>242.97517536064737</v>
      </c>
      <c r="G747" s="16">
        <v>0</v>
      </c>
      <c r="H747" s="15">
        <v>1</v>
      </c>
      <c r="I747" s="15">
        <v>1</v>
      </c>
      <c r="J747" s="15">
        <v>0</v>
      </c>
    </row>
    <row r="748" spans="1:10" x14ac:dyDescent="0.25">
      <c r="A748" s="28" t="s">
        <v>1041</v>
      </c>
      <c r="B748" s="28" t="s">
        <v>401</v>
      </c>
      <c r="C748" s="28" t="s">
        <v>1056</v>
      </c>
      <c r="D748" s="28" t="s">
        <v>1727</v>
      </c>
      <c r="E748" s="15"/>
      <c r="F748" s="15">
        <v>534.44253275604547</v>
      </c>
      <c r="G748" s="16">
        <v>0</v>
      </c>
      <c r="H748" s="15">
        <v>1</v>
      </c>
      <c r="I748" s="15">
        <v>1</v>
      </c>
      <c r="J748" s="15">
        <v>0</v>
      </c>
    </row>
    <row r="749" spans="1:10" x14ac:dyDescent="0.25">
      <c r="A749" s="28" t="s">
        <v>1041</v>
      </c>
      <c r="B749" s="28" t="s">
        <v>401</v>
      </c>
      <c r="C749" s="28" t="s">
        <v>1056</v>
      </c>
      <c r="D749" s="28" t="s">
        <v>1854</v>
      </c>
      <c r="E749" s="15"/>
      <c r="F749" s="15">
        <v>426.81363559017603</v>
      </c>
      <c r="G749" s="16">
        <v>0</v>
      </c>
      <c r="H749" s="15">
        <v>1</v>
      </c>
      <c r="I749" s="15">
        <v>1</v>
      </c>
      <c r="J749" s="15">
        <v>0</v>
      </c>
    </row>
    <row r="750" spans="1:10" x14ac:dyDescent="0.25">
      <c r="A750" s="28" t="s">
        <v>1041</v>
      </c>
      <c r="B750" s="28" t="s">
        <v>401</v>
      </c>
      <c r="C750" s="28" t="s">
        <v>1056</v>
      </c>
      <c r="D750" s="28" t="s">
        <v>1728</v>
      </c>
      <c r="E750" s="15"/>
      <c r="F750" s="15">
        <v>2546.7004468309037</v>
      </c>
      <c r="G750" s="16">
        <v>0</v>
      </c>
      <c r="H750" s="15">
        <v>1</v>
      </c>
      <c r="I750" s="15">
        <v>1</v>
      </c>
      <c r="J750" s="15">
        <v>0</v>
      </c>
    </row>
    <row r="751" spans="1:10" x14ac:dyDescent="0.25">
      <c r="A751" s="28" t="s">
        <v>1041</v>
      </c>
      <c r="B751" s="28" t="s">
        <v>401</v>
      </c>
      <c r="C751" s="28" t="s">
        <v>1056</v>
      </c>
      <c r="D751" s="28" t="s">
        <v>134</v>
      </c>
      <c r="E751" s="15"/>
      <c r="F751" s="15">
        <v>3303.5412452023979</v>
      </c>
      <c r="G751" s="16">
        <v>0</v>
      </c>
      <c r="H751" s="15">
        <v>1</v>
      </c>
      <c r="I751" s="15">
        <v>1</v>
      </c>
      <c r="J751" s="15">
        <v>0</v>
      </c>
    </row>
    <row r="752" spans="1:10" x14ac:dyDescent="0.25">
      <c r="A752" s="28" t="s">
        <v>1041</v>
      </c>
      <c r="B752" s="28" t="s">
        <v>401</v>
      </c>
      <c r="C752" s="28" t="s">
        <v>1056</v>
      </c>
      <c r="D752" s="28" t="s">
        <v>1729</v>
      </c>
      <c r="E752" s="15"/>
      <c r="F752" s="15">
        <v>336.00423512506853</v>
      </c>
      <c r="G752" s="16">
        <v>0</v>
      </c>
      <c r="H752" s="15">
        <v>1</v>
      </c>
      <c r="I752" s="15">
        <v>1</v>
      </c>
      <c r="J752" s="15">
        <v>0</v>
      </c>
    </row>
    <row r="753" spans="1:10" x14ac:dyDescent="0.25">
      <c r="A753" s="28" t="s">
        <v>1041</v>
      </c>
      <c r="B753" s="28" t="s">
        <v>401</v>
      </c>
      <c r="C753" s="28" t="s">
        <v>1281</v>
      </c>
      <c r="D753" s="28"/>
      <c r="E753" s="15"/>
      <c r="F753" s="15">
        <v>29915.577319392716</v>
      </c>
      <c r="G753" s="16">
        <v>0</v>
      </c>
      <c r="H753" s="15">
        <v>16</v>
      </c>
      <c r="I753" s="15">
        <v>15</v>
      </c>
      <c r="J753" s="15">
        <v>1</v>
      </c>
    </row>
    <row r="754" spans="1:10" x14ac:dyDescent="0.25">
      <c r="A754" s="28" t="s">
        <v>1041</v>
      </c>
      <c r="B754" s="28" t="s">
        <v>1677</v>
      </c>
      <c r="C754" s="28"/>
      <c r="D754" s="28"/>
      <c r="E754" s="15">
        <v>108463.67287659447</v>
      </c>
      <c r="F754" s="15">
        <v>29915.577319392716</v>
      </c>
      <c r="G754" s="16">
        <v>0.27581195183597956</v>
      </c>
      <c r="H754" s="15">
        <v>16</v>
      </c>
      <c r="I754" s="15">
        <v>15</v>
      </c>
      <c r="J754" s="15">
        <v>1</v>
      </c>
    </row>
    <row r="755" spans="1:10" x14ac:dyDescent="0.25">
      <c r="A755" s="28" t="s">
        <v>1041</v>
      </c>
      <c r="B755" s="28" t="s">
        <v>1273</v>
      </c>
      <c r="C755" s="28" t="s">
        <v>1015</v>
      </c>
      <c r="D755" s="28" t="s">
        <v>150</v>
      </c>
      <c r="E755" s="15">
        <v>1945.4705420277512</v>
      </c>
      <c r="F755" s="15">
        <v>3072.9071738733119</v>
      </c>
      <c r="G755" s="16">
        <v>1.5795187372358981</v>
      </c>
      <c r="H755" s="15">
        <v>1</v>
      </c>
      <c r="I755" s="15">
        <v>1</v>
      </c>
      <c r="J755" s="15">
        <v>0</v>
      </c>
    </row>
    <row r="756" spans="1:10" x14ac:dyDescent="0.25">
      <c r="A756" s="28" t="s">
        <v>1041</v>
      </c>
      <c r="B756" s="28" t="s">
        <v>1273</v>
      </c>
      <c r="C756" s="28" t="s">
        <v>1015</v>
      </c>
      <c r="D756" s="28" t="s">
        <v>149</v>
      </c>
      <c r="E756" s="15">
        <v>1621.2254516897926</v>
      </c>
      <c r="F756" s="15">
        <v>1542.5636371657433</v>
      </c>
      <c r="G756" s="16">
        <v>0.95148002738171877</v>
      </c>
      <c r="H756" s="15">
        <v>1</v>
      </c>
      <c r="I756" s="15">
        <v>1</v>
      </c>
      <c r="J756" s="15">
        <v>0</v>
      </c>
    </row>
    <row r="757" spans="1:10" x14ac:dyDescent="0.25">
      <c r="A757" s="28" t="s">
        <v>1041</v>
      </c>
      <c r="B757" s="28" t="s">
        <v>1273</v>
      </c>
      <c r="C757" s="28" t="s">
        <v>1015</v>
      </c>
      <c r="D757" s="28" t="s">
        <v>1489</v>
      </c>
      <c r="E757" s="15">
        <v>1621.2254516897926</v>
      </c>
      <c r="F757" s="15">
        <v>0</v>
      </c>
      <c r="G757" s="16">
        <v>0</v>
      </c>
      <c r="H757" s="15">
        <v>1</v>
      </c>
      <c r="I757" s="15"/>
      <c r="J757" s="15">
        <v>1</v>
      </c>
    </row>
    <row r="758" spans="1:10" x14ac:dyDescent="0.25">
      <c r="A758" s="28" t="s">
        <v>1041</v>
      </c>
      <c r="B758" s="28" t="s">
        <v>1273</v>
      </c>
      <c r="C758" s="28" t="s">
        <v>1015</v>
      </c>
      <c r="D758" s="28" t="s">
        <v>152</v>
      </c>
      <c r="E758" s="15">
        <v>1621.2254516897926</v>
      </c>
      <c r="F758" s="15">
        <v>0</v>
      </c>
      <c r="G758" s="16">
        <v>0</v>
      </c>
      <c r="H758" s="15">
        <v>1</v>
      </c>
      <c r="I758" s="15"/>
      <c r="J758" s="15">
        <v>1</v>
      </c>
    </row>
    <row r="759" spans="1:10" x14ac:dyDescent="0.25">
      <c r="A759" s="28" t="s">
        <v>1041</v>
      </c>
      <c r="B759" s="28" t="s">
        <v>1273</v>
      </c>
      <c r="C759" s="28" t="s">
        <v>1015</v>
      </c>
      <c r="D759" s="28" t="s">
        <v>1274</v>
      </c>
      <c r="E759" s="15">
        <v>1496.5158015598086</v>
      </c>
      <c r="F759" s="15">
        <v>0</v>
      </c>
      <c r="G759" s="16">
        <v>0</v>
      </c>
      <c r="H759" s="15">
        <v>1</v>
      </c>
      <c r="I759" s="15"/>
      <c r="J759" s="15">
        <v>1</v>
      </c>
    </row>
    <row r="760" spans="1:10" x14ac:dyDescent="0.25">
      <c r="A760" s="28" t="s">
        <v>1041</v>
      </c>
      <c r="B760" s="28" t="s">
        <v>1273</v>
      </c>
      <c r="C760" s="28" t="s">
        <v>1015</v>
      </c>
      <c r="D760" s="28" t="s">
        <v>999</v>
      </c>
      <c r="E760" s="15">
        <v>1995.3544020797449</v>
      </c>
      <c r="F760" s="15">
        <v>0</v>
      </c>
      <c r="G760" s="16">
        <v>0</v>
      </c>
      <c r="H760" s="15">
        <v>1</v>
      </c>
      <c r="I760" s="15"/>
      <c r="J760" s="15">
        <v>1</v>
      </c>
    </row>
    <row r="761" spans="1:10" x14ac:dyDescent="0.25">
      <c r="A761" s="28" t="s">
        <v>1041</v>
      </c>
      <c r="B761" s="28" t="s">
        <v>1273</v>
      </c>
      <c r="C761" s="28" t="s">
        <v>1015</v>
      </c>
      <c r="D761" s="28" t="s">
        <v>1001</v>
      </c>
      <c r="E761" s="15">
        <v>99.767720103987244</v>
      </c>
      <c r="F761" s="15">
        <v>0</v>
      </c>
      <c r="G761" s="16">
        <v>0</v>
      </c>
      <c r="H761" s="15">
        <v>1</v>
      </c>
      <c r="I761" s="15"/>
      <c r="J761" s="15">
        <v>1</v>
      </c>
    </row>
    <row r="762" spans="1:10" x14ac:dyDescent="0.25">
      <c r="A762" s="28" t="s">
        <v>1041</v>
      </c>
      <c r="B762" s="28" t="s">
        <v>1273</v>
      </c>
      <c r="C762" s="28" t="s">
        <v>1068</v>
      </c>
      <c r="D762" s="28"/>
      <c r="E762" s="15">
        <v>10400.784820840669</v>
      </c>
      <c r="F762" s="15">
        <v>4615.4708110390548</v>
      </c>
      <c r="G762" s="16">
        <v>0.44376178245614334</v>
      </c>
      <c r="H762" s="15">
        <v>7</v>
      </c>
      <c r="I762" s="15">
        <v>2</v>
      </c>
      <c r="J762" s="15">
        <v>5</v>
      </c>
    </row>
    <row r="763" spans="1:10" x14ac:dyDescent="0.25">
      <c r="A763" s="28" t="s">
        <v>1041</v>
      </c>
      <c r="B763" s="28" t="s">
        <v>1273</v>
      </c>
      <c r="C763" s="28" t="s">
        <v>1014</v>
      </c>
      <c r="D763" s="28" t="s">
        <v>1005</v>
      </c>
      <c r="E763" s="15">
        <v>374.12895038995214</v>
      </c>
      <c r="F763" s="15">
        <v>1116.8100432965909</v>
      </c>
      <c r="G763" s="16">
        <v>2.9850938884375218</v>
      </c>
      <c r="H763" s="15">
        <v>1</v>
      </c>
      <c r="I763" s="15">
        <v>1</v>
      </c>
      <c r="J763" s="15">
        <v>0</v>
      </c>
    </row>
    <row r="764" spans="1:10" x14ac:dyDescent="0.25">
      <c r="A764" s="28" t="s">
        <v>1041</v>
      </c>
      <c r="B764" s="28" t="s">
        <v>1273</v>
      </c>
      <c r="C764" s="28" t="s">
        <v>1014</v>
      </c>
      <c r="D764" s="28" t="s">
        <v>503</v>
      </c>
      <c r="E764" s="15">
        <v>124.70965012998406</v>
      </c>
      <c r="F764" s="15">
        <v>350.31038677027601</v>
      </c>
      <c r="G764" s="16">
        <v>2.8090078546860631</v>
      </c>
      <c r="H764" s="15">
        <v>1</v>
      </c>
      <c r="I764" s="15">
        <v>1</v>
      </c>
      <c r="J764" s="15">
        <v>0</v>
      </c>
    </row>
    <row r="765" spans="1:10" x14ac:dyDescent="0.25">
      <c r="A765" s="28" t="s">
        <v>1041</v>
      </c>
      <c r="B765" s="28" t="s">
        <v>1273</v>
      </c>
      <c r="C765" s="28" t="s">
        <v>1014</v>
      </c>
      <c r="D765" s="28" t="s">
        <v>124</v>
      </c>
      <c r="E765" s="15">
        <v>49.883860051993622</v>
      </c>
      <c r="F765" s="15">
        <v>95.475600763835061</v>
      </c>
      <c r="G765" s="16">
        <v>1.9139577543582527</v>
      </c>
      <c r="H765" s="15">
        <v>1</v>
      </c>
      <c r="I765" s="15">
        <v>1</v>
      </c>
      <c r="J765" s="15">
        <v>0</v>
      </c>
    </row>
    <row r="766" spans="1:10" x14ac:dyDescent="0.25">
      <c r="A766" s="28" t="s">
        <v>1041</v>
      </c>
      <c r="B766" s="28" t="s">
        <v>1273</v>
      </c>
      <c r="C766" s="28" t="s">
        <v>1014</v>
      </c>
      <c r="D766" s="28" t="s">
        <v>1487</v>
      </c>
      <c r="E766" s="15">
        <v>124.70965012998406</v>
      </c>
      <c r="F766" s="15">
        <v>205.3833985618221</v>
      </c>
      <c r="G766" s="16">
        <v>1.6468925888874866</v>
      </c>
      <c r="H766" s="15">
        <v>1</v>
      </c>
      <c r="I766" s="15">
        <v>1</v>
      </c>
      <c r="J766" s="15">
        <v>0</v>
      </c>
    </row>
    <row r="767" spans="1:10" x14ac:dyDescent="0.25">
      <c r="A767" s="28" t="s">
        <v>1041</v>
      </c>
      <c r="B767" s="28" t="s">
        <v>1273</v>
      </c>
      <c r="C767" s="28" t="s">
        <v>1014</v>
      </c>
      <c r="D767" s="28" t="s">
        <v>520</v>
      </c>
      <c r="E767" s="15">
        <v>461.42570548094096</v>
      </c>
      <c r="F767" s="15">
        <v>525.48952877931345</v>
      </c>
      <c r="G767" s="16">
        <v>1.1388388694808391</v>
      </c>
      <c r="H767" s="15">
        <v>1</v>
      </c>
      <c r="I767" s="15">
        <v>1</v>
      </c>
      <c r="J767" s="15">
        <v>0</v>
      </c>
    </row>
    <row r="768" spans="1:10" x14ac:dyDescent="0.25">
      <c r="A768" s="28" t="s">
        <v>1041</v>
      </c>
      <c r="B768" s="28" t="s">
        <v>1273</v>
      </c>
      <c r="C768" s="28" t="s">
        <v>1014</v>
      </c>
      <c r="D768" s="28" t="s">
        <v>1480</v>
      </c>
      <c r="E768" s="15">
        <v>187.06447519497607</v>
      </c>
      <c r="F768" s="15">
        <v>208.43117606650156</v>
      </c>
      <c r="G768" s="16">
        <v>1.1142210505188392</v>
      </c>
      <c r="H768" s="15">
        <v>1</v>
      </c>
      <c r="I768" s="15">
        <v>1</v>
      </c>
      <c r="J768" s="15">
        <v>0</v>
      </c>
    </row>
    <row r="769" spans="1:10" x14ac:dyDescent="0.25">
      <c r="A769" s="28" t="s">
        <v>1041</v>
      </c>
      <c r="B769" s="28" t="s">
        <v>1273</v>
      </c>
      <c r="C769" s="28" t="s">
        <v>1014</v>
      </c>
      <c r="D769" s="28" t="s">
        <v>515</v>
      </c>
      <c r="E769" s="15">
        <v>24.941930025996811</v>
      </c>
      <c r="F769" s="15">
        <v>24.025511586722381</v>
      </c>
      <c r="G769" s="16">
        <v>0.96325791795906524</v>
      </c>
      <c r="H769" s="15">
        <v>1</v>
      </c>
      <c r="I769" s="15">
        <v>1</v>
      </c>
      <c r="J769" s="15">
        <v>0</v>
      </c>
    </row>
    <row r="770" spans="1:10" x14ac:dyDescent="0.25">
      <c r="A770" s="28" t="s">
        <v>1041</v>
      </c>
      <c r="B770" s="28" t="s">
        <v>1273</v>
      </c>
      <c r="C770" s="28" t="s">
        <v>1014</v>
      </c>
      <c r="D770" s="28" t="s">
        <v>1484</v>
      </c>
      <c r="E770" s="15">
        <v>24.941930025996811</v>
      </c>
      <c r="F770" s="15">
        <v>23.288146061396709</v>
      </c>
      <c r="G770" s="16">
        <v>0.93369462736538933</v>
      </c>
      <c r="H770" s="15">
        <v>1</v>
      </c>
      <c r="I770" s="15">
        <v>1</v>
      </c>
      <c r="J770" s="15">
        <v>0</v>
      </c>
    </row>
    <row r="771" spans="1:10" x14ac:dyDescent="0.25">
      <c r="A771" s="28" t="s">
        <v>1041</v>
      </c>
      <c r="B771" s="28" t="s">
        <v>1273</v>
      </c>
      <c r="C771" s="28" t="s">
        <v>1014</v>
      </c>
      <c r="D771" s="28" t="s">
        <v>1618</v>
      </c>
      <c r="E771" s="15">
        <v>236.94833524696969</v>
      </c>
      <c r="F771" s="15">
        <v>218.1757450858054</v>
      </c>
      <c r="G771" s="16">
        <v>0.92077348785085267</v>
      </c>
      <c r="H771" s="15">
        <v>1</v>
      </c>
      <c r="I771" s="15">
        <v>1</v>
      </c>
      <c r="J771" s="15">
        <v>0</v>
      </c>
    </row>
    <row r="772" spans="1:10" x14ac:dyDescent="0.25">
      <c r="A772" s="28" t="s">
        <v>1041</v>
      </c>
      <c r="B772" s="28" t="s">
        <v>1273</v>
      </c>
      <c r="C772" s="28" t="s">
        <v>1014</v>
      </c>
      <c r="D772" s="28" t="s">
        <v>1482</v>
      </c>
      <c r="E772" s="15">
        <v>12.470965012998406</v>
      </c>
      <c r="F772" s="15">
        <v>8.4299156126121009</v>
      </c>
      <c r="G772" s="16">
        <v>0.67596337603590861</v>
      </c>
      <c r="H772" s="15">
        <v>1</v>
      </c>
      <c r="I772" s="15">
        <v>1</v>
      </c>
      <c r="J772" s="15">
        <v>0</v>
      </c>
    </row>
    <row r="773" spans="1:10" x14ac:dyDescent="0.25">
      <c r="A773" s="28" t="s">
        <v>1041</v>
      </c>
      <c r="B773" s="28" t="s">
        <v>1273</v>
      </c>
      <c r="C773" s="28" t="s">
        <v>1014</v>
      </c>
      <c r="D773" s="28" t="s">
        <v>162</v>
      </c>
      <c r="E773" s="15">
        <v>1184.7416762348485</v>
      </c>
      <c r="F773" s="15">
        <v>600.27856030956741</v>
      </c>
      <c r="G773" s="16">
        <v>0.50667463832054449</v>
      </c>
      <c r="H773" s="15">
        <v>1</v>
      </c>
      <c r="I773" s="15">
        <v>1</v>
      </c>
      <c r="J773" s="15">
        <v>0</v>
      </c>
    </row>
    <row r="774" spans="1:10" x14ac:dyDescent="0.25">
      <c r="A774" s="28" t="s">
        <v>1041</v>
      </c>
      <c r="B774" s="28" t="s">
        <v>1273</v>
      </c>
      <c r="C774" s="28" t="s">
        <v>1014</v>
      </c>
      <c r="D774" s="28" t="s">
        <v>481</v>
      </c>
      <c r="E774" s="15">
        <v>997.67720103987244</v>
      </c>
      <c r="F774" s="15">
        <v>489.4065152861545</v>
      </c>
      <c r="G774" s="16">
        <v>0.49054595492013775</v>
      </c>
      <c r="H774" s="15">
        <v>1</v>
      </c>
      <c r="I774" s="15">
        <v>1</v>
      </c>
      <c r="J774" s="15">
        <v>0</v>
      </c>
    </row>
    <row r="775" spans="1:10" x14ac:dyDescent="0.25">
      <c r="A775" s="28" t="s">
        <v>1041</v>
      </c>
      <c r="B775" s="28" t="s">
        <v>1273</v>
      </c>
      <c r="C775" s="28" t="s">
        <v>1014</v>
      </c>
      <c r="D775" s="28" t="s">
        <v>475</v>
      </c>
      <c r="E775" s="15">
        <v>374.12895038995214</v>
      </c>
      <c r="F775" s="15">
        <v>174.84890309000272</v>
      </c>
      <c r="G775" s="16">
        <v>0.46734930004149333</v>
      </c>
      <c r="H775" s="15">
        <v>1</v>
      </c>
      <c r="I775" s="15">
        <v>1</v>
      </c>
      <c r="J775" s="15">
        <v>0</v>
      </c>
    </row>
    <row r="776" spans="1:10" x14ac:dyDescent="0.25">
      <c r="A776" s="28" t="s">
        <v>1041</v>
      </c>
      <c r="B776" s="28" t="s">
        <v>1273</v>
      </c>
      <c r="C776" s="28" t="s">
        <v>1014</v>
      </c>
      <c r="D776" s="28" t="s">
        <v>131</v>
      </c>
      <c r="E776" s="15">
        <v>8455.3142788129189</v>
      </c>
      <c r="F776" s="15">
        <v>2808.9681294234051</v>
      </c>
      <c r="G776" s="16">
        <v>0.33221333197064429</v>
      </c>
      <c r="H776" s="15">
        <v>2</v>
      </c>
      <c r="I776" s="15">
        <v>2</v>
      </c>
      <c r="J776" s="15">
        <v>0</v>
      </c>
    </row>
    <row r="777" spans="1:10" x14ac:dyDescent="0.25">
      <c r="A777" s="28" t="s">
        <v>1041</v>
      </c>
      <c r="B777" s="28" t="s">
        <v>1273</v>
      </c>
      <c r="C777" s="28" t="s">
        <v>1014</v>
      </c>
      <c r="D777" s="28" t="s">
        <v>513</v>
      </c>
      <c r="E777" s="15">
        <v>104.7561061091866</v>
      </c>
      <c r="F777" s="15">
        <v>18.924454696136081</v>
      </c>
      <c r="G777" s="16">
        <v>0.18065252135671447</v>
      </c>
      <c r="H777" s="15">
        <v>1</v>
      </c>
      <c r="I777" s="15">
        <v>1</v>
      </c>
      <c r="J777" s="15">
        <v>0</v>
      </c>
    </row>
    <row r="778" spans="1:10" x14ac:dyDescent="0.25">
      <c r="A778" s="28" t="s">
        <v>1041</v>
      </c>
      <c r="B778" s="28" t="s">
        <v>1273</v>
      </c>
      <c r="C778" s="28" t="s">
        <v>1014</v>
      </c>
      <c r="D778" s="28" t="s">
        <v>1296</v>
      </c>
      <c r="E778" s="15">
        <v>137.18061514298245</v>
      </c>
      <c r="F778" s="15">
        <v>24.025511586722381</v>
      </c>
      <c r="G778" s="16">
        <v>0.17513780326528461</v>
      </c>
      <c r="H778" s="15">
        <v>1</v>
      </c>
      <c r="I778" s="15">
        <v>1</v>
      </c>
      <c r="J778" s="15">
        <v>0</v>
      </c>
    </row>
    <row r="779" spans="1:10" x14ac:dyDescent="0.25">
      <c r="A779" s="28" t="s">
        <v>1041</v>
      </c>
      <c r="B779" s="28" t="s">
        <v>1273</v>
      </c>
      <c r="C779" s="28" t="s">
        <v>1014</v>
      </c>
      <c r="D779" s="28" t="s">
        <v>486</v>
      </c>
      <c r="E779" s="15">
        <v>498.83860051993622</v>
      </c>
      <c r="F779" s="15">
        <v>69.970316310903556</v>
      </c>
      <c r="G779" s="16">
        <v>0.14026644337060915</v>
      </c>
      <c r="H779" s="15">
        <v>1</v>
      </c>
      <c r="I779" s="15">
        <v>1</v>
      </c>
      <c r="J779" s="15">
        <v>0</v>
      </c>
    </row>
    <row r="780" spans="1:10" x14ac:dyDescent="0.25">
      <c r="A780" s="28" t="s">
        <v>1041</v>
      </c>
      <c r="B780" s="28" t="s">
        <v>1273</v>
      </c>
      <c r="C780" s="28" t="s">
        <v>1014</v>
      </c>
      <c r="D780" s="28" t="s">
        <v>148</v>
      </c>
      <c r="E780" s="15">
        <v>1247.0965012998406</v>
      </c>
      <c r="F780" s="15">
        <v>138.13566265212103</v>
      </c>
      <c r="G780" s="16">
        <v>0.11076581684588412</v>
      </c>
      <c r="H780" s="15">
        <v>1</v>
      </c>
      <c r="I780" s="15">
        <v>1</v>
      </c>
      <c r="J780" s="15">
        <v>0</v>
      </c>
    </row>
    <row r="781" spans="1:10" x14ac:dyDescent="0.25">
      <c r="A781" s="28" t="s">
        <v>1041</v>
      </c>
      <c r="B781" s="28" t="s">
        <v>1273</v>
      </c>
      <c r="C781" s="28" t="s">
        <v>1014</v>
      </c>
      <c r="D781" s="28" t="s">
        <v>134</v>
      </c>
      <c r="E781" s="15">
        <v>17646.415493392742</v>
      </c>
      <c r="F781" s="15">
        <v>221.9445022152477</v>
      </c>
      <c r="G781" s="16">
        <v>1.2577313636208398E-2</v>
      </c>
      <c r="H781" s="15">
        <v>7</v>
      </c>
      <c r="I781" s="15">
        <v>2</v>
      </c>
      <c r="J781" s="15">
        <v>5</v>
      </c>
    </row>
    <row r="782" spans="1:10" x14ac:dyDescent="0.25">
      <c r="A782" s="28" t="s">
        <v>1041</v>
      </c>
      <c r="B782" s="28" t="s">
        <v>1273</v>
      </c>
      <c r="C782" s="28" t="s">
        <v>1014</v>
      </c>
      <c r="D782" s="28" t="s">
        <v>491</v>
      </c>
      <c r="E782" s="15">
        <v>997.67720103987244</v>
      </c>
      <c r="F782" s="15">
        <v>0</v>
      </c>
      <c r="G782" s="16">
        <v>0</v>
      </c>
      <c r="H782" s="15">
        <v>1</v>
      </c>
      <c r="I782" s="15"/>
      <c r="J782" s="15">
        <v>1</v>
      </c>
    </row>
    <row r="783" spans="1:10" x14ac:dyDescent="0.25">
      <c r="A783" s="28" t="s">
        <v>1041</v>
      </c>
      <c r="B783" s="28" t="s">
        <v>1273</v>
      </c>
      <c r="C783" s="28" t="s">
        <v>1014</v>
      </c>
      <c r="D783" s="28" t="s">
        <v>517</v>
      </c>
      <c r="E783" s="15">
        <v>623.54825064992031</v>
      </c>
      <c r="F783" s="15">
        <v>0</v>
      </c>
      <c r="G783" s="16">
        <v>0</v>
      </c>
      <c r="H783" s="15">
        <v>1</v>
      </c>
      <c r="I783" s="15"/>
      <c r="J783" s="15">
        <v>1</v>
      </c>
    </row>
    <row r="784" spans="1:10" x14ac:dyDescent="0.25">
      <c r="A784" s="28" t="s">
        <v>1041</v>
      </c>
      <c r="B784" s="28" t="s">
        <v>1273</v>
      </c>
      <c r="C784" s="28" t="s">
        <v>1014</v>
      </c>
      <c r="D784" s="28" t="s">
        <v>1394</v>
      </c>
      <c r="E784" s="15">
        <v>872.96755090988836</v>
      </c>
      <c r="F784" s="15">
        <v>0</v>
      </c>
      <c r="G784" s="16">
        <v>0</v>
      </c>
      <c r="H784" s="15">
        <v>1</v>
      </c>
      <c r="I784" s="15"/>
      <c r="J784" s="15">
        <v>1</v>
      </c>
    </row>
    <row r="785" spans="1:10" x14ac:dyDescent="0.25">
      <c r="A785" s="28" t="s">
        <v>1041</v>
      </c>
      <c r="B785" s="28" t="s">
        <v>1273</v>
      </c>
      <c r="C785" s="28" t="s">
        <v>1014</v>
      </c>
      <c r="D785" s="28" t="s">
        <v>471</v>
      </c>
      <c r="E785" s="15">
        <v>1072.5029911178628</v>
      </c>
      <c r="F785" s="15">
        <v>0</v>
      </c>
      <c r="G785" s="16">
        <v>0</v>
      </c>
      <c r="H785" s="15">
        <v>1</v>
      </c>
      <c r="I785" s="15"/>
      <c r="J785" s="15">
        <v>1</v>
      </c>
    </row>
    <row r="786" spans="1:10" x14ac:dyDescent="0.25">
      <c r="A786" s="28" t="s">
        <v>1041</v>
      </c>
      <c r="B786" s="28" t="s">
        <v>1273</v>
      </c>
      <c r="C786" s="28" t="s">
        <v>1014</v>
      </c>
      <c r="D786" s="28" t="s">
        <v>157</v>
      </c>
      <c r="E786" s="15">
        <v>249.41930025996811</v>
      </c>
      <c r="F786" s="15">
        <v>0</v>
      </c>
      <c r="G786" s="16">
        <v>0</v>
      </c>
      <c r="H786" s="15">
        <v>1</v>
      </c>
      <c r="I786" s="15"/>
      <c r="J786" s="15">
        <v>1</v>
      </c>
    </row>
    <row r="787" spans="1:10" x14ac:dyDescent="0.25">
      <c r="A787" s="28" t="s">
        <v>1041</v>
      </c>
      <c r="B787" s="28" t="s">
        <v>1273</v>
      </c>
      <c r="C787" s="28" t="s">
        <v>1014</v>
      </c>
      <c r="D787" s="28" t="s">
        <v>164</v>
      </c>
      <c r="E787" s="15">
        <v>124.70965012998406</v>
      </c>
      <c r="F787" s="15">
        <v>0</v>
      </c>
      <c r="G787" s="16">
        <v>0</v>
      </c>
      <c r="H787" s="15">
        <v>1</v>
      </c>
      <c r="I787" s="15"/>
      <c r="J787" s="15">
        <v>1</v>
      </c>
    </row>
    <row r="788" spans="1:10" x14ac:dyDescent="0.25">
      <c r="A788" s="28" t="s">
        <v>1041</v>
      </c>
      <c r="B788" s="28" t="s">
        <v>1273</v>
      </c>
      <c r="C788" s="28" t="s">
        <v>1014</v>
      </c>
      <c r="D788" s="28" t="s">
        <v>1210</v>
      </c>
      <c r="E788" s="15">
        <v>0</v>
      </c>
      <c r="F788" s="15">
        <v>122.70014432197034</v>
      </c>
      <c r="G788" s="16">
        <v>0</v>
      </c>
      <c r="H788" s="15">
        <v>1</v>
      </c>
      <c r="I788" s="15">
        <v>1</v>
      </c>
      <c r="J788" s="15">
        <v>0</v>
      </c>
    </row>
    <row r="789" spans="1:10" x14ac:dyDescent="0.25">
      <c r="A789" s="28" t="s">
        <v>1041</v>
      </c>
      <c r="B789" s="28" t="s">
        <v>1273</v>
      </c>
      <c r="C789" s="28" t="s">
        <v>1014</v>
      </c>
      <c r="D789" s="28" t="s">
        <v>519</v>
      </c>
      <c r="E789" s="15">
        <v>124.70965012998406</v>
      </c>
      <c r="F789" s="15">
        <v>0</v>
      </c>
      <c r="G789" s="16">
        <v>0</v>
      </c>
      <c r="H789" s="15">
        <v>1</v>
      </c>
      <c r="I789" s="15"/>
      <c r="J789" s="15">
        <v>1</v>
      </c>
    </row>
    <row r="790" spans="1:10" x14ac:dyDescent="0.25">
      <c r="A790" s="28" t="s">
        <v>1041</v>
      </c>
      <c r="B790" s="28" t="s">
        <v>1273</v>
      </c>
      <c r="C790" s="28" t="s">
        <v>1014</v>
      </c>
      <c r="D790" s="28" t="s">
        <v>165</v>
      </c>
      <c r="E790" s="15">
        <v>0</v>
      </c>
      <c r="F790" s="15">
        <v>0</v>
      </c>
      <c r="G790" s="16">
        <v>0</v>
      </c>
      <c r="H790" s="15">
        <v>1</v>
      </c>
      <c r="I790" s="15"/>
      <c r="J790" s="15">
        <v>1</v>
      </c>
    </row>
    <row r="791" spans="1:10" x14ac:dyDescent="0.25">
      <c r="A791" s="28" t="s">
        <v>1041</v>
      </c>
      <c r="B791" s="28" t="s">
        <v>1273</v>
      </c>
      <c r="C791" s="28" t="s">
        <v>1014</v>
      </c>
      <c r="D791" s="28" t="s">
        <v>1052</v>
      </c>
      <c r="E791" s="15">
        <v>623.54825064992031</v>
      </c>
      <c r="F791" s="15">
        <v>0</v>
      </c>
      <c r="G791" s="16">
        <v>0</v>
      </c>
      <c r="H791" s="15">
        <v>1</v>
      </c>
      <c r="I791" s="15"/>
      <c r="J791" s="15">
        <v>1</v>
      </c>
    </row>
    <row r="792" spans="1:10" x14ac:dyDescent="0.25">
      <c r="A792" s="28" t="s">
        <v>1041</v>
      </c>
      <c r="B792" s="28" t="s">
        <v>1273</v>
      </c>
      <c r="C792" s="28" t="s">
        <v>1014</v>
      </c>
      <c r="D792" s="28" t="s">
        <v>1481</v>
      </c>
      <c r="E792" s="15">
        <v>124.70965012998406</v>
      </c>
      <c r="F792" s="15">
        <v>0</v>
      </c>
      <c r="G792" s="16">
        <v>0</v>
      </c>
      <c r="H792" s="15">
        <v>1</v>
      </c>
      <c r="I792" s="15"/>
      <c r="J792" s="15">
        <v>1</v>
      </c>
    </row>
    <row r="793" spans="1:10" x14ac:dyDescent="0.25">
      <c r="A793" s="28" t="s">
        <v>1041</v>
      </c>
      <c r="B793" s="28" t="s">
        <v>1273</v>
      </c>
      <c r="C793" s="28" t="s">
        <v>1014</v>
      </c>
      <c r="D793" s="28" t="s">
        <v>498</v>
      </c>
      <c r="E793" s="15">
        <v>1040.3279013843269</v>
      </c>
      <c r="F793" s="15">
        <v>0</v>
      </c>
      <c r="G793" s="16">
        <v>0</v>
      </c>
      <c r="H793" s="15">
        <v>1</v>
      </c>
      <c r="I793" s="15"/>
      <c r="J793" s="15">
        <v>1</v>
      </c>
    </row>
    <row r="794" spans="1:10" x14ac:dyDescent="0.25">
      <c r="A794" s="28" t="s">
        <v>1041</v>
      </c>
      <c r="B794" s="28" t="s">
        <v>1273</v>
      </c>
      <c r="C794" s="28" t="s">
        <v>1014</v>
      </c>
      <c r="D794" s="28" t="s">
        <v>160</v>
      </c>
      <c r="E794" s="15">
        <v>498.83860051993622</v>
      </c>
      <c r="F794" s="15">
        <v>0</v>
      </c>
      <c r="G794" s="16">
        <v>0</v>
      </c>
      <c r="H794" s="15">
        <v>1</v>
      </c>
      <c r="I794" s="15"/>
      <c r="J794" s="15">
        <v>1</v>
      </c>
    </row>
    <row r="795" spans="1:10" x14ac:dyDescent="0.25">
      <c r="A795" s="28" t="s">
        <v>1041</v>
      </c>
      <c r="B795" s="28" t="s">
        <v>1273</v>
      </c>
      <c r="C795" s="28" t="s">
        <v>1014</v>
      </c>
      <c r="D795" s="28" t="s">
        <v>1000</v>
      </c>
      <c r="E795" s="15">
        <v>972.7352710138756</v>
      </c>
      <c r="F795" s="15">
        <v>0</v>
      </c>
      <c r="G795" s="16">
        <v>0</v>
      </c>
      <c r="H795" s="15">
        <v>1</v>
      </c>
      <c r="I795" s="15"/>
      <c r="J795" s="15">
        <v>1</v>
      </c>
    </row>
    <row r="796" spans="1:10" x14ac:dyDescent="0.25">
      <c r="A796" s="28" t="s">
        <v>1041</v>
      </c>
      <c r="B796" s="28" t="s">
        <v>1273</v>
      </c>
      <c r="C796" s="28" t="s">
        <v>1014</v>
      </c>
      <c r="D796" s="28" t="s">
        <v>1192</v>
      </c>
      <c r="E796" s="15">
        <v>187.06447519497607</v>
      </c>
      <c r="F796" s="15">
        <v>0</v>
      </c>
      <c r="G796" s="16">
        <v>0</v>
      </c>
      <c r="H796" s="15">
        <v>1</v>
      </c>
      <c r="I796" s="15"/>
      <c r="J796" s="15">
        <v>1</v>
      </c>
    </row>
    <row r="797" spans="1:10" x14ac:dyDescent="0.25">
      <c r="A797" s="28" t="s">
        <v>1041</v>
      </c>
      <c r="B797" s="28" t="s">
        <v>1273</v>
      </c>
      <c r="C797" s="28" t="s">
        <v>1014</v>
      </c>
      <c r="D797" s="28" t="s">
        <v>484</v>
      </c>
      <c r="E797" s="15">
        <v>62.354825064992028</v>
      </c>
      <c r="F797" s="15">
        <v>0</v>
      </c>
      <c r="G797" s="16">
        <v>0</v>
      </c>
      <c r="H797" s="15">
        <v>1</v>
      </c>
      <c r="I797" s="15"/>
      <c r="J797" s="15">
        <v>1</v>
      </c>
    </row>
    <row r="798" spans="1:10" x14ac:dyDescent="0.25">
      <c r="A798" s="28" t="s">
        <v>1041</v>
      </c>
      <c r="B798" s="28" t="s">
        <v>1273</v>
      </c>
      <c r="C798" s="28" t="s">
        <v>1014</v>
      </c>
      <c r="D798" s="28" t="s">
        <v>1234</v>
      </c>
      <c r="E798" s="15">
        <v>24.941930025996811</v>
      </c>
      <c r="F798" s="15">
        <v>0</v>
      </c>
      <c r="G798" s="16">
        <v>0</v>
      </c>
      <c r="H798" s="15">
        <v>1</v>
      </c>
      <c r="I798" s="15"/>
      <c r="J798" s="15">
        <v>1</v>
      </c>
    </row>
    <row r="799" spans="1:10" x14ac:dyDescent="0.25">
      <c r="A799" s="28" t="s">
        <v>1041</v>
      </c>
      <c r="B799" s="28" t="s">
        <v>1273</v>
      </c>
      <c r="C799" s="28" t="s">
        <v>1014</v>
      </c>
      <c r="D799" s="28" t="s">
        <v>212</v>
      </c>
      <c r="E799" s="15">
        <v>24.941930025996811</v>
      </c>
      <c r="F799" s="15">
        <v>0</v>
      </c>
      <c r="G799" s="16">
        <v>0</v>
      </c>
      <c r="H799" s="15">
        <v>1</v>
      </c>
      <c r="I799" s="15"/>
      <c r="J799" s="15">
        <v>1</v>
      </c>
    </row>
    <row r="800" spans="1:10" x14ac:dyDescent="0.25">
      <c r="A800" s="28" t="s">
        <v>1041</v>
      </c>
      <c r="B800" s="28" t="s">
        <v>1273</v>
      </c>
      <c r="C800" s="28" t="s">
        <v>1014</v>
      </c>
      <c r="D800" s="28" t="s">
        <v>500</v>
      </c>
      <c r="E800" s="15">
        <v>187.06447519497607</v>
      </c>
      <c r="F800" s="15">
        <v>0</v>
      </c>
      <c r="G800" s="16">
        <v>0</v>
      </c>
      <c r="H800" s="15">
        <v>1</v>
      </c>
      <c r="I800" s="15"/>
      <c r="J800" s="15">
        <v>1</v>
      </c>
    </row>
    <row r="801" spans="1:10" x14ac:dyDescent="0.25">
      <c r="A801" s="28" t="s">
        <v>1041</v>
      </c>
      <c r="B801" s="28" t="s">
        <v>1273</v>
      </c>
      <c r="C801" s="28" t="s">
        <v>1014</v>
      </c>
      <c r="D801" s="28" t="s">
        <v>492</v>
      </c>
      <c r="E801" s="15">
        <v>124.70965012998406</v>
      </c>
      <c r="F801" s="15">
        <v>0</v>
      </c>
      <c r="G801" s="16">
        <v>0</v>
      </c>
      <c r="H801" s="15">
        <v>1</v>
      </c>
      <c r="I801" s="15"/>
      <c r="J801" s="15">
        <v>1</v>
      </c>
    </row>
    <row r="802" spans="1:10" x14ac:dyDescent="0.25">
      <c r="A802" s="28" t="s">
        <v>1041</v>
      </c>
      <c r="B802" s="28" t="s">
        <v>1273</v>
      </c>
      <c r="C802" s="28" t="s">
        <v>1014</v>
      </c>
      <c r="D802" s="28" t="s">
        <v>516</v>
      </c>
      <c r="E802" s="15">
        <v>124.70965012998406</v>
      </c>
      <c r="F802" s="15">
        <v>0</v>
      </c>
      <c r="G802" s="16">
        <v>0</v>
      </c>
      <c r="H802" s="15">
        <v>1</v>
      </c>
      <c r="I802" s="15"/>
      <c r="J802" s="15">
        <v>1</v>
      </c>
    </row>
    <row r="803" spans="1:10" x14ac:dyDescent="0.25">
      <c r="A803" s="28" t="s">
        <v>1041</v>
      </c>
      <c r="B803" s="28" t="s">
        <v>1273</v>
      </c>
      <c r="C803" s="28" t="s">
        <v>1014</v>
      </c>
      <c r="D803" s="28" t="s">
        <v>155</v>
      </c>
      <c r="E803" s="15">
        <v>0</v>
      </c>
      <c r="F803" s="15">
        <v>76.55114606769898</v>
      </c>
      <c r="G803" s="16">
        <v>0</v>
      </c>
      <c r="H803" s="15">
        <v>1</v>
      </c>
      <c r="I803" s="15">
        <v>1</v>
      </c>
      <c r="J803" s="15">
        <v>0</v>
      </c>
    </row>
    <row r="804" spans="1:10" x14ac:dyDescent="0.25">
      <c r="A804" s="28" t="s">
        <v>1041</v>
      </c>
      <c r="B804" s="28" t="s">
        <v>1273</v>
      </c>
      <c r="C804" s="28" t="s">
        <v>1014</v>
      </c>
      <c r="D804" s="28" t="s">
        <v>166</v>
      </c>
      <c r="E804" s="15">
        <v>124.70965012998406</v>
      </c>
      <c r="F804" s="15">
        <v>0</v>
      </c>
      <c r="G804" s="16">
        <v>0</v>
      </c>
      <c r="H804" s="15">
        <v>1</v>
      </c>
      <c r="I804" s="15"/>
      <c r="J804" s="15">
        <v>1</v>
      </c>
    </row>
    <row r="805" spans="1:10" x14ac:dyDescent="0.25">
      <c r="A805" s="28" t="s">
        <v>1041</v>
      </c>
      <c r="B805" s="28" t="s">
        <v>1273</v>
      </c>
      <c r="C805" s="28" t="s">
        <v>1014</v>
      </c>
      <c r="D805" s="28" t="s">
        <v>512</v>
      </c>
      <c r="E805" s="15">
        <v>124.70965012998406</v>
      </c>
      <c r="F805" s="15">
        <v>0</v>
      </c>
      <c r="G805" s="16">
        <v>0</v>
      </c>
      <c r="H805" s="15">
        <v>1</v>
      </c>
      <c r="I805" s="15"/>
      <c r="J805" s="15">
        <v>1</v>
      </c>
    </row>
    <row r="806" spans="1:10" x14ac:dyDescent="0.25">
      <c r="A806" s="28" t="s">
        <v>1041</v>
      </c>
      <c r="B806" s="28" t="s">
        <v>1273</v>
      </c>
      <c r="C806" s="28" t="s">
        <v>1014</v>
      </c>
      <c r="D806" s="28" t="s">
        <v>502</v>
      </c>
      <c r="E806" s="15">
        <v>0</v>
      </c>
      <c r="F806" s="15">
        <v>0</v>
      </c>
      <c r="G806" s="16">
        <v>0</v>
      </c>
      <c r="H806" s="15">
        <v>1</v>
      </c>
      <c r="I806" s="15"/>
      <c r="J806" s="15">
        <v>1</v>
      </c>
    </row>
    <row r="807" spans="1:10" x14ac:dyDescent="0.25">
      <c r="A807" s="28" t="s">
        <v>1041</v>
      </c>
      <c r="B807" s="28" t="s">
        <v>1273</v>
      </c>
      <c r="C807" s="28" t="s">
        <v>1014</v>
      </c>
      <c r="D807" s="28" t="s">
        <v>27</v>
      </c>
      <c r="E807" s="15">
        <v>0</v>
      </c>
      <c r="F807" s="15">
        <v>0</v>
      </c>
      <c r="G807" s="16">
        <v>0</v>
      </c>
      <c r="H807" s="15">
        <v>1</v>
      </c>
      <c r="I807" s="15"/>
      <c r="J807" s="15">
        <v>1</v>
      </c>
    </row>
    <row r="808" spans="1:10" x14ac:dyDescent="0.25">
      <c r="A808" s="28" t="s">
        <v>1041</v>
      </c>
      <c r="B808" s="28" t="s">
        <v>1273</v>
      </c>
      <c r="C808" s="28" t="s">
        <v>1014</v>
      </c>
      <c r="D808" s="28" t="s">
        <v>163</v>
      </c>
      <c r="E808" s="15">
        <v>187.06447519497607</v>
      </c>
      <c r="F808" s="15">
        <v>0</v>
      </c>
      <c r="G808" s="16">
        <v>0</v>
      </c>
      <c r="H808" s="15">
        <v>1</v>
      </c>
      <c r="I808" s="15"/>
      <c r="J808" s="15">
        <v>1</v>
      </c>
    </row>
    <row r="809" spans="1:10" x14ac:dyDescent="0.25">
      <c r="A809" s="28" t="s">
        <v>1041</v>
      </c>
      <c r="B809" s="28" t="s">
        <v>1273</v>
      </c>
      <c r="C809" s="28" t="s">
        <v>1014</v>
      </c>
      <c r="D809" s="28" t="s">
        <v>494</v>
      </c>
      <c r="E809" s="15">
        <v>0</v>
      </c>
      <c r="F809" s="15">
        <v>0</v>
      </c>
      <c r="G809" s="16">
        <v>0</v>
      </c>
      <c r="H809" s="15">
        <v>1</v>
      </c>
      <c r="I809" s="15"/>
      <c r="J809" s="15">
        <v>1</v>
      </c>
    </row>
    <row r="810" spans="1:10" x14ac:dyDescent="0.25">
      <c r="A810" s="28" t="s">
        <v>1041</v>
      </c>
      <c r="B810" s="28" t="s">
        <v>1273</v>
      </c>
      <c r="C810" s="28" t="s">
        <v>1014</v>
      </c>
      <c r="D810" s="28" t="s">
        <v>490</v>
      </c>
      <c r="E810" s="15">
        <v>124.70965012998406</v>
      </c>
      <c r="F810" s="15">
        <v>0</v>
      </c>
      <c r="G810" s="16">
        <v>0</v>
      </c>
      <c r="H810" s="15">
        <v>1</v>
      </c>
      <c r="I810" s="15"/>
      <c r="J810" s="15">
        <v>1</v>
      </c>
    </row>
    <row r="811" spans="1:10" x14ac:dyDescent="0.25">
      <c r="A811" s="28" t="s">
        <v>1041</v>
      </c>
      <c r="B811" s="28" t="s">
        <v>1273</v>
      </c>
      <c r="C811" s="28" t="s">
        <v>1014</v>
      </c>
      <c r="D811" s="28" t="s">
        <v>521</v>
      </c>
      <c r="E811" s="15">
        <v>249.41930025996811</v>
      </c>
      <c r="F811" s="15">
        <v>0</v>
      </c>
      <c r="G811" s="16">
        <v>0</v>
      </c>
      <c r="H811" s="15">
        <v>1</v>
      </c>
      <c r="I811" s="15"/>
      <c r="J811" s="15">
        <v>1</v>
      </c>
    </row>
    <row r="812" spans="1:10" x14ac:dyDescent="0.25">
      <c r="A812" s="28" t="s">
        <v>1041</v>
      </c>
      <c r="B812" s="28" t="s">
        <v>1273</v>
      </c>
      <c r="C812" s="28" t="s">
        <v>1014</v>
      </c>
      <c r="D812" s="28" t="s">
        <v>1189</v>
      </c>
      <c r="E812" s="15">
        <v>0</v>
      </c>
      <c r="F812" s="15">
        <v>0</v>
      </c>
      <c r="G812" s="16">
        <v>0</v>
      </c>
      <c r="H812" s="15">
        <v>1</v>
      </c>
      <c r="I812" s="15"/>
      <c r="J812" s="15">
        <v>1</v>
      </c>
    </row>
    <row r="813" spans="1:10" x14ac:dyDescent="0.25">
      <c r="A813" s="28" t="s">
        <v>1041</v>
      </c>
      <c r="B813" s="28" t="s">
        <v>1273</v>
      </c>
      <c r="C813" s="28" t="s">
        <v>1014</v>
      </c>
      <c r="D813" s="28" t="s">
        <v>19</v>
      </c>
      <c r="E813" s="15">
        <v>187.06447519497607</v>
      </c>
      <c r="F813" s="15">
        <v>0</v>
      </c>
      <c r="G813" s="16">
        <v>0</v>
      </c>
      <c r="H813" s="15">
        <v>1</v>
      </c>
      <c r="I813" s="15"/>
      <c r="J813" s="15">
        <v>1</v>
      </c>
    </row>
    <row r="814" spans="1:10" x14ac:dyDescent="0.25">
      <c r="A814" s="28" t="s">
        <v>1041</v>
      </c>
      <c r="B814" s="28" t="s">
        <v>1273</v>
      </c>
      <c r="C814" s="28" t="s">
        <v>1014</v>
      </c>
      <c r="D814" s="28" t="s">
        <v>1207</v>
      </c>
      <c r="E814" s="15">
        <v>623.54825064992031</v>
      </c>
      <c r="F814" s="15">
        <v>0</v>
      </c>
      <c r="G814" s="16">
        <v>0</v>
      </c>
      <c r="H814" s="15">
        <v>1</v>
      </c>
      <c r="I814" s="15"/>
      <c r="J814" s="15">
        <v>1</v>
      </c>
    </row>
    <row r="815" spans="1:10" x14ac:dyDescent="0.25">
      <c r="A815" s="28" t="s">
        <v>1041</v>
      </c>
      <c r="B815" s="28" t="s">
        <v>1273</v>
      </c>
      <c r="C815" s="28" t="s">
        <v>1014</v>
      </c>
      <c r="D815" s="28" t="s">
        <v>156</v>
      </c>
      <c r="E815" s="15">
        <v>1496.5158015598086</v>
      </c>
      <c r="F815" s="15">
        <v>0</v>
      </c>
      <c r="G815" s="16">
        <v>0</v>
      </c>
      <c r="H815" s="15">
        <v>1</v>
      </c>
      <c r="I815" s="15"/>
      <c r="J815" s="15">
        <v>1</v>
      </c>
    </row>
    <row r="816" spans="1:10" x14ac:dyDescent="0.25">
      <c r="A816" s="28" t="s">
        <v>1041</v>
      </c>
      <c r="B816" s="28" t="s">
        <v>1273</v>
      </c>
      <c r="C816" s="28" t="s">
        <v>1014</v>
      </c>
      <c r="D816" s="28" t="s">
        <v>1213</v>
      </c>
      <c r="E816" s="15">
        <v>0</v>
      </c>
      <c r="F816" s="15">
        <v>0</v>
      </c>
      <c r="G816" s="16">
        <v>0</v>
      </c>
      <c r="H816" s="15">
        <v>1</v>
      </c>
      <c r="I816" s="15"/>
      <c r="J816" s="15">
        <v>1</v>
      </c>
    </row>
    <row r="817" spans="1:10" x14ac:dyDescent="0.25">
      <c r="A817" s="28" t="s">
        <v>1041</v>
      </c>
      <c r="B817" s="28" t="s">
        <v>1273</v>
      </c>
      <c r="C817" s="28" t="s">
        <v>1014</v>
      </c>
      <c r="D817" s="28" t="s">
        <v>514</v>
      </c>
      <c r="E817" s="15">
        <v>0</v>
      </c>
      <c r="F817" s="15">
        <v>0</v>
      </c>
      <c r="G817" s="16">
        <v>0</v>
      </c>
      <c r="H817" s="15">
        <v>1</v>
      </c>
      <c r="I817" s="15"/>
      <c r="J817" s="15">
        <v>1</v>
      </c>
    </row>
    <row r="818" spans="1:10" x14ac:dyDescent="0.25">
      <c r="A818" s="28" t="s">
        <v>1041</v>
      </c>
      <c r="B818" s="28" t="s">
        <v>1273</v>
      </c>
      <c r="C818" s="28" t="s">
        <v>1014</v>
      </c>
      <c r="D818" s="28" t="s">
        <v>1297</v>
      </c>
      <c r="E818" s="15">
        <v>49.883860051993622</v>
      </c>
      <c r="F818" s="15">
        <v>0</v>
      </c>
      <c r="G818" s="16">
        <v>0</v>
      </c>
      <c r="H818" s="15">
        <v>1</v>
      </c>
      <c r="I818" s="15"/>
      <c r="J818" s="15">
        <v>1</v>
      </c>
    </row>
    <row r="819" spans="1:10" x14ac:dyDescent="0.25">
      <c r="A819" s="28" t="s">
        <v>1041</v>
      </c>
      <c r="B819" s="28" t="s">
        <v>1273</v>
      </c>
      <c r="C819" s="28" t="s">
        <v>1014</v>
      </c>
      <c r="D819" s="28" t="s">
        <v>510</v>
      </c>
      <c r="E819" s="15">
        <v>0</v>
      </c>
      <c r="F819" s="15">
        <v>172.02674683153404</v>
      </c>
      <c r="G819" s="16">
        <v>0</v>
      </c>
      <c r="H819" s="15">
        <v>1</v>
      </c>
      <c r="I819" s="15">
        <v>1</v>
      </c>
      <c r="J819" s="15">
        <v>0</v>
      </c>
    </row>
    <row r="820" spans="1:10" x14ac:dyDescent="0.25">
      <c r="A820" s="28" t="s">
        <v>1041</v>
      </c>
      <c r="B820" s="28" t="s">
        <v>1273</v>
      </c>
      <c r="C820" s="28" t="s">
        <v>1014</v>
      </c>
      <c r="D820" s="28" t="s">
        <v>487</v>
      </c>
      <c r="E820" s="15">
        <v>124.70965012998406</v>
      </c>
      <c r="F820" s="15">
        <v>0</v>
      </c>
      <c r="G820" s="16">
        <v>0</v>
      </c>
      <c r="H820" s="15">
        <v>1</v>
      </c>
      <c r="I820" s="15"/>
      <c r="J820" s="15">
        <v>1</v>
      </c>
    </row>
    <row r="821" spans="1:10" x14ac:dyDescent="0.25">
      <c r="A821" s="28" t="s">
        <v>1041</v>
      </c>
      <c r="B821" s="28" t="s">
        <v>1273</v>
      </c>
      <c r="C821" s="28" t="s">
        <v>1014</v>
      </c>
      <c r="D821" s="28" t="s">
        <v>476</v>
      </c>
      <c r="E821" s="15">
        <v>249.41930025996811</v>
      </c>
      <c r="F821" s="15">
        <v>0</v>
      </c>
      <c r="G821" s="16">
        <v>0</v>
      </c>
      <c r="H821" s="15">
        <v>1</v>
      </c>
      <c r="I821" s="15"/>
      <c r="J821" s="15">
        <v>1</v>
      </c>
    </row>
    <row r="822" spans="1:10" x14ac:dyDescent="0.25">
      <c r="A822" s="28" t="s">
        <v>1041</v>
      </c>
      <c r="B822" s="28" t="s">
        <v>1273</v>
      </c>
      <c r="C822" s="28" t="s">
        <v>1014</v>
      </c>
      <c r="D822" s="28" t="s">
        <v>1483</v>
      </c>
      <c r="E822" s="15">
        <v>1745.9351018197767</v>
      </c>
      <c r="F822" s="15">
        <v>0</v>
      </c>
      <c r="G822" s="16">
        <v>0</v>
      </c>
      <c r="H822" s="15">
        <v>1</v>
      </c>
      <c r="I822" s="15"/>
      <c r="J822" s="15">
        <v>1</v>
      </c>
    </row>
    <row r="823" spans="1:10" x14ac:dyDescent="0.25">
      <c r="A823" s="28" t="s">
        <v>1041</v>
      </c>
      <c r="B823" s="28" t="s">
        <v>1273</v>
      </c>
      <c r="C823" s="28" t="s">
        <v>1014</v>
      </c>
      <c r="D823" s="28" t="s">
        <v>1361</v>
      </c>
      <c r="E823" s="15">
        <v>311.77412532496015</v>
      </c>
      <c r="F823" s="15">
        <v>0</v>
      </c>
      <c r="G823" s="16">
        <v>0</v>
      </c>
      <c r="H823" s="15">
        <v>1</v>
      </c>
      <c r="I823" s="15"/>
      <c r="J823" s="15">
        <v>1</v>
      </c>
    </row>
    <row r="824" spans="1:10" x14ac:dyDescent="0.25">
      <c r="A824" s="28" t="s">
        <v>1041</v>
      </c>
      <c r="B824" s="28" t="s">
        <v>1273</v>
      </c>
      <c r="C824" s="28" t="s">
        <v>1014</v>
      </c>
      <c r="D824" s="28" t="s">
        <v>1485</v>
      </c>
      <c r="E824" s="15">
        <v>193.0251101035538</v>
      </c>
      <c r="F824" s="15">
        <v>0</v>
      </c>
      <c r="G824" s="16">
        <v>0</v>
      </c>
      <c r="H824" s="15">
        <v>1</v>
      </c>
      <c r="I824" s="15"/>
      <c r="J824" s="15">
        <v>1</v>
      </c>
    </row>
    <row r="825" spans="1:10" x14ac:dyDescent="0.25">
      <c r="A825" s="28" t="s">
        <v>1041</v>
      </c>
      <c r="B825" s="28" t="s">
        <v>1273</v>
      </c>
      <c r="C825" s="28" t="s">
        <v>1014</v>
      </c>
      <c r="D825" s="28" t="s">
        <v>1026</v>
      </c>
      <c r="E825" s="15">
        <v>149.65158015598087</v>
      </c>
      <c r="F825" s="15">
        <v>0</v>
      </c>
      <c r="G825" s="16">
        <v>0</v>
      </c>
      <c r="H825" s="15">
        <v>1</v>
      </c>
      <c r="I825" s="15"/>
      <c r="J825" s="15">
        <v>1</v>
      </c>
    </row>
    <row r="826" spans="1:10" x14ac:dyDescent="0.25">
      <c r="A826" s="28" t="s">
        <v>1041</v>
      </c>
      <c r="B826" s="28" t="s">
        <v>1273</v>
      </c>
      <c r="C826" s="28" t="s">
        <v>1014</v>
      </c>
      <c r="D826" s="28" t="s">
        <v>508</v>
      </c>
      <c r="E826" s="15">
        <v>124.70965012998406</v>
      </c>
      <c r="F826" s="15">
        <v>0</v>
      </c>
      <c r="G826" s="16">
        <v>0</v>
      </c>
      <c r="H826" s="15">
        <v>1</v>
      </c>
      <c r="I826" s="15"/>
      <c r="J826" s="15">
        <v>1</v>
      </c>
    </row>
    <row r="827" spans="1:10" x14ac:dyDescent="0.25">
      <c r="A827" s="28" t="s">
        <v>1041</v>
      </c>
      <c r="B827" s="28" t="s">
        <v>1273</v>
      </c>
      <c r="C827" s="28" t="s">
        <v>1014</v>
      </c>
      <c r="D827" s="28" t="s">
        <v>482</v>
      </c>
      <c r="E827" s="15">
        <v>187.06447519497607</v>
      </c>
      <c r="F827" s="15">
        <v>0</v>
      </c>
      <c r="G827" s="16">
        <v>0</v>
      </c>
      <c r="H827" s="15">
        <v>1</v>
      </c>
      <c r="I827" s="15"/>
      <c r="J827" s="15">
        <v>1</v>
      </c>
    </row>
    <row r="828" spans="1:10" x14ac:dyDescent="0.25">
      <c r="A828" s="28" t="s">
        <v>1041</v>
      </c>
      <c r="B828" s="28" t="s">
        <v>1273</v>
      </c>
      <c r="C828" s="28" t="s">
        <v>1014</v>
      </c>
      <c r="D828" s="28" t="s">
        <v>479</v>
      </c>
      <c r="E828" s="15">
        <v>187.06447519497607</v>
      </c>
      <c r="F828" s="15">
        <v>0</v>
      </c>
      <c r="G828" s="16">
        <v>0</v>
      </c>
      <c r="H828" s="15">
        <v>1</v>
      </c>
      <c r="I828" s="15"/>
      <c r="J828" s="15">
        <v>1</v>
      </c>
    </row>
    <row r="829" spans="1:10" x14ac:dyDescent="0.25">
      <c r="A829" s="28" t="s">
        <v>1041</v>
      </c>
      <c r="B829" s="28" t="s">
        <v>1273</v>
      </c>
      <c r="C829" s="28" t="s">
        <v>1014</v>
      </c>
      <c r="D829" s="28" t="s">
        <v>989</v>
      </c>
      <c r="E829" s="15">
        <v>997.67720103987244</v>
      </c>
      <c r="F829" s="15">
        <v>0</v>
      </c>
      <c r="G829" s="16">
        <v>0</v>
      </c>
      <c r="H829" s="15">
        <v>2</v>
      </c>
      <c r="I829" s="15"/>
      <c r="J829" s="15">
        <v>2</v>
      </c>
    </row>
    <row r="830" spans="1:10" x14ac:dyDescent="0.25">
      <c r="A830" s="28" t="s">
        <v>1041</v>
      </c>
      <c r="B830" s="28" t="s">
        <v>1273</v>
      </c>
      <c r="C830" s="28" t="s">
        <v>1014</v>
      </c>
      <c r="D830" s="28" t="s">
        <v>518</v>
      </c>
      <c r="E830" s="15">
        <v>124.70965012998406</v>
      </c>
      <c r="F830" s="15">
        <v>0</v>
      </c>
      <c r="G830" s="16">
        <v>0</v>
      </c>
      <c r="H830" s="15">
        <v>1</v>
      </c>
      <c r="I830" s="15"/>
      <c r="J830" s="15">
        <v>1</v>
      </c>
    </row>
    <row r="831" spans="1:10" x14ac:dyDescent="0.25">
      <c r="A831" s="28" t="s">
        <v>1041</v>
      </c>
      <c r="B831" s="28" t="s">
        <v>1273</v>
      </c>
      <c r="C831" s="28" t="s">
        <v>1014</v>
      </c>
      <c r="D831" s="28" t="s">
        <v>169</v>
      </c>
      <c r="E831" s="15">
        <v>143.41609764948166</v>
      </c>
      <c r="F831" s="15">
        <v>0</v>
      </c>
      <c r="G831" s="16">
        <v>0</v>
      </c>
      <c r="H831" s="15">
        <v>1</v>
      </c>
      <c r="I831" s="15"/>
      <c r="J831" s="15">
        <v>1</v>
      </c>
    </row>
    <row r="832" spans="1:10" x14ac:dyDescent="0.25">
      <c r="A832" s="28" t="s">
        <v>1041</v>
      </c>
      <c r="B832" s="28" t="s">
        <v>1273</v>
      </c>
      <c r="C832" s="28" t="s">
        <v>1014</v>
      </c>
      <c r="D832" s="28" t="s">
        <v>485</v>
      </c>
      <c r="E832" s="15">
        <v>274.36123028596489</v>
      </c>
      <c r="F832" s="15">
        <v>0</v>
      </c>
      <c r="G832" s="16">
        <v>0</v>
      </c>
      <c r="H832" s="15">
        <v>1</v>
      </c>
      <c r="I832" s="15"/>
      <c r="J832" s="15">
        <v>1</v>
      </c>
    </row>
    <row r="833" spans="1:10" x14ac:dyDescent="0.25">
      <c r="A833" s="28" t="s">
        <v>1041</v>
      </c>
      <c r="B833" s="28" t="s">
        <v>1273</v>
      </c>
      <c r="C833" s="28" t="s">
        <v>1014</v>
      </c>
      <c r="D833" s="28" t="s">
        <v>1491</v>
      </c>
      <c r="E833" s="15">
        <v>374.12895038995214</v>
      </c>
      <c r="F833" s="15">
        <v>0</v>
      </c>
      <c r="G833" s="16">
        <v>0</v>
      </c>
      <c r="H833" s="15">
        <v>1</v>
      </c>
      <c r="I833" s="15"/>
      <c r="J833" s="15">
        <v>1</v>
      </c>
    </row>
    <row r="834" spans="1:10" x14ac:dyDescent="0.25">
      <c r="A834" s="28" t="s">
        <v>1041</v>
      </c>
      <c r="B834" s="28" t="s">
        <v>1273</v>
      </c>
      <c r="C834" s="28" t="s">
        <v>1014</v>
      </c>
      <c r="D834" s="28" t="s">
        <v>477</v>
      </c>
      <c r="E834" s="15">
        <v>274.36123028596489</v>
      </c>
      <c r="F834" s="15">
        <v>0</v>
      </c>
      <c r="G834" s="16">
        <v>0</v>
      </c>
      <c r="H834" s="15">
        <v>1</v>
      </c>
      <c r="I834" s="15"/>
      <c r="J834" s="15">
        <v>1</v>
      </c>
    </row>
    <row r="835" spans="1:10" x14ac:dyDescent="0.25">
      <c r="A835" s="28" t="s">
        <v>1041</v>
      </c>
      <c r="B835" s="28" t="s">
        <v>1273</v>
      </c>
      <c r="C835" s="28" t="s">
        <v>1014</v>
      </c>
      <c r="D835" s="28" t="s">
        <v>523</v>
      </c>
      <c r="E835" s="15">
        <v>374.12895038995214</v>
      </c>
      <c r="F835" s="15">
        <v>0</v>
      </c>
      <c r="G835" s="16">
        <v>0</v>
      </c>
      <c r="H835" s="15">
        <v>1</v>
      </c>
      <c r="I835" s="15"/>
      <c r="J835" s="15">
        <v>1</v>
      </c>
    </row>
    <row r="836" spans="1:10" x14ac:dyDescent="0.25">
      <c r="A836" s="28" t="s">
        <v>1041</v>
      </c>
      <c r="B836" s="28" t="s">
        <v>1273</v>
      </c>
      <c r="C836" s="28" t="s">
        <v>1014</v>
      </c>
      <c r="D836" s="28" t="s">
        <v>495</v>
      </c>
      <c r="E836" s="15">
        <v>124.70965012998406</v>
      </c>
      <c r="F836" s="15">
        <v>0</v>
      </c>
      <c r="G836" s="16">
        <v>0</v>
      </c>
      <c r="H836" s="15">
        <v>1</v>
      </c>
      <c r="I836" s="15"/>
      <c r="J836" s="15">
        <v>1</v>
      </c>
    </row>
    <row r="837" spans="1:10" x14ac:dyDescent="0.25">
      <c r="A837" s="28" t="s">
        <v>1041</v>
      </c>
      <c r="B837" s="28" t="s">
        <v>1273</v>
      </c>
      <c r="C837" s="28" t="s">
        <v>1014</v>
      </c>
      <c r="D837" s="28" t="s">
        <v>506</v>
      </c>
      <c r="E837" s="15">
        <v>149.65158015598087</v>
      </c>
      <c r="F837" s="15">
        <v>0</v>
      </c>
      <c r="G837" s="16">
        <v>0</v>
      </c>
      <c r="H837" s="15">
        <v>1</v>
      </c>
      <c r="I837" s="15"/>
      <c r="J837" s="15">
        <v>1</v>
      </c>
    </row>
    <row r="838" spans="1:10" x14ac:dyDescent="0.25">
      <c r="A838" s="28" t="s">
        <v>1041</v>
      </c>
      <c r="B838" s="28" t="s">
        <v>1273</v>
      </c>
      <c r="C838" s="28" t="s">
        <v>1014</v>
      </c>
      <c r="D838" s="28" t="s">
        <v>1362</v>
      </c>
      <c r="E838" s="15">
        <v>149.65158015598087</v>
      </c>
      <c r="F838" s="15">
        <v>0</v>
      </c>
      <c r="G838" s="16">
        <v>0</v>
      </c>
      <c r="H838" s="15">
        <v>1</v>
      </c>
      <c r="I838" s="15"/>
      <c r="J838" s="15">
        <v>1</v>
      </c>
    </row>
    <row r="839" spans="1:10" x14ac:dyDescent="0.25">
      <c r="A839" s="28" t="s">
        <v>1041</v>
      </c>
      <c r="B839" s="28" t="s">
        <v>1273</v>
      </c>
      <c r="C839" s="28" t="s">
        <v>1014</v>
      </c>
      <c r="D839" s="28" t="s">
        <v>473</v>
      </c>
      <c r="E839" s="15">
        <v>0</v>
      </c>
      <c r="F839" s="15">
        <v>0</v>
      </c>
      <c r="G839" s="16">
        <v>0</v>
      </c>
      <c r="H839" s="15">
        <v>1</v>
      </c>
      <c r="I839" s="15"/>
      <c r="J839" s="15">
        <v>1</v>
      </c>
    </row>
    <row r="840" spans="1:10" x14ac:dyDescent="0.25">
      <c r="A840" s="28" t="s">
        <v>1041</v>
      </c>
      <c r="B840" s="28" t="s">
        <v>1273</v>
      </c>
      <c r="C840" s="28" t="s">
        <v>1014</v>
      </c>
      <c r="D840" s="28" t="s">
        <v>158</v>
      </c>
      <c r="E840" s="15">
        <v>124.70965012998406</v>
      </c>
      <c r="F840" s="15">
        <v>0</v>
      </c>
      <c r="G840" s="16">
        <v>0</v>
      </c>
      <c r="H840" s="15">
        <v>1</v>
      </c>
      <c r="I840" s="15"/>
      <c r="J840" s="15">
        <v>1</v>
      </c>
    </row>
    <row r="841" spans="1:10" x14ac:dyDescent="0.25">
      <c r="A841" s="28" t="s">
        <v>1041</v>
      </c>
      <c r="B841" s="28" t="s">
        <v>1273</v>
      </c>
      <c r="C841" s="28" t="s">
        <v>1014</v>
      </c>
      <c r="D841" s="28" t="s">
        <v>489</v>
      </c>
      <c r="E841" s="15">
        <v>124.70965012998406</v>
      </c>
      <c r="F841" s="15">
        <v>0</v>
      </c>
      <c r="G841" s="16">
        <v>0</v>
      </c>
      <c r="H841" s="15">
        <v>1</v>
      </c>
      <c r="I841" s="15"/>
      <c r="J841" s="15">
        <v>1</v>
      </c>
    </row>
    <row r="842" spans="1:10" x14ac:dyDescent="0.25">
      <c r="A842" s="28" t="s">
        <v>1041</v>
      </c>
      <c r="B842" s="28" t="s">
        <v>1273</v>
      </c>
      <c r="C842" s="28" t="s">
        <v>1014</v>
      </c>
      <c r="D842" s="28" t="s">
        <v>168</v>
      </c>
      <c r="E842" s="15">
        <v>249.41930025996811</v>
      </c>
      <c r="F842" s="15">
        <v>0</v>
      </c>
      <c r="G842" s="16">
        <v>0</v>
      </c>
      <c r="H842" s="15">
        <v>1</v>
      </c>
      <c r="I842" s="15"/>
      <c r="J842" s="15">
        <v>1</v>
      </c>
    </row>
    <row r="843" spans="1:10" x14ac:dyDescent="0.25">
      <c r="A843" s="28" t="s">
        <v>1041</v>
      </c>
      <c r="B843" s="28" t="s">
        <v>1273</v>
      </c>
      <c r="C843" s="28" t="s">
        <v>1014</v>
      </c>
      <c r="D843" s="28" t="s">
        <v>1328</v>
      </c>
      <c r="E843" s="15">
        <v>124.70965012998406</v>
      </c>
      <c r="F843" s="15">
        <v>0</v>
      </c>
      <c r="G843" s="16">
        <v>0</v>
      </c>
      <c r="H843" s="15">
        <v>1</v>
      </c>
      <c r="I843" s="15"/>
      <c r="J843" s="15">
        <v>1</v>
      </c>
    </row>
    <row r="844" spans="1:10" x14ac:dyDescent="0.25">
      <c r="A844" s="28" t="s">
        <v>1041</v>
      </c>
      <c r="B844" s="28" t="s">
        <v>1273</v>
      </c>
      <c r="C844" s="28" t="s">
        <v>1014</v>
      </c>
      <c r="D844" s="28" t="s">
        <v>161</v>
      </c>
      <c r="E844" s="15">
        <v>137.18061514298245</v>
      </c>
      <c r="F844" s="15">
        <v>0</v>
      </c>
      <c r="G844" s="16">
        <v>0</v>
      </c>
      <c r="H844" s="15">
        <v>1</v>
      </c>
      <c r="I844" s="15"/>
      <c r="J844" s="15">
        <v>1</v>
      </c>
    </row>
    <row r="845" spans="1:10" x14ac:dyDescent="0.25">
      <c r="A845" s="28" t="s">
        <v>1041</v>
      </c>
      <c r="B845" s="28" t="s">
        <v>1273</v>
      </c>
      <c r="C845" s="28" t="s">
        <v>1014</v>
      </c>
      <c r="D845" s="28" t="s">
        <v>507</v>
      </c>
      <c r="E845" s="15">
        <v>623.54825064992031</v>
      </c>
      <c r="F845" s="15">
        <v>0</v>
      </c>
      <c r="G845" s="16">
        <v>0</v>
      </c>
      <c r="H845" s="15">
        <v>1</v>
      </c>
      <c r="I845" s="15"/>
      <c r="J845" s="15">
        <v>1</v>
      </c>
    </row>
    <row r="846" spans="1:10" x14ac:dyDescent="0.25">
      <c r="A846" s="28" t="s">
        <v>1041</v>
      </c>
      <c r="B846" s="28" t="s">
        <v>1273</v>
      </c>
      <c r="C846" s="28" t="s">
        <v>1014</v>
      </c>
      <c r="D846" s="28" t="s">
        <v>1184</v>
      </c>
      <c r="E846" s="15">
        <v>0</v>
      </c>
      <c r="F846" s="15">
        <v>0</v>
      </c>
      <c r="G846" s="16">
        <v>0</v>
      </c>
      <c r="H846" s="15">
        <v>1</v>
      </c>
      <c r="I846" s="15"/>
      <c r="J846" s="15">
        <v>1</v>
      </c>
    </row>
    <row r="847" spans="1:10" x14ac:dyDescent="0.25">
      <c r="A847" s="28" t="s">
        <v>1041</v>
      </c>
      <c r="B847" s="28" t="s">
        <v>1273</v>
      </c>
      <c r="C847" s="28" t="s">
        <v>1014</v>
      </c>
      <c r="D847" s="28" t="s">
        <v>1490</v>
      </c>
      <c r="E847" s="15">
        <v>374.12895038995214</v>
      </c>
      <c r="F847" s="15">
        <v>0</v>
      </c>
      <c r="G847" s="16">
        <v>0</v>
      </c>
      <c r="H847" s="15">
        <v>1</v>
      </c>
      <c r="I847" s="15"/>
      <c r="J847" s="15">
        <v>1</v>
      </c>
    </row>
    <row r="848" spans="1:10" x14ac:dyDescent="0.25">
      <c r="A848" s="28" t="s">
        <v>1041</v>
      </c>
      <c r="B848" s="28" t="s">
        <v>1273</v>
      </c>
      <c r="C848" s="28" t="s">
        <v>1014</v>
      </c>
      <c r="D848" s="28" t="s">
        <v>1190</v>
      </c>
      <c r="E848" s="15">
        <v>24.941930025996811</v>
      </c>
      <c r="F848" s="15">
        <v>0</v>
      </c>
      <c r="G848" s="16">
        <v>0</v>
      </c>
      <c r="H848" s="15">
        <v>1</v>
      </c>
      <c r="I848" s="15"/>
      <c r="J848" s="15">
        <v>1</v>
      </c>
    </row>
    <row r="849" spans="1:10" x14ac:dyDescent="0.25">
      <c r="A849" s="28" t="s">
        <v>1041</v>
      </c>
      <c r="B849" s="28" t="s">
        <v>1273</v>
      </c>
      <c r="C849" s="28" t="s">
        <v>1014</v>
      </c>
      <c r="D849" s="28" t="s">
        <v>1619</v>
      </c>
      <c r="E849" s="15">
        <v>104.7561061091866</v>
      </c>
      <c r="F849" s="15">
        <v>0</v>
      </c>
      <c r="G849" s="16">
        <v>0</v>
      </c>
      <c r="H849" s="15">
        <v>1</v>
      </c>
      <c r="I849" s="15"/>
      <c r="J849" s="15">
        <v>1</v>
      </c>
    </row>
    <row r="850" spans="1:10" x14ac:dyDescent="0.25">
      <c r="A850" s="28" t="s">
        <v>1041</v>
      </c>
      <c r="B850" s="28" t="s">
        <v>1273</v>
      </c>
      <c r="C850" s="28" t="s">
        <v>1014</v>
      </c>
      <c r="D850" s="28" t="s">
        <v>1206</v>
      </c>
      <c r="E850" s="15">
        <v>137.18061514298245</v>
      </c>
      <c r="F850" s="15">
        <v>0</v>
      </c>
      <c r="G850" s="16">
        <v>0</v>
      </c>
      <c r="H850" s="15">
        <v>1</v>
      </c>
      <c r="I850" s="15"/>
      <c r="J850" s="15">
        <v>1</v>
      </c>
    </row>
    <row r="851" spans="1:10" x14ac:dyDescent="0.25">
      <c r="A851" s="28" t="s">
        <v>1041</v>
      </c>
      <c r="B851" s="28" t="s">
        <v>1273</v>
      </c>
      <c r="C851" s="28" t="s">
        <v>1014</v>
      </c>
      <c r="D851" s="28" t="s">
        <v>1690</v>
      </c>
      <c r="E851" s="15">
        <v>623.54825064992031</v>
      </c>
      <c r="F851" s="15">
        <v>0</v>
      </c>
      <c r="G851" s="16">
        <v>0</v>
      </c>
      <c r="H851" s="15">
        <v>1</v>
      </c>
      <c r="I851" s="15"/>
      <c r="J851" s="15">
        <v>1</v>
      </c>
    </row>
    <row r="852" spans="1:10" x14ac:dyDescent="0.25">
      <c r="A852" s="28" t="s">
        <v>1041</v>
      </c>
      <c r="B852" s="28" t="s">
        <v>1273</v>
      </c>
      <c r="C852" s="28" t="s">
        <v>1014</v>
      </c>
      <c r="D852" s="28" t="s">
        <v>1208</v>
      </c>
      <c r="E852" s="15">
        <v>12.470965012998406</v>
      </c>
      <c r="F852" s="15">
        <v>0</v>
      </c>
      <c r="G852" s="16">
        <v>0</v>
      </c>
      <c r="H852" s="15">
        <v>1</v>
      </c>
      <c r="I852" s="15"/>
      <c r="J852" s="15">
        <v>1</v>
      </c>
    </row>
    <row r="853" spans="1:10" x14ac:dyDescent="0.25">
      <c r="A853" s="28" t="s">
        <v>1041</v>
      </c>
      <c r="B853" s="28" t="s">
        <v>1273</v>
      </c>
      <c r="C853" s="28" t="s">
        <v>1014</v>
      </c>
      <c r="D853" s="28" t="s">
        <v>1713</v>
      </c>
      <c r="E853" s="15">
        <v>187.06447519497607</v>
      </c>
      <c r="F853" s="15">
        <v>0</v>
      </c>
      <c r="G853" s="16">
        <v>0</v>
      </c>
      <c r="H853" s="15">
        <v>1</v>
      </c>
      <c r="I853" s="15"/>
      <c r="J853" s="15">
        <v>1</v>
      </c>
    </row>
    <row r="854" spans="1:10" x14ac:dyDescent="0.25">
      <c r="A854" s="28" t="s">
        <v>1041</v>
      </c>
      <c r="B854" s="28" t="s">
        <v>1273</v>
      </c>
      <c r="C854" s="28" t="s">
        <v>1014</v>
      </c>
      <c r="D854" s="28" t="s">
        <v>1212</v>
      </c>
      <c r="E854" s="15">
        <v>162.12254516897926</v>
      </c>
      <c r="F854" s="15">
        <v>0</v>
      </c>
      <c r="G854" s="16">
        <v>0</v>
      </c>
      <c r="H854" s="15">
        <v>1</v>
      </c>
      <c r="I854" s="15"/>
      <c r="J854" s="15">
        <v>1</v>
      </c>
    </row>
    <row r="855" spans="1:10" x14ac:dyDescent="0.25">
      <c r="A855" s="28" t="s">
        <v>1041</v>
      </c>
      <c r="B855" s="28" t="s">
        <v>1273</v>
      </c>
      <c r="C855" s="28" t="s">
        <v>1014</v>
      </c>
      <c r="D855" s="28" t="s">
        <v>1300</v>
      </c>
      <c r="E855" s="15">
        <v>1745.9351018197767</v>
      </c>
      <c r="F855" s="15">
        <v>0</v>
      </c>
      <c r="G855" s="16">
        <v>0</v>
      </c>
      <c r="H855" s="15">
        <v>1</v>
      </c>
      <c r="I855" s="15"/>
      <c r="J855" s="15">
        <v>1</v>
      </c>
    </row>
    <row r="856" spans="1:10" x14ac:dyDescent="0.25">
      <c r="A856" s="28" t="s">
        <v>1041</v>
      </c>
      <c r="B856" s="28" t="s">
        <v>1273</v>
      </c>
      <c r="C856" s="28" t="s">
        <v>1014</v>
      </c>
      <c r="D856" s="28" t="s">
        <v>1231</v>
      </c>
      <c r="E856" s="15">
        <v>748.25790077990428</v>
      </c>
      <c r="F856" s="15">
        <v>0</v>
      </c>
      <c r="G856" s="16">
        <v>0</v>
      </c>
      <c r="H856" s="15">
        <v>1</v>
      </c>
      <c r="I856" s="15"/>
      <c r="J856" s="15">
        <v>1</v>
      </c>
    </row>
    <row r="857" spans="1:10" x14ac:dyDescent="0.25">
      <c r="A857" s="28" t="s">
        <v>1041</v>
      </c>
      <c r="B857" s="28" t="s">
        <v>1273</v>
      </c>
      <c r="C857" s="28" t="s">
        <v>1014</v>
      </c>
      <c r="D857" s="28" t="s">
        <v>1295</v>
      </c>
      <c r="E857" s="15">
        <v>374.12895038995214</v>
      </c>
      <c r="F857" s="15">
        <v>0</v>
      </c>
      <c r="G857" s="16">
        <v>0</v>
      </c>
      <c r="H857" s="15">
        <v>1</v>
      </c>
      <c r="I857" s="15"/>
      <c r="J857" s="15">
        <v>1</v>
      </c>
    </row>
    <row r="858" spans="1:10" x14ac:dyDescent="0.25">
      <c r="A858" s="28" t="s">
        <v>1041</v>
      </c>
      <c r="B858" s="28" t="s">
        <v>1273</v>
      </c>
      <c r="C858" s="28" t="s">
        <v>1014</v>
      </c>
      <c r="D858" s="28" t="s">
        <v>1237</v>
      </c>
      <c r="E858" s="15">
        <v>42.894615792155442</v>
      </c>
      <c r="F858" s="15">
        <v>0</v>
      </c>
      <c r="G858" s="16">
        <v>0</v>
      </c>
      <c r="H858" s="15">
        <v>1</v>
      </c>
      <c r="I858" s="15"/>
      <c r="J858" s="15">
        <v>1</v>
      </c>
    </row>
    <row r="859" spans="1:10" x14ac:dyDescent="0.25">
      <c r="A859" s="28" t="s">
        <v>1041</v>
      </c>
      <c r="B859" s="28" t="s">
        <v>1273</v>
      </c>
      <c r="C859" s="28" t="s">
        <v>1014</v>
      </c>
      <c r="D859" s="28" t="s">
        <v>154</v>
      </c>
      <c r="E859" s="15">
        <v>187.06447519497607</v>
      </c>
      <c r="F859" s="15">
        <v>0</v>
      </c>
      <c r="G859" s="16">
        <v>0</v>
      </c>
      <c r="H859" s="15">
        <v>1</v>
      </c>
      <c r="I859" s="15"/>
      <c r="J859" s="15">
        <v>1</v>
      </c>
    </row>
    <row r="860" spans="1:10" x14ac:dyDescent="0.25">
      <c r="A860" s="28" t="s">
        <v>1041</v>
      </c>
      <c r="B860" s="28" t="s">
        <v>1273</v>
      </c>
      <c r="C860" s="28" t="s">
        <v>1014</v>
      </c>
      <c r="D860" s="28" t="s">
        <v>1299</v>
      </c>
      <c r="E860" s="15">
        <v>62.354825064992028</v>
      </c>
      <c r="F860" s="15">
        <v>0</v>
      </c>
      <c r="G860" s="16">
        <v>0</v>
      </c>
      <c r="H860" s="15">
        <v>1</v>
      </c>
      <c r="I860" s="15"/>
      <c r="J860" s="15">
        <v>1</v>
      </c>
    </row>
    <row r="861" spans="1:10" x14ac:dyDescent="0.25">
      <c r="A861" s="28" t="s">
        <v>1041</v>
      </c>
      <c r="B861" s="28" t="s">
        <v>1273</v>
      </c>
      <c r="C861" s="28" t="s">
        <v>1014</v>
      </c>
      <c r="D861" s="28" t="s">
        <v>159</v>
      </c>
      <c r="E861" s="15">
        <v>137.18061514298245</v>
      </c>
      <c r="F861" s="15">
        <v>0</v>
      </c>
      <c r="G861" s="16">
        <v>0</v>
      </c>
      <c r="H861" s="15">
        <v>1</v>
      </c>
      <c r="I861" s="15"/>
      <c r="J861" s="15">
        <v>1</v>
      </c>
    </row>
    <row r="862" spans="1:10" x14ac:dyDescent="0.25">
      <c r="A862" s="28" t="s">
        <v>1041</v>
      </c>
      <c r="B862" s="28" t="s">
        <v>1273</v>
      </c>
      <c r="C862" s="28" t="s">
        <v>1014</v>
      </c>
      <c r="D862" s="28" t="s">
        <v>1414</v>
      </c>
      <c r="E862" s="15">
        <v>124.70965012998406</v>
      </c>
      <c r="F862" s="15">
        <v>0</v>
      </c>
      <c r="G862" s="16">
        <v>0</v>
      </c>
      <c r="H862" s="15">
        <v>1</v>
      </c>
      <c r="I862" s="15"/>
      <c r="J862" s="15">
        <v>1</v>
      </c>
    </row>
    <row r="863" spans="1:10" x14ac:dyDescent="0.25">
      <c r="A863" s="28" t="s">
        <v>1041</v>
      </c>
      <c r="B863" s="28" t="s">
        <v>1273</v>
      </c>
      <c r="C863" s="28" t="s">
        <v>1014</v>
      </c>
      <c r="D863" s="28" t="s">
        <v>472</v>
      </c>
      <c r="E863" s="15">
        <v>374.12895038995214</v>
      </c>
      <c r="F863" s="15">
        <v>0</v>
      </c>
      <c r="G863" s="16">
        <v>0</v>
      </c>
      <c r="H863" s="15">
        <v>1</v>
      </c>
      <c r="I863" s="15"/>
      <c r="J863" s="15">
        <v>1</v>
      </c>
    </row>
    <row r="864" spans="1:10" x14ac:dyDescent="0.25">
      <c r="A864" s="28" t="s">
        <v>1041</v>
      </c>
      <c r="B864" s="28" t="s">
        <v>1273</v>
      </c>
      <c r="C864" s="28" t="s">
        <v>1014</v>
      </c>
      <c r="D864" s="28" t="s">
        <v>478</v>
      </c>
      <c r="E864" s="15">
        <v>623.54825064992031</v>
      </c>
      <c r="F864" s="15">
        <v>0</v>
      </c>
      <c r="G864" s="16">
        <v>0</v>
      </c>
      <c r="H864" s="15">
        <v>1</v>
      </c>
      <c r="I864" s="15"/>
      <c r="J864" s="15">
        <v>1</v>
      </c>
    </row>
    <row r="865" spans="1:10" x14ac:dyDescent="0.25">
      <c r="A865" s="28" t="s">
        <v>1041</v>
      </c>
      <c r="B865" s="28" t="s">
        <v>1273</v>
      </c>
      <c r="C865" s="28" t="s">
        <v>1014</v>
      </c>
      <c r="D865" s="28" t="s">
        <v>1689</v>
      </c>
      <c r="E865" s="15">
        <v>124.70965012998406</v>
      </c>
      <c r="F865" s="15">
        <v>0</v>
      </c>
      <c r="G865" s="16">
        <v>0</v>
      </c>
      <c r="H865" s="15">
        <v>1</v>
      </c>
      <c r="I865" s="15"/>
      <c r="J865" s="15">
        <v>1</v>
      </c>
    </row>
    <row r="866" spans="1:10" x14ac:dyDescent="0.25">
      <c r="A866" s="28" t="s">
        <v>1041</v>
      </c>
      <c r="B866" s="28" t="s">
        <v>1273</v>
      </c>
      <c r="C866" s="28" t="s">
        <v>1014</v>
      </c>
      <c r="D866" s="28" t="s">
        <v>167</v>
      </c>
      <c r="E866" s="15">
        <v>124.70965012998406</v>
      </c>
      <c r="F866" s="15">
        <v>0</v>
      </c>
      <c r="G866" s="16">
        <v>0</v>
      </c>
      <c r="H866" s="15">
        <v>1</v>
      </c>
      <c r="I866" s="15"/>
      <c r="J866" s="15">
        <v>1</v>
      </c>
    </row>
    <row r="867" spans="1:10" x14ac:dyDescent="0.25">
      <c r="A867" s="28" t="s">
        <v>1041</v>
      </c>
      <c r="B867" s="28" t="s">
        <v>1273</v>
      </c>
      <c r="C867" s="28" t="s">
        <v>1014</v>
      </c>
      <c r="D867" s="28" t="s">
        <v>1711</v>
      </c>
      <c r="E867" s="15">
        <v>124.70965012998406</v>
      </c>
      <c r="F867" s="15">
        <v>0</v>
      </c>
      <c r="G867" s="16">
        <v>0</v>
      </c>
      <c r="H867" s="15">
        <v>1</v>
      </c>
      <c r="I867" s="15"/>
      <c r="J867" s="15">
        <v>1</v>
      </c>
    </row>
    <row r="868" spans="1:10" x14ac:dyDescent="0.25">
      <c r="A868" s="28" t="s">
        <v>1041</v>
      </c>
      <c r="B868" s="28" t="s">
        <v>1273</v>
      </c>
      <c r="C868" s="28" t="s">
        <v>1014</v>
      </c>
      <c r="D868" s="28" t="s">
        <v>499</v>
      </c>
      <c r="E868" s="15">
        <v>124.70965012998406</v>
      </c>
      <c r="F868" s="15">
        <v>0</v>
      </c>
      <c r="G868" s="16">
        <v>0</v>
      </c>
      <c r="H868" s="15">
        <v>1</v>
      </c>
      <c r="I868" s="15"/>
      <c r="J868" s="15">
        <v>1</v>
      </c>
    </row>
    <row r="869" spans="1:10" x14ac:dyDescent="0.25">
      <c r="A869" s="28" t="s">
        <v>1041</v>
      </c>
      <c r="B869" s="28" t="s">
        <v>1273</v>
      </c>
      <c r="C869" s="28" t="s">
        <v>1014</v>
      </c>
      <c r="D869" s="28" t="s">
        <v>474</v>
      </c>
      <c r="E869" s="15">
        <v>623.54825064992031</v>
      </c>
      <c r="F869" s="15">
        <v>0</v>
      </c>
      <c r="G869" s="16">
        <v>0</v>
      </c>
      <c r="H869" s="15">
        <v>1</v>
      </c>
      <c r="I869" s="15"/>
      <c r="J869" s="15">
        <v>1</v>
      </c>
    </row>
    <row r="870" spans="1:10" x14ac:dyDescent="0.25">
      <c r="A870" s="28" t="s">
        <v>1041</v>
      </c>
      <c r="B870" s="28" t="s">
        <v>1273</v>
      </c>
      <c r="C870" s="28" t="s">
        <v>1014</v>
      </c>
      <c r="D870" s="28" t="s">
        <v>497</v>
      </c>
      <c r="E870" s="15">
        <v>748.25790077990428</v>
      </c>
      <c r="F870" s="15">
        <v>0</v>
      </c>
      <c r="G870" s="16">
        <v>0</v>
      </c>
      <c r="H870" s="15">
        <v>1</v>
      </c>
      <c r="I870" s="15"/>
      <c r="J870" s="15">
        <v>1</v>
      </c>
    </row>
    <row r="871" spans="1:10" x14ac:dyDescent="0.25">
      <c r="A871" s="28" t="s">
        <v>1041</v>
      </c>
      <c r="B871" s="28" t="s">
        <v>1273</v>
      </c>
      <c r="C871" s="28" t="s">
        <v>1014</v>
      </c>
      <c r="D871" s="28" t="s">
        <v>511</v>
      </c>
      <c r="E871" s="15">
        <v>187.06447519497607</v>
      </c>
      <c r="F871" s="15">
        <v>-123.93034731806924</v>
      </c>
      <c r="G871" s="16">
        <v>-0.66250070831940411</v>
      </c>
      <c r="H871" s="15">
        <v>1</v>
      </c>
      <c r="I871" s="15"/>
      <c r="J871" s="15">
        <v>1</v>
      </c>
    </row>
    <row r="872" spans="1:10" x14ac:dyDescent="0.25">
      <c r="A872" s="28" t="s">
        <v>1041</v>
      </c>
      <c r="B872" s="28" t="s">
        <v>1273</v>
      </c>
      <c r="C872" s="28" t="s">
        <v>1014</v>
      </c>
      <c r="D872" s="28" t="s">
        <v>1660</v>
      </c>
      <c r="E872" s="15">
        <v>124.70965012998406</v>
      </c>
      <c r="F872" s="15">
        <v>-368.83149622178945</v>
      </c>
      <c r="G872" s="16">
        <v>-2.9575216980992152</v>
      </c>
      <c r="H872" s="15">
        <v>1</v>
      </c>
      <c r="I872" s="15"/>
      <c r="J872" s="15">
        <v>1</v>
      </c>
    </row>
    <row r="873" spans="1:10" x14ac:dyDescent="0.25">
      <c r="A873" s="28" t="s">
        <v>1041</v>
      </c>
      <c r="B873" s="28" t="s">
        <v>1273</v>
      </c>
      <c r="C873" s="28" t="s">
        <v>1069</v>
      </c>
      <c r="D873" s="28"/>
      <c r="E873" s="15">
        <v>59369.743947330469</v>
      </c>
      <c r="F873" s="15">
        <v>7200.8382018364828</v>
      </c>
      <c r="G873" s="16">
        <v>0.12128801175603293</v>
      </c>
      <c r="H873" s="15">
        <v>118</v>
      </c>
      <c r="I873" s="15">
        <v>24</v>
      </c>
      <c r="J873" s="15">
        <v>94</v>
      </c>
    </row>
    <row r="874" spans="1:10" x14ac:dyDescent="0.25">
      <c r="A874" s="28" t="s">
        <v>1041</v>
      </c>
      <c r="B874" s="28" t="s">
        <v>1273</v>
      </c>
      <c r="C874" s="28" t="s">
        <v>1056</v>
      </c>
      <c r="D874" s="28" t="s">
        <v>493</v>
      </c>
      <c r="E874" s="15">
        <v>0</v>
      </c>
      <c r="F874" s="15">
        <v>0</v>
      </c>
      <c r="G874" s="16">
        <v>0</v>
      </c>
      <c r="H874" s="15">
        <v>1</v>
      </c>
      <c r="I874" s="15"/>
      <c r="J874" s="15">
        <v>1</v>
      </c>
    </row>
    <row r="875" spans="1:10" x14ac:dyDescent="0.25">
      <c r="A875" s="28" t="s">
        <v>1041</v>
      </c>
      <c r="B875" s="28" t="s">
        <v>1273</v>
      </c>
      <c r="C875" s="28" t="s">
        <v>1056</v>
      </c>
      <c r="D875" s="28" t="s">
        <v>1395</v>
      </c>
      <c r="E875" s="15">
        <v>0</v>
      </c>
      <c r="F875" s="15">
        <v>0</v>
      </c>
      <c r="G875" s="16">
        <v>0</v>
      </c>
      <c r="H875" s="15">
        <v>1</v>
      </c>
      <c r="I875" s="15"/>
      <c r="J875" s="15">
        <v>1</v>
      </c>
    </row>
    <row r="876" spans="1:10" x14ac:dyDescent="0.25">
      <c r="A876" s="28" t="s">
        <v>1041</v>
      </c>
      <c r="B876" s="28" t="s">
        <v>1273</v>
      </c>
      <c r="C876" s="28" t="s">
        <v>1056</v>
      </c>
      <c r="D876" s="28" t="s">
        <v>483</v>
      </c>
      <c r="E876" s="15">
        <v>0</v>
      </c>
      <c r="F876" s="15">
        <v>0</v>
      </c>
      <c r="G876" s="16">
        <v>0</v>
      </c>
      <c r="H876" s="15">
        <v>1</v>
      </c>
      <c r="I876" s="15"/>
      <c r="J876" s="15">
        <v>1</v>
      </c>
    </row>
    <row r="877" spans="1:10" x14ac:dyDescent="0.25">
      <c r="A877" s="28" t="s">
        <v>1041</v>
      </c>
      <c r="B877" s="28" t="s">
        <v>1273</v>
      </c>
      <c r="C877" s="28" t="s">
        <v>1056</v>
      </c>
      <c r="D877" s="28" t="s">
        <v>1006</v>
      </c>
      <c r="E877" s="15">
        <v>0</v>
      </c>
      <c r="F877" s="15">
        <v>0</v>
      </c>
      <c r="G877" s="16">
        <v>0</v>
      </c>
      <c r="H877" s="15">
        <v>1</v>
      </c>
      <c r="I877" s="15"/>
      <c r="J877" s="15">
        <v>1</v>
      </c>
    </row>
    <row r="878" spans="1:10" x14ac:dyDescent="0.25">
      <c r="A878" s="28" t="s">
        <v>1041</v>
      </c>
      <c r="B878" s="28" t="s">
        <v>1273</v>
      </c>
      <c r="C878" s="28" t="s">
        <v>1056</v>
      </c>
      <c r="D878" s="28" t="s">
        <v>1712</v>
      </c>
      <c r="E878" s="15">
        <v>0</v>
      </c>
      <c r="F878" s="15">
        <v>0</v>
      </c>
      <c r="G878" s="16">
        <v>0</v>
      </c>
      <c r="H878" s="15">
        <v>1</v>
      </c>
      <c r="I878" s="15"/>
      <c r="J878" s="15">
        <v>1</v>
      </c>
    </row>
    <row r="879" spans="1:10" x14ac:dyDescent="0.25">
      <c r="A879" s="28" t="s">
        <v>1041</v>
      </c>
      <c r="B879" s="28" t="s">
        <v>1273</v>
      </c>
      <c r="C879" s="28" t="s">
        <v>1056</v>
      </c>
      <c r="D879" s="28" t="s">
        <v>488</v>
      </c>
      <c r="E879" s="15">
        <v>0</v>
      </c>
      <c r="F879" s="15">
        <v>0</v>
      </c>
      <c r="G879" s="16">
        <v>0</v>
      </c>
      <c r="H879" s="15">
        <v>1</v>
      </c>
      <c r="I879" s="15"/>
      <c r="J879" s="15">
        <v>1</v>
      </c>
    </row>
    <row r="880" spans="1:10" x14ac:dyDescent="0.25">
      <c r="A880" s="28" t="s">
        <v>1041</v>
      </c>
      <c r="B880" s="28" t="s">
        <v>1273</v>
      </c>
      <c r="C880" s="28" t="s">
        <v>1056</v>
      </c>
      <c r="D880" s="28" t="s">
        <v>1799</v>
      </c>
      <c r="E880" s="15"/>
      <c r="F880" s="15">
        <v>3105.1256357414304</v>
      </c>
      <c r="G880" s="16">
        <v>0</v>
      </c>
      <c r="H880" s="15">
        <v>1</v>
      </c>
      <c r="I880" s="15">
        <v>1</v>
      </c>
      <c r="J880" s="15">
        <v>0</v>
      </c>
    </row>
    <row r="881" spans="1:10" x14ac:dyDescent="0.25">
      <c r="A881" s="28" t="s">
        <v>1041</v>
      </c>
      <c r="B881" s="28" t="s">
        <v>1273</v>
      </c>
      <c r="C881" s="28" t="s">
        <v>1056</v>
      </c>
      <c r="D881" s="28" t="s">
        <v>1809</v>
      </c>
      <c r="E881" s="15"/>
      <c r="F881" s="15">
        <v>122.70014432197034</v>
      </c>
      <c r="G881" s="16">
        <v>0</v>
      </c>
      <c r="H881" s="15">
        <v>1</v>
      </c>
      <c r="I881" s="15">
        <v>1</v>
      </c>
      <c r="J881" s="15">
        <v>0</v>
      </c>
    </row>
    <row r="882" spans="1:10" x14ac:dyDescent="0.25">
      <c r="A882" s="28" t="s">
        <v>1041</v>
      </c>
      <c r="B882" s="28" t="s">
        <v>1273</v>
      </c>
      <c r="C882" s="28" t="s">
        <v>1056</v>
      </c>
      <c r="D882" s="28" t="s">
        <v>1193</v>
      </c>
      <c r="E882" s="15">
        <v>0</v>
      </c>
      <c r="F882" s="15">
        <v>0</v>
      </c>
      <c r="G882" s="16">
        <v>0</v>
      </c>
      <c r="H882" s="15">
        <v>1</v>
      </c>
      <c r="I882" s="15"/>
      <c r="J882" s="15">
        <v>1</v>
      </c>
    </row>
    <row r="883" spans="1:10" x14ac:dyDescent="0.25">
      <c r="A883" s="28" t="s">
        <v>1041</v>
      </c>
      <c r="B883" s="28" t="s">
        <v>1273</v>
      </c>
      <c r="C883" s="28" t="s">
        <v>1056</v>
      </c>
      <c r="D883" s="28" t="s">
        <v>505</v>
      </c>
      <c r="E883" s="15">
        <v>0</v>
      </c>
      <c r="F883" s="15">
        <v>0</v>
      </c>
      <c r="G883" s="16">
        <v>0</v>
      </c>
      <c r="H883" s="15">
        <v>1</v>
      </c>
      <c r="I883" s="15"/>
      <c r="J883" s="15">
        <v>1</v>
      </c>
    </row>
    <row r="884" spans="1:10" x14ac:dyDescent="0.25">
      <c r="A884" s="28" t="s">
        <v>1041</v>
      </c>
      <c r="B884" s="28" t="s">
        <v>1273</v>
      </c>
      <c r="C884" s="28" t="s">
        <v>1056</v>
      </c>
      <c r="D884" s="28" t="s">
        <v>1617</v>
      </c>
      <c r="E884" s="15">
        <v>0</v>
      </c>
      <c r="F884" s="15">
        <v>122.70014432197034</v>
      </c>
      <c r="G884" s="16">
        <v>0</v>
      </c>
      <c r="H884" s="15">
        <v>1</v>
      </c>
      <c r="I884" s="15">
        <v>1</v>
      </c>
      <c r="J884" s="15">
        <v>0</v>
      </c>
    </row>
    <row r="885" spans="1:10" x14ac:dyDescent="0.25">
      <c r="A885" s="28" t="s">
        <v>1041</v>
      </c>
      <c r="B885" s="28" t="s">
        <v>1273</v>
      </c>
      <c r="C885" s="28" t="s">
        <v>1056</v>
      </c>
      <c r="D885" s="28" t="s">
        <v>153</v>
      </c>
      <c r="E885" s="15">
        <v>0</v>
      </c>
      <c r="F885" s="15">
        <v>0</v>
      </c>
      <c r="G885" s="16">
        <v>0</v>
      </c>
      <c r="H885" s="15">
        <v>1</v>
      </c>
      <c r="I885" s="15"/>
      <c r="J885" s="15">
        <v>1</v>
      </c>
    </row>
    <row r="886" spans="1:10" x14ac:dyDescent="0.25">
      <c r="A886" s="28" t="s">
        <v>1041</v>
      </c>
      <c r="B886" s="28" t="s">
        <v>1273</v>
      </c>
      <c r="C886" s="28" t="s">
        <v>1056</v>
      </c>
      <c r="D886" s="28" t="s">
        <v>1827</v>
      </c>
      <c r="E886" s="15"/>
      <c r="F886" s="15">
        <v>218.1757450858054</v>
      </c>
      <c r="G886" s="16">
        <v>0</v>
      </c>
      <c r="H886" s="15">
        <v>1</v>
      </c>
      <c r="I886" s="15">
        <v>1</v>
      </c>
      <c r="J886" s="15">
        <v>0</v>
      </c>
    </row>
    <row r="887" spans="1:10" x14ac:dyDescent="0.25">
      <c r="A887" s="28" t="s">
        <v>1041</v>
      </c>
      <c r="B887" s="28" t="s">
        <v>1273</v>
      </c>
      <c r="C887" s="28" t="s">
        <v>1056</v>
      </c>
      <c r="D887" s="28" t="s">
        <v>522</v>
      </c>
      <c r="E887" s="15">
        <v>0</v>
      </c>
      <c r="F887" s="15">
        <v>0</v>
      </c>
      <c r="G887" s="16">
        <v>0</v>
      </c>
      <c r="H887" s="15">
        <v>1</v>
      </c>
      <c r="I887" s="15"/>
      <c r="J887" s="15">
        <v>1</v>
      </c>
    </row>
    <row r="888" spans="1:10" x14ac:dyDescent="0.25">
      <c r="A888" s="28" t="s">
        <v>1041</v>
      </c>
      <c r="B888" s="28" t="s">
        <v>1273</v>
      </c>
      <c r="C888" s="28" t="s">
        <v>1056</v>
      </c>
      <c r="D888" s="28" t="s">
        <v>1486</v>
      </c>
      <c r="E888" s="15">
        <v>0</v>
      </c>
      <c r="F888" s="15">
        <v>0</v>
      </c>
      <c r="G888" s="16">
        <v>0</v>
      </c>
      <c r="H888" s="15">
        <v>1</v>
      </c>
      <c r="I888" s="15"/>
      <c r="J888" s="15">
        <v>1</v>
      </c>
    </row>
    <row r="889" spans="1:10" x14ac:dyDescent="0.25">
      <c r="A889" s="28" t="s">
        <v>1041</v>
      </c>
      <c r="B889" s="28" t="s">
        <v>1273</v>
      </c>
      <c r="C889" s="28" t="s">
        <v>1056</v>
      </c>
      <c r="D889" s="28" t="s">
        <v>496</v>
      </c>
      <c r="E889" s="15">
        <v>0</v>
      </c>
      <c r="F889" s="15">
        <v>0</v>
      </c>
      <c r="G889" s="16">
        <v>0</v>
      </c>
      <c r="H889" s="15">
        <v>1</v>
      </c>
      <c r="I889" s="15"/>
      <c r="J889" s="15">
        <v>1</v>
      </c>
    </row>
    <row r="890" spans="1:10" x14ac:dyDescent="0.25">
      <c r="A890" s="28" t="s">
        <v>1041</v>
      </c>
      <c r="B890" s="28" t="s">
        <v>1273</v>
      </c>
      <c r="C890" s="28" t="s">
        <v>1056</v>
      </c>
      <c r="D890" s="28" t="s">
        <v>480</v>
      </c>
      <c r="E890" s="15">
        <v>0</v>
      </c>
      <c r="F890" s="15">
        <v>0</v>
      </c>
      <c r="G890" s="16">
        <v>0</v>
      </c>
      <c r="H890" s="15">
        <v>1</v>
      </c>
      <c r="I890" s="15"/>
      <c r="J890" s="15">
        <v>1</v>
      </c>
    </row>
    <row r="891" spans="1:10" x14ac:dyDescent="0.25">
      <c r="A891" s="28" t="s">
        <v>1041</v>
      </c>
      <c r="B891" s="28" t="s">
        <v>1273</v>
      </c>
      <c r="C891" s="28" t="s">
        <v>1056</v>
      </c>
      <c r="D891" s="28" t="s">
        <v>501</v>
      </c>
      <c r="E891" s="15">
        <v>0</v>
      </c>
      <c r="F891" s="15">
        <v>0</v>
      </c>
      <c r="G891" s="16">
        <v>0</v>
      </c>
      <c r="H891" s="15">
        <v>1</v>
      </c>
      <c r="I891" s="15"/>
      <c r="J891" s="15">
        <v>1</v>
      </c>
    </row>
    <row r="892" spans="1:10" x14ac:dyDescent="0.25">
      <c r="A892" s="28" t="s">
        <v>1041</v>
      </c>
      <c r="B892" s="28" t="s">
        <v>1273</v>
      </c>
      <c r="C892" s="28" t="s">
        <v>1056</v>
      </c>
      <c r="D892" s="28" t="s">
        <v>1721</v>
      </c>
      <c r="E892" s="15"/>
      <c r="F892" s="15">
        <v>7.5627233366735358E-3</v>
      </c>
      <c r="G892" s="16">
        <v>0</v>
      </c>
      <c r="H892" s="15">
        <v>1</v>
      </c>
      <c r="I892" s="15"/>
      <c r="J892" s="15">
        <v>1</v>
      </c>
    </row>
    <row r="893" spans="1:10" x14ac:dyDescent="0.25">
      <c r="A893" s="28" t="s">
        <v>1041</v>
      </c>
      <c r="B893" s="28" t="s">
        <v>1273</v>
      </c>
      <c r="C893" s="28" t="s">
        <v>1056</v>
      </c>
      <c r="D893" s="28" t="s">
        <v>858</v>
      </c>
      <c r="E893" s="15"/>
      <c r="F893" s="15">
        <v>218.1757450858054</v>
      </c>
      <c r="G893" s="16">
        <v>0</v>
      </c>
      <c r="H893" s="15">
        <v>1</v>
      </c>
      <c r="I893" s="15">
        <v>1</v>
      </c>
      <c r="J893" s="15">
        <v>0</v>
      </c>
    </row>
    <row r="894" spans="1:10" x14ac:dyDescent="0.25">
      <c r="A894" s="28" t="s">
        <v>1041</v>
      </c>
      <c r="B894" s="28" t="s">
        <v>1273</v>
      </c>
      <c r="C894" s="28" t="s">
        <v>1056</v>
      </c>
      <c r="D894" s="28" t="s">
        <v>1372</v>
      </c>
      <c r="E894" s="15">
        <v>0</v>
      </c>
      <c r="F894" s="15">
        <v>0</v>
      </c>
      <c r="G894" s="16">
        <v>0</v>
      </c>
      <c r="H894" s="15">
        <v>1</v>
      </c>
      <c r="I894" s="15"/>
      <c r="J894" s="15">
        <v>1</v>
      </c>
    </row>
    <row r="895" spans="1:10" x14ac:dyDescent="0.25">
      <c r="A895" s="28" t="s">
        <v>1041</v>
      </c>
      <c r="B895" s="28" t="s">
        <v>1273</v>
      </c>
      <c r="C895" s="28" t="s">
        <v>1056</v>
      </c>
      <c r="D895" s="28" t="s">
        <v>504</v>
      </c>
      <c r="E895" s="15">
        <v>0</v>
      </c>
      <c r="F895" s="15">
        <v>0</v>
      </c>
      <c r="G895" s="16">
        <v>0</v>
      </c>
      <c r="H895" s="15">
        <v>1</v>
      </c>
      <c r="I895" s="15"/>
      <c r="J895" s="15">
        <v>1</v>
      </c>
    </row>
    <row r="896" spans="1:10" x14ac:dyDescent="0.25">
      <c r="A896" s="28" t="s">
        <v>1041</v>
      </c>
      <c r="B896" s="28" t="s">
        <v>1273</v>
      </c>
      <c r="C896" s="28" t="s">
        <v>1056</v>
      </c>
      <c r="D896" s="28" t="s">
        <v>1583</v>
      </c>
      <c r="E896" s="15">
        <v>0</v>
      </c>
      <c r="F896" s="15">
        <v>0</v>
      </c>
      <c r="G896" s="16">
        <v>0</v>
      </c>
      <c r="H896" s="15">
        <v>1</v>
      </c>
      <c r="I896" s="15"/>
      <c r="J896" s="15">
        <v>1</v>
      </c>
    </row>
    <row r="897" spans="1:10" x14ac:dyDescent="0.25">
      <c r="A897" s="28" t="s">
        <v>1041</v>
      </c>
      <c r="B897" s="28" t="s">
        <v>1273</v>
      </c>
      <c r="C897" s="28" t="s">
        <v>1056</v>
      </c>
      <c r="D897" s="28" t="s">
        <v>1007</v>
      </c>
      <c r="E897" s="15">
        <v>0</v>
      </c>
      <c r="F897" s="15">
        <v>0</v>
      </c>
      <c r="G897" s="16">
        <v>0</v>
      </c>
      <c r="H897" s="15">
        <v>1</v>
      </c>
      <c r="I897" s="15"/>
      <c r="J897" s="15">
        <v>1</v>
      </c>
    </row>
    <row r="898" spans="1:10" x14ac:dyDescent="0.25">
      <c r="A898" s="28" t="s">
        <v>1041</v>
      </c>
      <c r="B898" s="28" t="s">
        <v>1273</v>
      </c>
      <c r="C898" s="28" t="s">
        <v>1056</v>
      </c>
      <c r="D898" s="28" t="s">
        <v>1659</v>
      </c>
      <c r="E898" s="15">
        <v>0</v>
      </c>
      <c r="F898" s="15">
        <v>0</v>
      </c>
      <c r="G898" s="16">
        <v>0</v>
      </c>
      <c r="H898" s="15">
        <v>1</v>
      </c>
      <c r="I898" s="15"/>
      <c r="J898" s="15">
        <v>1</v>
      </c>
    </row>
    <row r="899" spans="1:10" x14ac:dyDescent="0.25">
      <c r="A899" s="28" t="s">
        <v>1041</v>
      </c>
      <c r="B899" s="28" t="s">
        <v>1273</v>
      </c>
      <c r="C899" s="28" t="s">
        <v>1056</v>
      </c>
      <c r="D899" s="28" t="s">
        <v>1488</v>
      </c>
      <c r="E899" s="15">
        <v>0</v>
      </c>
      <c r="F899" s="15">
        <v>0</v>
      </c>
      <c r="G899" s="16">
        <v>0</v>
      </c>
      <c r="H899" s="15">
        <v>1</v>
      </c>
      <c r="I899" s="15"/>
      <c r="J899" s="15">
        <v>1</v>
      </c>
    </row>
    <row r="900" spans="1:10" x14ac:dyDescent="0.25">
      <c r="A900" s="28" t="s">
        <v>1041</v>
      </c>
      <c r="B900" s="28" t="s">
        <v>1273</v>
      </c>
      <c r="C900" s="28" t="s">
        <v>1056</v>
      </c>
      <c r="D900" s="28" t="s">
        <v>1808</v>
      </c>
      <c r="E900" s="15"/>
      <c r="F900" s="15">
        <v>46.354452238250992</v>
      </c>
      <c r="G900" s="16">
        <v>0</v>
      </c>
      <c r="H900" s="15">
        <v>1</v>
      </c>
      <c r="I900" s="15">
        <v>1</v>
      </c>
      <c r="J900" s="15">
        <v>0</v>
      </c>
    </row>
    <row r="901" spans="1:10" x14ac:dyDescent="0.25">
      <c r="A901" s="28" t="s">
        <v>1041</v>
      </c>
      <c r="B901" s="28" t="s">
        <v>1273</v>
      </c>
      <c r="C901" s="28" t="s">
        <v>1056</v>
      </c>
      <c r="D901" s="28" t="s">
        <v>1722</v>
      </c>
      <c r="E901" s="15"/>
      <c r="F901" s="15">
        <v>436.35149017161081</v>
      </c>
      <c r="G901" s="16">
        <v>0</v>
      </c>
      <c r="H901" s="15">
        <v>1</v>
      </c>
      <c r="I901" s="15">
        <v>1</v>
      </c>
      <c r="J901" s="15">
        <v>0</v>
      </c>
    </row>
    <row r="902" spans="1:10" x14ac:dyDescent="0.25">
      <c r="A902" s="28" t="s">
        <v>1041</v>
      </c>
      <c r="B902" s="28" t="s">
        <v>1273</v>
      </c>
      <c r="C902" s="28" t="s">
        <v>1056</v>
      </c>
      <c r="D902" s="28" t="s">
        <v>1661</v>
      </c>
      <c r="E902" s="15">
        <v>0</v>
      </c>
      <c r="F902" s="15">
        <v>0</v>
      </c>
      <c r="G902" s="16">
        <v>0</v>
      </c>
      <c r="H902" s="15">
        <v>1</v>
      </c>
      <c r="I902" s="15"/>
      <c r="J902" s="15">
        <v>1</v>
      </c>
    </row>
    <row r="903" spans="1:10" x14ac:dyDescent="0.25">
      <c r="A903" s="28" t="s">
        <v>1041</v>
      </c>
      <c r="B903" s="28" t="s">
        <v>1273</v>
      </c>
      <c r="C903" s="28" t="s">
        <v>1056</v>
      </c>
      <c r="D903" s="28" t="s">
        <v>509</v>
      </c>
      <c r="E903" s="15">
        <v>0</v>
      </c>
      <c r="F903" s="15">
        <v>0</v>
      </c>
      <c r="G903" s="16">
        <v>0</v>
      </c>
      <c r="H903" s="15">
        <v>1</v>
      </c>
      <c r="I903" s="15"/>
      <c r="J903" s="15">
        <v>1</v>
      </c>
    </row>
    <row r="904" spans="1:10" x14ac:dyDescent="0.25">
      <c r="A904" s="28" t="s">
        <v>1041</v>
      </c>
      <c r="B904" s="28" t="s">
        <v>1273</v>
      </c>
      <c r="C904" s="28" t="s">
        <v>1281</v>
      </c>
      <c r="D904" s="28"/>
      <c r="E904" s="15">
        <v>0</v>
      </c>
      <c r="F904" s="15">
        <v>4269.5909196901803</v>
      </c>
      <c r="G904" s="16">
        <v>0</v>
      </c>
      <c r="H904" s="15">
        <v>30</v>
      </c>
      <c r="I904" s="15">
        <v>7</v>
      </c>
      <c r="J904" s="15">
        <v>23</v>
      </c>
    </row>
    <row r="905" spans="1:10" x14ac:dyDescent="0.25">
      <c r="A905" s="28" t="s">
        <v>1041</v>
      </c>
      <c r="B905" s="28" t="s">
        <v>1280</v>
      </c>
      <c r="C905" s="28"/>
      <c r="D905" s="28"/>
      <c r="E905" s="15">
        <v>69770.528768171134</v>
      </c>
      <c r="F905" s="15">
        <v>16085.899932565719</v>
      </c>
      <c r="G905" s="16">
        <v>0.23055436466613111</v>
      </c>
      <c r="H905" s="15">
        <v>155</v>
      </c>
      <c r="I905" s="15">
        <v>33</v>
      </c>
      <c r="J905" s="15">
        <v>122</v>
      </c>
    </row>
    <row r="906" spans="1:10" x14ac:dyDescent="0.25">
      <c r="A906" s="28" t="s">
        <v>1041</v>
      </c>
      <c r="B906" s="28" t="s">
        <v>405</v>
      </c>
      <c r="C906" s="28" t="s">
        <v>1056</v>
      </c>
      <c r="D906" s="28" t="s">
        <v>1709</v>
      </c>
      <c r="E906" s="15">
        <v>0</v>
      </c>
      <c r="F906" s="15">
        <v>0</v>
      </c>
      <c r="G906" s="16">
        <v>0</v>
      </c>
      <c r="H906" s="15">
        <v>1</v>
      </c>
      <c r="I906" s="15"/>
      <c r="J906" s="15">
        <v>1</v>
      </c>
    </row>
    <row r="907" spans="1:10" x14ac:dyDescent="0.25">
      <c r="A907" s="28" t="s">
        <v>1041</v>
      </c>
      <c r="B907" s="28" t="s">
        <v>405</v>
      </c>
      <c r="C907" s="28" t="s">
        <v>1056</v>
      </c>
      <c r="D907" s="28" t="s">
        <v>1708</v>
      </c>
      <c r="E907" s="15">
        <v>0</v>
      </c>
      <c r="F907" s="15">
        <v>23.601999079868662</v>
      </c>
      <c r="G907" s="16">
        <v>0</v>
      </c>
      <c r="H907" s="15">
        <v>1</v>
      </c>
      <c r="I907" s="15">
        <v>1</v>
      </c>
      <c r="J907" s="15">
        <v>0</v>
      </c>
    </row>
    <row r="908" spans="1:10" x14ac:dyDescent="0.25">
      <c r="A908" s="28" t="s">
        <v>1041</v>
      </c>
      <c r="B908" s="28" t="s">
        <v>405</v>
      </c>
      <c r="C908" s="28" t="s">
        <v>1056</v>
      </c>
      <c r="D908" s="28" t="s">
        <v>407</v>
      </c>
      <c r="E908" s="15">
        <v>0</v>
      </c>
      <c r="F908" s="15">
        <v>135.33871547144128</v>
      </c>
      <c r="G908" s="16">
        <v>0</v>
      </c>
      <c r="H908" s="15">
        <v>1</v>
      </c>
      <c r="I908" s="15">
        <v>1</v>
      </c>
      <c r="J908" s="15">
        <v>0</v>
      </c>
    </row>
    <row r="909" spans="1:10" x14ac:dyDescent="0.25">
      <c r="A909" s="28" t="s">
        <v>1041</v>
      </c>
      <c r="B909" s="28" t="s">
        <v>405</v>
      </c>
      <c r="C909" s="28" t="s">
        <v>1056</v>
      </c>
      <c r="D909" s="28" t="s">
        <v>1609</v>
      </c>
      <c r="E909" s="15">
        <v>0</v>
      </c>
      <c r="F909" s="15">
        <v>691.53290099764922</v>
      </c>
      <c r="G909" s="16">
        <v>0</v>
      </c>
      <c r="H909" s="15">
        <v>1</v>
      </c>
      <c r="I909" s="15">
        <v>1</v>
      </c>
      <c r="J909" s="15">
        <v>0</v>
      </c>
    </row>
    <row r="910" spans="1:10" x14ac:dyDescent="0.25">
      <c r="A910" s="28" t="s">
        <v>1041</v>
      </c>
      <c r="B910" s="28" t="s">
        <v>405</v>
      </c>
      <c r="C910" s="28" t="s">
        <v>1281</v>
      </c>
      <c r="D910" s="28"/>
      <c r="E910" s="15">
        <v>0</v>
      </c>
      <c r="F910" s="15">
        <v>850.47361554895906</v>
      </c>
      <c r="G910" s="16">
        <v>0</v>
      </c>
      <c r="H910" s="15">
        <v>4</v>
      </c>
      <c r="I910" s="15">
        <v>3</v>
      </c>
      <c r="J910" s="15">
        <v>1</v>
      </c>
    </row>
    <row r="911" spans="1:10" x14ac:dyDescent="0.25">
      <c r="A911" s="28" t="s">
        <v>1041</v>
      </c>
      <c r="B911" s="28" t="s">
        <v>1678</v>
      </c>
      <c r="C911" s="28"/>
      <c r="D911" s="28"/>
      <c r="E911" s="15">
        <v>0</v>
      </c>
      <c r="F911" s="15">
        <v>850.47361554895906</v>
      </c>
      <c r="G911" s="16">
        <v>0</v>
      </c>
      <c r="H911" s="15">
        <v>4</v>
      </c>
      <c r="I911" s="15">
        <v>3</v>
      </c>
      <c r="J911" s="15">
        <v>1</v>
      </c>
    </row>
    <row r="912" spans="1:10" x14ac:dyDescent="0.25">
      <c r="A912" s="28" t="s">
        <v>1043</v>
      </c>
      <c r="B912" s="28"/>
      <c r="C912" s="28"/>
      <c r="D912" s="28"/>
      <c r="E912" s="15">
        <v>647393.27723991941</v>
      </c>
      <c r="F912" s="15">
        <v>315356.56349851587</v>
      </c>
      <c r="G912" s="16">
        <v>0.48711745176440402</v>
      </c>
      <c r="H912" s="15">
        <v>986</v>
      </c>
      <c r="I912" s="15">
        <v>310</v>
      </c>
      <c r="J912" s="15">
        <v>676</v>
      </c>
    </row>
    <row r="913" spans="1:10" x14ac:dyDescent="0.25">
      <c r="A913" s="28" t="s">
        <v>979</v>
      </c>
      <c r="B913" s="28" t="s">
        <v>84</v>
      </c>
      <c r="C913" s="28" t="s">
        <v>1015</v>
      </c>
      <c r="D913" s="28" t="s">
        <v>776</v>
      </c>
      <c r="E913" s="15">
        <v>3004.1517999187326</v>
      </c>
      <c r="F913" s="15">
        <v>5298.52</v>
      </c>
      <c r="G913" s="16">
        <v>1.7637324452590359</v>
      </c>
      <c r="H913" s="15">
        <v>1</v>
      </c>
      <c r="I913" s="15">
        <v>1</v>
      </c>
      <c r="J913" s="15">
        <v>0</v>
      </c>
    </row>
    <row r="914" spans="1:10" x14ac:dyDescent="0.25">
      <c r="A914" s="28" t="s">
        <v>979</v>
      </c>
      <c r="B914" s="28" t="s">
        <v>84</v>
      </c>
      <c r="C914" s="28" t="s">
        <v>1015</v>
      </c>
      <c r="D914" s="28" t="s">
        <v>108</v>
      </c>
      <c r="E914" s="15">
        <v>3334.7026719474075</v>
      </c>
      <c r="F914" s="15">
        <v>3221.54</v>
      </c>
      <c r="G914" s="16">
        <v>0.96606513891047374</v>
      </c>
      <c r="H914" s="15">
        <v>1</v>
      </c>
      <c r="I914" s="15">
        <v>1</v>
      </c>
      <c r="J914" s="15">
        <v>0</v>
      </c>
    </row>
    <row r="915" spans="1:10" x14ac:dyDescent="0.25">
      <c r="A915" s="28" t="s">
        <v>979</v>
      </c>
      <c r="B915" s="28" t="s">
        <v>84</v>
      </c>
      <c r="C915" s="28" t="s">
        <v>1015</v>
      </c>
      <c r="D915" s="28" t="s">
        <v>103</v>
      </c>
      <c r="E915" s="15">
        <v>3172.2524570615205</v>
      </c>
      <c r="F915" s="15">
        <v>1736.86</v>
      </c>
      <c r="G915" s="16">
        <v>0.54751632271060335</v>
      </c>
      <c r="H915" s="15">
        <v>1</v>
      </c>
      <c r="I915" s="15">
        <v>1</v>
      </c>
      <c r="J915" s="15">
        <v>0</v>
      </c>
    </row>
    <row r="916" spans="1:10" x14ac:dyDescent="0.25">
      <c r="A916" s="28" t="s">
        <v>979</v>
      </c>
      <c r="B916" s="28" t="s">
        <v>84</v>
      </c>
      <c r="C916" s="28" t="s">
        <v>1015</v>
      </c>
      <c r="D916" s="28" t="s">
        <v>92</v>
      </c>
      <c r="E916" s="15">
        <v>3615.3413040401301</v>
      </c>
      <c r="F916" s="15">
        <v>1538.6</v>
      </c>
      <c r="G916" s="16">
        <v>0.4255753110448024</v>
      </c>
      <c r="H916" s="15">
        <v>1</v>
      </c>
      <c r="I916" s="15">
        <v>1</v>
      </c>
      <c r="J916" s="15">
        <v>0</v>
      </c>
    </row>
    <row r="917" spans="1:10" x14ac:dyDescent="0.25">
      <c r="A917" s="28" t="s">
        <v>979</v>
      </c>
      <c r="B917" s="28" t="s">
        <v>84</v>
      </c>
      <c r="C917" s="28" t="s">
        <v>1015</v>
      </c>
      <c r="D917" s="28" t="s">
        <v>104</v>
      </c>
      <c r="E917" s="15">
        <v>4267.4965145240549</v>
      </c>
      <c r="F917" s="15">
        <v>1582.44</v>
      </c>
      <c r="G917" s="16">
        <v>0.37081225365136272</v>
      </c>
      <c r="H917" s="15">
        <v>1</v>
      </c>
      <c r="I917" s="15">
        <v>1</v>
      </c>
      <c r="J917" s="15">
        <v>0</v>
      </c>
    </row>
    <row r="918" spans="1:10" x14ac:dyDescent="0.25">
      <c r="A918" s="28" t="s">
        <v>979</v>
      </c>
      <c r="B918" s="28" t="s">
        <v>84</v>
      </c>
      <c r="C918" s="28" t="s">
        <v>1015</v>
      </c>
      <c r="D918" s="28" t="s">
        <v>110</v>
      </c>
      <c r="E918" s="15">
        <v>12289.711908758451</v>
      </c>
      <c r="F918" s="15">
        <v>4226.6000000000004</v>
      </c>
      <c r="G918" s="16">
        <v>0.34391367603888662</v>
      </c>
      <c r="H918" s="15">
        <v>1</v>
      </c>
      <c r="I918" s="15">
        <v>1</v>
      </c>
      <c r="J918" s="15">
        <v>0</v>
      </c>
    </row>
    <row r="919" spans="1:10" x14ac:dyDescent="0.25">
      <c r="A919" s="28" t="s">
        <v>979</v>
      </c>
      <c r="B919" s="28" t="s">
        <v>84</v>
      </c>
      <c r="C919" s="28" t="s">
        <v>1015</v>
      </c>
      <c r="D919" s="28" t="s">
        <v>99</v>
      </c>
      <c r="E919" s="15">
        <v>48441.416247278998</v>
      </c>
      <c r="F919" s="15">
        <v>8763.2800000000007</v>
      </c>
      <c r="G919" s="16">
        <v>0.18090470260543307</v>
      </c>
      <c r="H919" s="15">
        <v>1</v>
      </c>
      <c r="I919" s="15">
        <v>1</v>
      </c>
      <c r="J919" s="15">
        <v>0</v>
      </c>
    </row>
    <row r="920" spans="1:10" x14ac:dyDescent="0.25">
      <c r="A920" s="28" t="s">
        <v>979</v>
      </c>
      <c r="B920" s="28" t="s">
        <v>84</v>
      </c>
      <c r="C920" s="28" t="s">
        <v>1015</v>
      </c>
      <c r="D920" s="28" t="s">
        <v>109</v>
      </c>
      <c r="E920" s="15">
        <v>11960.102777105925</v>
      </c>
      <c r="F920" s="15">
        <v>1569.299999999995</v>
      </c>
      <c r="G920" s="16">
        <v>0.13121124703074918</v>
      </c>
      <c r="H920" s="15">
        <v>1</v>
      </c>
      <c r="I920" s="15">
        <v>1</v>
      </c>
      <c r="J920" s="15">
        <v>0</v>
      </c>
    </row>
    <row r="921" spans="1:10" x14ac:dyDescent="0.25">
      <c r="A921" s="28" t="s">
        <v>979</v>
      </c>
      <c r="B921" s="28" t="s">
        <v>84</v>
      </c>
      <c r="C921" s="28" t="s">
        <v>1015</v>
      </c>
      <c r="D921" s="28" t="s">
        <v>90</v>
      </c>
      <c r="E921" s="15">
        <v>3456.6580506588421</v>
      </c>
      <c r="F921" s="15">
        <v>374.82000000000005</v>
      </c>
      <c r="G921" s="16">
        <v>0.10843421435005959</v>
      </c>
      <c r="H921" s="15">
        <v>1</v>
      </c>
      <c r="I921" s="15">
        <v>1</v>
      </c>
      <c r="J921" s="15">
        <v>0</v>
      </c>
    </row>
    <row r="922" spans="1:10" x14ac:dyDescent="0.25">
      <c r="A922" s="28" t="s">
        <v>979</v>
      </c>
      <c r="B922" s="28" t="s">
        <v>84</v>
      </c>
      <c r="C922" s="28" t="s">
        <v>1015</v>
      </c>
      <c r="D922" s="28" t="s">
        <v>1393</v>
      </c>
      <c r="E922" s="15">
        <v>1035.9144137650801</v>
      </c>
      <c r="F922" s="15">
        <v>0</v>
      </c>
      <c r="G922" s="16">
        <v>0</v>
      </c>
      <c r="H922" s="15">
        <v>1</v>
      </c>
      <c r="I922" s="15"/>
      <c r="J922" s="15">
        <v>1</v>
      </c>
    </row>
    <row r="923" spans="1:10" x14ac:dyDescent="0.25">
      <c r="A923" s="28" t="s">
        <v>979</v>
      </c>
      <c r="B923" s="28" t="s">
        <v>84</v>
      </c>
      <c r="C923" s="28" t="s">
        <v>1015</v>
      </c>
      <c r="D923" s="28" t="s">
        <v>86</v>
      </c>
      <c r="E923" s="15">
        <v>3020.1613863132834</v>
      </c>
      <c r="F923" s="15">
        <v>0</v>
      </c>
      <c r="G923" s="16">
        <v>0</v>
      </c>
      <c r="H923" s="15">
        <v>1</v>
      </c>
      <c r="I923" s="15"/>
      <c r="J923" s="15">
        <v>1</v>
      </c>
    </row>
    <row r="924" spans="1:10" x14ac:dyDescent="0.25">
      <c r="A924" s="28" t="s">
        <v>979</v>
      </c>
      <c r="B924" s="28" t="s">
        <v>84</v>
      </c>
      <c r="C924" s="28" t="s">
        <v>1015</v>
      </c>
      <c r="D924" s="28" t="s">
        <v>777</v>
      </c>
      <c r="E924" s="15">
        <v>2448.5249779901892</v>
      </c>
      <c r="F924" s="15">
        <v>0</v>
      </c>
      <c r="G924" s="16">
        <v>0</v>
      </c>
      <c r="H924" s="15">
        <v>1</v>
      </c>
      <c r="I924" s="15"/>
      <c r="J924" s="15">
        <v>1</v>
      </c>
    </row>
    <row r="925" spans="1:10" x14ac:dyDescent="0.25">
      <c r="A925" s="28" t="s">
        <v>979</v>
      </c>
      <c r="B925" s="28" t="s">
        <v>84</v>
      </c>
      <c r="C925" s="28" t="s">
        <v>1015</v>
      </c>
      <c r="D925" s="28" t="s">
        <v>1546</v>
      </c>
      <c r="E925" s="15">
        <v>988.82739495757642</v>
      </c>
      <c r="F925" s="15">
        <v>0</v>
      </c>
      <c r="G925" s="16">
        <v>0</v>
      </c>
      <c r="H925" s="15">
        <v>1</v>
      </c>
      <c r="I925" s="15"/>
      <c r="J925" s="15">
        <v>1</v>
      </c>
    </row>
    <row r="926" spans="1:10" x14ac:dyDescent="0.25">
      <c r="A926" s="28" t="s">
        <v>979</v>
      </c>
      <c r="B926" s="28" t="s">
        <v>84</v>
      </c>
      <c r="C926" s="28" t="s">
        <v>1015</v>
      </c>
      <c r="D926" s="28" t="s">
        <v>106</v>
      </c>
      <c r="E926" s="15">
        <v>3936.9456424953796</v>
      </c>
      <c r="F926" s="15">
        <v>0</v>
      </c>
      <c r="G926" s="16">
        <v>0</v>
      </c>
      <c r="H926" s="15">
        <v>1</v>
      </c>
      <c r="I926" s="15"/>
      <c r="J926" s="15">
        <v>1</v>
      </c>
    </row>
    <row r="927" spans="1:10" x14ac:dyDescent="0.25">
      <c r="A927" s="28" t="s">
        <v>979</v>
      </c>
      <c r="B927" s="28" t="s">
        <v>84</v>
      </c>
      <c r="C927" s="28" t="s">
        <v>1068</v>
      </c>
      <c r="D927" s="28"/>
      <c r="E927" s="15">
        <v>104972.20754681558</v>
      </c>
      <c r="F927" s="15">
        <v>28311.96</v>
      </c>
      <c r="G927" s="16">
        <v>0.26970910359652495</v>
      </c>
      <c r="H927" s="15">
        <v>14</v>
      </c>
      <c r="I927" s="15">
        <v>9</v>
      </c>
      <c r="J927" s="15">
        <v>5</v>
      </c>
    </row>
    <row r="928" spans="1:10" x14ac:dyDescent="0.25">
      <c r="A928" s="28" t="s">
        <v>979</v>
      </c>
      <c r="B928" s="28" t="s">
        <v>84</v>
      </c>
      <c r="C928" s="28" t="s">
        <v>1014</v>
      </c>
      <c r="D928" s="28" t="s">
        <v>1568</v>
      </c>
      <c r="E928" s="15">
        <v>407.07665306047045</v>
      </c>
      <c r="F928" s="15">
        <v>481.89</v>
      </c>
      <c r="G928" s="16">
        <v>1.1837819643476732</v>
      </c>
      <c r="H928" s="15">
        <v>1</v>
      </c>
      <c r="I928" s="15">
        <v>1</v>
      </c>
      <c r="J928" s="15">
        <v>0</v>
      </c>
    </row>
    <row r="929" spans="1:10" x14ac:dyDescent="0.25">
      <c r="A929" s="28" t="s">
        <v>979</v>
      </c>
      <c r="B929" s="28" t="s">
        <v>84</v>
      </c>
      <c r="C929" s="28" t="s">
        <v>1014</v>
      </c>
      <c r="D929" s="28" t="s">
        <v>98</v>
      </c>
      <c r="E929" s="15">
        <v>651.32264489675254</v>
      </c>
      <c r="F929" s="15">
        <v>195.73000000000002</v>
      </c>
      <c r="G929" s="16">
        <v>0.30051158444065318</v>
      </c>
      <c r="H929" s="15">
        <v>1</v>
      </c>
      <c r="I929" s="15">
        <v>1</v>
      </c>
      <c r="J929" s="15">
        <v>0</v>
      </c>
    </row>
    <row r="930" spans="1:10" x14ac:dyDescent="0.25">
      <c r="A930" s="28" t="s">
        <v>979</v>
      </c>
      <c r="B930" s="28" t="s">
        <v>84</v>
      </c>
      <c r="C930" s="28" t="s">
        <v>1014</v>
      </c>
      <c r="D930" s="28" t="s">
        <v>1313</v>
      </c>
      <c r="E930" s="15">
        <v>1358.0077146097294</v>
      </c>
      <c r="F930" s="15">
        <v>321.24</v>
      </c>
      <c r="G930" s="16">
        <v>0.23655241170137201</v>
      </c>
      <c r="H930" s="15">
        <v>1</v>
      </c>
      <c r="I930" s="15">
        <v>1</v>
      </c>
      <c r="J930" s="15">
        <v>0</v>
      </c>
    </row>
    <row r="931" spans="1:10" x14ac:dyDescent="0.25">
      <c r="A931" s="28" t="s">
        <v>979</v>
      </c>
      <c r="B931" s="28" t="s">
        <v>84</v>
      </c>
      <c r="C931" s="28" t="s">
        <v>1014</v>
      </c>
      <c r="D931" s="28" t="s">
        <v>1554</v>
      </c>
      <c r="E931" s="15">
        <v>651.32264489675254</v>
      </c>
      <c r="F931" s="15">
        <v>73.069999999999993</v>
      </c>
      <c r="G931" s="16">
        <v>0.11218710200316009</v>
      </c>
      <c r="H931" s="15">
        <v>1</v>
      </c>
      <c r="I931" s="15">
        <v>1</v>
      </c>
      <c r="J931" s="15">
        <v>0</v>
      </c>
    </row>
    <row r="932" spans="1:10" x14ac:dyDescent="0.25">
      <c r="A932" s="28" t="s">
        <v>979</v>
      </c>
      <c r="B932" s="28" t="s">
        <v>84</v>
      </c>
      <c r="C932" s="28" t="s">
        <v>1014</v>
      </c>
      <c r="D932" s="28" t="s">
        <v>1550</v>
      </c>
      <c r="E932" s="15">
        <v>765.30410775368432</v>
      </c>
      <c r="F932" s="15">
        <v>77.89</v>
      </c>
      <c r="G932" s="16">
        <v>0.10177653459697508</v>
      </c>
      <c r="H932" s="15">
        <v>1</v>
      </c>
      <c r="I932" s="15">
        <v>1</v>
      </c>
      <c r="J932" s="15">
        <v>0</v>
      </c>
    </row>
    <row r="933" spans="1:10" x14ac:dyDescent="0.25">
      <c r="A933" s="28" t="s">
        <v>979</v>
      </c>
      <c r="B933" s="28" t="s">
        <v>84</v>
      </c>
      <c r="C933" s="28" t="s">
        <v>1014</v>
      </c>
      <c r="D933" s="28" t="s">
        <v>1556</v>
      </c>
      <c r="E933" s="15">
        <v>651.32264489675254</v>
      </c>
      <c r="F933" s="15">
        <v>53.57</v>
      </c>
      <c r="G933" s="16">
        <v>8.2248023187481686E-2</v>
      </c>
      <c r="H933" s="15">
        <v>1</v>
      </c>
      <c r="I933" s="15">
        <v>1</v>
      </c>
      <c r="J933" s="15">
        <v>0</v>
      </c>
    </row>
    <row r="934" spans="1:10" x14ac:dyDescent="0.25">
      <c r="A934" s="28" t="s">
        <v>979</v>
      </c>
      <c r="B934" s="28" t="s">
        <v>84</v>
      </c>
      <c r="C934" s="28" t="s">
        <v>1014</v>
      </c>
      <c r="D934" s="28" t="s">
        <v>1565</v>
      </c>
      <c r="E934" s="15">
        <v>462.43907787669445</v>
      </c>
      <c r="F934" s="15">
        <v>8.42</v>
      </c>
      <c r="G934" s="16">
        <v>1.8207803801228759E-2</v>
      </c>
      <c r="H934" s="15">
        <v>1</v>
      </c>
      <c r="I934" s="15">
        <v>1</v>
      </c>
      <c r="J934" s="15">
        <v>0</v>
      </c>
    </row>
    <row r="935" spans="1:10" x14ac:dyDescent="0.25">
      <c r="A935" s="28" t="s">
        <v>979</v>
      </c>
      <c r="B935" s="28" t="s">
        <v>84</v>
      </c>
      <c r="C935" s="28" t="s">
        <v>1014</v>
      </c>
      <c r="D935" s="28" t="s">
        <v>1579</v>
      </c>
      <c r="E935" s="15">
        <v>309.37825632595752</v>
      </c>
      <c r="F935" s="15">
        <v>0</v>
      </c>
      <c r="G935" s="16">
        <v>0</v>
      </c>
      <c r="H935" s="15">
        <v>1</v>
      </c>
      <c r="I935" s="15"/>
      <c r="J935" s="15">
        <v>1</v>
      </c>
    </row>
    <row r="936" spans="1:10" x14ac:dyDescent="0.25">
      <c r="A936" s="28" t="s">
        <v>979</v>
      </c>
      <c r="B936" s="28" t="s">
        <v>84</v>
      </c>
      <c r="C936" s="28" t="s">
        <v>1014</v>
      </c>
      <c r="D936" s="28" t="s">
        <v>1552</v>
      </c>
      <c r="E936" s="15">
        <v>732.73797550884672</v>
      </c>
      <c r="F936" s="15">
        <v>0</v>
      </c>
      <c r="G936" s="16">
        <v>0</v>
      </c>
      <c r="H936" s="15">
        <v>1</v>
      </c>
      <c r="I936" s="15"/>
      <c r="J936" s="15">
        <v>1</v>
      </c>
    </row>
    <row r="937" spans="1:10" x14ac:dyDescent="0.25">
      <c r="A937" s="28" t="s">
        <v>979</v>
      </c>
      <c r="B937" s="28" t="s">
        <v>84</v>
      </c>
      <c r="C937" s="28" t="s">
        <v>1014</v>
      </c>
      <c r="D937" s="28" t="s">
        <v>1351</v>
      </c>
      <c r="E937" s="15">
        <v>814.1533061209409</v>
      </c>
      <c r="F937" s="15">
        <v>0</v>
      </c>
      <c r="G937" s="16">
        <v>0</v>
      </c>
      <c r="H937" s="15">
        <v>1</v>
      </c>
      <c r="I937" s="15"/>
      <c r="J937" s="15">
        <v>1</v>
      </c>
    </row>
    <row r="938" spans="1:10" x14ac:dyDescent="0.25">
      <c r="A938" s="28" t="s">
        <v>979</v>
      </c>
      <c r="B938" s="28" t="s">
        <v>84</v>
      </c>
      <c r="C938" s="28" t="s">
        <v>1014</v>
      </c>
      <c r="D938" s="28" t="s">
        <v>1309</v>
      </c>
      <c r="E938" s="15">
        <v>1628.3066122418818</v>
      </c>
      <c r="F938" s="15">
        <v>0</v>
      </c>
      <c r="G938" s="16">
        <v>0</v>
      </c>
      <c r="H938" s="15">
        <v>1</v>
      </c>
      <c r="I938" s="15"/>
      <c r="J938" s="15">
        <v>1</v>
      </c>
    </row>
    <row r="939" spans="1:10" x14ac:dyDescent="0.25">
      <c r="A939" s="28" t="s">
        <v>979</v>
      </c>
      <c r="B939" s="28" t="s">
        <v>84</v>
      </c>
      <c r="C939" s="28" t="s">
        <v>1014</v>
      </c>
      <c r="D939" s="28" t="s">
        <v>1560</v>
      </c>
      <c r="E939" s="15">
        <v>569.90731428465858</v>
      </c>
      <c r="F939" s="15">
        <v>0</v>
      </c>
      <c r="G939" s="16">
        <v>0</v>
      </c>
      <c r="H939" s="15">
        <v>1</v>
      </c>
      <c r="I939" s="15"/>
      <c r="J939" s="15">
        <v>1</v>
      </c>
    </row>
    <row r="940" spans="1:10" x14ac:dyDescent="0.25">
      <c r="A940" s="28" t="s">
        <v>979</v>
      </c>
      <c r="B940" s="28" t="s">
        <v>84</v>
      </c>
      <c r="C940" s="28" t="s">
        <v>1014</v>
      </c>
      <c r="D940" s="28" t="s">
        <v>1188</v>
      </c>
      <c r="E940" s="15">
        <v>706.30528211255455</v>
      </c>
      <c r="F940" s="15">
        <v>0</v>
      </c>
      <c r="G940" s="16">
        <v>0</v>
      </c>
      <c r="H940" s="15">
        <v>1</v>
      </c>
      <c r="I940" s="15"/>
      <c r="J940" s="15">
        <v>1</v>
      </c>
    </row>
    <row r="941" spans="1:10" x14ac:dyDescent="0.25">
      <c r="A941" s="28" t="s">
        <v>979</v>
      </c>
      <c r="B941" s="28" t="s">
        <v>84</v>
      </c>
      <c r="C941" s="28" t="s">
        <v>1014</v>
      </c>
      <c r="D941" s="28" t="s">
        <v>1390</v>
      </c>
      <c r="E941" s="15">
        <v>951.31578817548666</v>
      </c>
      <c r="F941" s="15">
        <v>0</v>
      </c>
      <c r="G941" s="16">
        <v>0</v>
      </c>
      <c r="H941" s="15">
        <v>1</v>
      </c>
      <c r="I941" s="15"/>
      <c r="J941" s="15">
        <v>1</v>
      </c>
    </row>
    <row r="942" spans="1:10" x14ac:dyDescent="0.25">
      <c r="A942" s="28" t="s">
        <v>979</v>
      </c>
      <c r="B942" s="28" t="s">
        <v>84</v>
      </c>
      <c r="C942" s="28" t="s">
        <v>1014</v>
      </c>
      <c r="D942" s="28" t="s">
        <v>1218</v>
      </c>
      <c r="E942" s="15">
        <v>706.30528211255455</v>
      </c>
      <c r="F942" s="15">
        <v>0</v>
      </c>
      <c r="G942" s="16">
        <v>0</v>
      </c>
      <c r="H942" s="15">
        <v>1</v>
      </c>
      <c r="I942" s="15"/>
      <c r="J942" s="15">
        <v>1</v>
      </c>
    </row>
    <row r="943" spans="1:10" x14ac:dyDescent="0.25">
      <c r="A943" s="28" t="s">
        <v>979</v>
      </c>
      <c r="B943" s="28" t="s">
        <v>84</v>
      </c>
      <c r="C943" s="28" t="s">
        <v>1014</v>
      </c>
      <c r="D943" s="28" t="s">
        <v>1577</v>
      </c>
      <c r="E943" s="15">
        <v>325.66132244837627</v>
      </c>
      <c r="F943" s="15">
        <v>0</v>
      </c>
      <c r="G943" s="16">
        <v>0</v>
      </c>
      <c r="H943" s="15">
        <v>1</v>
      </c>
      <c r="I943" s="15"/>
      <c r="J943" s="15">
        <v>1</v>
      </c>
    </row>
    <row r="944" spans="1:10" x14ac:dyDescent="0.25">
      <c r="A944" s="28" t="s">
        <v>979</v>
      </c>
      <c r="B944" s="28" t="s">
        <v>84</v>
      </c>
      <c r="C944" s="28" t="s">
        <v>1014</v>
      </c>
      <c r="D944" s="28" t="s">
        <v>1221</v>
      </c>
      <c r="E944" s="15">
        <v>706.30528211255455</v>
      </c>
      <c r="F944" s="15">
        <v>0</v>
      </c>
      <c r="G944" s="16">
        <v>0</v>
      </c>
      <c r="H944" s="15">
        <v>1</v>
      </c>
      <c r="I944" s="15"/>
      <c r="J944" s="15">
        <v>1</v>
      </c>
    </row>
    <row r="945" spans="1:10" x14ac:dyDescent="0.25">
      <c r="A945" s="28" t="s">
        <v>979</v>
      </c>
      <c r="B945" s="28" t="s">
        <v>84</v>
      </c>
      <c r="C945" s="28" t="s">
        <v>1014</v>
      </c>
      <c r="D945" s="28" t="s">
        <v>1098</v>
      </c>
      <c r="E945" s="15">
        <v>0</v>
      </c>
      <c r="F945" s="15">
        <v>0</v>
      </c>
      <c r="G945" s="16">
        <v>0</v>
      </c>
      <c r="H945" s="15">
        <v>1</v>
      </c>
      <c r="I945" s="15"/>
      <c r="J945" s="15">
        <v>1</v>
      </c>
    </row>
    <row r="946" spans="1:10" x14ac:dyDescent="0.25">
      <c r="A946" s="28" t="s">
        <v>979</v>
      </c>
      <c r="B946" s="28" t="s">
        <v>84</v>
      </c>
      <c r="C946" s="28" t="s">
        <v>1014</v>
      </c>
      <c r="D946" s="28" t="s">
        <v>1247</v>
      </c>
      <c r="E946" s="15">
        <v>2514.105409301465</v>
      </c>
      <c r="F946" s="15">
        <v>0</v>
      </c>
      <c r="G946" s="16">
        <v>0</v>
      </c>
      <c r="H946" s="15">
        <v>1</v>
      </c>
      <c r="I946" s="15"/>
      <c r="J946" s="15">
        <v>1</v>
      </c>
    </row>
    <row r="947" spans="1:10" x14ac:dyDescent="0.25">
      <c r="A947" s="28" t="s">
        <v>979</v>
      </c>
      <c r="B947" s="28" t="s">
        <v>84</v>
      </c>
      <c r="C947" s="28" t="s">
        <v>1014</v>
      </c>
      <c r="D947" s="28" t="s">
        <v>1555</v>
      </c>
      <c r="E947" s="15">
        <v>651.32264489675254</v>
      </c>
      <c r="F947" s="15">
        <v>0</v>
      </c>
      <c r="G947" s="16">
        <v>0</v>
      </c>
      <c r="H947" s="15">
        <v>1</v>
      </c>
      <c r="I947" s="15"/>
      <c r="J947" s="15">
        <v>1</v>
      </c>
    </row>
    <row r="948" spans="1:10" x14ac:dyDescent="0.25">
      <c r="A948" s="28" t="s">
        <v>979</v>
      </c>
      <c r="B948" s="28" t="s">
        <v>84</v>
      </c>
      <c r="C948" s="28" t="s">
        <v>1014</v>
      </c>
      <c r="D948" s="28" t="s">
        <v>1359</v>
      </c>
      <c r="E948" s="15">
        <v>1794.3938866905535</v>
      </c>
      <c r="F948" s="15">
        <v>0</v>
      </c>
      <c r="G948" s="16">
        <v>0</v>
      </c>
      <c r="H948" s="15">
        <v>1</v>
      </c>
      <c r="I948" s="15"/>
      <c r="J948" s="15">
        <v>1</v>
      </c>
    </row>
    <row r="949" spans="1:10" x14ac:dyDescent="0.25">
      <c r="A949" s="28" t="s">
        <v>979</v>
      </c>
      <c r="B949" s="28" t="s">
        <v>84</v>
      </c>
      <c r="C949" s="28" t="s">
        <v>1014</v>
      </c>
      <c r="D949" s="28" t="s">
        <v>1582</v>
      </c>
      <c r="E949" s="15">
        <v>42.335971918288926</v>
      </c>
      <c r="F949" s="15">
        <v>0</v>
      </c>
      <c r="G949" s="16">
        <v>0</v>
      </c>
      <c r="H949" s="15">
        <v>1</v>
      </c>
      <c r="I949" s="15"/>
      <c r="J949" s="15">
        <v>1</v>
      </c>
    </row>
    <row r="950" spans="1:10" x14ac:dyDescent="0.25">
      <c r="A950" s="28" t="s">
        <v>979</v>
      </c>
      <c r="B950" s="28" t="s">
        <v>84</v>
      </c>
      <c r="C950" s="28" t="s">
        <v>1014</v>
      </c>
      <c r="D950" s="28" t="s">
        <v>1539</v>
      </c>
      <c r="E950" s="15">
        <v>1709.7219428539756</v>
      </c>
      <c r="F950" s="15">
        <v>0</v>
      </c>
      <c r="G950" s="16">
        <v>0</v>
      </c>
      <c r="H950" s="15">
        <v>1</v>
      </c>
      <c r="I950" s="15"/>
      <c r="J950" s="15">
        <v>1</v>
      </c>
    </row>
    <row r="951" spans="1:10" x14ac:dyDescent="0.25">
      <c r="A951" s="28" t="s">
        <v>979</v>
      </c>
      <c r="B951" s="28" t="s">
        <v>84</v>
      </c>
      <c r="C951" s="28" t="s">
        <v>1014</v>
      </c>
      <c r="D951" s="28" t="s">
        <v>1548</v>
      </c>
      <c r="E951" s="15">
        <v>895.56863673303485</v>
      </c>
      <c r="F951" s="15">
        <v>0</v>
      </c>
      <c r="G951" s="16">
        <v>0</v>
      </c>
      <c r="H951" s="15">
        <v>1</v>
      </c>
      <c r="I951" s="15"/>
      <c r="J951" s="15">
        <v>1</v>
      </c>
    </row>
    <row r="952" spans="1:10" x14ac:dyDescent="0.25">
      <c r="A952" s="28" t="s">
        <v>979</v>
      </c>
      <c r="B952" s="28" t="s">
        <v>84</v>
      </c>
      <c r="C952" s="28" t="s">
        <v>1014</v>
      </c>
      <c r="D952" s="28" t="s">
        <v>1326</v>
      </c>
      <c r="E952" s="15">
        <v>1647.8462915887842</v>
      </c>
      <c r="F952" s="15">
        <v>0</v>
      </c>
      <c r="G952" s="16">
        <v>0</v>
      </c>
      <c r="H952" s="15">
        <v>1</v>
      </c>
      <c r="I952" s="15"/>
      <c r="J952" s="15">
        <v>1</v>
      </c>
    </row>
    <row r="953" spans="1:10" x14ac:dyDescent="0.25">
      <c r="A953" s="28" t="s">
        <v>979</v>
      </c>
      <c r="B953" s="28" t="s">
        <v>84</v>
      </c>
      <c r="C953" s="28" t="s">
        <v>1014</v>
      </c>
      <c r="D953" s="28" t="s">
        <v>1549</v>
      </c>
      <c r="E953" s="15">
        <v>814.1533061209409</v>
      </c>
      <c r="F953" s="15">
        <v>0</v>
      </c>
      <c r="G953" s="16">
        <v>0</v>
      </c>
      <c r="H953" s="15">
        <v>1</v>
      </c>
      <c r="I953" s="15"/>
      <c r="J953" s="15">
        <v>1</v>
      </c>
    </row>
    <row r="954" spans="1:10" x14ac:dyDescent="0.25">
      <c r="A954" s="28" t="s">
        <v>979</v>
      </c>
      <c r="B954" s="28" t="s">
        <v>84</v>
      </c>
      <c r="C954" s="28" t="s">
        <v>1014</v>
      </c>
      <c r="D954" s="28" t="s">
        <v>1540</v>
      </c>
      <c r="E954" s="15">
        <v>1628.3066122418818</v>
      </c>
      <c r="F954" s="15">
        <v>0</v>
      </c>
      <c r="G954" s="16">
        <v>0</v>
      </c>
      <c r="H954" s="15">
        <v>1</v>
      </c>
      <c r="I954" s="15"/>
      <c r="J954" s="15">
        <v>1</v>
      </c>
    </row>
    <row r="955" spans="1:10" x14ac:dyDescent="0.25">
      <c r="A955" s="28" t="s">
        <v>979</v>
      </c>
      <c r="B955" s="28" t="s">
        <v>84</v>
      </c>
      <c r="C955" s="28" t="s">
        <v>1014</v>
      </c>
      <c r="D955" s="28" t="s">
        <v>1551</v>
      </c>
      <c r="E955" s="15">
        <v>732.73797550884672</v>
      </c>
      <c r="F955" s="15">
        <v>0</v>
      </c>
      <c r="G955" s="16">
        <v>0</v>
      </c>
      <c r="H955" s="15">
        <v>1</v>
      </c>
      <c r="I955" s="15"/>
      <c r="J955" s="15">
        <v>1</v>
      </c>
    </row>
    <row r="956" spans="1:10" x14ac:dyDescent="0.25">
      <c r="A956" s="28" t="s">
        <v>979</v>
      </c>
      <c r="B956" s="28" t="s">
        <v>84</v>
      </c>
      <c r="C956" s="28" t="s">
        <v>1014</v>
      </c>
      <c r="D956" s="28" t="s">
        <v>1311</v>
      </c>
      <c r="E956" s="15">
        <v>1491.5288568135638</v>
      </c>
      <c r="F956" s="15">
        <v>0</v>
      </c>
      <c r="G956" s="16">
        <v>0</v>
      </c>
      <c r="H956" s="15">
        <v>1</v>
      </c>
      <c r="I956" s="15"/>
      <c r="J956" s="15">
        <v>1</v>
      </c>
    </row>
    <row r="957" spans="1:10" x14ac:dyDescent="0.25">
      <c r="A957" s="28" t="s">
        <v>979</v>
      </c>
      <c r="B957" s="28" t="s">
        <v>84</v>
      </c>
      <c r="C957" s="28" t="s">
        <v>1014</v>
      </c>
      <c r="D957" s="28" t="s">
        <v>1254</v>
      </c>
      <c r="E957" s="15">
        <v>732.73797550884672</v>
      </c>
      <c r="F957" s="15">
        <v>0</v>
      </c>
      <c r="G957" s="16">
        <v>0</v>
      </c>
      <c r="H957" s="15">
        <v>1</v>
      </c>
      <c r="I957" s="15"/>
      <c r="J957" s="15">
        <v>1</v>
      </c>
    </row>
    <row r="958" spans="1:10" x14ac:dyDescent="0.25">
      <c r="A958" s="28" t="s">
        <v>979</v>
      </c>
      <c r="B958" s="28" t="s">
        <v>84</v>
      </c>
      <c r="C958" s="28" t="s">
        <v>1014</v>
      </c>
      <c r="D958" s="28" t="s">
        <v>1566</v>
      </c>
      <c r="E958" s="15">
        <v>439.64278530530805</v>
      </c>
      <c r="F958" s="15">
        <v>0</v>
      </c>
      <c r="G958" s="16">
        <v>0</v>
      </c>
      <c r="H958" s="15">
        <v>1</v>
      </c>
      <c r="I958" s="15"/>
      <c r="J958" s="15">
        <v>1</v>
      </c>
    </row>
    <row r="959" spans="1:10" x14ac:dyDescent="0.25">
      <c r="A959" s="28" t="s">
        <v>979</v>
      </c>
      <c r="B959" s="28" t="s">
        <v>84</v>
      </c>
      <c r="C959" s="28" t="s">
        <v>1014</v>
      </c>
      <c r="D959" s="28" t="s">
        <v>1559</v>
      </c>
      <c r="E959" s="15">
        <v>569.90731428465858</v>
      </c>
      <c r="F959" s="15">
        <v>0</v>
      </c>
      <c r="G959" s="16">
        <v>0</v>
      </c>
      <c r="H959" s="15">
        <v>1</v>
      </c>
      <c r="I959" s="15"/>
      <c r="J959" s="15">
        <v>1</v>
      </c>
    </row>
    <row r="960" spans="1:10" x14ac:dyDescent="0.25">
      <c r="A960" s="28" t="s">
        <v>979</v>
      </c>
      <c r="B960" s="28" t="s">
        <v>84</v>
      </c>
      <c r="C960" s="28" t="s">
        <v>1014</v>
      </c>
      <c r="D960" s="28" t="s">
        <v>1562</v>
      </c>
      <c r="E960" s="15">
        <v>553.62424816223984</v>
      </c>
      <c r="F960" s="15">
        <v>0</v>
      </c>
      <c r="G960" s="16">
        <v>0</v>
      </c>
      <c r="H960" s="15">
        <v>1</v>
      </c>
      <c r="I960" s="15"/>
      <c r="J960" s="15">
        <v>1</v>
      </c>
    </row>
    <row r="961" spans="1:10" x14ac:dyDescent="0.25">
      <c r="A961" s="28" t="s">
        <v>979</v>
      </c>
      <c r="B961" s="28" t="s">
        <v>84</v>
      </c>
      <c r="C961" s="28" t="s">
        <v>1014</v>
      </c>
      <c r="D961" s="28" t="s">
        <v>1561</v>
      </c>
      <c r="E961" s="15">
        <v>569.90731428465858</v>
      </c>
      <c r="F961" s="15">
        <v>0</v>
      </c>
      <c r="G961" s="16">
        <v>0</v>
      </c>
      <c r="H961" s="15">
        <v>1</v>
      </c>
      <c r="I961" s="15"/>
      <c r="J961" s="15">
        <v>1</v>
      </c>
    </row>
    <row r="962" spans="1:10" x14ac:dyDescent="0.25">
      <c r="A962" s="28" t="s">
        <v>979</v>
      </c>
      <c r="B962" s="28" t="s">
        <v>84</v>
      </c>
      <c r="C962" s="28" t="s">
        <v>1014</v>
      </c>
      <c r="D962" s="28" t="s">
        <v>1310</v>
      </c>
      <c r="E962" s="15">
        <v>895.56863673303485</v>
      </c>
      <c r="F962" s="15">
        <v>0</v>
      </c>
      <c r="G962" s="16">
        <v>0</v>
      </c>
      <c r="H962" s="15">
        <v>1</v>
      </c>
      <c r="I962" s="15"/>
      <c r="J962" s="15">
        <v>1</v>
      </c>
    </row>
    <row r="963" spans="1:10" x14ac:dyDescent="0.25">
      <c r="A963" s="28" t="s">
        <v>979</v>
      </c>
      <c r="B963" s="28" t="s">
        <v>84</v>
      </c>
      <c r="C963" s="28" t="s">
        <v>1014</v>
      </c>
      <c r="D963" s="28" t="s">
        <v>1576</v>
      </c>
      <c r="E963" s="15">
        <v>325.66132244837627</v>
      </c>
      <c r="F963" s="15">
        <v>0</v>
      </c>
      <c r="G963" s="16">
        <v>0</v>
      </c>
      <c r="H963" s="15">
        <v>1</v>
      </c>
      <c r="I963" s="15"/>
      <c r="J963" s="15">
        <v>1</v>
      </c>
    </row>
    <row r="964" spans="1:10" x14ac:dyDescent="0.25">
      <c r="A964" s="28" t="s">
        <v>979</v>
      </c>
      <c r="B964" s="28" t="s">
        <v>84</v>
      </c>
      <c r="C964" s="28" t="s">
        <v>1014</v>
      </c>
      <c r="D964" s="28" t="s">
        <v>1375</v>
      </c>
      <c r="E964" s="15">
        <v>413.58987950943794</v>
      </c>
      <c r="F964" s="15">
        <v>0</v>
      </c>
      <c r="G964" s="16">
        <v>0</v>
      </c>
      <c r="H964" s="15">
        <v>1</v>
      </c>
      <c r="I964" s="15"/>
      <c r="J964" s="15">
        <v>1</v>
      </c>
    </row>
    <row r="965" spans="1:10" x14ac:dyDescent="0.25">
      <c r="A965" s="28" t="s">
        <v>979</v>
      </c>
      <c r="B965" s="28" t="s">
        <v>84</v>
      </c>
      <c r="C965" s="28" t="s">
        <v>1014</v>
      </c>
      <c r="D965" s="28" t="s">
        <v>1544</v>
      </c>
      <c r="E965" s="15">
        <v>1058.3992979572231</v>
      </c>
      <c r="F965" s="15">
        <v>0</v>
      </c>
      <c r="G965" s="16">
        <v>0</v>
      </c>
      <c r="H965" s="15">
        <v>1</v>
      </c>
      <c r="I965" s="15"/>
      <c r="J965" s="15">
        <v>1</v>
      </c>
    </row>
    <row r="966" spans="1:10" x14ac:dyDescent="0.25">
      <c r="A966" s="28" t="s">
        <v>979</v>
      </c>
      <c r="B966" s="28" t="s">
        <v>84</v>
      </c>
      <c r="C966" s="28" t="s">
        <v>1014</v>
      </c>
      <c r="D966" s="28" t="s">
        <v>1567</v>
      </c>
      <c r="E966" s="15">
        <v>407.07665306047045</v>
      </c>
      <c r="F966" s="15">
        <v>0</v>
      </c>
      <c r="G966" s="16">
        <v>0</v>
      </c>
      <c r="H966" s="15">
        <v>1</v>
      </c>
      <c r="I966" s="15"/>
      <c r="J966" s="15">
        <v>1</v>
      </c>
    </row>
    <row r="967" spans="1:10" x14ac:dyDescent="0.25">
      <c r="A967" s="28" t="s">
        <v>979</v>
      </c>
      <c r="B967" s="28" t="s">
        <v>84</v>
      </c>
      <c r="C967" s="28" t="s">
        <v>1014</v>
      </c>
      <c r="D967" s="28" t="s">
        <v>1541</v>
      </c>
      <c r="E967" s="15">
        <v>1309.1585162424728</v>
      </c>
      <c r="F967" s="15">
        <v>0</v>
      </c>
      <c r="G967" s="16">
        <v>0</v>
      </c>
      <c r="H967" s="15">
        <v>1</v>
      </c>
      <c r="I967" s="15"/>
      <c r="J967" s="15">
        <v>1</v>
      </c>
    </row>
    <row r="968" spans="1:10" x14ac:dyDescent="0.25">
      <c r="A968" s="28" t="s">
        <v>979</v>
      </c>
      <c r="B968" s="28" t="s">
        <v>84</v>
      </c>
      <c r="C968" s="28" t="s">
        <v>1014</v>
      </c>
      <c r="D968" s="28" t="s">
        <v>1575</v>
      </c>
      <c r="E968" s="15">
        <v>325.66132244837627</v>
      </c>
      <c r="F968" s="15">
        <v>0</v>
      </c>
      <c r="G968" s="16">
        <v>0</v>
      </c>
      <c r="H968" s="15">
        <v>1</v>
      </c>
      <c r="I968" s="15"/>
      <c r="J968" s="15">
        <v>1</v>
      </c>
    </row>
    <row r="969" spans="1:10" x14ac:dyDescent="0.25">
      <c r="A969" s="28" t="s">
        <v>979</v>
      </c>
      <c r="B969" s="28" t="s">
        <v>84</v>
      </c>
      <c r="C969" s="28" t="s">
        <v>1014</v>
      </c>
      <c r="D969" s="28" t="s">
        <v>1542</v>
      </c>
      <c r="E969" s="15">
        <v>1263.5659310997003</v>
      </c>
      <c r="F969" s="15">
        <v>0</v>
      </c>
      <c r="G969" s="16">
        <v>0</v>
      </c>
      <c r="H969" s="15">
        <v>1</v>
      </c>
      <c r="I969" s="15"/>
      <c r="J969" s="15">
        <v>1</v>
      </c>
    </row>
    <row r="970" spans="1:10" x14ac:dyDescent="0.25">
      <c r="A970" s="28" t="s">
        <v>979</v>
      </c>
      <c r="B970" s="28" t="s">
        <v>84</v>
      </c>
      <c r="C970" s="28" t="s">
        <v>1014</v>
      </c>
      <c r="D970" s="28" t="s">
        <v>1578</v>
      </c>
      <c r="E970" s="15">
        <v>319.14809599940878</v>
      </c>
      <c r="F970" s="15">
        <v>0</v>
      </c>
      <c r="G970" s="16">
        <v>0</v>
      </c>
      <c r="H970" s="15">
        <v>1</v>
      </c>
      <c r="I970" s="15"/>
      <c r="J970" s="15">
        <v>1</v>
      </c>
    </row>
    <row r="971" spans="1:10" x14ac:dyDescent="0.25">
      <c r="A971" s="28" t="s">
        <v>979</v>
      </c>
      <c r="B971" s="28" t="s">
        <v>84</v>
      </c>
      <c r="C971" s="28" t="s">
        <v>1014</v>
      </c>
      <c r="D971" s="28" t="s">
        <v>1543</v>
      </c>
      <c r="E971" s="15">
        <v>1139.8146285693172</v>
      </c>
      <c r="F971" s="15">
        <v>0</v>
      </c>
      <c r="G971" s="16">
        <v>0</v>
      </c>
      <c r="H971" s="15">
        <v>1</v>
      </c>
      <c r="I971" s="15"/>
      <c r="J971" s="15">
        <v>1</v>
      </c>
    </row>
    <row r="972" spans="1:10" x14ac:dyDescent="0.25">
      <c r="A972" s="28" t="s">
        <v>979</v>
      </c>
      <c r="B972" s="28" t="s">
        <v>84</v>
      </c>
      <c r="C972" s="28" t="s">
        <v>1014</v>
      </c>
      <c r="D972" s="28" t="s">
        <v>1580</v>
      </c>
      <c r="E972" s="15">
        <v>81.415330612094067</v>
      </c>
      <c r="F972" s="15">
        <v>0</v>
      </c>
      <c r="G972" s="16">
        <v>0</v>
      </c>
      <c r="H972" s="15">
        <v>1</v>
      </c>
      <c r="I972" s="15"/>
      <c r="J972" s="15">
        <v>1</v>
      </c>
    </row>
    <row r="973" spans="1:10" x14ac:dyDescent="0.25">
      <c r="A973" s="28" t="s">
        <v>979</v>
      </c>
      <c r="B973" s="28" t="s">
        <v>84</v>
      </c>
      <c r="C973" s="28" t="s">
        <v>1014</v>
      </c>
      <c r="D973" s="28" t="s">
        <v>1545</v>
      </c>
      <c r="E973" s="15">
        <v>1051.8860715082556</v>
      </c>
      <c r="F973" s="15">
        <v>0</v>
      </c>
      <c r="G973" s="16">
        <v>0</v>
      </c>
      <c r="H973" s="15">
        <v>1</v>
      </c>
      <c r="I973" s="15"/>
      <c r="J973" s="15">
        <v>1</v>
      </c>
    </row>
    <row r="974" spans="1:10" x14ac:dyDescent="0.25">
      <c r="A974" s="28" t="s">
        <v>979</v>
      </c>
      <c r="B974" s="28" t="s">
        <v>84</v>
      </c>
      <c r="C974" s="28" t="s">
        <v>1014</v>
      </c>
      <c r="D974" s="28" t="s">
        <v>1538</v>
      </c>
      <c r="E974" s="15">
        <v>2111.5554486230276</v>
      </c>
      <c r="F974" s="15">
        <v>0</v>
      </c>
      <c r="G974" s="16">
        <v>0</v>
      </c>
      <c r="H974" s="15">
        <v>1</v>
      </c>
      <c r="I974" s="15"/>
      <c r="J974" s="15">
        <v>1</v>
      </c>
    </row>
    <row r="975" spans="1:10" x14ac:dyDescent="0.25">
      <c r="A975" s="28" t="s">
        <v>979</v>
      </c>
      <c r="B975" s="28" t="s">
        <v>84</v>
      </c>
      <c r="C975" s="28" t="s">
        <v>1014</v>
      </c>
      <c r="D975" s="28" t="s">
        <v>1312</v>
      </c>
      <c r="E975" s="15">
        <v>1009.5500995899667</v>
      </c>
      <c r="F975" s="15">
        <v>0</v>
      </c>
      <c r="G975" s="16">
        <v>0</v>
      </c>
      <c r="H975" s="15">
        <v>1</v>
      </c>
      <c r="I975" s="15"/>
      <c r="J975" s="15">
        <v>1</v>
      </c>
    </row>
    <row r="976" spans="1:10" x14ac:dyDescent="0.25">
      <c r="A976" s="28" t="s">
        <v>979</v>
      </c>
      <c r="B976" s="28" t="s">
        <v>84</v>
      </c>
      <c r="C976" s="28" t="s">
        <v>1069</v>
      </c>
      <c r="D976" s="28"/>
      <c r="E976" s="15">
        <v>40897.064316049618</v>
      </c>
      <c r="F976" s="15">
        <v>1211.81</v>
      </c>
      <c r="G976" s="16">
        <v>2.9630733165471684E-2</v>
      </c>
      <c r="H976" s="15">
        <v>48</v>
      </c>
      <c r="I976" s="15">
        <v>7</v>
      </c>
      <c r="J976" s="15">
        <v>41</v>
      </c>
    </row>
    <row r="977" spans="1:10" x14ac:dyDescent="0.25">
      <c r="A977" s="28" t="s">
        <v>979</v>
      </c>
      <c r="B977" s="28" t="s">
        <v>84</v>
      </c>
      <c r="C977" s="28" t="s">
        <v>1056</v>
      </c>
      <c r="D977" s="28" t="s">
        <v>1752</v>
      </c>
      <c r="E977" s="15"/>
      <c r="F977" s="15">
        <v>3938.96</v>
      </c>
      <c r="G977" s="16">
        <v>0</v>
      </c>
      <c r="H977" s="15">
        <v>1</v>
      </c>
      <c r="I977" s="15">
        <v>1</v>
      </c>
      <c r="J977" s="15">
        <v>0</v>
      </c>
    </row>
    <row r="978" spans="1:10" x14ac:dyDescent="0.25">
      <c r="A978" s="28" t="s">
        <v>979</v>
      </c>
      <c r="B978" s="28" t="s">
        <v>84</v>
      </c>
      <c r="C978" s="28" t="s">
        <v>1056</v>
      </c>
      <c r="D978" s="28" t="s">
        <v>1851</v>
      </c>
      <c r="E978" s="15"/>
      <c r="F978" s="15">
        <v>309.92</v>
      </c>
      <c r="G978" s="16">
        <v>0</v>
      </c>
      <c r="H978" s="15">
        <v>1</v>
      </c>
      <c r="I978" s="15">
        <v>1</v>
      </c>
      <c r="J978" s="15">
        <v>0</v>
      </c>
    </row>
    <row r="979" spans="1:10" x14ac:dyDescent="0.25">
      <c r="A979" s="28" t="s">
        <v>979</v>
      </c>
      <c r="B979" s="28" t="s">
        <v>84</v>
      </c>
      <c r="C979" s="28" t="s">
        <v>1056</v>
      </c>
      <c r="D979" s="28" t="s">
        <v>1798</v>
      </c>
      <c r="E979" s="15"/>
      <c r="F979" s="15">
        <v>476.51</v>
      </c>
      <c r="G979" s="16">
        <v>0</v>
      </c>
      <c r="H979" s="15">
        <v>1</v>
      </c>
      <c r="I979" s="15">
        <v>1</v>
      </c>
      <c r="J979" s="15">
        <v>0</v>
      </c>
    </row>
    <row r="980" spans="1:10" x14ac:dyDescent="0.25">
      <c r="A980" s="28" t="s">
        <v>979</v>
      </c>
      <c r="B980" s="28" t="s">
        <v>84</v>
      </c>
      <c r="C980" s="28" t="s">
        <v>1056</v>
      </c>
      <c r="D980" s="28" t="s">
        <v>1590</v>
      </c>
      <c r="E980" s="15">
        <v>0</v>
      </c>
      <c r="F980" s="15">
        <v>69.47</v>
      </c>
      <c r="G980" s="16">
        <v>0</v>
      </c>
      <c r="H980" s="15">
        <v>1</v>
      </c>
      <c r="I980" s="15">
        <v>1</v>
      </c>
      <c r="J980" s="15">
        <v>0</v>
      </c>
    </row>
    <row r="981" spans="1:10" x14ac:dyDescent="0.25">
      <c r="A981" s="28" t="s">
        <v>979</v>
      </c>
      <c r="B981" s="28" t="s">
        <v>84</v>
      </c>
      <c r="C981" s="28" t="s">
        <v>1056</v>
      </c>
      <c r="D981" s="28" t="s">
        <v>1671</v>
      </c>
      <c r="E981" s="15">
        <v>0</v>
      </c>
      <c r="F981" s="15">
        <v>0</v>
      </c>
      <c r="G981" s="16">
        <v>0</v>
      </c>
      <c r="H981" s="15">
        <v>1</v>
      </c>
      <c r="I981" s="15"/>
      <c r="J981" s="15">
        <v>1</v>
      </c>
    </row>
    <row r="982" spans="1:10" x14ac:dyDescent="0.25">
      <c r="A982" s="28" t="s">
        <v>979</v>
      </c>
      <c r="B982" s="28" t="s">
        <v>84</v>
      </c>
      <c r="C982" s="28" t="s">
        <v>1056</v>
      </c>
      <c r="D982" s="28" t="s">
        <v>1688</v>
      </c>
      <c r="E982" s="15">
        <v>0</v>
      </c>
      <c r="F982" s="15">
        <v>0</v>
      </c>
      <c r="G982" s="16">
        <v>0</v>
      </c>
      <c r="H982" s="15">
        <v>1</v>
      </c>
      <c r="I982" s="15"/>
      <c r="J982" s="15">
        <v>1</v>
      </c>
    </row>
    <row r="983" spans="1:10" x14ac:dyDescent="0.25">
      <c r="A983" s="28" t="s">
        <v>979</v>
      </c>
      <c r="B983" s="28" t="s">
        <v>84</v>
      </c>
      <c r="C983" s="28" t="s">
        <v>1281</v>
      </c>
      <c r="D983" s="28"/>
      <c r="E983" s="15">
        <v>0</v>
      </c>
      <c r="F983" s="15">
        <v>4794.8599999999997</v>
      </c>
      <c r="G983" s="16">
        <v>0</v>
      </c>
      <c r="H983" s="15">
        <v>6</v>
      </c>
      <c r="I983" s="15">
        <v>4</v>
      </c>
      <c r="J983" s="15">
        <v>2</v>
      </c>
    </row>
    <row r="984" spans="1:10" x14ac:dyDescent="0.25">
      <c r="A984" s="28" t="s">
        <v>979</v>
      </c>
      <c r="B984" s="28" t="s">
        <v>1101</v>
      </c>
      <c r="C984" s="28"/>
      <c r="D984" s="28"/>
      <c r="E984" s="15">
        <v>145869.27186286513</v>
      </c>
      <c r="F984" s="15">
        <v>34318.629999999997</v>
      </c>
      <c r="G984" s="16">
        <v>0.23526976971725536</v>
      </c>
      <c r="H984" s="15">
        <v>68</v>
      </c>
      <c r="I984" s="15">
        <v>20</v>
      </c>
      <c r="J984" s="15">
        <v>48</v>
      </c>
    </row>
    <row r="985" spans="1:10" x14ac:dyDescent="0.25">
      <c r="A985" s="28" t="s">
        <v>979</v>
      </c>
      <c r="B985" s="28" t="s">
        <v>139</v>
      </c>
      <c r="C985" s="28" t="s">
        <v>1015</v>
      </c>
      <c r="D985" s="28" t="s">
        <v>779</v>
      </c>
      <c r="E985" s="15">
        <v>1530.3281112438683</v>
      </c>
      <c r="F985" s="15">
        <v>1648.06</v>
      </c>
      <c r="G985" s="16">
        <v>1.0769324485978617</v>
      </c>
      <c r="H985" s="15">
        <v>1</v>
      </c>
      <c r="I985" s="15">
        <v>1</v>
      </c>
      <c r="J985" s="15">
        <v>0</v>
      </c>
    </row>
    <row r="986" spans="1:10" x14ac:dyDescent="0.25">
      <c r="A986" s="28" t="s">
        <v>979</v>
      </c>
      <c r="B986" s="28" t="s">
        <v>139</v>
      </c>
      <c r="C986" s="28" t="s">
        <v>1015</v>
      </c>
      <c r="D986" s="28" t="s">
        <v>778</v>
      </c>
      <c r="E986" s="15">
        <v>918.19686674632112</v>
      </c>
      <c r="F986" s="15">
        <v>908.06999999999994</v>
      </c>
      <c r="G986" s="16">
        <v>0.9889709199485659</v>
      </c>
      <c r="H986" s="15">
        <v>1</v>
      </c>
      <c r="I986" s="15">
        <v>1</v>
      </c>
      <c r="J986" s="15">
        <v>0</v>
      </c>
    </row>
    <row r="987" spans="1:10" x14ac:dyDescent="0.25">
      <c r="A987" s="28" t="s">
        <v>979</v>
      </c>
      <c r="B987" s="28" t="s">
        <v>139</v>
      </c>
      <c r="C987" s="28" t="s">
        <v>1015</v>
      </c>
      <c r="D987" s="28" t="s">
        <v>144</v>
      </c>
      <c r="E987" s="15">
        <v>9612.8148895518698</v>
      </c>
      <c r="F987" s="15">
        <v>1409.97</v>
      </c>
      <c r="G987" s="16">
        <v>0.14667607940026919</v>
      </c>
      <c r="H987" s="15">
        <v>1</v>
      </c>
      <c r="I987" s="15">
        <v>1</v>
      </c>
      <c r="J987" s="15">
        <v>0</v>
      </c>
    </row>
    <row r="988" spans="1:10" x14ac:dyDescent="0.25">
      <c r="A988" s="28" t="s">
        <v>979</v>
      </c>
      <c r="B988" s="28" t="s">
        <v>139</v>
      </c>
      <c r="C988" s="28" t="s">
        <v>1015</v>
      </c>
      <c r="D988" s="28" t="s">
        <v>1564</v>
      </c>
      <c r="E988" s="15">
        <v>489.70499559803784</v>
      </c>
      <c r="F988" s="15">
        <v>0</v>
      </c>
      <c r="G988" s="16">
        <v>0</v>
      </c>
      <c r="H988" s="15">
        <v>1</v>
      </c>
      <c r="I988" s="15"/>
      <c r="J988" s="15">
        <v>1</v>
      </c>
    </row>
    <row r="989" spans="1:10" x14ac:dyDescent="0.25">
      <c r="A989" s="28" t="s">
        <v>979</v>
      </c>
      <c r="B989" s="28" t="s">
        <v>139</v>
      </c>
      <c r="C989" s="28" t="s">
        <v>1015</v>
      </c>
      <c r="D989" s="28" t="s">
        <v>1420</v>
      </c>
      <c r="E989" s="15">
        <v>550.91812004779263</v>
      </c>
      <c r="F989" s="15">
        <v>0</v>
      </c>
      <c r="G989" s="16">
        <v>0</v>
      </c>
      <c r="H989" s="15">
        <v>1</v>
      </c>
      <c r="I989" s="15"/>
      <c r="J989" s="15">
        <v>1</v>
      </c>
    </row>
    <row r="990" spans="1:10" x14ac:dyDescent="0.25">
      <c r="A990" s="28" t="s">
        <v>979</v>
      </c>
      <c r="B990" s="28" t="s">
        <v>139</v>
      </c>
      <c r="C990" s="28" t="s">
        <v>1015</v>
      </c>
      <c r="D990" s="28" t="s">
        <v>1553</v>
      </c>
      <c r="E990" s="15">
        <v>710.52427899770703</v>
      </c>
      <c r="F990" s="15">
        <v>0</v>
      </c>
      <c r="G990" s="16">
        <v>0</v>
      </c>
      <c r="H990" s="15">
        <v>1</v>
      </c>
      <c r="I990" s="15"/>
      <c r="J990" s="15">
        <v>1</v>
      </c>
    </row>
    <row r="991" spans="1:10" x14ac:dyDescent="0.25">
      <c r="A991" s="28" t="s">
        <v>979</v>
      </c>
      <c r="B991" s="28" t="s">
        <v>139</v>
      </c>
      <c r="C991" s="28" t="s">
        <v>1015</v>
      </c>
      <c r="D991" s="28" t="s">
        <v>1419</v>
      </c>
      <c r="E991" s="15">
        <v>986.51071363224742</v>
      </c>
      <c r="F991" s="15">
        <v>0</v>
      </c>
      <c r="G991" s="16">
        <v>0</v>
      </c>
      <c r="H991" s="15">
        <v>1</v>
      </c>
      <c r="I991" s="15"/>
      <c r="J991" s="15">
        <v>1</v>
      </c>
    </row>
    <row r="992" spans="1:10" x14ac:dyDescent="0.25">
      <c r="A992" s="28" t="s">
        <v>979</v>
      </c>
      <c r="B992" s="28" t="s">
        <v>139</v>
      </c>
      <c r="C992" s="28" t="s">
        <v>1068</v>
      </c>
      <c r="D992" s="28"/>
      <c r="E992" s="15">
        <v>14798.997975817845</v>
      </c>
      <c r="F992" s="15">
        <v>3966.1</v>
      </c>
      <c r="G992" s="16">
        <v>0.26799787434803124</v>
      </c>
      <c r="H992" s="15">
        <v>7</v>
      </c>
      <c r="I992" s="15">
        <v>3</v>
      </c>
      <c r="J992" s="15">
        <v>4</v>
      </c>
    </row>
    <row r="993" spans="1:10" x14ac:dyDescent="0.25">
      <c r="A993" s="28" t="s">
        <v>979</v>
      </c>
      <c r="B993" s="28" t="s">
        <v>139</v>
      </c>
      <c r="C993" s="28" t="s">
        <v>1014</v>
      </c>
      <c r="D993" s="28" t="s">
        <v>1404</v>
      </c>
      <c r="E993" s="15">
        <v>462.73240783535903</v>
      </c>
      <c r="F993" s="15">
        <v>926.27</v>
      </c>
      <c r="G993" s="16">
        <v>2.0017400647018619</v>
      </c>
      <c r="H993" s="15">
        <v>1</v>
      </c>
      <c r="I993" s="15">
        <v>1</v>
      </c>
      <c r="J993" s="15">
        <v>0</v>
      </c>
    </row>
    <row r="994" spans="1:10" x14ac:dyDescent="0.25">
      <c r="A994" s="28" t="s">
        <v>979</v>
      </c>
      <c r="B994" s="28" t="s">
        <v>139</v>
      </c>
      <c r="C994" s="28" t="s">
        <v>1014</v>
      </c>
      <c r="D994" s="28" t="s">
        <v>1371</v>
      </c>
      <c r="E994" s="15">
        <v>1083.1557479498065</v>
      </c>
      <c r="F994" s="15">
        <v>397.15999999999997</v>
      </c>
      <c r="G994" s="16">
        <v>0.36666933702908661</v>
      </c>
      <c r="H994" s="15">
        <v>1</v>
      </c>
      <c r="I994" s="15">
        <v>1</v>
      </c>
      <c r="J994" s="15">
        <v>0</v>
      </c>
    </row>
    <row r="995" spans="1:10" x14ac:dyDescent="0.25">
      <c r="A995" s="28" t="s">
        <v>979</v>
      </c>
      <c r="B995" s="28" t="s">
        <v>139</v>
      </c>
      <c r="C995" s="28" t="s">
        <v>1014</v>
      </c>
      <c r="D995" s="28" t="s">
        <v>1370</v>
      </c>
      <c r="E995" s="15">
        <v>1401.2184229841566</v>
      </c>
      <c r="F995" s="15">
        <v>397.15999999999997</v>
      </c>
      <c r="G995" s="16">
        <v>0.28343903668792297</v>
      </c>
      <c r="H995" s="15">
        <v>1</v>
      </c>
      <c r="I995" s="15">
        <v>1</v>
      </c>
      <c r="J995" s="15">
        <v>0</v>
      </c>
    </row>
    <row r="996" spans="1:10" x14ac:dyDescent="0.25">
      <c r="A996" s="28" t="s">
        <v>979</v>
      </c>
      <c r="B996" s="28" t="s">
        <v>139</v>
      </c>
      <c r="C996" s="28" t="s">
        <v>1014</v>
      </c>
      <c r="D996" s="28" t="s">
        <v>1547</v>
      </c>
      <c r="E996" s="15">
        <v>987.50714968216266</v>
      </c>
      <c r="F996" s="15">
        <v>0</v>
      </c>
      <c r="G996" s="16">
        <v>0</v>
      </c>
      <c r="H996" s="15">
        <v>1</v>
      </c>
      <c r="I996" s="15"/>
      <c r="J996" s="15">
        <v>1</v>
      </c>
    </row>
    <row r="997" spans="1:10" x14ac:dyDescent="0.25">
      <c r="A997" s="28" t="s">
        <v>979</v>
      </c>
      <c r="B997" s="28" t="s">
        <v>139</v>
      </c>
      <c r="C997" s="28" t="s">
        <v>1014</v>
      </c>
      <c r="D997" s="28" t="s">
        <v>1569</v>
      </c>
      <c r="E997" s="15">
        <v>400.69007382391413</v>
      </c>
      <c r="F997" s="15">
        <v>0</v>
      </c>
      <c r="G997" s="16">
        <v>0</v>
      </c>
      <c r="H997" s="15">
        <v>1</v>
      </c>
      <c r="I997" s="15"/>
      <c r="J997" s="15">
        <v>1</v>
      </c>
    </row>
    <row r="998" spans="1:10" x14ac:dyDescent="0.25">
      <c r="A998" s="28" t="s">
        <v>979</v>
      </c>
      <c r="B998" s="28" t="s">
        <v>139</v>
      </c>
      <c r="C998" s="28" t="s">
        <v>1014</v>
      </c>
      <c r="D998" s="28" t="s">
        <v>1421</v>
      </c>
      <c r="E998" s="15">
        <v>377.42419856962243</v>
      </c>
      <c r="F998" s="15">
        <v>0</v>
      </c>
      <c r="G998" s="16">
        <v>0</v>
      </c>
      <c r="H998" s="15">
        <v>1</v>
      </c>
      <c r="I998" s="15"/>
      <c r="J998" s="15">
        <v>1</v>
      </c>
    </row>
    <row r="999" spans="1:10" x14ac:dyDescent="0.25">
      <c r="A999" s="28" t="s">
        <v>979</v>
      </c>
      <c r="B999" s="28" t="s">
        <v>139</v>
      </c>
      <c r="C999" s="28" t="s">
        <v>1014</v>
      </c>
      <c r="D999" s="28" t="s">
        <v>1563</v>
      </c>
      <c r="E999" s="15">
        <v>545.45551985061866</v>
      </c>
      <c r="F999" s="15">
        <v>0</v>
      </c>
      <c r="G999" s="16">
        <v>0</v>
      </c>
      <c r="H999" s="15">
        <v>1</v>
      </c>
      <c r="I999" s="15"/>
      <c r="J999" s="15">
        <v>1</v>
      </c>
    </row>
    <row r="1000" spans="1:10" x14ac:dyDescent="0.25">
      <c r="A1000" s="28" t="s">
        <v>979</v>
      </c>
      <c r="B1000" s="28" t="s">
        <v>139</v>
      </c>
      <c r="C1000" s="28" t="s">
        <v>1014</v>
      </c>
      <c r="D1000" s="28" t="s">
        <v>1290</v>
      </c>
      <c r="E1000" s="15">
        <v>1165.9745731907619</v>
      </c>
      <c r="F1000" s="15">
        <v>0</v>
      </c>
      <c r="G1000" s="16">
        <v>0</v>
      </c>
      <c r="H1000" s="15">
        <v>1</v>
      </c>
      <c r="I1000" s="15"/>
      <c r="J1000" s="15">
        <v>1</v>
      </c>
    </row>
    <row r="1001" spans="1:10" x14ac:dyDescent="0.25">
      <c r="A1001" s="28" t="s">
        <v>979</v>
      </c>
      <c r="B1001" s="28" t="s">
        <v>139</v>
      </c>
      <c r="C1001" s="28" t="s">
        <v>1014</v>
      </c>
      <c r="D1001" s="28" t="s">
        <v>1572</v>
      </c>
      <c r="E1001" s="15">
        <v>377.42419856962243</v>
      </c>
      <c r="F1001" s="15">
        <v>0</v>
      </c>
      <c r="G1001" s="16">
        <v>0</v>
      </c>
      <c r="H1001" s="15">
        <v>1</v>
      </c>
      <c r="I1001" s="15"/>
      <c r="J1001" s="15">
        <v>1</v>
      </c>
    </row>
    <row r="1002" spans="1:10" x14ac:dyDescent="0.25">
      <c r="A1002" s="28" t="s">
        <v>979</v>
      </c>
      <c r="B1002" s="28" t="s">
        <v>139</v>
      </c>
      <c r="C1002" s="28" t="s">
        <v>1014</v>
      </c>
      <c r="D1002" s="28" t="s">
        <v>1557</v>
      </c>
      <c r="E1002" s="15">
        <v>599.74256211063278</v>
      </c>
      <c r="F1002" s="15">
        <v>0</v>
      </c>
      <c r="G1002" s="16">
        <v>0</v>
      </c>
      <c r="H1002" s="15">
        <v>1</v>
      </c>
      <c r="I1002" s="15"/>
      <c r="J1002" s="15">
        <v>1</v>
      </c>
    </row>
    <row r="1003" spans="1:10" x14ac:dyDescent="0.25">
      <c r="A1003" s="28" t="s">
        <v>979</v>
      </c>
      <c r="B1003" s="28" t="s">
        <v>139</v>
      </c>
      <c r="C1003" s="28" t="s">
        <v>1014</v>
      </c>
      <c r="D1003" s="28" t="s">
        <v>1570</v>
      </c>
      <c r="E1003" s="15">
        <v>377.42419856962243</v>
      </c>
      <c r="F1003" s="15">
        <v>0</v>
      </c>
      <c r="G1003" s="16">
        <v>0</v>
      </c>
      <c r="H1003" s="15">
        <v>1</v>
      </c>
      <c r="I1003" s="15"/>
      <c r="J1003" s="15">
        <v>1</v>
      </c>
    </row>
    <row r="1004" spans="1:10" x14ac:dyDescent="0.25">
      <c r="A1004" s="28" t="s">
        <v>979</v>
      </c>
      <c r="B1004" s="28" t="s">
        <v>139</v>
      </c>
      <c r="C1004" s="28" t="s">
        <v>1014</v>
      </c>
      <c r="D1004" s="28" t="s">
        <v>1571</v>
      </c>
      <c r="E1004" s="15">
        <v>377.42419856962243</v>
      </c>
      <c r="F1004" s="15">
        <v>0</v>
      </c>
      <c r="G1004" s="16">
        <v>0</v>
      </c>
      <c r="H1004" s="15">
        <v>1</v>
      </c>
      <c r="I1004" s="15"/>
      <c r="J1004" s="15">
        <v>1</v>
      </c>
    </row>
    <row r="1005" spans="1:10" x14ac:dyDescent="0.25">
      <c r="A1005" s="28" t="s">
        <v>979</v>
      </c>
      <c r="B1005" s="28" t="s">
        <v>139</v>
      </c>
      <c r="C1005" s="28" t="s">
        <v>1014</v>
      </c>
      <c r="D1005" s="28" t="s">
        <v>1558</v>
      </c>
      <c r="E1005" s="15">
        <v>589.40217310872538</v>
      </c>
      <c r="F1005" s="15">
        <v>0</v>
      </c>
      <c r="G1005" s="16">
        <v>0</v>
      </c>
      <c r="H1005" s="15">
        <v>1</v>
      </c>
      <c r="I1005" s="15"/>
      <c r="J1005" s="15">
        <v>1</v>
      </c>
    </row>
    <row r="1006" spans="1:10" x14ac:dyDescent="0.25">
      <c r="A1006" s="28" t="s">
        <v>979</v>
      </c>
      <c r="B1006" s="28" t="s">
        <v>139</v>
      </c>
      <c r="C1006" s="28" t="s">
        <v>1014</v>
      </c>
      <c r="D1006" s="28" t="s">
        <v>1573</v>
      </c>
      <c r="E1006" s="15">
        <v>377.42419856962243</v>
      </c>
      <c r="F1006" s="15">
        <v>0</v>
      </c>
      <c r="G1006" s="16">
        <v>0</v>
      </c>
      <c r="H1006" s="15">
        <v>1</v>
      </c>
      <c r="I1006" s="15"/>
      <c r="J1006" s="15">
        <v>1</v>
      </c>
    </row>
    <row r="1007" spans="1:10" x14ac:dyDescent="0.25">
      <c r="A1007" s="28" t="s">
        <v>979</v>
      </c>
      <c r="B1007" s="28" t="s">
        <v>139</v>
      </c>
      <c r="C1007" s="28" t="s">
        <v>1014</v>
      </c>
      <c r="D1007" s="28" t="s">
        <v>1574</v>
      </c>
      <c r="E1007" s="15">
        <v>336.0626425619925</v>
      </c>
      <c r="F1007" s="15">
        <v>0</v>
      </c>
      <c r="G1007" s="16">
        <v>0</v>
      </c>
      <c r="H1007" s="15">
        <v>1</v>
      </c>
      <c r="I1007" s="15"/>
      <c r="J1007" s="15">
        <v>1</v>
      </c>
    </row>
    <row r="1008" spans="1:10" x14ac:dyDescent="0.25">
      <c r="A1008" s="28" t="s">
        <v>979</v>
      </c>
      <c r="B1008" s="28" t="s">
        <v>139</v>
      </c>
      <c r="C1008" s="28" t="s">
        <v>1014</v>
      </c>
      <c r="D1008" s="28" t="s">
        <v>1581</v>
      </c>
      <c r="E1008" s="15">
        <v>43.946653258106707</v>
      </c>
      <c r="F1008" s="15">
        <v>0</v>
      </c>
      <c r="G1008" s="16">
        <v>0</v>
      </c>
      <c r="H1008" s="15">
        <v>1</v>
      </c>
      <c r="I1008" s="15"/>
      <c r="J1008" s="15">
        <v>1</v>
      </c>
    </row>
    <row r="1009" spans="1:10" x14ac:dyDescent="0.25">
      <c r="A1009" s="28" t="s">
        <v>979</v>
      </c>
      <c r="B1009" s="28" t="s">
        <v>139</v>
      </c>
      <c r="C1009" s="28" t="s">
        <v>1014</v>
      </c>
      <c r="D1009" s="28" t="s">
        <v>1233</v>
      </c>
      <c r="E1009" s="15">
        <v>706.30528211255455</v>
      </c>
      <c r="F1009" s="15">
        <v>0</v>
      </c>
      <c r="G1009" s="16">
        <v>0</v>
      </c>
      <c r="H1009" s="15">
        <v>1</v>
      </c>
      <c r="I1009" s="15"/>
      <c r="J1009" s="15">
        <v>1</v>
      </c>
    </row>
    <row r="1010" spans="1:10" x14ac:dyDescent="0.25">
      <c r="A1010" s="28" t="s">
        <v>979</v>
      </c>
      <c r="B1010" s="28" t="s">
        <v>139</v>
      </c>
      <c r="C1010" s="28" t="s">
        <v>1069</v>
      </c>
      <c r="D1010" s="28"/>
      <c r="E1010" s="15">
        <v>10209.314201316904</v>
      </c>
      <c r="F1010" s="15">
        <v>1720.59</v>
      </c>
      <c r="G1010" s="16">
        <v>0.16853139849276658</v>
      </c>
      <c r="H1010" s="15">
        <v>17</v>
      </c>
      <c r="I1010" s="15">
        <v>3</v>
      </c>
      <c r="J1010" s="15">
        <v>14</v>
      </c>
    </row>
    <row r="1011" spans="1:10" x14ac:dyDescent="0.25">
      <c r="A1011" s="28" t="s">
        <v>979</v>
      </c>
      <c r="B1011" s="28" t="s">
        <v>139</v>
      </c>
      <c r="C1011" s="28" t="s">
        <v>1056</v>
      </c>
      <c r="D1011" s="28" t="s">
        <v>1698</v>
      </c>
      <c r="E1011" s="15">
        <v>0</v>
      </c>
      <c r="F1011" s="15">
        <v>0</v>
      </c>
      <c r="G1011" s="16">
        <v>0</v>
      </c>
      <c r="H1011" s="15">
        <v>1</v>
      </c>
      <c r="I1011" s="15"/>
      <c r="J1011" s="15">
        <v>1</v>
      </c>
    </row>
    <row r="1012" spans="1:10" x14ac:dyDescent="0.25">
      <c r="A1012" s="28" t="s">
        <v>979</v>
      </c>
      <c r="B1012" s="28" t="s">
        <v>139</v>
      </c>
      <c r="C1012" s="28" t="s">
        <v>1281</v>
      </c>
      <c r="D1012" s="28"/>
      <c r="E1012" s="15">
        <v>0</v>
      </c>
      <c r="F1012" s="15">
        <v>0</v>
      </c>
      <c r="G1012" s="16">
        <v>0</v>
      </c>
      <c r="H1012" s="15">
        <v>1</v>
      </c>
      <c r="I1012" s="15"/>
      <c r="J1012" s="15">
        <v>1</v>
      </c>
    </row>
    <row r="1013" spans="1:10" x14ac:dyDescent="0.25">
      <c r="A1013" s="28" t="s">
        <v>979</v>
      </c>
      <c r="B1013" s="28" t="s">
        <v>1102</v>
      </c>
      <c r="C1013" s="28"/>
      <c r="D1013" s="28"/>
      <c r="E1013" s="15">
        <v>25008.312177134747</v>
      </c>
      <c r="F1013" s="15">
        <v>5686.6900000000005</v>
      </c>
      <c r="G1013" s="16">
        <v>0.22739199509830879</v>
      </c>
      <c r="H1013" s="15">
        <v>25</v>
      </c>
      <c r="I1013" s="15">
        <v>6</v>
      </c>
      <c r="J1013" s="15">
        <v>19</v>
      </c>
    </row>
    <row r="1014" spans="1:10" x14ac:dyDescent="0.25">
      <c r="A1014" s="28" t="s">
        <v>979</v>
      </c>
      <c r="B1014" s="28" t="s">
        <v>1705</v>
      </c>
      <c r="C1014" s="28" t="s">
        <v>1056</v>
      </c>
      <c r="D1014" s="28" t="s">
        <v>1718</v>
      </c>
      <c r="E1014" s="15"/>
      <c r="F1014" s="15">
        <v>395.94</v>
      </c>
      <c r="G1014" s="16">
        <v>0</v>
      </c>
      <c r="H1014" s="15">
        <v>1</v>
      </c>
      <c r="I1014" s="15">
        <v>1</v>
      </c>
      <c r="J1014" s="15">
        <v>0</v>
      </c>
    </row>
    <row r="1015" spans="1:10" x14ac:dyDescent="0.25">
      <c r="A1015" s="28" t="s">
        <v>979</v>
      </c>
      <c r="B1015" s="28" t="s">
        <v>1705</v>
      </c>
      <c r="C1015" s="28" t="s">
        <v>1056</v>
      </c>
      <c r="D1015" s="28" t="s">
        <v>1706</v>
      </c>
      <c r="E1015" s="15">
        <v>0</v>
      </c>
      <c r="F1015" s="15">
        <v>0</v>
      </c>
      <c r="G1015" s="16">
        <v>0</v>
      </c>
      <c r="H1015" s="15">
        <v>1</v>
      </c>
      <c r="I1015" s="15"/>
      <c r="J1015" s="15">
        <v>1</v>
      </c>
    </row>
    <row r="1016" spans="1:10" x14ac:dyDescent="0.25">
      <c r="A1016" s="28" t="s">
        <v>979</v>
      </c>
      <c r="B1016" s="28" t="s">
        <v>1705</v>
      </c>
      <c r="C1016" s="28" t="s">
        <v>1281</v>
      </c>
      <c r="D1016" s="28"/>
      <c r="E1016" s="15">
        <v>0</v>
      </c>
      <c r="F1016" s="15">
        <v>395.94</v>
      </c>
      <c r="G1016" s="16">
        <v>0</v>
      </c>
      <c r="H1016" s="15">
        <v>2</v>
      </c>
      <c r="I1016" s="15">
        <v>1</v>
      </c>
      <c r="J1016" s="15">
        <v>1</v>
      </c>
    </row>
    <row r="1017" spans="1:10" x14ac:dyDescent="0.25">
      <c r="A1017" s="28" t="s">
        <v>979</v>
      </c>
      <c r="B1017" s="28" t="s">
        <v>1710</v>
      </c>
      <c r="C1017" s="28"/>
      <c r="D1017" s="28"/>
      <c r="E1017" s="15">
        <v>0</v>
      </c>
      <c r="F1017" s="15">
        <v>395.94</v>
      </c>
      <c r="G1017" s="16">
        <v>0</v>
      </c>
      <c r="H1017" s="15">
        <v>2</v>
      </c>
      <c r="I1017" s="15">
        <v>1</v>
      </c>
      <c r="J1017" s="15">
        <v>1</v>
      </c>
    </row>
    <row r="1018" spans="1:10" x14ac:dyDescent="0.25">
      <c r="A1018" s="28" t="s">
        <v>979</v>
      </c>
      <c r="B1018" s="28" t="s">
        <v>31</v>
      </c>
      <c r="C1018" s="28" t="s">
        <v>1056</v>
      </c>
      <c r="D1018" s="28" t="s">
        <v>1740</v>
      </c>
      <c r="E1018" s="15"/>
      <c r="F1018" s="15">
        <v>36.65</v>
      </c>
      <c r="G1018" s="16">
        <v>0</v>
      </c>
      <c r="H1018" s="15">
        <v>1</v>
      </c>
      <c r="I1018" s="15">
        <v>1</v>
      </c>
      <c r="J1018" s="15">
        <v>0</v>
      </c>
    </row>
    <row r="1019" spans="1:10" x14ac:dyDescent="0.25">
      <c r="A1019" s="28" t="s">
        <v>979</v>
      </c>
      <c r="B1019" s="28" t="s">
        <v>31</v>
      </c>
      <c r="C1019" s="28" t="s">
        <v>1281</v>
      </c>
      <c r="D1019" s="28"/>
      <c r="E1019" s="15"/>
      <c r="F1019" s="15">
        <v>36.65</v>
      </c>
      <c r="G1019" s="16">
        <v>0</v>
      </c>
      <c r="H1019" s="15">
        <v>1</v>
      </c>
      <c r="I1019" s="15">
        <v>1</v>
      </c>
      <c r="J1019" s="15">
        <v>0</v>
      </c>
    </row>
    <row r="1020" spans="1:10" x14ac:dyDescent="0.25">
      <c r="A1020" s="28" t="s">
        <v>979</v>
      </c>
      <c r="B1020" s="28" t="s">
        <v>1679</v>
      </c>
      <c r="C1020" s="28"/>
      <c r="D1020" s="28"/>
      <c r="E1020" s="15"/>
      <c r="F1020" s="15">
        <v>36.65</v>
      </c>
      <c r="G1020" s="16">
        <v>0</v>
      </c>
      <c r="H1020" s="15">
        <v>1</v>
      </c>
      <c r="I1020" s="15">
        <v>1</v>
      </c>
      <c r="J1020" s="15">
        <v>0</v>
      </c>
    </row>
    <row r="1021" spans="1:10" x14ac:dyDescent="0.25">
      <c r="A1021" s="28" t="s">
        <v>1017</v>
      </c>
      <c r="B1021" s="28"/>
      <c r="C1021" s="28"/>
      <c r="D1021" s="28"/>
      <c r="E1021" s="15">
        <v>170877.58403999987</v>
      </c>
      <c r="F1021" s="15">
        <v>40437.910000000003</v>
      </c>
      <c r="G1021" s="16">
        <v>0.23664841838198097</v>
      </c>
      <c r="H1021" s="15">
        <v>96</v>
      </c>
      <c r="I1021" s="15">
        <v>28</v>
      </c>
      <c r="J1021" s="15">
        <v>68</v>
      </c>
    </row>
    <row r="1022" spans="1:10" x14ac:dyDescent="0.25">
      <c r="A1022" s="28" t="s">
        <v>981</v>
      </c>
      <c r="B1022" s="28" t="s">
        <v>1276</v>
      </c>
      <c r="C1022" s="28" t="s">
        <v>1056</v>
      </c>
      <c r="D1022" s="28" t="s">
        <v>1277</v>
      </c>
      <c r="E1022" s="15">
        <v>7810.147620811239</v>
      </c>
      <c r="F1022" s="15">
        <v>5173.5326528244987</v>
      </c>
      <c r="G1022" s="16">
        <v>0.662411634709553</v>
      </c>
      <c r="H1022" s="15">
        <v>1</v>
      </c>
      <c r="I1022" s="15">
        <v>1</v>
      </c>
      <c r="J1022" s="15">
        <v>0</v>
      </c>
    </row>
    <row r="1023" spans="1:10" x14ac:dyDescent="0.25">
      <c r="A1023" s="28" t="s">
        <v>981</v>
      </c>
      <c r="B1023" s="28" t="s">
        <v>1276</v>
      </c>
      <c r="C1023" s="28" t="s">
        <v>1056</v>
      </c>
      <c r="D1023" s="28" t="s">
        <v>1289</v>
      </c>
      <c r="E1023" s="15">
        <v>11767.595082307864</v>
      </c>
      <c r="F1023" s="15">
        <v>6532.4082666357353</v>
      </c>
      <c r="G1023" s="16">
        <v>0.55511837558525146</v>
      </c>
      <c r="H1023" s="15">
        <v>1</v>
      </c>
      <c r="I1023" s="15">
        <v>1</v>
      </c>
      <c r="J1023" s="15">
        <v>0</v>
      </c>
    </row>
    <row r="1024" spans="1:10" x14ac:dyDescent="0.25">
      <c r="A1024" s="28" t="s">
        <v>981</v>
      </c>
      <c r="B1024" s="28" t="s">
        <v>1276</v>
      </c>
      <c r="C1024" s="28" t="s">
        <v>1056</v>
      </c>
      <c r="D1024" s="28" t="s">
        <v>1644</v>
      </c>
      <c r="E1024" s="15">
        <v>0</v>
      </c>
      <c r="F1024" s="15">
        <v>451.62249159030273</v>
      </c>
      <c r="G1024" s="16">
        <v>0</v>
      </c>
      <c r="H1024" s="15">
        <v>1</v>
      </c>
      <c r="I1024" s="15">
        <v>1</v>
      </c>
      <c r="J1024" s="15">
        <v>0</v>
      </c>
    </row>
    <row r="1025" spans="1:10" x14ac:dyDescent="0.25">
      <c r="A1025" s="28" t="s">
        <v>981</v>
      </c>
      <c r="B1025" s="28" t="s">
        <v>1276</v>
      </c>
      <c r="C1025" s="28" t="s">
        <v>1281</v>
      </c>
      <c r="D1025" s="28"/>
      <c r="E1025" s="15">
        <v>19577.742703119104</v>
      </c>
      <c r="F1025" s="15">
        <v>12157.563411050536</v>
      </c>
      <c r="G1025" s="16">
        <v>0.62098902796968558</v>
      </c>
      <c r="H1025" s="15">
        <v>3</v>
      </c>
      <c r="I1025" s="15">
        <v>3</v>
      </c>
      <c r="J1025" s="15">
        <v>0</v>
      </c>
    </row>
    <row r="1026" spans="1:10" x14ac:dyDescent="0.25">
      <c r="A1026" s="28" t="s">
        <v>981</v>
      </c>
      <c r="B1026" s="28" t="s">
        <v>1282</v>
      </c>
      <c r="C1026" s="28"/>
      <c r="D1026" s="28"/>
      <c r="E1026" s="15">
        <v>19577.742703119104</v>
      </c>
      <c r="F1026" s="15">
        <v>12157.563411050536</v>
      </c>
      <c r="G1026" s="16">
        <v>0.62098902796968558</v>
      </c>
      <c r="H1026" s="15">
        <v>3</v>
      </c>
      <c r="I1026" s="15">
        <v>3</v>
      </c>
      <c r="J1026" s="15">
        <v>0</v>
      </c>
    </row>
    <row r="1027" spans="1:10" x14ac:dyDescent="0.25">
      <c r="A1027" s="28" t="s">
        <v>981</v>
      </c>
      <c r="B1027" s="28" t="s">
        <v>1211</v>
      </c>
      <c r="C1027" s="28" t="s">
        <v>1015</v>
      </c>
      <c r="D1027" s="28" t="s">
        <v>818</v>
      </c>
      <c r="E1027" s="15">
        <v>1545.1183679905107</v>
      </c>
      <c r="F1027" s="15">
        <v>2470.0329621466958</v>
      </c>
      <c r="G1027" s="16">
        <v>1.5986043615280259</v>
      </c>
      <c r="H1027" s="15">
        <v>1</v>
      </c>
      <c r="I1027" s="15">
        <v>1</v>
      </c>
      <c r="J1027" s="15">
        <v>0</v>
      </c>
    </row>
    <row r="1028" spans="1:10" x14ac:dyDescent="0.25">
      <c r="A1028" s="28" t="s">
        <v>981</v>
      </c>
      <c r="B1028" s="28" t="s">
        <v>1211</v>
      </c>
      <c r="C1028" s="28" t="s">
        <v>1015</v>
      </c>
      <c r="D1028" s="28" t="s">
        <v>1337</v>
      </c>
      <c r="E1028" s="15">
        <v>17529.757614057929</v>
      </c>
      <c r="F1028" s="15">
        <v>10064.207071878744</v>
      </c>
      <c r="G1028" s="16">
        <v>0.57412129097596798</v>
      </c>
      <c r="H1028" s="15">
        <v>1</v>
      </c>
      <c r="I1028" s="15">
        <v>1</v>
      </c>
      <c r="J1028" s="15">
        <v>0</v>
      </c>
    </row>
    <row r="1029" spans="1:10" x14ac:dyDescent="0.25">
      <c r="A1029" s="28" t="s">
        <v>981</v>
      </c>
      <c r="B1029" s="28" t="s">
        <v>1211</v>
      </c>
      <c r="C1029" s="28" t="s">
        <v>1015</v>
      </c>
      <c r="D1029" s="28" t="s">
        <v>1236</v>
      </c>
      <c r="E1029" s="15">
        <v>3368.5815371780382</v>
      </c>
      <c r="F1029" s="15">
        <v>1729.0840196419597</v>
      </c>
      <c r="G1029" s="16">
        <v>0.51329736286878347</v>
      </c>
      <c r="H1029" s="15">
        <v>1</v>
      </c>
      <c r="I1029" s="15">
        <v>1</v>
      </c>
      <c r="J1029" s="15">
        <v>0</v>
      </c>
    </row>
    <row r="1030" spans="1:10" x14ac:dyDescent="0.25">
      <c r="A1030" s="28" t="s">
        <v>981</v>
      </c>
      <c r="B1030" s="28" t="s">
        <v>1211</v>
      </c>
      <c r="C1030" s="28" t="s">
        <v>1015</v>
      </c>
      <c r="D1030" s="28" t="s">
        <v>817</v>
      </c>
      <c r="E1030" s="15">
        <v>15608.686224255101</v>
      </c>
      <c r="F1030" s="15">
        <v>5418.7043266442397</v>
      </c>
      <c r="G1030" s="16">
        <v>0.34715953980956127</v>
      </c>
      <c r="H1030" s="15">
        <v>1</v>
      </c>
      <c r="I1030" s="15">
        <v>1</v>
      </c>
      <c r="J1030" s="15">
        <v>0</v>
      </c>
    </row>
    <row r="1031" spans="1:10" x14ac:dyDescent="0.25">
      <c r="A1031" s="28" t="s">
        <v>981</v>
      </c>
      <c r="B1031" s="28" t="s">
        <v>1211</v>
      </c>
      <c r="C1031" s="28" t="s">
        <v>1015</v>
      </c>
      <c r="D1031" s="28" t="s">
        <v>381</v>
      </c>
      <c r="E1031" s="15">
        <v>10759.804271459796</v>
      </c>
      <c r="F1031" s="15">
        <v>693.69562695742945</v>
      </c>
      <c r="G1031" s="16">
        <v>6.4471026559232647E-2</v>
      </c>
      <c r="H1031" s="15">
        <v>1</v>
      </c>
      <c r="I1031" s="15">
        <v>1</v>
      </c>
      <c r="J1031" s="15">
        <v>0</v>
      </c>
    </row>
    <row r="1032" spans="1:10" x14ac:dyDescent="0.25">
      <c r="A1032" s="28" t="s">
        <v>981</v>
      </c>
      <c r="B1032" s="28" t="s">
        <v>1211</v>
      </c>
      <c r="C1032" s="28" t="s">
        <v>1015</v>
      </c>
      <c r="D1032" s="28" t="s">
        <v>791</v>
      </c>
      <c r="E1032" s="15">
        <v>3284.6549593295949</v>
      </c>
      <c r="F1032" s="15">
        <v>0</v>
      </c>
      <c r="G1032" s="16">
        <v>0</v>
      </c>
      <c r="H1032" s="15">
        <v>1</v>
      </c>
      <c r="I1032" s="15"/>
      <c r="J1032" s="15">
        <v>1</v>
      </c>
    </row>
    <row r="1033" spans="1:10" x14ac:dyDescent="0.25">
      <c r="A1033" s="28" t="s">
        <v>981</v>
      </c>
      <c r="B1033" s="28" t="s">
        <v>1211</v>
      </c>
      <c r="C1033" s="28" t="s">
        <v>1015</v>
      </c>
      <c r="D1033" s="28" t="s">
        <v>795</v>
      </c>
      <c r="E1033" s="15">
        <v>2145.3133003354869</v>
      </c>
      <c r="F1033" s="15">
        <v>0</v>
      </c>
      <c r="G1033" s="16">
        <v>0</v>
      </c>
      <c r="H1033" s="15">
        <v>1</v>
      </c>
      <c r="I1033" s="15"/>
      <c r="J1033" s="15">
        <v>1</v>
      </c>
    </row>
    <row r="1034" spans="1:10" x14ac:dyDescent="0.25">
      <c r="A1034" s="28" t="s">
        <v>981</v>
      </c>
      <c r="B1034" s="28" t="s">
        <v>1211</v>
      </c>
      <c r="C1034" s="28" t="s">
        <v>1015</v>
      </c>
      <c r="D1034" s="28" t="s">
        <v>1417</v>
      </c>
      <c r="E1034" s="15">
        <v>2321.0187591116332</v>
      </c>
      <c r="F1034" s="15">
        <v>0</v>
      </c>
      <c r="G1034" s="16">
        <v>0</v>
      </c>
      <c r="H1034" s="15">
        <v>1</v>
      </c>
      <c r="I1034" s="15"/>
      <c r="J1034" s="15">
        <v>1</v>
      </c>
    </row>
    <row r="1035" spans="1:10" x14ac:dyDescent="0.25">
      <c r="A1035" s="28" t="s">
        <v>981</v>
      </c>
      <c r="B1035" s="28" t="s">
        <v>1211</v>
      </c>
      <c r="C1035" s="28" t="s">
        <v>1015</v>
      </c>
      <c r="D1035" s="28" t="s">
        <v>1502</v>
      </c>
      <c r="E1035" s="15">
        <v>3152.2147782497145</v>
      </c>
      <c r="F1035" s="15">
        <v>0</v>
      </c>
      <c r="G1035" s="16">
        <v>0</v>
      </c>
      <c r="H1035" s="15">
        <v>1</v>
      </c>
      <c r="I1035" s="15"/>
      <c r="J1035" s="15">
        <v>1</v>
      </c>
    </row>
    <row r="1036" spans="1:10" x14ac:dyDescent="0.25">
      <c r="A1036" s="28" t="s">
        <v>981</v>
      </c>
      <c r="B1036" s="28" t="s">
        <v>1211</v>
      </c>
      <c r="C1036" s="28" t="s">
        <v>1068</v>
      </c>
      <c r="D1036" s="28"/>
      <c r="E1036" s="15">
        <v>59715.1498119678</v>
      </c>
      <c r="F1036" s="15">
        <v>20375.724007269069</v>
      </c>
      <c r="G1036" s="16">
        <v>0.34121532092657453</v>
      </c>
      <c r="H1036" s="15">
        <v>9</v>
      </c>
      <c r="I1036" s="15">
        <v>5</v>
      </c>
      <c r="J1036" s="15">
        <v>4</v>
      </c>
    </row>
    <row r="1037" spans="1:10" x14ac:dyDescent="0.25">
      <c r="A1037" s="28" t="s">
        <v>981</v>
      </c>
      <c r="B1037" s="28" t="s">
        <v>1211</v>
      </c>
      <c r="C1037" s="28" t="s">
        <v>1014</v>
      </c>
      <c r="D1037" s="28" t="s">
        <v>794</v>
      </c>
      <c r="E1037" s="15">
        <v>1823.8261321095117</v>
      </c>
      <c r="F1037" s="15">
        <v>72.880659629586674</v>
      </c>
      <c r="G1037" s="16">
        <v>3.9960311099002582E-2</v>
      </c>
      <c r="H1037" s="15">
        <v>1</v>
      </c>
      <c r="I1037" s="15">
        <v>1</v>
      </c>
      <c r="J1037" s="15">
        <v>0</v>
      </c>
    </row>
    <row r="1038" spans="1:10" x14ac:dyDescent="0.25">
      <c r="A1038" s="28" t="s">
        <v>981</v>
      </c>
      <c r="B1038" s="28" t="s">
        <v>1211</v>
      </c>
      <c r="C1038" s="28" t="s">
        <v>1014</v>
      </c>
      <c r="D1038" s="28" t="s">
        <v>1243</v>
      </c>
      <c r="E1038" s="15">
        <v>218.97699728863969</v>
      </c>
      <c r="F1038" s="15">
        <v>0</v>
      </c>
      <c r="G1038" s="16">
        <v>0</v>
      </c>
      <c r="H1038" s="15">
        <v>1</v>
      </c>
      <c r="I1038" s="15"/>
      <c r="J1038" s="15">
        <v>1</v>
      </c>
    </row>
    <row r="1039" spans="1:10" x14ac:dyDescent="0.25">
      <c r="A1039" s="28" t="s">
        <v>981</v>
      </c>
      <c r="B1039" s="28" t="s">
        <v>1211</v>
      </c>
      <c r="C1039" s="28" t="s">
        <v>1014</v>
      </c>
      <c r="D1039" s="28" t="s">
        <v>793</v>
      </c>
      <c r="E1039" s="15">
        <v>3196.5451426209329</v>
      </c>
      <c r="F1039" s="15">
        <v>0</v>
      </c>
      <c r="G1039" s="16">
        <v>0</v>
      </c>
      <c r="H1039" s="15">
        <v>1</v>
      </c>
      <c r="I1039" s="15"/>
      <c r="J1039" s="15">
        <v>1</v>
      </c>
    </row>
    <row r="1040" spans="1:10" x14ac:dyDescent="0.25">
      <c r="A1040" s="28" t="s">
        <v>981</v>
      </c>
      <c r="B1040" s="28" t="s">
        <v>1211</v>
      </c>
      <c r="C1040" s="28" t="s">
        <v>1014</v>
      </c>
      <c r="D1040" s="28" t="s">
        <v>1528</v>
      </c>
      <c r="E1040" s="15">
        <v>0</v>
      </c>
      <c r="F1040" s="15">
        <v>0</v>
      </c>
      <c r="G1040" s="16">
        <v>0</v>
      </c>
      <c r="H1040" s="15">
        <v>1</v>
      </c>
      <c r="I1040" s="15"/>
      <c r="J1040" s="15">
        <v>1</v>
      </c>
    </row>
    <row r="1041" spans="1:10" x14ac:dyDescent="0.25">
      <c r="A1041" s="28" t="s">
        <v>981</v>
      </c>
      <c r="B1041" s="28" t="s">
        <v>1211</v>
      </c>
      <c r="C1041" s="28" t="s">
        <v>1014</v>
      </c>
      <c r="D1041" s="28" t="s">
        <v>1522</v>
      </c>
      <c r="E1041" s="15">
        <v>0</v>
      </c>
      <c r="F1041" s="15">
        <v>0</v>
      </c>
      <c r="G1041" s="16">
        <v>0</v>
      </c>
      <c r="H1041" s="15">
        <v>1</v>
      </c>
      <c r="I1041" s="15"/>
      <c r="J1041" s="15">
        <v>1</v>
      </c>
    </row>
    <row r="1042" spans="1:10" x14ac:dyDescent="0.25">
      <c r="A1042" s="28" t="s">
        <v>981</v>
      </c>
      <c r="B1042" s="28" t="s">
        <v>1211</v>
      </c>
      <c r="C1042" s="28" t="s">
        <v>1014</v>
      </c>
      <c r="D1042" s="28" t="s">
        <v>1516</v>
      </c>
      <c r="E1042" s="15">
        <v>3116.3705580030737</v>
      </c>
      <c r="F1042" s="15">
        <v>0</v>
      </c>
      <c r="G1042" s="16">
        <v>0</v>
      </c>
      <c r="H1042" s="15">
        <v>1</v>
      </c>
      <c r="I1042" s="15"/>
      <c r="J1042" s="15">
        <v>1</v>
      </c>
    </row>
    <row r="1043" spans="1:10" x14ac:dyDescent="0.25">
      <c r="A1043" s="28" t="s">
        <v>981</v>
      </c>
      <c r="B1043" s="28" t="s">
        <v>1211</v>
      </c>
      <c r="C1043" s="28" t="s">
        <v>1014</v>
      </c>
      <c r="D1043" s="28" t="s">
        <v>788</v>
      </c>
      <c r="E1043" s="15">
        <v>1641.6744624984642</v>
      </c>
      <c r="F1043" s="15">
        <v>0</v>
      </c>
      <c r="G1043" s="16">
        <v>0</v>
      </c>
      <c r="H1043" s="15">
        <v>1</v>
      </c>
      <c r="I1043" s="15"/>
      <c r="J1043" s="15">
        <v>1</v>
      </c>
    </row>
    <row r="1044" spans="1:10" x14ac:dyDescent="0.25">
      <c r="A1044" s="28" t="s">
        <v>981</v>
      </c>
      <c r="B1044" s="28" t="s">
        <v>1211</v>
      </c>
      <c r="C1044" s="28" t="s">
        <v>1014</v>
      </c>
      <c r="D1044" s="28" t="s">
        <v>1508</v>
      </c>
      <c r="E1044" s="15">
        <v>1600.7218501799559</v>
      </c>
      <c r="F1044" s="15">
        <v>0</v>
      </c>
      <c r="G1044" s="16">
        <v>0</v>
      </c>
      <c r="H1044" s="15">
        <v>1</v>
      </c>
      <c r="I1044" s="15"/>
      <c r="J1044" s="15">
        <v>1</v>
      </c>
    </row>
    <row r="1045" spans="1:10" x14ac:dyDescent="0.25">
      <c r="A1045" s="28" t="s">
        <v>981</v>
      </c>
      <c r="B1045" s="28" t="s">
        <v>1211</v>
      </c>
      <c r="C1045" s="28" t="s">
        <v>1014</v>
      </c>
      <c r="D1045" s="28" t="s">
        <v>1531</v>
      </c>
      <c r="E1045" s="15">
        <v>0</v>
      </c>
      <c r="F1045" s="15">
        <v>0</v>
      </c>
      <c r="G1045" s="16">
        <v>0</v>
      </c>
      <c r="H1045" s="15">
        <v>1</v>
      </c>
      <c r="I1045" s="15"/>
      <c r="J1045" s="15">
        <v>1</v>
      </c>
    </row>
    <row r="1046" spans="1:10" x14ac:dyDescent="0.25">
      <c r="A1046" s="28" t="s">
        <v>981</v>
      </c>
      <c r="B1046" s="28" t="s">
        <v>1211</v>
      </c>
      <c r="C1046" s="28" t="s">
        <v>1014</v>
      </c>
      <c r="D1046" s="28" t="s">
        <v>801</v>
      </c>
      <c r="E1046" s="15">
        <v>0</v>
      </c>
      <c r="F1046" s="15">
        <v>0</v>
      </c>
      <c r="G1046" s="16">
        <v>0</v>
      </c>
      <c r="H1046" s="15">
        <v>1</v>
      </c>
      <c r="I1046" s="15"/>
      <c r="J1046" s="15">
        <v>1</v>
      </c>
    </row>
    <row r="1047" spans="1:10" x14ac:dyDescent="0.25">
      <c r="A1047" s="28" t="s">
        <v>981</v>
      </c>
      <c r="B1047" s="28" t="s">
        <v>1211</v>
      </c>
      <c r="C1047" s="28" t="s">
        <v>1014</v>
      </c>
      <c r="D1047" s="28" t="s">
        <v>790</v>
      </c>
      <c r="E1047" s="15">
        <v>411.39160574184297</v>
      </c>
      <c r="F1047" s="15">
        <v>-59.258400030932215</v>
      </c>
      <c r="G1047" s="16">
        <v>-0.14404377533195981</v>
      </c>
      <c r="H1047" s="15">
        <v>1</v>
      </c>
      <c r="I1047" s="15"/>
      <c r="J1047" s="15">
        <v>1</v>
      </c>
    </row>
    <row r="1048" spans="1:10" x14ac:dyDescent="0.25">
      <c r="A1048" s="28" t="s">
        <v>981</v>
      </c>
      <c r="B1048" s="28" t="s">
        <v>1211</v>
      </c>
      <c r="C1048" s="28" t="s">
        <v>1069</v>
      </c>
      <c r="D1048" s="28"/>
      <c r="E1048" s="15">
        <v>12009.50674844242</v>
      </c>
      <c r="F1048" s="15">
        <v>13.622259598654459</v>
      </c>
      <c r="G1048" s="16">
        <v>1.1342896826650442E-3</v>
      </c>
      <c r="H1048" s="15">
        <v>11</v>
      </c>
      <c r="I1048" s="15">
        <v>1</v>
      </c>
      <c r="J1048" s="15">
        <v>10</v>
      </c>
    </row>
    <row r="1049" spans="1:10" x14ac:dyDescent="0.25">
      <c r="A1049" s="28" t="s">
        <v>981</v>
      </c>
      <c r="B1049" s="28" t="s">
        <v>1211</v>
      </c>
      <c r="C1049" s="28" t="s">
        <v>1056</v>
      </c>
      <c r="D1049" s="28" t="s">
        <v>1226</v>
      </c>
      <c r="E1049" s="15">
        <v>241.91931709021242</v>
      </c>
      <c r="F1049" s="15">
        <v>402.27206820554466</v>
      </c>
      <c r="G1049" s="16">
        <v>1.6628356637412971</v>
      </c>
      <c r="H1049" s="15">
        <v>1</v>
      </c>
      <c r="I1049" s="15">
        <v>1</v>
      </c>
      <c r="J1049" s="15">
        <v>0</v>
      </c>
    </row>
    <row r="1050" spans="1:10" x14ac:dyDescent="0.25">
      <c r="A1050" s="28" t="s">
        <v>981</v>
      </c>
      <c r="B1050" s="28" t="s">
        <v>1211</v>
      </c>
      <c r="C1050" s="28" t="s">
        <v>1056</v>
      </c>
      <c r="D1050" s="28" t="s">
        <v>1246</v>
      </c>
      <c r="E1050" s="15">
        <v>878.94762443044522</v>
      </c>
      <c r="F1050" s="15">
        <v>1444.9754475505549</v>
      </c>
      <c r="G1050" s="16">
        <v>1.6439835632833</v>
      </c>
      <c r="H1050" s="15">
        <v>1</v>
      </c>
      <c r="I1050" s="15">
        <v>1</v>
      </c>
      <c r="J1050" s="15">
        <v>0</v>
      </c>
    </row>
    <row r="1051" spans="1:10" x14ac:dyDescent="0.25">
      <c r="A1051" s="28" t="s">
        <v>981</v>
      </c>
      <c r="B1051" s="28" t="s">
        <v>1211</v>
      </c>
      <c r="C1051" s="28" t="s">
        <v>1056</v>
      </c>
      <c r="D1051" s="28" t="s">
        <v>1418</v>
      </c>
      <c r="E1051" s="15">
        <v>3048.5333901534077</v>
      </c>
      <c r="F1051" s="15">
        <v>4809.6208869814027</v>
      </c>
      <c r="G1051" s="16">
        <v>1.5776835190705829</v>
      </c>
      <c r="H1051" s="15">
        <v>1</v>
      </c>
      <c r="I1051" s="15">
        <v>1</v>
      </c>
      <c r="J1051" s="15">
        <v>0</v>
      </c>
    </row>
    <row r="1052" spans="1:10" x14ac:dyDescent="0.25">
      <c r="A1052" s="28" t="s">
        <v>981</v>
      </c>
      <c r="B1052" s="28" t="s">
        <v>1211</v>
      </c>
      <c r="C1052" s="28" t="s">
        <v>1056</v>
      </c>
      <c r="D1052" s="28" t="s">
        <v>382</v>
      </c>
      <c r="E1052" s="15">
        <v>1591.8217845517063</v>
      </c>
      <c r="F1052" s="15">
        <v>2074.546166338012</v>
      </c>
      <c r="G1052" s="16">
        <v>1.3032527802239193</v>
      </c>
      <c r="H1052" s="15">
        <v>1</v>
      </c>
      <c r="I1052" s="15">
        <v>1</v>
      </c>
      <c r="J1052" s="15">
        <v>0</v>
      </c>
    </row>
    <row r="1053" spans="1:10" x14ac:dyDescent="0.25">
      <c r="A1053" s="28" t="s">
        <v>981</v>
      </c>
      <c r="B1053" s="28" t="s">
        <v>1211</v>
      </c>
      <c r="C1053" s="28" t="s">
        <v>1056</v>
      </c>
      <c r="D1053" s="28" t="s">
        <v>803</v>
      </c>
      <c r="E1053" s="15">
        <v>407.72438767809007</v>
      </c>
      <c r="F1053" s="15">
        <v>400.6558597223833</v>
      </c>
      <c r="G1053" s="16">
        <v>0.98266346539641491</v>
      </c>
      <c r="H1053" s="15">
        <v>1</v>
      </c>
      <c r="I1053" s="15">
        <v>1</v>
      </c>
      <c r="J1053" s="15">
        <v>0</v>
      </c>
    </row>
    <row r="1054" spans="1:10" x14ac:dyDescent="0.25">
      <c r="A1054" s="28" t="s">
        <v>981</v>
      </c>
      <c r="B1054" s="28" t="s">
        <v>1211</v>
      </c>
      <c r="C1054" s="28" t="s">
        <v>1056</v>
      </c>
      <c r="D1054" s="28" t="s">
        <v>1526</v>
      </c>
      <c r="E1054" s="15">
        <v>0</v>
      </c>
      <c r="F1054" s="15">
        <v>0</v>
      </c>
      <c r="G1054" s="16">
        <v>0</v>
      </c>
      <c r="H1054" s="15">
        <v>1</v>
      </c>
      <c r="I1054" s="15"/>
      <c r="J1054" s="15">
        <v>1</v>
      </c>
    </row>
    <row r="1055" spans="1:10" x14ac:dyDescent="0.25">
      <c r="A1055" s="28" t="s">
        <v>981</v>
      </c>
      <c r="B1055" s="28" t="s">
        <v>1211</v>
      </c>
      <c r="C1055" s="28" t="s">
        <v>1056</v>
      </c>
      <c r="D1055" s="28" t="s">
        <v>799</v>
      </c>
      <c r="E1055" s="15">
        <v>0</v>
      </c>
      <c r="F1055" s="15">
        <v>0</v>
      </c>
      <c r="G1055" s="16">
        <v>0</v>
      </c>
      <c r="H1055" s="15">
        <v>1</v>
      </c>
      <c r="I1055" s="15"/>
      <c r="J1055" s="15">
        <v>1</v>
      </c>
    </row>
    <row r="1056" spans="1:10" x14ac:dyDescent="0.25">
      <c r="A1056" s="28" t="s">
        <v>981</v>
      </c>
      <c r="B1056" s="28" t="s">
        <v>1211</v>
      </c>
      <c r="C1056" s="28" t="s">
        <v>1056</v>
      </c>
      <c r="D1056" s="28" t="s">
        <v>1244</v>
      </c>
      <c r="E1056" s="15">
        <v>0</v>
      </c>
      <c r="F1056" s="15">
        <v>0</v>
      </c>
      <c r="G1056" s="16">
        <v>0</v>
      </c>
      <c r="H1056" s="15">
        <v>1</v>
      </c>
      <c r="I1056" s="15"/>
      <c r="J1056" s="15">
        <v>1</v>
      </c>
    </row>
    <row r="1057" spans="1:10" x14ac:dyDescent="0.25">
      <c r="A1057" s="28" t="s">
        <v>981</v>
      </c>
      <c r="B1057" s="28" t="s">
        <v>1211</v>
      </c>
      <c r="C1057" s="28" t="s">
        <v>1056</v>
      </c>
      <c r="D1057" s="28" t="s">
        <v>787</v>
      </c>
      <c r="E1057" s="15">
        <v>0</v>
      </c>
      <c r="F1057" s="15">
        <v>0</v>
      </c>
      <c r="G1057" s="16">
        <v>0</v>
      </c>
      <c r="H1057" s="15">
        <v>1</v>
      </c>
      <c r="I1057" s="15"/>
      <c r="J1057" s="15">
        <v>1</v>
      </c>
    </row>
    <row r="1058" spans="1:10" x14ac:dyDescent="0.25">
      <c r="A1058" s="28" t="s">
        <v>981</v>
      </c>
      <c r="B1058" s="28" t="s">
        <v>1211</v>
      </c>
      <c r="C1058" s="28" t="s">
        <v>1056</v>
      </c>
      <c r="D1058" s="28" t="s">
        <v>800</v>
      </c>
      <c r="E1058" s="15">
        <v>522.71383839604994</v>
      </c>
      <c r="F1058" s="15">
        <v>0</v>
      </c>
      <c r="G1058" s="16">
        <v>0</v>
      </c>
      <c r="H1058" s="15">
        <v>1</v>
      </c>
      <c r="I1058" s="15"/>
      <c r="J1058" s="15">
        <v>1</v>
      </c>
    </row>
    <row r="1059" spans="1:10" x14ac:dyDescent="0.25">
      <c r="A1059" s="28" t="s">
        <v>981</v>
      </c>
      <c r="B1059" s="28" t="s">
        <v>1211</v>
      </c>
      <c r="C1059" s="28" t="s">
        <v>1056</v>
      </c>
      <c r="D1059" s="28" t="s">
        <v>789</v>
      </c>
      <c r="E1059" s="15">
        <v>0</v>
      </c>
      <c r="F1059" s="15">
        <v>0</v>
      </c>
      <c r="G1059" s="16">
        <v>0</v>
      </c>
      <c r="H1059" s="15">
        <v>1</v>
      </c>
      <c r="I1059" s="15"/>
      <c r="J1059" s="15">
        <v>1</v>
      </c>
    </row>
    <row r="1060" spans="1:10" x14ac:dyDescent="0.25">
      <c r="A1060" s="28" t="s">
        <v>981</v>
      </c>
      <c r="B1060" s="28" t="s">
        <v>1211</v>
      </c>
      <c r="C1060" s="28" t="s">
        <v>1056</v>
      </c>
      <c r="D1060" s="28" t="s">
        <v>1524</v>
      </c>
      <c r="E1060" s="15">
        <v>0</v>
      </c>
      <c r="F1060" s="15">
        <v>0</v>
      </c>
      <c r="G1060" s="16">
        <v>0</v>
      </c>
      <c r="H1060" s="15">
        <v>1</v>
      </c>
      <c r="I1060" s="15"/>
      <c r="J1060" s="15">
        <v>1</v>
      </c>
    </row>
    <row r="1061" spans="1:10" x14ac:dyDescent="0.25">
      <c r="A1061" s="28" t="s">
        <v>981</v>
      </c>
      <c r="B1061" s="28" t="s">
        <v>1211</v>
      </c>
      <c r="C1061" s="28" t="s">
        <v>1056</v>
      </c>
      <c r="D1061" s="28" t="s">
        <v>802</v>
      </c>
      <c r="E1061" s="15">
        <v>0</v>
      </c>
      <c r="F1061" s="15">
        <v>0</v>
      </c>
      <c r="G1061" s="16">
        <v>0</v>
      </c>
      <c r="H1061" s="15">
        <v>1</v>
      </c>
      <c r="I1061" s="15"/>
      <c r="J1061" s="15">
        <v>1</v>
      </c>
    </row>
    <row r="1062" spans="1:10" x14ac:dyDescent="0.25">
      <c r="A1062" s="28" t="s">
        <v>981</v>
      </c>
      <c r="B1062" s="28" t="s">
        <v>1211</v>
      </c>
      <c r="C1062" s="28" t="s">
        <v>1056</v>
      </c>
      <c r="D1062" s="28" t="s">
        <v>1515</v>
      </c>
      <c r="E1062" s="15">
        <v>0</v>
      </c>
      <c r="F1062" s="15">
        <v>0</v>
      </c>
      <c r="G1062" s="16">
        <v>0</v>
      </c>
      <c r="H1062" s="15">
        <v>1</v>
      </c>
      <c r="I1062" s="15"/>
      <c r="J1062" s="15">
        <v>1</v>
      </c>
    </row>
    <row r="1063" spans="1:10" x14ac:dyDescent="0.25">
      <c r="A1063" s="28" t="s">
        <v>981</v>
      </c>
      <c r="B1063" s="28" t="s">
        <v>1211</v>
      </c>
      <c r="C1063" s="28" t="s">
        <v>1056</v>
      </c>
      <c r="D1063" s="28" t="s">
        <v>1534</v>
      </c>
      <c r="E1063" s="15">
        <v>0</v>
      </c>
      <c r="F1063" s="15">
        <v>0</v>
      </c>
      <c r="G1063" s="16">
        <v>0</v>
      </c>
      <c r="H1063" s="15">
        <v>1</v>
      </c>
      <c r="I1063" s="15"/>
      <c r="J1063" s="15">
        <v>1</v>
      </c>
    </row>
    <row r="1064" spans="1:10" x14ac:dyDescent="0.25">
      <c r="A1064" s="28" t="s">
        <v>981</v>
      </c>
      <c r="B1064" s="28" t="s">
        <v>1211</v>
      </c>
      <c r="C1064" s="28" t="s">
        <v>1056</v>
      </c>
      <c r="D1064" s="28" t="s">
        <v>1525</v>
      </c>
      <c r="E1064" s="15">
        <v>0</v>
      </c>
      <c r="F1064" s="15">
        <v>0</v>
      </c>
      <c r="G1064" s="16">
        <v>0</v>
      </c>
      <c r="H1064" s="15">
        <v>1</v>
      </c>
      <c r="I1064" s="15"/>
      <c r="J1064" s="15">
        <v>1</v>
      </c>
    </row>
    <row r="1065" spans="1:10" x14ac:dyDescent="0.25">
      <c r="A1065" s="28" t="s">
        <v>981</v>
      </c>
      <c r="B1065" s="28" t="s">
        <v>1211</v>
      </c>
      <c r="C1065" s="28" t="s">
        <v>1056</v>
      </c>
      <c r="D1065" s="28" t="s">
        <v>1507</v>
      </c>
      <c r="E1065" s="15">
        <v>0</v>
      </c>
      <c r="F1065" s="15">
        <v>0</v>
      </c>
      <c r="G1065" s="16">
        <v>0</v>
      </c>
      <c r="H1065" s="15">
        <v>1</v>
      </c>
      <c r="I1065" s="15"/>
      <c r="J1065" s="15">
        <v>1</v>
      </c>
    </row>
    <row r="1066" spans="1:10" x14ac:dyDescent="0.25">
      <c r="A1066" s="28" t="s">
        <v>981</v>
      </c>
      <c r="B1066" s="28" t="s">
        <v>1211</v>
      </c>
      <c r="C1066" s="28" t="s">
        <v>1056</v>
      </c>
      <c r="D1066" s="28" t="s">
        <v>797</v>
      </c>
      <c r="E1066" s="15">
        <v>587.59440320229987</v>
      </c>
      <c r="F1066" s="15">
        <v>0</v>
      </c>
      <c r="G1066" s="16">
        <v>0</v>
      </c>
      <c r="H1066" s="15">
        <v>1</v>
      </c>
      <c r="I1066" s="15"/>
      <c r="J1066" s="15">
        <v>1</v>
      </c>
    </row>
    <row r="1067" spans="1:10" x14ac:dyDescent="0.25">
      <c r="A1067" s="28" t="s">
        <v>981</v>
      </c>
      <c r="B1067" s="28" t="s">
        <v>1211</v>
      </c>
      <c r="C1067" s="28" t="s">
        <v>1056</v>
      </c>
      <c r="D1067" s="28" t="s">
        <v>1681</v>
      </c>
      <c r="E1067" s="15">
        <v>0</v>
      </c>
      <c r="F1067" s="15">
        <v>0</v>
      </c>
      <c r="G1067" s="16">
        <v>0</v>
      </c>
      <c r="H1067" s="15">
        <v>1</v>
      </c>
      <c r="I1067" s="15"/>
      <c r="J1067" s="15">
        <v>1</v>
      </c>
    </row>
    <row r="1068" spans="1:10" x14ac:dyDescent="0.25">
      <c r="A1068" s="28" t="s">
        <v>981</v>
      </c>
      <c r="B1068" s="28" t="s">
        <v>1211</v>
      </c>
      <c r="C1068" s="28" t="s">
        <v>1056</v>
      </c>
      <c r="D1068" s="28" t="s">
        <v>378</v>
      </c>
      <c r="E1068" s="15">
        <v>0</v>
      </c>
      <c r="F1068" s="15">
        <v>0</v>
      </c>
      <c r="G1068" s="16">
        <v>0</v>
      </c>
      <c r="H1068" s="15">
        <v>1</v>
      </c>
      <c r="I1068" s="15"/>
      <c r="J1068" s="15">
        <v>1</v>
      </c>
    </row>
    <row r="1069" spans="1:10" x14ac:dyDescent="0.25">
      <c r="A1069" s="28" t="s">
        <v>981</v>
      </c>
      <c r="B1069" s="28" t="s">
        <v>1211</v>
      </c>
      <c r="C1069" s="28" t="s">
        <v>1056</v>
      </c>
      <c r="D1069" s="28" t="s">
        <v>1532</v>
      </c>
      <c r="E1069" s="15">
        <v>0</v>
      </c>
      <c r="F1069" s="15">
        <v>0</v>
      </c>
      <c r="G1069" s="16">
        <v>0</v>
      </c>
      <c r="H1069" s="15">
        <v>1</v>
      </c>
      <c r="I1069" s="15"/>
      <c r="J1069" s="15">
        <v>1</v>
      </c>
    </row>
    <row r="1070" spans="1:10" x14ac:dyDescent="0.25">
      <c r="A1070" s="28" t="s">
        <v>981</v>
      </c>
      <c r="B1070" s="28" t="s">
        <v>1211</v>
      </c>
      <c r="C1070" s="28" t="s">
        <v>1056</v>
      </c>
      <c r="D1070" s="28" t="s">
        <v>1519</v>
      </c>
      <c r="E1070" s="15">
        <v>0</v>
      </c>
      <c r="F1070" s="15">
        <v>0</v>
      </c>
      <c r="G1070" s="16">
        <v>0</v>
      </c>
      <c r="H1070" s="15">
        <v>1</v>
      </c>
      <c r="I1070" s="15"/>
      <c r="J1070" s="15">
        <v>1</v>
      </c>
    </row>
    <row r="1071" spans="1:10" x14ac:dyDescent="0.25">
      <c r="A1071" s="28" t="s">
        <v>981</v>
      </c>
      <c r="B1071" s="28" t="s">
        <v>1211</v>
      </c>
      <c r="C1071" s="28" t="s">
        <v>1056</v>
      </c>
      <c r="D1071" s="28" t="s">
        <v>804</v>
      </c>
      <c r="E1071" s="15">
        <v>0</v>
      </c>
      <c r="F1071" s="15">
        <v>0</v>
      </c>
      <c r="G1071" s="16">
        <v>0</v>
      </c>
      <c r="H1071" s="15">
        <v>1</v>
      </c>
      <c r="I1071" s="15"/>
      <c r="J1071" s="15">
        <v>1</v>
      </c>
    </row>
    <row r="1072" spans="1:10" x14ac:dyDescent="0.25">
      <c r="A1072" s="28" t="s">
        <v>981</v>
      </c>
      <c r="B1072" s="28" t="s">
        <v>1211</v>
      </c>
      <c r="C1072" s="28" t="s">
        <v>1056</v>
      </c>
      <c r="D1072" s="28" t="s">
        <v>1520</v>
      </c>
      <c r="E1072" s="15">
        <v>0</v>
      </c>
      <c r="F1072" s="15">
        <v>0</v>
      </c>
      <c r="G1072" s="16">
        <v>0</v>
      </c>
      <c r="H1072" s="15">
        <v>1</v>
      </c>
      <c r="I1072" s="15"/>
      <c r="J1072" s="15">
        <v>1</v>
      </c>
    </row>
    <row r="1073" spans="1:10" x14ac:dyDescent="0.25">
      <c r="A1073" s="28" t="s">
        <v>981</v>
      </c>
      <c r="B1073" s="28" t="s">
        <v>1211</v>
      </c>
      <c r="C1073" s="28" t="s">
        <v>1056</v>
      </c>
      <c r="D1073" s="28" t="s">
        <v>1521</v>
      </c>
      <c r="E1073" s="15">
        <v>0</v>
      </c>
      <c r="F1073" s="15">
        <v>0</v>
      </c>
      <c r="G1073" s="16">
        <v>0</v>
      </c>
      <c r="H1073" s="15">
        <v>2</v>
      </c>
      <c r="I1073" s="15"/>
      <c r="J1073" s="15">
        <v>2</v>
      </c>
    </row>
    <row r="1074" spans="1:10" x14ac:dyDescent="0.25">
      <c r="A1074" s="28" t="s">
        <v>981</v>
      </c>
      <c r="B1074" s="28" t="s">
        <v>1211</v>
      </c>
      <c r="C1074" s="28" t="s">
        <v>1056</v>
      </c>
      <c r="D1074" s="28" t="s">
        <v>380</v>
      </c>
      <c r="E1074" s="15">
        <v>0</v>
      </c>
      <c r="F1074" s="15">
        <v>0</v>
      </c>
      <c r="G1074" s="16">
        <v>0</v>
      </c>
      <c r="H1074" s="15">
        <v>1</v>
      </c>
      <c r="I1074" s="15"/>
      <c r="J1074" s="15">
        <v>1</v>
      </c>
    </row>
    <row r="1075" spans="1:10" x14ac:dyDescent="0.25">
      <c r="A1075" s="28" t="s">
        <v>981</v>
      </c>
      <c r="B1075" s="28" t="s">
        <v>1211</v>
      </c>
      <c r="C1075" s="28" t="s">
        <v>1056</v>
      </c>
      <c r="D1075" s="28" t="s">
        <v>1529</v>
      </c>
      <c r="E1075" s="15">
        <v>0</v>
      </c>
      <c r="F1075" s="15">
        <v>0</v>
      </c>
      <c r="G1075" s="16">
        <v>0</v>
      </c>
      <c r="H1075" s="15">
        <v>1</v>
      </c>
      <c r="I1075" s="15"/>
      <c r="J1075" s="15">
        <v>1</v>
      </c>
    </row>
    <row r="1076" spans="1:10" x14ac:dyDescent="0.25">
      <c r="A1076" s="28" t="s">
        <v>981</v>
      </c>
      <c r="B1076" s="28" t="s">
        <v>1211</v>
      </c>
      <c r="C1076" s="28" t="s">
        <v>1056</v>
      </c>
      <c r="D1076" s="28" t="s">
        <v>1245</v>
      </c>
      <c r="E1076" s="15">
        <v>688.73087156194163</v>
      </c>
      <c r="F1076" s="15">
        <v>0</v>
      </c>
      <c r="G1076" s="16">
        <v>0</v>
      </c>
      <c r="H1076" s="15">
        <v>1</v>
      </c>
      <c r="I1076" s="15"/>
      <c r="J1076" s="15">
        <v>1</v>
      </c>
    </row>
    <row r="1077" spans="1:10" x14ac:dyDescent="0.25">
      <c r="A1077" s="28" t="s">
        <v>981</v>
      </c>
      <c r="B1077" s="28" t="s">
        <v>1211</v>
      </c>
      <c r="C1077" s="28" t="s">
        <v>1056</v>
      </c>
      <c r="D1077" s="28" t="s">
        <v>1506</v>
      </c>
      <c r="E1077" s="15">
        <v>2686.5038221609129</v>
      </c>
      <c r="F1077" s="15">
        <v>0</v>
      </c>
      <c r="G1077" s="16">
        <v>0</v>
      </c>
      <c r="H1077" s="15">
        <v>1</v>
      </c>
      <c r="I1077" s="15"/>
      <c r="J1077" s="15">
        <v>1</v>
      </c>
    </row>
    <row r="1078" spans="1:10" x14ac:dyDescent="0.25">
      <c r="A1078" s="28" t="s">
        <v>981</v>
      </c>
      <c r="B1078" s="28" t="s">
        <v>1211</v>
      </c>
      <c r="C1078" s="28" t="s">
        <v>1056</v>
      </c>
      <c r="D1078" s="28" t="s">
        <v>1514</v>
      </c>
      <c r="E1078" s="15">
        <v>0</v>
      </c>
      <c r="F1078" s="15">
        <v>321.92949387155397</v>
      </c>
      <c r="G1078" s="16">
        <v>0</v>
      </c>
      <c r="H1078" s="15">
        <v>1</v>
      </c>
      <c r="I1078" s="15">
        <v>1</v>
      </c>
      <c r="J1078" s="15">
        <v>0</v>
      </c>
    </row>
    <row r="1079" spans="1:10" x14ac:dyDescent="0.25">
      <c r="A1079" s="28" t="s">
        <v>981</v>
      </c>
      <c r="B1079" s="28" t="s">
        <v>1211</v>
      </c>
      <c r="C1079" s="28" t="s">
        <v>1056</v>
      </c>
      <c r="D1079" s="28" t="s">
        <v>381</v>
      </c>
      <c r="E1079" s="15">
        <v>177.58876174703087</v>
      </c>
      <c r="F1079" s="15">
        <v>0</v>
      </c>
      <c r="G1079" s="16">
        <v>0</v>
      </c>
      <c r="H1079" s="15">
        <v>2</v>
      </c>
      <c r="I1079" s="15"/>
      <c r="J1079" s="15">
        <v>2</v>
      </c>
    </row>
    <row r="1080" spans="1:10" x14ac:dyDescent="0.25">
      <c r="A1080" s="28" t="s">
        <v>981</v>
      </c>
      <c r="B1080" s="28" t="s">
        <v>1211</v>
      </c>
      <c r="C1080" s="28" t="s">
        <v>1056</v>
      </c>
      <c r="D1080" s="28" t="s">
        <v>1530</v>
      </c>
      <c r="E1080" s="15">
        <v>0</v>
      </c>
      <c r="F1080" s="15">
        <v>0</v>
      </c>
      <c r="G1080" s="16">
        <v>0</v>
      </c>
      <c r="H1080" s="15">
        <v>1</v>
      </c>
      <c r="I1080" s="15"/>
      <c r="J1080" s="15">
        <v>1</v>
      </c>
    </row>
    <row r="1081" spans="1:10" x14ac:dyDescent="0.25">
      <c r="A1081" s="28" t="s">
        <v>981</v>
      </c>
      <c r="B1081" s="28" t="s">
        <v>1211</v>
      </c>
      <c r="C1081" s="28" t="s">
        <v>1056</v>
      </c>
      <c r="D1081" s="28" t="s">
        <v>792</v>
      </c>
      <c r="E1081" s="15">
        <v>0</v>
      </c>
      <c r="F1081" s="15">
        <v>0</v>
      </c>
      <c r="G1081" s="16">
        <v>0</v>
      </c>
      <c r="H1081" s="15">
        <v>1</v>
      </c>
      <c r="I1081" s="15"/>
      <c r="J1081" s="15">
        <v>1</v>
      </c>
    </row>
    <row r="1082" spans="1:10" x14ac:dyDescent="0.25">
      <c r="A1082" s="28" t="s">
        <v>981</v>
      </c>
      <c r="B1082" s="28" t="s">
        <v>1211</v>
      </c>
      <c r="C1082" s="28" t="s">
        <v>1056</v>
      </c>
      <c r="D1082" s="28" t="s">
        <v>1517</v>
      </c>
      <c r="E1082" s="15">
        <v>0</v>
      </c>
      <c r="F1082" s="15">
        <v>0</v>
      </c>
      <c r="G1082" s="16">
        <v>0</v>
      </c>
      <c r="H1082" s="15">
        <v>1</v>
      </c>
      <c r="I1082" s="15"/>
      <c r="J1082" s="15">
        <v>1</v>
      </c>
    </row>
    <row r="1083" spans="1:10" x14ac:dyDescent="0.25">
      <c r="A1083" s="28" t="s">
        <v>981</v>
      </c>
      <c r="B1083" s="28" t="s">
        <v>1211</v>
      </c>
      <c r="C1083" s="28" t="s">
        <v>1056</v>
      </c>
      <c r="D1083" s="28" t="s">
        <v>805</v>
      </c>
      <c r="E1083" s="15">
        <v>0</v>
      </c>
      <c r="F1083" s="15">
        <v>0</v>
      </c>
      <c r="G1083" s="16">
        <v>0</v>
      </c>
      <c r="H1083" s="15">
        <v>1</v>
      </c>
      <c r="I1083" s="15"/>
      <c r="J1083" s="15">
        <v>1</v>
      </c>
    </row>
    <row r="1084" spans="1:10" x14ac:dyDescent="0.25">
      <c r="A1084" s="28" t="s">
        <v>981</v>
      </c>
      <c r="B1084" s="28" t="s">
        <v>1211</v>
      </c>
      <c r="C1084" s="28" t="s">
        <v>1056</v>
      </c>
      <c r="D1084" s="28" t="s">
        <v>798</v>
      </c>
      <c r="E1084" s="15">
        <v>0</v>
      </c>
      <c r="F1084" s="15">
        <v>0</v>
      </c>
      <c r="G1084" s="16">
        <v>0</v>
      </c>
      <c r="H1084" s="15">
        <v>1</v>
      </c>
      <c r="I1084" s="15"/>
      <c r="J1084" s="15">
        <v>1</v>
      </c>
    </row>
    <row r="1085" spans="1:10" x14ac:dyDescent="0.25">
      <c r="A1085" s="28" t="s">
        <v>981</v>
      </c>
      <c r="B1085" s="28" t="s">
        <v>1211</v>
      </c>
      <c r="C1085" s="28" t="s">
        <v>1056</v>
      </c>
      <c r="D1085" s="28" t="s">
        <v>796</v>
      </c>
      <c r="E1085" s="15">
        <v>0</v>
      </c>
      <c r="F1085" s="15">
        <v>0</v>
      </c>
      <c r="G1085" s="16">
        <v>0</v>
      </c>
      <c r="H1085" s="15">
        <v>1</v>
      </c>
      <c r="I1085" s="15"/>
      <c r="J1085" s="15">
        <v>1</v>
      </c>
    </row>
    <row r="1086" spans="1:10" x14ac:dyDescent="0.25">
      <c r="A1086" s="28" t="s">
        <v>981</v>
      </c>
      <c r="B1086" s="28" t="s">
        <v>1211</v>
      </c>
      <c r="C1086" s="28" t="s">
        <v>1056</v>
      </c>
      <c r="D1086" s="28" t="s">
        <v>1527</v>
      </c>
      <c r="E1086" s="15">
        <v>0</v>
      </c>
      <c r="F1086" s="15">
        <v>0</v>
      </c>
      <c r="G1086" s="16">
        <v>0</v>
      </c>
      <c r="H1086" s="15">
        <v>1</v>
      </c>
      <c r="I1086" s="15"/>
      <c r="J1086" s="15">
        <v>1</v>
      </c>
    </row>
    <row r="1087" spans="1:10" x14ac:dyDescent="0.25">
      <c r="A1087" s="28" t="s">
        <v>981</v>
      </c>
      <c r="B1087" s="28" t="s">
        <v>1211</v>
      </c>
      <c r="C1087" s="28" t="s">
        <v>1056</v>
      </c>
      <c r="D1087" s="28" t="s">
        <v>1392</v>
      </c>
      <c r="E1087" s="15">
        <v>2798.2794461909971</v>
      </c>
      <c r="F1087" s="15">
        <v>0</v>
      </c>
      <c r="G1087" s="16">
        <v>0</v>
      </c>
      <c r="H1087" s="15">
        <v>1</v>
      </c>
      <c r="I1087" s="15"/>
      <c r="J1087" s="15">
        <v>1</v>
      </c>
    </row>
    <row r="1088" spans="1:10" x14ac:dyDescent="0.25">
      <c r="A1088" s="28" t="s">
        <v>981</v>
      </c>
      <c r="B1088" s="28" t="s">
        <v>1211</v>
      </c>
      <c r="C1088" s="28" t="s">
        <v>1056</v>
      </c>
      <c r="D1088" s="28" t="s">
        <v>1028</v>
      </c>
      <c r="E1088" s="15">
        <v>0</v>
      </c>
      <c r="F1088" s="15">
        <v>0</v>
      </c>
      <c r="G1088" s="16">
        <v>0</v>
      </c>
      <c r="H1088" s="15">
        <v>1</v>
      </c>
      <c r="I1088" s="15"/>
      <c r="J1088" s="15">
        <v>1</v>
      </c>
    </row>
    <row r="1089" spans="1:10" x14ac:dyDescent="0.25">
      <c r="A1089" s="28" t="s">
        <v>981</v>
      </c>
      <c r="B1089" s="28" t="s">
        <v>1211</v>
      </c>
      <c r="C1089" s="28" t="s">
        <v>1056</v>
      </c>
      <c r="D1089" s="28" t="s">
        <v>1780</v>
      </c>
      <c r="E1089" s="15"/>
      <c r="F1089" s="15">
        <v>347.38139426980626</v>
      </c>
      <c r="G1089" s="16">
        <v>0</v>
      </c>
      <c r="H1089" s="15">
        <v>1</v>
      </c>
      <c r="I1089" s="15">
        <v>1</v>
      </c>
      <c r="J1089" s="15">
        <v>0</v>
      </c>
    </row>
    <row r="1090" spans="1:10" x14ac:dyDescent="0.25">
      <c r="A1090" s="28" t="s">
        <v>981</v>
      </c>
      <c r="B1090" s="28" t="s">
        <v>1211</v>
      </c>
      <c r="C1090" s="28" t="s">
        <v>1056</v>
      </c>
      <c r="D1090" s="28" t="s">
        <v>277</v>
      </c>
      <c r="E1090" s="15">
        <v>0</v>
      </c>
      <c r="F1090" s="15">
        <v>168.07843250976299</v>
      </c>
      <c r="G1090" s="16">
        <v>0</v>
      </c>
      <c r="H1090" s="15">
        <v>1</v>
      </c>
      <c r="I1090" s="15">
        <v>1</v>
      </c>
      <c r="J1090" s="15">
        <v>0</v>
      </c>
    </row>
    <row r="1091" spans="1:10" x14ac:dyDescent="0.25">
      <c r="A1091" s="28" t="s">
        <v>981</v>
      </c>
      <c r="B1091" s="28" t="s">
        <v>1211</v>
      </c>
      <c r="C1091" s="28" t="s">
        <v>1056</v>
      </c>
      <c r="D1091" s="28" t="s">
        <v>1518</v>
      </c>
      <c r="E1091" s="15">
        <v>0</v>
      </c>
      <c r="F1091" s="15">
        <v>0</v>
      </c>
      <c r="G1091" s="16">
        <v>0</v>
      </c>
      <c r="H1091" s="15">
        <v>1</v>
      </c>
      <c r="I1091" s="15"/>
      <c r="J1091" s="15">
        <v>1</v>
      </c>
    </row>
    <row r="1092" spans="1:10" x14ac:dyDescent="0.25">
      <c r="A1092" s="28" t="s">
        <v>981</v>
      </c>
      <c r="B1092" s="28" t="s">
        <v>1211</v>
      </c>
      <c r="C1092" s="28" t="s">
        <v>1056</v>
      </c>
      <c r="D1092" s="28" t="s">
        <v>1503</v>
      </c>
      <c r="E1092" s="15">
        <v>1091.9444930089969</v>
      </c>
      <c r="F1092" s="15">
        <v>-253.02555774658776</v>
      </c>
      <c r="G1092" s="16">
        <v>-0.23172016468469245</v>
      </c>
      <c r="H1092" s="15">
        <v>1</v>
      </c>
      <c r="I1092" s="15"/>
      <c r="J1092" s="15">
        <v>1</v>
      </c>
    </row>
    <row r="1093" spans="1:10" x14ac:dyDescent="0.25">
      <c r="A1093" s="28" t="s">
        <v>981</v>
      </c>
      <c r="B1093" s="28" t="s">
        <v>1211</v>
      </c>
      <c r="C1093" s="28" t="s">
        <v>1281</v>
      </c>
      <c r="D1093" s="28"/>
      <c r="E1093" s="15">
        <v>14722.302140172091</v>
      </c>
      <c r="F1093" s="15">
        <v>9716.4341917024321</v>
      </c>
      <c r="G1093" s="16">
        <v>0.65998062661610712</v>
      </c>
      <c r="H1093" s="15">
        <v>46</v>
      </c>
      <c r="I1093" s="15">
        <v>8</v>
      </c>
      <c r="J1093" s="15">
        <v>38</v>
      </c>
    </row>
    <row r="1094" spans="1:10" x14ac:dyDescent="0.25">
      <c r="A1094" s="28" t="s">
        <v>981</v>
      </c>
      <c r="B1094" s="28" t="s">
        <v>1214</v>
      </c>
      <c r="C1094" s="28"/>
      <c r="D1094" s="28"/>
      <c r="E1094" s="15">
        <v>86446.958700582312</v>
      </c>
      <c r="F1094" s="15">
        <v>30105.78045857016</v>
      </c>
      <c r="G1094" s="16">
        <v>0.34825725405614955</v>
      </c>
      <c r="H1094" s="15">
        <v>66</v>
      </c>
      <c r="I1094" s="15">
        <v>14</v>
      </c>
      <c r="J1094" s="15">
        <v>52</v>
      </c>
    </row>
    <row r="1095" spans="1:10" x14ac:dyDescent="0.25">
      <c r="A1095" s="28" t="s">
        <v>981</v>
      </c>
      <c r="B1095" s="28" t="s">
        <v>1680</v>
      </c>
      <c r="C1095" s="28" t="s">
        <v>1015</v>
      </c>
      <c r="D1095" s="28" t="s">
        <v>1294</v>
      </c>
      <c r="E1095" s="15">
        <v>1882.8333135857113</v>
      </c>
      <c r="F1095" s="15">
        <v>4716.5216718864785</v>
      </c>
      <c r="G1095" s="16">
        <v>2.5050128643115124</v>
      </c>
      <c r="H1095" s="15">
        <v>1</v>
      </c>
      <c r="I1095" s="15">
        <v>1</v>
      </c>
      <c r="J1095" s="15">
        <v>0</v>
      </c>
    </row>
    <row r="1096" spans="1:10" x14ac:dyDescent="0.25">
      <c r="A1096" s="28" t="s">
        <v>981</v>
      </c>
      <c r="B1096" s="28" t="s">
        <v>1680</v>
      </c>
      <c r="C1096" s="28" t="s">
        <v>1015</v>
      </c>
      <c r="D1096" s="28" t="s">
        <v>273</v>
      </c>
      <c r="E1096" s="15">
        <v>4138.6652487552901</v>
      </c>
      <c r="F1096" s="15">
        <v>2714.8793643428839</v>
      </c>
      <c r="G1096" s="16">
        <v>0.65597945259268986</v>
      </c>
      <c r="H1096" s="15">
        <v>1</v>
      </c>
      <c r="I1096" s="15">
        <v>1</v>
      </c>
      <c r="J1096" s="15">
        <v>0</v>
      </c>
    </row>
    <row r="1097" spans="1:10" x14ac:dyDescent="0.25">
      <c r="A1097" s="28" t="s">
        <v>981</v>
      </c>
      <c r="B1097" s="28" t="s">
        <v>1680</v>
      </c>
      <c r="C1097" s="28" t="s">
        <v>1015</v>
      </c>
      <c r="D1097" s="28" t="s">
        <v>1335</v>
      </c>
      <c r="E1097" s="15">
        <v>3310.9321990042317</v>
      </c>
      <c r="F1097" s="15">
        <v>642.99868538065959</v>
      </c>
      <c r="G1097" s="16">
        <v>0.19420472747042133</v>
      </c>
      <c r="H1097" s="15">
        <v>1</v>
      </c>
      <c r="I1097" s="15">
        <v>1</v>
      </c>
      <c r="J1097" s="15">
        <v>0</v>
      </c>
    </row>
    <row r="1098" spans="1:10" x14ac:dyDescent="0.25">
      <c r="A1098" s="28" t="s">
        <v>981</v>
      </c>
      <c r="B1098" s="28" t="s">
        <v>1680</v>
      </c>
      <c r="C1098" s="28" t="s">
        <v>1015</v>
      </c>
      <c r="D1098" s="28" t="s">
        <v>1350</v>
      </c>
      <c r="E1098" s="15">
        <v>6621.8643980084635</v>
      </c>
      <c r="F1098" s="15">
        <v>250.37843637629044</v>
      </c>
      <c r="G1098" s="16">
        <v>3.781086735203943E-2</v>
      </c>
      <c r="H1098" s="15">
        <v>1</v>
      </c>
      <c r="I1098" s="15">
        <v>1</v>
      </c>
      <c r="J1098" s="15">
        <v>0</v>
      </c>
    </row>
    <row r="1099" spans="1:10" x14ac:dyDescent="0.25">
      <c r="A1099" s="28" t="s">
        <v>981</v>
      </c>
      <c r="B1099" s="28" t="s">
        <v>1680</v>
      </c>
      <c r="C1099" s="28" t="s">
        <v>1015</v>
      </c>
      <c r="D1099" s="28" t="s">
        <v>277</v>
      </c>
      <c r="E1099" s="15">
        <v>12414.900861279426</v>
      </c>
      <c r="F1099" s="15">
        <v>86.808374898503644</v>
      </c>
      <c r="G1099" s="16">
        <v>6.9922729040268429E-3</v>
      </c>
      <c r="H1099" s="15">
        <v>1</v>
      </c>
      <c r="I1099" s="15">
        <v>1</v>
      </c>
      <c r="J1099" s="15">
        <v>0</v>
      </c>
    </row>
    <row r="1100" spans="1:10" x14ac:dyDescent="0.25">
      <c r="A1100" s="28" t="s">
        <v>981</v>
      </c>
      <c r="B1100" s="28" t="s">
        <v>1680</v>
      </c>
      <c r="C1100" s="28" t="s">
        <v>1015</v>
      </c>
      <c r="D1100" s="28" t="s">
        <v>1501</v>
      </c>
      <c r="E1100" s="15">
        <v>4067.3912334171546</v>
      </c>
      <c r="F1100" s="15">
        <v>0</v>
      </c>
      <c r="G1100" s="16">
        <v>0</v>
      </c>
      <c r="H1100" s="15">
        <v>1</v>
      </c>
      <c r="I1100" s="15"/>
      <c r="J1100" s="15">
        <v>1</v>
      </c>
    </row>
    <row r="1101" spans="1:10" x14ac:dyDescent="0.25">
      <c r="A1101" s="28" t="s">
        <v>981</v>
      </c>
      <c r="B1101" s="28" t="s">
        <v>1680</v>
      </c>
      <c r="C1101" s="28" t="s">
        <v>1015</v>
      </c>
      <c r="D1101" s="28" t="s">
        <v>816</v>
      </c>
      <c r="E1101" s="15">
        <v>3310.9321990042317</v>
      </c>
      <c r="F1101" s="15">
        <v>0</v>
      </c>
      <c r="G1101" s="16">
        <v>0</v>
      </c>
      <c r="H1101" s="15">
        <v>1</v>
      </c>
      <c r="I1101" s="15"/>
      <c r="J1101" s="15">
        <v>1</v>
      </c>
    </row>
    <row r="1102" spans="1:10" x14ac:dyDescent="0.25">
      <c r="A1102" s="28" t="s">
        <v>981</v>
      </c>
      <c r="B1102" s="28" t="s">
        <v>1680</v>
      </c>
      <c r="C1102" s="28" t="s">
        <v>1015</v>
      </c>
      <c r="D1102" s="28" t="s">
        <v>815</v>
      </c>
      <c r="E1102" s="15">
        <v>4138.6652487552901</v>
      </c>
      <c r="F1102" s="15">
        <v>-61.727177821598424</v>
      </c>
      <c r="G1102" s="16">
        <v>-1.4914754905621557E-2</v>
      </c>
      <c r="H1102" s="15">
        <v>1</v>
      </c>
      <c r="I1102" s="15"/>
      <c r="J1102" s="15">
        <v>1</v>
      </c>
    </row>
    <row r="1103" spans="1:10" x14ac:dyDescent="0.25">
      <c r="A1103" s="28" t="s">
        <v>981</v>
      </c>
      <c r="B1103" s="28" t="s">
        <v>1680</v>
      </c>
      <c r="C1103" s="28" t="s">
        <v>1015</v>
      </c>
      <c r="D1103" s="28" t="s">
        <v>1320</v>
      </c>
      <c r="E1103" s="15">
        <v>5552.5485371924697</v>
      </c>
      <c r="F1103" s="15">
        <v>-204.21064841665699</v>
      </c>
      <c r="G1103" s="16">
        <v>-3.6777823201147891E-2</v>
      </c>
      <c r="H1103" s="15">
        <v>1</v>
      </c>
      <c r="I1103" s="15"/>
      <c r="J1103" s="15">
        <v>1</v>
      </c>
    </row>
    <row r="1104" spans="1:10" x14ac:dyDescent="0.25">
      <c r="A1104" s="28" t="s">
        <v>981</v>
      </c>
      <c r="B1104" s="28" t="s">
        <v>1680</v>
      </c>
      <c r="C1104" s="28" t="s">
        <v>1068</v>
      </c>
      <c r="D1104" s="28"/>
      <c r="E1104" s="15">
        <v>45438.733239002271</v>
      </c>
      <c r="F1104" s="15">
        <v>8145.6487066465597</v>
      </c>
      <c r="G1104" s="16">
        <v>0.17926663280425154</v>
      </c>
      <c r="H1104" s="15">
        <v>9</v>
      </c>
      <c r="I1104" s="15">
        <v>5</v>
      </c>
      <c r="J1104" s="15">
        <v>4</v>
      </c>
    </row>
    <row r="1105" spans="1:10" x14ac:dyDescent="0.25">
      <c r="A1105" s="28" t="s">
        <v>981</v>
      </c>
      <c r="B1105" s="28" t="s">
        <v>1680</v>
      </c>
      <c r="C1105" s="28" t="s">
        <v>1014</v>
      </c>
      <c r="D1105" s="28" t="s">
        <v>276</v>
      </c>
      <c r="E1105" s="15">
        <v>514.91966855436135</v>
      </c>
      <c r="F1105" s="15">
        <v>189.1577736534818</v>
      </c>
      <c r="G1105" s="16">
        <v>0.36735394898498025</v>
      </c>
      <c r="H1105" s="15">
        <v>1</v>
      </c>
      <c r="I1105" s="15">
        <v>1</v>
      </c>
      <c r="J1105" s="15">
        <v>0</v>
      </c>
    </row>
    <row r="1106" spans="1:10" x14ac:dyDescent="0.25">
      <c r="A1106" s="28" t="s">
        <v>981</v>
      </c>
      <c r="B1106" s="28" t="s">
        <v>1680</v>
      </c>
      <c r="C1106" s="28" t="s">
        <v>1014</v>
      </c>
      <c r="D1106" s="28" t="s">
        <v>1509</v>
      </c>
      <c r="E1106" s="15">
        <v>1412.4016325117259</v>
      </c>
      <c r="F1106" s="15">
        <v>331.67700962765338</v>
      </c>
      <c r="G1106" s="16">
        <v>0.23483193589759588</v>
      </c>
      <c r="H1106" s="15">
        <v>1</v>
      </c>
      <c r="I1106" s="15">
        <v>1</v>
      </c>
      <c r="J1106" s="15">
        <v>0</v>
      </c>
    </row>
    <row r="1107" spans="1:10" x14ac:dyDescent="0.25">
      <c r="A1107" s="28" t="s">
        <v>981</v>
      </c>
      <c r="B1107" s="28" t="s">
        <v>1680</v>
      </c>
      <c r="C1107" s="28" t="s">
        <v>1014</v>
      </c>
      <c r="D1107" s="28" t="s">
        <v>781</v>
      </c>
      <c r="E1107" s="15">
        <v>1412.4016325117259</v>
      </c>
      <c r="F1107" s="15">
        <v>0</v>
      </c>
      <c r="G1107" s="16">
        <v>0</v>
      </c>
      <c r="H1107" s="15">
        <v>1</v>
      </c>
      <c r="I1107" s="15"/>
      <c r="J1107" s="15">
        <v>1</v>
      </c>
    </row>
    <row r="1108" spans="1:10" x14ac:dyDescent="0.25">
      <c r="A1108" s="28" t="s">
        <v>981</v>
      </c>
      <c r="B1108" s="28" t="s">
        <v>1680</v>
      </c>
      <c r="C1108" s="28" t="s">
        <v>1014</v>
      </c>
      <c r="D1108" s="28" t="s">
        <v>1511</v>
      </c>
      <c r="E1108" s="15">
        <v>0</v>
      </c>
      <c r="F1108" s="15">
        <v>0</v>
      </c>
      <c r="G1108" s="16">
        <v>0</v>
      </c>
      <c r="H1108" s="15">
        <v>1</v>
      </c>
      <c r="I1108" s="15"/>
      <c r="J1108" s="15">
        <v>1</v>
      </c>
    </row>
    <row r="1109" spans="1:10" x14ac:dyDescent="0.25">
      <c r="A1109" s="28" t="s">
        <v>981</v>
      </c>
      <c r="B1109" s="28" t="s">
        <v>1680</v>
      </c>
      <c r="C1109" s="28" t="s">
        <v>1014</v>
      </c>
      <c r="D1109" s="28" t="s">
        <v>1288</v>
      </c>
      <c r="E1109" s="15">
        <v>3903.0069434408538</v>
      </c>
      <c r="F1109" s="15">
        <v>0</v>
      </c>
      <c r="G1109" s="16">
        <v>0</v>
      </c>
      <c r="H1109" s="15">
        <v>1</v>
      </c>
      <c r="I1109" s="15"/>
      <c r="J1109" s="15">
        <v>1</v>
      </c>
    </row>
    <row r="1110" spans="1:10" x14ac:dyDescent="0.25">
      <c r="A1110" s="28" t="s">
        <v>981</v>
      </c>
      <c r="B1110" s="28" t="s">
        <v>1680</v>
      </c>
      <c r="C1110" s="28" t="s">
        <v>1014</v>
      </c>
      <c r="D1110" s="28" t="s">
        <v>780</v>
      </c>
      <c r="E1110" s="15">
        <v>112.5991701106239</v>
      </c>
      <c r="F1110" s="15">
        <v>0</v>
      </c>
      <c r="G1110" s="16">
        <v>0</v>
      </c>
      <c r="H1110" s="15">
        <v>1</v>
      </c>
      <c r="I1110" s="15"/>
      <c r="J1110" s="15">
        <v>1</v>
      </c>
    </row>
    <row r="1111" spans="1:10" x14ac:dyDescent="0.25">
      <c r="A1111" s="28" t="s">
        <v>981</v>
      </c>
      <c r="B1111" s="28" t="s">
        <v>1680</v>
      </c>
      <c r="C1111" s="28" t="s">
        <v>1014</v>
      </c>
      <c r="D1111" s="28" t="s">
        <v>1505</v>
      </c>
      <c r="E1111" s="15">
        <v>1313.8619837318381</v>
      </c>
      <c r="F1111" s="15">
        <v>0</v>
      </c>
      <c r="G1111" s="16">
        <v>0</v>
      </c>
      <c r="H1111" s="15">
        <v>1</v>
      </c>
      <c r="I1111" s="15"/>
      <c r="J1111" s="15">
        <v>1</v>
      </c>
    </row>
    <row r="1112" spans="1:10" x14ac:dyDescent="0.25">
      <c r="A1112" s="28" t="s">
        <v>981</v>
      </c>
      <c r="B1112" s="28" t="s">
        <v>1680</v>
      </c>
      <c r="C1112" s="28" t="s">
        <v>1014</v>
      </c>
      <c r="D1112" s="28" t="s">
        <v>1468</v>
      </c>
      <c r="E1112" s="15">
        <v>1094.8849864431982</v>
      </c>
      <c r="F1112" s="15">
        <v>0</v>
      </c>
      <c r="G1112" s="16">
        <v>0</v>
      </c>
      <c r="H1112" s="15">
        <v>1</v>
      </c>
      <c r="I1112" s="15"/>
      <c r="J1112" s="15">
        <v>1</v>
      </c>
    </row>
    <row r="1113" spans="1:10" x14ac:dyDescent="0.25">
      <c r="A1113" s="28" t="s">
        <v>981</v>
      </c>
      <c r="B1113" s="28" t="s">
        <v>1680</v>
      </c>
      <c r="C1113" s="28" t="s">
        <v>1069</v>
      </c>
      <c r="D1113" s="28"/>
      <c r="E1113" s="15">
        <v>9764.0760173043273</v>
      </c>
      <c r="F1113" s="15">
        <v>520.83478328113517</v>
      </c>
      <c r="G1113" s="16">
        <v>5.3341942684396224E-2</v>
      </c>
      <c r="H1113" s="15">
        <v>8</v>
      </c>
      <c r="I1113" s="15">
        <v>2</v>
      </c>
      <c r="J1113" s="15">
        <v>6</v>
      </c>
    </row>
    <row r="1114" spans="1:10" x14ac:dyDescent="0.25">
      <c r="A1114" s="28" t="s">
        <v>981</v>
      </c>
      <c r="B1114" s="28" t="s">
        <v>1680</v>
      </c>
      <c r="C1114" s="28" t="s">
        <v>1056</v>
      </c>
      <c r="D1114" s="28" t="s">
        <v>1239</v>
      </c>
      <c r="E1114" s="15">
        <v>0</v>
      </c>
      <c r="F1114" s="15">
        <v>0</v>
      </c>
      <c r="G1114" s="16">
        <v>0</v>
      </c>
      <c r="H1114" s="15">
        <v>1</v>
      </c>
      <c r="I1114" s="15"/>
      <c r="J1114" s="15">
        <v>1</v>
      </c>
    </row>
    <row r="1115" spans="1:10" x14ac:dyDescent="0.25">
      <c r="A1115" s="28" t="s">
        <v>981</v>
      </c>
      <c r="B1115" s="28" t="s">
        <v>1680</v>
      </c>
      <c r="C1115" s="28" t="s">
        <v>1056</v>
      </c>
      <c r="D1115" s="28" t="s">
        <v>1844</v>
      </c>
      <c r="E1115" s="15"/>
      <c r="F1115" s="15">
        <v>177.5301589142791</v>
      </c>
      <c r="G1115" s="16">
        <v>0</v>
      </c>
      <c r="H1115" s="15">
        <v>1</v>
      </c>
      <c r="I1115" s="15">
        <v>1</v>
      </c>
      <c r="J1115" s="15">
        <v>0</v>
      </c>
    </row>
    <row r="1116" spans="1:10" x14ac:dyDescent="0.25">
      <c r="A1116" s="28" t="s">
        <v>981</v>
      </c>
      <c r="B1116" s="28" t="s">
        <v>1680</v>
      </c>
      <c r="C1116" s="28" t="s">
        <v>1056</v>
      </c>
      <c r="D1116" s="28" t="s">
        <v>1842</v>
      </c>
      <c r="E1116" s="15"/>
      <c r="F1116" s="15">
        <v>1622.2074005335805</v>
      </c>
      <c r="G1116" s="16">
        <v>0</v>
      </c>
      <c r="H1116" s="15">
        <v>1</v>
      </c>
      <c r="I1116" s="15">
        <v>1</v>
      </c>
      <c r="J1116" s="15">
        <v>0</v>
      </c>
    </row>
    <row r="1117" spans="1:10" x14ac:dyDescent="0.25">
      <c r="A1117" s="28" t="s">
        <v>981</v>
      </c>
      <c r="B1117" s="28" t="s">
        <v>1680</v>
      </c>
      <c r="C1117" s="28" t="s">
        <v>1056</v>
      </c>
      <c r="D1117" s="28" t="s">
        <v>784</v>
      </c>
      <c r="E1117" s="15">
        <v>0</v>
      </c>
      <c r="F1117" s="15">
        <v>0</v>
      </c>
      <c r="G1117" s="16">
        <v>0</v>
      </c>
      <c r="H1117" s="15">
        <v>1</v>
      </c>
      <c r="I1117" s="15"/>
      <c r="J1117" s="15">
        <v>1</v>
      </c>
    </row>
    <row r="1118" spans="1:10" x14ac:dyDescent="0.25">
      <c r="A1118" s="28" t="s">
        <v>981</v>
      </c>
      <c r="B1118" s="28" t="s">
        <v>1680</v>
      </c>
      <c r="C1118" s="28" t="s">
        <v>1056</v>
      </c>
      <c r="D1118" s="28" t="s">
        <v>1510</v>
      </c>
      <c r="E1118" s="15">
        <v>0</v>
      </c>
      <c r="F1118" s="15">
        <v>0</v>
      </c>
      <c r="G1118" s="16">
        <v>0</v>
      </c>
      <c r="H1118" s="15">
        <v>1</v>
      </c>
      <c r="I1118" s="15"/>
      <c r="J1118" s="15">
        <v>1</v>
      </c>
    </row>
    <row r="1119" spans="1:10" x14ac:dyDescent="0.25">
      <c r="A1119" s="28" t="s">
        <v>981</v>
      </c>
      <c r="B1119" s="28" t="s">
        <v>1680</v>
      </c>
      <c r="C1119" s="28" t="s">
        <v>1056</v>
      </c>
      <c r="D1119" s="28" t="s">
        <v>1512</v>
      </c>
      <c r="E1119" s="15">
        <v>0</v>
      </c>
      <c r="F1119" s="15">
        <v>811.49711943703358</v>
      </c>
      <c r="G1119" s="16">
        <v>0</v>
      </c>
      <c r="H1119" s="15">
        <v>1</v>
      </c>
      <c r="I1119" s="15">
        <v>1</v>
      </c>
      <c r="J1119" s="15">
        <v>0</v>
      </c>
    </row>
    <row r="1120" spans="1:10" x14ac:dyDescent="0.25">
      <c r="A1120" s="28" t="s">
        <v>981</v>
      </c>
      <c r="B1120" s="28" t="s">
        <v>1680</v>
      </c>
      <c r="C1120" s="28" t="s">
        <v>1056</v>
      </c>
      <c r="D1120" s="28" t="s">
        <v>1400</v>
      </c>
      <c r="E1120" s="15">
        <v>1055.1152280695558</v>
      </c>
      <c r="F1120" s="15">
        <v>0</v>
      </c>
      <c r="G1120" s="16">
        <v>0</v>
      </c>
      <c r="H1120" s="15">
        <v>1</v>
      </c>
      <c r="I1120" s="15"/>
      <c r="J1120" s="15">
        <v>1</v>
      </c>
    </row>
    <row r="1121" spans="1:10" x14ac:dyDescent="0.25">
      <c r="A1121" s="28" t="s">
        <v>981</v>
      </c>
      <c r="B1121" s="28" t="s">
        <v>1680</v>
      </c>
      <c r="C1121" s="28" t="s">
        <v>1056</v>
      </c>
      <c r="D1121" s="28" t="s">
        <v>786</v>
      </c>
      <c r="E1121" s="15">
        <v>0</v>
      </c>
      <c r="F1121" s="15">
        <v>0</v>
      </c>
      <c r="G1121" s="16">
        <v>0</v>
      </c>
      <c r="H1121" s="15">
        <v>1</v>
      </c>
      <c r="I1121" s="15"/>
      <c r="J1121" s="15">
        <v>1</v>
      </c>
    </row>
    <row r="1122" spans="1:10" x14ac:dyDescent="0.25">
      <c r="A1122" s="28" t="s">
        <v>981</v>
      </c>
      <c r="B1122" s="28" t="s">
        <v>1680</v>
      </c>
      <c r="C1122" s="28" t="s">
        <v>1056</v>
      </c>
      <c r="D1122" s="28" t="s">
        <v>1843</v>
      </c>
      <c r="E1122" s="15"/>
      <c r="F1122" s="15">
        <v>1203.1937516916057</v>
      </c>
      <c r="G1122" s="16">
        <v>0</v>
      </c>
      <c r="H1122" s="15">
        <v>1</v>
      </c>
      <c r="I1122" s="15">
        <v>1</v>
      </c>
      <c r="J1122" s="15">
        <v>0</v>
      </c>
    </row>
    <row r="1123" spans="1:10" x14ac:dyDescent="0.25">
      <c r="A1123" s="28" t="s">
        <v>981</v>
      </c>
      <c r="B1123" s="28" t="s">
        <v>1680</v>
      </c>
      <c r="C1123" s="28" t="s">
        <v>1056</v>
      </c>
      <c r="D1123" s="28" t="s">
        <v>1504</v>
      </c>
      <c r="E1123" s="15">
        <v>0</v>
      </c>
      <c r="F1123" s="15">
        <v>5812.2535088736804</v>
      </c>
      <c r="G1123" s="16">
        <v>0</v>
      </c>
      <c r="H1123" s="15">
        <v>1</v>
      </c>
      <c r="I1123" s="15">
        <v>1</v>
      </c>
      <c r="J1123" s="15">
        <v>0</v>
      </c>
    </row>
    <row r="1124" spans="1:10" x14ac:dyDescent="0.25">
      <c r="A1124" s="28" t="s">
        <v>981</v>
      </c>
      <c r="B1124" s="28" t="s">
        <v>1680</v>
      </c>
      <c r="C1124" s="28" t="s">
        <v>1056</v>
      </c>
      <c r="D1124" s="28" t="s">
        <v>783</v>
      </c>
      <c r="E1124" s="15">
        <v>0</v>
      </c>
      <c r="F1124" s="15">
        <v>0</v>
      </c>
      <c r="G1124" s="16">
        <v>0</v>
      </c>
      <c r="H1124" s="15">
        <v>1</v>
      </c>
      <c r="I1124" s="15"/>
      <c r="J1124" s="15">
        <v>1</v>
      </c>
    </row>
    <row r="1125" spans="1:10" x14ac:dyDescent="0.25">
      <c r="A1125" s="28" t="s">
        <v>981</v>
      </c>
      <c r="B1125" s="28" t="s">
        <v>1680</v>
      </c>
      <c r="C1125" s="28" t="s">
        <v>1056</v>
      </c>
      <c r="D1125" s="28" t="s">
        <v>785</v>
      </c>
      <c r="E1125" s="15">
        <v>0</v>
      </c>
      <c r="F1125" s="15">
        <v>0</v>
      </c>
      <c r="G1125" s="16">
        <v>0</v>
      </c>
      <c r="H1125" s="15">
        <v>1</v>
      </c>
      <c r="I1125" s="15"/>
      <c r="J1125" s="15">
        <v>1</v>
      </c>
    </row>
    <row r="1126" spans="1:10" x14ac:dyDescent="0.25">
      <c r="A1126" s="28" t="s">
        <v>981</v>
      </c>
      <c r="B1126" s="28" t="s">
        <v>1680</v>
      </c>
      <c r="C1126" s="28" t="s">
        <v>1281</v>
      </c>
      <c r="D1126" s="28"/>
      <c r="E1126" s="15">
        <v>1055.1152280695558</v>
      </c>
      <c r="F1126" s="15">
        <v>9626.6819394501781</v>
      </c>
      <c r="G1126" s="16">
        <v>9.1238204921591404</v>
      </c>
      <c r="H1126" s="15">
        <v>12</v>
      </c>
      <c r="I1126" s="15">
        <v>5</v>
      </c>
      <c r="J1126" s="15">
        <v>7</v>
      </c>
    </row>
    <row r="1127" spans="1:10" x14ac:dyDescent="0.25">
      <c r="A1127" s="28" t="s">
        <v>981</v>
      </c>
      <c r="B1127" s="28" t="s">
        <v>1687</v>
      </c>
      <c r="C1127" s="28"/>
      <c r="D1127" s="28"/>
      <c r="E1127" s="15">
        <v>56257.924484376155</v>
      </c>
      <c r="F1127" s="15">
        <v>18293.165429377874</v>
      </c>
      <c r="G1127" s="16">
        <v>0.32516602055694782</v>
      </c>
      <c r="H1127" s="15">
        <v>29</v>
      </c>
      <c r="I1127" s="15">
        <v>12</v>
      </c>
      <c r="J1127" s="15">
        <v>17</v>
      </c>
    </row>
    <row r="1128" spans="1:10" x14ac:dyDescent="0.25">
      <c r="A1128" s="28" t="s">
        <v>981</v>
      </c>
      <c r="B1128" s="28" t="s">
        <v>383</v>
      </c>
      <c r="C1128" s="28" t="s">
        <v>1015</v>
      </c>
      <c r="D1128" s="28" t="s">
        <v>819</v>
      </c>
      <c r="E1128" s="15">
        <v>1396.2030229053271</v>
      </c>
      <c r="F1128" s="15">
        <v>1591.9663225457216</v>
      </c>
      <c r="G1128" s="16">
        <v>1.1402111988219559</v>
      </c>
      <c r="H1128" s="15">
        <v>1</v>
      </c>
      <c r="I1128" s="15">
        <v>1</v>
      </c>
      <c r="J1128" s="15">
        <v>0</v>
      </c>
    </row>
    <row r="1129" spans="1:10" x14ac:dyDescent="0.25">
      <c r="A1129" s="28" t="s">
        <v>981</v>
      </c>
      <c r="B1129" s="28" t="s">
        <v>383</v>
      </c>
      <c r="C1129" s="28" t="s">
        <v>1015</v>
      </c>
      <c r="D1129" s="28" t="s">
        <v>1305</v>
      </c>
      <c r="E1129" s="15">
        <v>8276.2356125241367</v>
      </c>
      <c r="F1129" s="15">
        <v>364.99439353516607</v>
      </c>
      <c r="G1129" s="16">
        <v>4.4101498630951599E-2</v>
      </c>
      <c r="H1129" s="15">
        <v>1</v>
      </c>
      <c r="I1129" s="15">
        <v>1</v>
      </c>
      <c r="J1129" s="15">
        <v>0</v>
      </c>
    </row>
    <row r="1130" spans="1:10" x14ac:dyDescent="0.25">
      <c r="A1130" s="28" t="s">
        <v>981</v>
      </c>
      <c r="B1130" s="28" t="s">
        <v>383</v>
      </c>
      <c r="C1130" s="28" t="s">
        <v>1015</v>
      </c>
      <c r="D1130" s="28" t="s">
        <v>381</v>
      </c>
      <c r="E1130" s="15">
        <v>9931.7017120262517</v>
      </c>
      <c r="F1130" s="15">
        <v>0</v>
      </c>
      <c r="G1130" s="16">
        <v>0</v>
      </c>
      <c r="H1130" s="15">
        <v>1</v>
      </c>
      <c r="I1130" s="15"/>
      <c r="J1130" s="15">
        <v>1</v>
      </c>
    </row>
    <row r="1131" spans="1:10" x14ac:dyDescent="0.25">
      <c r="A1131" s="28" t="s">
        <v>981</v>
      </c>
      <c r="B1131" s="28" t="s">
        <v>383</v>
      </c>
      <c r="C1131" s="28" t="s">
        <v>1015</v>
      </c>
      <c r="D1131" s="28" t="s">
        <v>1374</v>
      </c>
      <c r="E1131" s="15">
        <v>1215.55632915309</v>
      </c>
      <c r="F1131" s="15">
        <v>0</v>
      </c>
      <c r="G1131" s="16">
        <v>0</v>
      </c>
      <c r="H1131" s="15">
        <v>1</v>
      </c>
      <c r="I1131" s="15"/>
      <c r="J1131" s="15">
        <v>1</v>
      </c>
    </row>
    <row r="1132" spans="1:10" x14ac:dyDescent="0.25">
      <c r="A1132" s="28" t="s">
        <v>981</v>
      </c>
      <c r="B1132" s="28" t="s">
        <v>383</v>
      </c>
      <c r="C1132" s="28" t="s">
        <v>1015</v>
      </c>
      <c r="D1132" s="28" t="s">
        <v>1336</v>
      </c>
      <c r="E1132" s="15">
        <v>1182.6932054862311</v>
      </c>
      <c r="F1132" s="15">
        <v>0</v>
      </c>
      <c r="G1132" s="16">
        <v>0</v>
      </c>
      <c r="H1132" s="15">
        <v>1</v>
      </c>
      <c r="I1132" s="15"/>
      <c r="J1132" s="15">
        <v>1</v>
      </c>
    </row>
    <row r="1133" spans="1:10" x14ac:dyDescent="0.25">
      <c r="A1133" s="28" t="s">
        <v>981</v>
      </c>
      <c r="B1133" s="28" t="s">
        <v>383</v>
      </c>
      <c r="C1133" s="28" t="s">
        <v>1015</v>
      </c>
      <c r="D1133" s="28" t="s">
        <v>1426</v>
      </c>
      <c r="E1133" s="15">
        <v>2737.2124661079956</v>
      </c>
      <c r="F1133" s="15">
        <v>0</v>
      </c>
      <c r="G1133" s="16">
        <v>0</v>
      </c>
      <c r="H1133" s="15">
        <v>1</v>
      </c>
      <c r="I1133" s="15"/>
      <c r="J1133" s="15">
        <v>1</v>
      </c>
    </row>
    <row r="1134" spans="1:10" x14ac:dyDescent="0.25">
      <c r="A1134" s="28" t="s">
        <v>981</v>
      </c>
      <c r="B1134" s="28" t="s">
        <v>383</v>
      </c>
      <c r="C1134" s="28" t="s">
        <v>1015</v>
      </c>
      <c r="D1134" s="28" t="s">
        <v>1322</v>
      </c>
      <c r="E1134" s="15">
        <v>17711.95442569162</v>
      </c>
      <c r="F1134" s="15">
        <v>-1056.9210841743029</v>
      </c>
      <c r="G1134" s="16">
        <v>-5.9672753145819595E-2</v>
      </c>
      <c r="H1134" s="15">
        <v>1</v>
      </c>
      <c r="I1134" s="15"/>
      <c r="J1134" s="15">
        <v>1</v>
      </c>
    </row>
    <row r="1135" spans="1:10" x14ac:dyDescent="0.25">
      <c r="A1135" s="28" t="s">
        <v>981</v>
      </c>
      <c r="B1135" s="28" t="s">
        <v>383</v>
      </c>
      <c r="C1135" s="28" t="s">
        <v>1068</v>
      </c>
      <c r="D1135" s="28"/>
      <c r="E1135" s="15">
        <v>42451.556773894656</v>
      </c>
      <c r="F1135" s="15">
        <v>900.03963190658487</v>
      </c>
      <c r="G1135" s="16">
        <v>2.1201569513701772E-2</v>
      </c>
      <c r="H1135" s="15">
        <v>7</v>
      </c>
      <c r="I1135" s="15">
        <v>2</v>
      </c>
      <c r="J1135" s="15">
        <v>5</v>
      </c>
    </row>
    <row r="1136" spans="1:10" x14ac:dyDescent="0.25">
      <c r="A1136" s="28" t="s">
        <v>981</v>
      </c>
      <c r="B1136" s="28" t="s">
        <v>383</v>
      </c>
      <c r="C1136" s="28" t="s">
        <v>1014</v>
      </c>
      <c r="D1136" s="28" t="s">
        <v>386</v>
      </c>
      <c r="E1136" s="15">
        <v>1458.3868019423403</v>
      </c>
      <c r="F1136" s="15">
        <v>376.94727989792369</v>
      </c>
      <c r="G1136" s="16">
        <v>0.25846865824340265</v>
      </c>
      <c r="H1136" s="15">
        <v>1</v>
      </c>
      <c r="I1136" s="15">
        <v>1</v>
      </c>
      <c r="J1136" s="15">
        <v>0</v>
      </c>
    </row>
    <row r="1137" spans="1:10" x14ac:dyDescent="0.25">
      <c r="A1137" s="28" t="s">
        <v>981</v>
      </c>
      <c r="B1137" s="28" t="s">
        <v>383</v>
      </c>
      <c r="C1137" s="28" t="s">
        <v>1014</v>
      </c>
      <c r="D1137" s="28" t="s">
        <v>813</v>
      </c>
      <c r="E1137" s="15">
        <v>0</v>
      </c>
      <c r="F1137" s="15">
        <v>0</v>
      </c>
      <c r="G1137" s="16">
        <v>0</v>
      </c>
      <c r="H1137" s="15">
        <v>1</v>
      </c>
      <c r="I1137" s="15"/>
      <c r="J1137" s="15">
        <v>1</v>
      </c>
    </row>
    <row r="1138" spans="1:10" x14ac:dyDescent="0.25">
      <c r="A1138" s="28" t="s">
        <v>981</v>
      </c>
      <c r="B1138" s="28" t="s">
        <v>383</v>
      </c>
      <c r="C1138" s="28" t="s">
        <v>1014</v>
      </c>
      <c r="D1138" s="28" t="s">
        <v>1513</v>
      </c>
      <c r="E1138" s="15">
        <v>0</v>
      </c>
      <c r="F1138" s="15">
        <v>0</v>
      </c>
      <c r="G1138" s="16">
        <v>0</v>
      </c>
      <c r="H1138" s="15">
        <v>1</v>
      </c>
      <c r="I1138" s="15"/>
      <c r="J1138" s="15">
        <v>1</v>
      </c>
    </row>
    <row r="1139" spans="1:10" x14ac:dyDescent="0.25">
      <c r="A1139" s="28" t="s">
        <v>981</v>
      </c>
      <c r="B1139" s="28" t="s">
        <v>383</v>
      </c>
      <c r="C1139" s="28" t="s">
        <v>1014</v>
      </c>
      <c r="D1139" s="28" t="s">
        <v>806</v>
      </c>
      <c r="E1139" s="15">
        <v>1548.5764670975236</v>
      </c>
      <c r="F1139" s="15">
        <v>0</v>
      </c>
      <c r="G1139" s="16">
        <v>0</v>
      </c>
      <c r="H1139" s="15">
        <v>1</v>
      </c>
      <c r="I1139" s="15"/>
      <c r="J1139" s="15">
        <v>1</v>
      </c>
    </row>
    <row r="1140" spans="1:10" x14ac:dyDescent="0.25">
      <c r="A1140" s="28" t="s">
        <v>981</v>
      </c>
      <c r="B1140" s="28" t="s">
        <v>383</v>
      </c>
      <c r="C1140" s="28" t="s">
        <v>1014</v>
      </c>
      <c r="D1140" s="28" t="s">
        <v>807</v>
      </c>
      <c r="E1140" s="15">
        <v>1081.1680026401602</v>
      </c>
      <c r="F1140" s="15">
        <v>0</v>
      </c>
      <c r="G1140" s="16">
        <v>0</v>
      </c>
      <c r="H1140" s="15">
        <v>1</v>
      </c>
      <c r="I1140" s="15"/>
      <c r="J1140" s="15">
        <v>1</v>
      </c>
    </row>
    <row r="1141" spans="1:10" x14ac:dyDescent="0.25">
      <c r="A1141" s="28" t="s">
        <v>981</v>
      </c>
      <c r="B1141" s="28" t="s">
        <v>383</v>
      </c>
      <c r="C1141" s="28" t="s">
        <v>1014</v>
      </c>
      <c r="D1141" s="28" t="s">
        <v>273</v>
      </c>
      <c r="E1141" s="15">
        <v>1351.6632495778777</v>
      </c>
      <c r="F1141" s="15">
        <v>0</v>
      </c>
      <c r="G1141" s="16">
        <v>0</v>
      </c>
      <c r="H1141" s="15">
        <v>1</v>
      </c>
      <c r="I1141" s="15"/>
      <c r="J1141" s="15">
        <v>1</v>
      </c>
    </row>
    <row r="1142" spans="1:10" x14ac:dyDescent="0.25">
      <c r="A1142" s="28" t="s">
        <v>981</v>
      </c>
      <c r="B1142" s="28" t="s">
        <v>383</v>
      </c>
      <c r="C1142" s="28" t="s">
        <v>1014</v>
      </c>
      <c r="D1142" s="28" t="s">
        <v>808</v>
      </c>
      <c r="E1142" s="15">
        <v>762.30059052652996</v>
      </c>
      <c r="F1142" s="15">
        <v>0</v>
      </c>
      <c r="G1142" s="16">
        <v>0</v>
      </c>
      <c r="H1142" s="15">
        <v>1</v>
      </c>
      <c r="I1142" s="15"/>
      <c r="J1142" s="15">
        <v>1</v>
      </c>
    </row>
    <row r="1143" spans="1:10" x14ac:dyDescent="0.25">
      <c r="A1143" s="28" t="s">
        <v>981</v>
      </c>
      <c r="B1143" s="28" t="s">
        <v>383</v>
      </c>
      <c r="C1143" s="28" t="s">
        <v>1069</v>
      </c>
      <c r="D1143" s="28"/>
      <c r="E1143" s="15">
        <v>6202.0951117844315</v>
      </c>
      <c r="F1143" s="15">
        <v>376.94727989792369</v>
      </c>
      <c r="G1143" s="16">
        <v>6.0777410391803968E-2</v>
      </c>
      <c r="H1143" s="15">
        <v>7</v>
      </c>
      <c r="I1143" s="15">
        <v>1</v>
      </c>
      <c r="J1143" s="15">
        <v>6</v>
      </c>
    </row>
    <row r="1144" spans="1:10" x14ac:dyDescent="0.25">
      <c r="A1144" s="28" t="s">
        <v>981</v>
      </c>
      <c r="B1144" s="28" t="s">
        <v>383</v>
      </c>
      <c r="C1144" s="28" t="s">
        <v>1056</v>
      </c>
      <c r="D1144" s="28" t="s">
        <v>387</v>
      </c>
      <c r="E1144" s="15">
        <v>428.35938654347865</v>
      </c>
      <c r="F1144" s="15">
        <v>290.27230019719286</v>
      </c>
      <c r="G1144" s="16">
        <v>0.67763730483288964</v>
      </c>
      <c r="H1144" s="15">
        <v>1</v>
      </c>
      <c r="I1144" s="15">
        <v>1</v>
      </c>
      <c r="J1144" s="15">
        <v>0</v>
      </c>
    </row>
    <row r="1145" spans="1:10" x14ac:dyDescent="0.25">
      <c r="A1145" s="28" t="s">
        <v>981</v>
      </c>
      <c r="B1145" s="28" t="s">
        <v>383</v>
      </c>
      <c r="C1145" s="28" t="s">
        <v>1056</v>
      </c>
      <c r="D1145" s="28" t="s">
        <v>987</v>
      </c>
      <c r="E1145" s="15">
        <v>0</v>
      </c>
      <c r="F1145" s="15">
        <v>0</v>
      </c>
      <c r="G1145" s="16">
        <v>0</v>
      </c>
      <c r="H1145" s="15">
        <v>1</v>
      </c>
      <c r="I1145" s="15"/>
      <c r="J1145" s="15">
        <v>1</v>
      </c>
    </row>
    <row r="1146" spans="1:10" x14ac:dyDescent="0.25">
      <c r="A1146" s="28" t="s">
        <v>981</v>
      </c>
      <c r="B1146" s="28" t="s">
        <v>383</v>
      </c>
      <c r="C1146" s="28" t="s">
        <v>1056</v>
      </c>
      <c r="D1146" s="28" t="s">
        <v>1523</v>
      </c>
      <c r="E1146" s="15">
        <v>0</v>
      </c>
      <c r="F1146" s="15">
        <v>0</v>
      </c>
      <c r="G1146" s="16">
        <v>0</v>
      </c>
      <c r="H1146" s="15">
        <v>1</v>
      </c>
      <c r="I1146" s="15"/>
      <c r="J1146" s="15">
        <v>1</v>
      </c>
    </row>
    <row r="1147" spans="1:10" x14ac:dyDescent="0.25">
      <c r="A1147" s="28" t="s">
        <v>981</v>
      </c>
      <c r="B1147" s="28" t="s">
        <v>383</v>
      </c>
      <c r="C1147" s="28" t="s">
        <v>1056</v>
      </c>
      <c r="D1147" s="28" t="s">
        <v>1685</v>
      </c>
      <c r="E1147" s="15">
        <v>0</v>
      </c>
      <c r="F1147" s="15">
        <v>1504.7654951088427</v>
      </c>
      <c r="G1147" s="16">
        <v>0</v>
      </c>
      <c r="H1147" s="15">
        <v>1</v>
      </c>
      <c r="I1147" s="15">
        <v>1</v>
      </c>
      <c r="J1147" s="15">
        <v>0</v>
      </c>
    </row>
    <row r="1148" spans="1:10" x14ac:dyDescent="0.25">
      <c r="A1148" s="28" t="s">
        <v>981</v>
      </c>
      <c r="B1148" s="28" t="s">
        <v>383</v>
      </c>
      <c r="C1148" s="28" t="s">
        <v>1056</v>
      </c>
      <c r="D1148" s="28" t="s">
        <v>1285</v>
      </c>
      <c r="E1148" s="15">
        <v>874.08716672045637</v>
      </c>
      <c r="F1148" s="15">
        <v>0</v>
      </c>
      <c r="G1148" s="16">
        <v>0</v>
      </c>
      <c r="H1148" s="15">
        <v>1</v>
      </c>
      <c r="I1148" s="15"/>
      <c r="J1148" s="15">
        <v>1</v>
      </c>
    </row>
    <row r="1149" spans="1:10" x14ac:dyDescent="0.25">
      <c r="A1149" s="28" t="s">
        <v>981</v>
      </c>
      <c r="B1149" s="28" t="s">
        <v>383</v>
      </c>
      <c r="C1149" s="28" t="s">
        <v>1056</v>
      </c>
      <c r="D1149" s="28" t="s">
        <v>814</v>
      </c>
      <c r="E1149" s="15">
        <v>0</v>
      </c>
      <c r="F1149" s="15">
        <v>0</v>
      </c>
      <c r="G1149" s="16">
        <v>0</v>
      </c>
      <c r="H1149" s="15">
        <v>1</v>
      </c>
      <c r="I1149" s="15"/>
      <c r="J1149" s="15">
        <v>1</v>
      </c>
    </row>
    <row r="1150" spans="1:10" x14ac:dyDescent="0.25">
      <c r="A1150" s="28" t="s">
        <v>981</v>
      </c>
      <c r="B1150" s="28" t="s">
        <v>383</v>
      </c>
      <c r="C1150" s="28" t="s">
        <v>1056</v>
      </c>
      <c r="D1150" s="28" t="s">
        <v>809</v>
      </c>
      <c r="E1150" s="15">
        <v>0</v>
      </c>
      <c r="F1150" s="15">
        <v>0</v>
      </c>
      <c r="G1150" s="16">
        <v>0</v>
      </c>
      <c r="H1150" s="15">
        <v>1</v>
      </c>
      <c r="I1150" s="15"/>
      <c r="J1150" s="15">
        <v>1</v>
      </c>
    </row>
    <row r="1151" spans="1:10" x14ac:dyDescent="0.25">
      <c r="A1151" s="28" t="s">
        <v>981</v>
      </c>
      <c r="B1151" s="28" t="s">
        <v>383</v>
      </c>
      <c r="C1151" s="28" t="s">
        <v>1056</v>
      </c>
      <c r="D1151" s="28" t="s">
        <v>1533</v>
      </c>
      <c r="E1151" s="15">
        <v>0</v>
      </c>
      <c r="F1151" s="15">
        <v>0</v>
      </c>
      <c r="G1151" s="16">
        <v>0</v>
      </c>
      <c r="H1151" s="15">
        <v>1</v>
      </c>
      <c r="I1151" s="15"/>
      <c r="J1151" s="15">
        <v>1</v>
      </c>
    </row>
    <row r="1152" spans="1:10" x14ac:dyDescent="0.25">
      <c r="A1152" s="28" t="s">
        <v>981</v>
      </c>
      <c r="B1152" s="28" t="s">
        <v>383</v>
      </c>
      <c r="C1152" s="28" t="s">
        <v>1056</v>
      </c>
      <c r="D1152" s="28" t="s">
        <v>782</v>
      </c>
      <c r="E1152" s="15">
        <v>0</v>
      </c>
      <c r="F1152" s="15">
        <v>0</v>
      </c>
      <c r="G1152" s="16">
        <v>0</v>
      </c>
      <c r="H1152" s="15">
        <v>1</v>
      </c>
      <c r="I1152" s="15"/>
      <c r="J1152" s="15">
        <v>1</v>
      </c>
    </row>
    <row r="1153" spans="1:10" x14ac:dyDescent="0.25">
      <c r="A1153" s="28" t="s">
        <v>981</v>
      </c>
      <c r="B1153" s="28" t="s">
        <v>383</v>
      </c>
      <c r="C1153" s="28" t="s">
        <v>1056</v>
      </c>
      <c r="D1153" s="28" t="s">
        <v>810</v>
      </c>
      <c r="E1153" s="15">
        <v>1153.0528447145828</v>
      </c>
      <c r="F1153" s="15">
        <v>0</v>
      </c>
      <c r="G1153" s="16">
        <v>0</v>
      </c>
      <c r="H1153" s="15">
        <v>1</v>
      </c>
      <c r="I1153" s="15"/>
      <c r="J1153" s="15">
        <v>1</v>
      </c>
    </row>
    <row r="1154" spans="1:10" x14ac:dyDescent="0.25">
      <c r="A1154" s="28" t="s">
        <v>981</v>
      </c>
      <c r="B1154" s="28" t="s">
        <v>383</v>
      </c>
      <c r="C1154" s="28" t="s">
        <v>1056</v>
      </c>
      <c r="D1154" s="28" t="s">
        <v>812</v>
      </c>
      <c r="E1154" s="15">
        <v>0</v>
      </c>
      <c r="F1154" s="15">
        <v>0</v>
      </c>
      <c r="G1154" s="16">
        <v>0</v>
      </c>
      <c r="H1154" s="15">
        <v>1</v>
      </c>
      <c r="I1154" s="15"/>
      <c r="J1154" s="15">
        <v>1</v>
      </c>
    </row>
    <row r="1155" spans="1:10" x14ac:dyDescent="0.25">
      <c r="A1155" s="28" t="s">
        <v>981</v>
      </c>
      <c r="B1155" s="28" t="s">
        <v>383</v>
      </c>
      <c r="C1155" s="28" t="s">
        <v>1056</v>
      </c>
      <c r="D1155" s="28" t="s">
        <v>811</v>
      </c>
      <c r="E1155" s="15">
        <v>0</v>
      </c>
      <c r="F1155" s="15">
        <v>0</v>
      </c>
      <c r="G1155" s="16">
        <v>0</v>
      </c>
      <c r="H1155" s="15">
        <v>1</v>
      </c>
      <c r="I1155" s="15"/>
      <c r="J1155" s="15">
        <v>1</v>
      </c>
    </row>
    <row r="1156" spans="1:10" x14ac:dyDescent="0.25">
      <c r="A1156" s="28" t="s">
        <v>981</v>
      </c>
      <c r="B1156" s="28" t="s">
        <v>383</v>
      </c>
      <c r="C1156" s="28" t="s">
        <v>1281</v>
      </c>
      <c r="D1156" s="28"/>
      <c r="E1156" s="15">
        <v>2455.4993979785177</v>
      </c>
      <c r="F1156" s="15">
        <v>1795.0377953060356</v>
      </c>
      <c r="G1156" s="16">
        <v>0.73102758517627608</v>
      </c>
      <c r="H1156" s="15">
        <v>12</v>
      </c>
      <c r="I1156" s="15">
        <v>2</v>
      </c>
      <c r="J1156" s="15">
        <v>10</v>
      </c>
    </row>
    <row r="1157" spans="1:10" x14ac:dyDescent="0.25">
      <c r="A1157" s="28" t="s">
        <v>981</v>
      </c>
      <c r="B1157" s="28" t="s">
        <v>1103</v>
      </c>
      <c r="C1157" s="28"/>
      <c r="D1157" s="28"/>
      <c r="E1157" s="15">
        <v>51109.151283657608</v>
      </c>
      <c r="F1157" s="15">
        <v>3072.0247071105441</v>
      </c>
      <c r="G1157" s="16">
        <v>6.0107136001157559E-2</v>
      </c>
      <c r="H1157" s="15">
        <v>26</v>
      </c>
      <c r="I1157" s="15">
        <v>5</v>
      </c>
      <c r="J1157" s="15">
        <v>21</v>
      </c>
    </row>
    <row r="1158" spans="1:10" x14ac:dyDescent="0.25">
      <c r="A1158" s="28" t="s">
        <v>981</v>
      </c>
      <c r="B1158" s="28" t="s">
        <v>31</v>
      </c>
      <c r="C1158" s="28" t="s">
        <v>1056</v>
      </c>
      <c r="D1158" s="28" t="s">
        <v>1325</v>
      </c>
      <c r="E1158" s="15">
        <v>0</v>
      </c>
      <c r="F1158" s="15">
        <v>2684.2791826160924</v>
      </c>
      <c r="G1158" s="16">
        <v>0</v>
      </c>
      <c r="H1158" s="15">
        <v>1</v>
      </c>
      <c r="I1158" s="15">
        <v>1</v>
      </c>
      <c r="J1158" s="15">
        <v>0</v>
      </c>
    </row>
    <row r="1159" spans="1:10" x14ac:dyDescent="0.25">
      <c r="A1159" s="28" t="s">
        <v>981</v>
      </c>
      <c r="B1159" s="28" t="s">
        <v>31</v>
      </c>
      <c r="C1159" s="28" t="s">
        <v>1281</v>
      </c>
      <c r="D1159" s="28"/>
      <c r="E1159" s="15">
        <v>0</v>
      </c>
      <c r="F1159" s="15">
        <v>2684.2791826160924</v>
      </c>
      <c r="G1159" s="16">
        <v>0</v>
      </c>
      <c r="H1159" s="15">
        <v>1</v>
      </c>
      <c r="I1159" s="15">
        <v>1</v>
      </c>
      <c r="J1159" s="15">
        <v>0</v>
      </c>
    </row>
    <row r="1160" spans="1:10" x14ac:dyDescent="0.25">
      <c r="A1160" s="28" t="s">
        <v>981</v>
      </c>
      <c r="B1160" s="28" t="s">
        <v>1679</v>
      </c>
      <c r="C1160" s="28"/>
      <c r="D1160" s="28"/>
      <c r="E1160" s="15">
        <v>0</v>
      </c>
      <c r="F1160" s="15">
        <v>2684.2791826160924</v>
      </c>
      <c r="G1160" s="16">
        <v>0</v>
      </c>
      <c r="H1160" s="15">
        <v>1</v>
      </c>
      <c r="I1160" s="15">
        <v>1</v>
      </c>
      <c r="J1160" s="15">
        <v>0</v>
      </c>
    </row>
    <row r="1161" spans="1:10" x14ac:dyDescent="0.25">
      <c r="A1161" s="28" t="s">
        <v>1023</v>
      </c>
      <c r="B1161" s="28"/>
      <c r="C1161" s="28"/>
      <c r="D1161" s="28"/>
      <c r="E1161" s="15">
        <v>213391.77717173519</v>
      </c>
      <c r="F1161" s="15">
        <v>66312.81318872518</v>
      </c>
      <c r="G1161" s="16">
        <v>0.31075617846022907</v>
      </c>
      <c r="H1161" s="15">
        <v>125</v>
      </c>
      <c r="I1161" s="15">
        <v>35</v>
      </c>
      <c r="J1161" s="15">
        <v>90</v>
      </c>
    </row>
    <row r="1162" spans="1:10" x14ac:dyDescent="0.25">
      <c r="A1162" s="28" t="s">
        <v>978</v>
      </c>
      <c r="B1162" s="28" t="s">
        <v>29</v>
      </c>
      <c r="C1162" s="28" t="s">
        <v>1015</v>
      </c>
      <c r="D1162" s="28" t="s">
        <v>73</v>
      </c>
      <c r="E1162" s="15">
        <v>1597.6439042922163</v>
      </c>
      <c r="F1162" s="15">
        <v>3852.8382796077076</v>
      </c>
      <c r="G1162" s="16">
        <v>2.411575113363313</v>
      </c>
      <c r="H1162" s="15">
        <v>1</v>
      </c>
      <c r="I1162" s="15">
        <v>1</v>
      </c>
      <c r="J1162" s="15">
        <v>0</v>
      </c>
    </row>
    <row r="1163" spans="1:10" x14ac:dyDescent="0.25">
      <c r="A1163" s="28" t="s">
        <v>978</v>
      </c>
      <c r="B1163" s="28" t="s">
        <v>29</v>
      </c>
      <c r="C1163" s="28" t="s">
        <v>1015</v>
      </c>
      <c r="D1163" s="28" t="s">
        <v>65</v>
      </c>
      <c r="E1163" s="15">
        <v>1139.4704784809821</v>
      </c>
      <c r="F1163" s="15">
        <v>1525.4106353558038</v>
      </c>
      <c r="G1163" s="16">
        <v>1.3387013215026993</v>
      </c>
      <c r="H1163" s="15">
        <v>1</v>
      </c>
      <c r="I1163" s="15">
        <v>1</v>
      </c>
      <c r="J1163" s="15">
        <v>0</v>
      </c>
    </row>
    <row r="1164" spans="1:10" x14ac:dyDescent="0.25">
      <c r="A1164" s="28" t="s">
        <v>978</v>
      </c>
      <c r="B1164" s="28" t="s">
        <v>29</v>
      </c>
      <c r="C1164" s="28" t="s">
        <v>1015</v>
      </c>
      <c r="D1164" s="28" t="s">
        <v>68</v>
      </c>
      <c r="E1164" s="15">
        <v>1187.5091571594953</v>
      </c>
      <c r="F1164" s="15">
        <v>252.96017136782535</v>
      </c>
      <c r="G1164" s="16">
        <v>0.21301744903837408</v>
      </c>
      <c r="H1164" s="15">
        <v>1</v>
      </c>
      <c r="I1164" s="15">
        <v>1</v>
      </c>
      <c r="J1164" s="15">
        <v>0</v>
      </c>
    </row>
    <row r="1165" spans="1:10" x14ac:dyDescent="0.25">
      <c r="A1165" s="28" t="s">
        <v>978</v>
      </c>
      <c r="B1165" s="28" t="s">
        <v>29</v>
      </c>
      <c r="C1165" s="28" t="s">
        <v>1015</v>
      </c>
      <c r="D1165" s="28" t="s">
        <v>58</v>
      </c>
      <c r="E1165" s="15">
        <v>1616.3152391633498</v>
      </c>
      <c r="F1165" s="15">
        <v>231.24385545635474</v>
      </c>
      <c r="G1165" s="16">
        <v>0.14306853629373256</v>
      </c>
      <c r="H1165" s="15">
        <v>1</v>
      </c>
      <c r="I1165" s="15">
        <v>1</v>
      </c>
      <c r="J1165" s="15">
        <v>0</v>
      </c>
    </row>
    <row r="1166" spans="1:10" x14ac:dyDescent="0.25">
      <c r="A1166" s="28" t="s">
        <v>978</v>
      </c>
      <c r="B1166" s="28" t="s">
        <v>29</v>
      </c>
      <c r="C1166" s="28" t="s">
        <v>1015</v>
      </c>
      <c r="D1166" s="28" t="s">
        <v>33</v>
      </c>
      <c r="E1166" s="15">
        <v>3804.7966835459724</v>
      </c>
      <c r="F1166" s="15">
        <v>0</v>
      </c>
      <c r="G1166" s="16">
        <v>0</v>
      </c>
      <c r="H1166" s="15">
        <v>1</v>
      </c>
      <c r="I1166" s="15"/>
      <c r="J1166" s="15">
        <v>1</v>
      </c>
    </row>
    <row r="1167" spans="1:10" x14ac:dyDescent="0.25">
      <c r="A1167" s="28" t="s">
        <v>978</v>
      </c>
      <c r="B1167" s="28" t="s">
        <v>29</v>
      </c>
      <c r="C1167" s="28" t="s">
        <v>1015</v>
      </c>
      <c r="D1167" s="28" t="s">
        <v>879</v>
      </c>
      <c r="E1167" s="15">
        <v>202.32316321774081</v>
      </c>
      <c r="F1167" s="15">
        <v>0</v>
      </c>
      <c r="G1167" s="16">
        <v>0</v>
      </c>
      <c r="H1167" s="15">
        <v>1</v>
      </c>
      <c r="I1167" s="15"/>
      <c r="J1167" s="15">
        <v>1</v>
      </c>
    </row>
    <row r="1168" spans="1:10" x14ac:dyDescent="0.25">
      <c r="A1168" s="28" t="s">
        <v>978</v>
      </c>
      <c r="B1168" s="28" t="s">
        <v>29</v>
      </c>
      <c r="C1168" s="28" t="s">
        <v>1015</v>
      </c>
      <c r="D1168" s="28" t="s">
        <v>880</v>
      </c>
      <c r="E1168" s="15">
        <v>853.4982597428517</v>
      </c>
      <c r="F1168" s="15">
        <v>0</v>
      </c>
      <c r="G1168" s="16">
        <v>0</v>
      </c>
      <c r="H1168" s="15">
        <v>1</v>
      </c>
      <c r="I1168" s="15"/>
      <c r="J1168" s="15">
        <v>1</v>
      </c>
    </row>
    <row r="1169" spans="1:10" x14ac:dyDescent="0.25">
      <c r="A1169" s="28" t="s">
        <v>978</v>
      </c>
      <c r="B1169" s="28" t="s">
        <v>29</v>
      </c>
      <c r="C1169" s="28" t="s">
        <v>1015</v>
      </c>
      <c r="D1169" s="28" t="s">
        <v>878</v>
      </c>
      <c r="E1169" s="15">
        <v>4758.190080499463</v>
      </c>
      <c r="F1169" s="15">
        <v>-533.44070465426705</v>
      </c>
      <c r="G1169" s="16">
        <v>-0.112110003095604</v>
      </c>
      <c r="H1169" s="15">
        <v>1</v>
      </c>
      <c r="I1169" s="15"/>
      <c r="J1169" s="15">
        <v>1</v>
      </c>
    </row>
    <row r="1170" spans="1:10" x14ac:dyDescent="0.25">
      <c r="A1170" s="28" t="s">
        <v>978</v>
      </c>
      <c r="B1170" s="28" t="s">
        <v>29</v>
      </c>
      <c r="C1170" s="28" t="s">
        <v>1015</v>
      </c>
      <c r="D1170" s="28" t="s">
        <v>881</v>
      </c>
      <c r="E1170" s="15">
        <v>1612.3651360408419</v>
      </c>
      <c r="F1170" s="15">
        <v>-374.02986148300306</v>
      </c>
      <c r="G1170" s="16">
        <v>-0.23197590491284892</v>
      </c>
      <c r="H1170" s="15">
        <v>1</v>
      </c>
      <c r="I1170" s="15"/>
      <c r="J1170" s="15">
        <v>1</v>
      </c>
    </row>
    <row r="1171" spans="1:10" x14ac:dyDescent="0.25">
      <c r="A1171" s="28" t="s">
        <v>978</v>
      </c>
      <c r="B1171" s="28" t="s">
        <v>29</v>
      </c>
      <c r="C1171" s="28" t="s">
        <v>1068</v>
      </c>
      <c r="D1171" s="28"/>
      <c r="E1171" s="15">
        <v>16772.112102142913</v>
      </c>
      <c r="F1171" s="15">
        <v>4954.9823756504211</v>
      </c>
      <c r="G1171" s="16">
        <v>0.29542983885835944</v>
      </c>
      <c r="H1171" s="15">
        <v>9</v>
      </c>
      <c r="I1171" s="15">
        <v>4</v>
      </c>
      <c r="J1171" s="15">
        <v>5</v>
      </c>
    </row>
    <row r="1172" spans="1:10" x14ac:dyDescent="0.25">
      <c r="A1172" s="28" t="s">
        <v>978</v>
      </c>
      <c r="B1172" s="28" t="s">
        <v>29</v>
      </c>
      <c r="C1172" s="28" t="s">
        <v>1014</v>
      </c>
      <c r="D1172" s="28" t="s">
        <v>824</v>
      </c>
      <c r="E1172" s="15">
        <v>162.30706194650378</v>
      </c>
      <c r="F1172" s="15">
        <v>942.17175148468152</v>
      </c>
      <c r="G1172" s="16">
        <v>5.8048721983225855</v>
      </c>
      <c r="H1172" s="15">
        <v>1</v>
      </c>
      <c r="I1172" s="15">
        <v>1</v>
      </c>
      <c r="J1172" s="15">
        <v>0</v>
      </c>
    </row>
    <row r="1173" spans="1:10" x14ac:dyDescent="0.25">
      <c r="A1173" s="28" t="s">
        <v>978</v>
      </c>
      <c r="B1173" s="28" t="s">
        <v>29</v>
      </c>
      <c r="C1173" s="28" t="s">
        <v>1014</v>
      </c>
      <c r="D1173" s="28" t="s">
        <v>54</v>
      </c>
      <c r="E1173" s="15">
        <v>1505.864746872672</v>
      </c>
      <c r="F1173" s="15">
        <v>3231.3693440225079</v>
      </c>
      <c r="G1173" s="16">
        <v>2.1458562933578893</v>
      </c>
      <c r="H1173" s="15">
        <v>1</v>
      </c>
      <c r="I1173" s="15">
        <v>1</v>
      </c>
      <c r="J1173" s="15">
        <v>0</v>
      </c>
    </row>
    <row r="1174" spans="1:10" x14ac:dyDescent="0.25">
      <c r="A1174" s="28" t="s">
        <v>978</v>
      </c>
      <c r="B1174" s="28" t="s">
        <v>29</v>
      </c>
      <c r="C1174" s="28" t="s">
        <v>1014</v>
      </c>
      <c r="D1174" s="28" t="s">
        <v>829</v>
      </c>
      <c r="E1174" s="15">
        <v>836.55466416953971</v>
      </c>
      <c r="F1174" s="15">
        <v>1176.4189399812967</v>
      </c>
      <c r="G1174" s="16">
        <v>1.4062666677606124</v>
      </c>
      <c r="H1174" s="15">
        <v>1</v>
      </c>
      <c r="I1174" s="15">
        <v>1</v>
      </c>
      <c r="J1174" s="15">
        <v>0</v>
      </c>
    </row>
    <row r="1175" spans="1:10" x14ac:dyDescent="0.25">
      <c r="A1175" s="28" t="s">
        <v>978</v>
      </c>
      <c r="B1175" s="28" t="s">
        <v>29</v>
      </c>
      <c r="C1175" s="28" t="s">
        <v>1014</v>
      </c>
      <c r="D1175" s="28" t="s">
        <v>837</v>
      </c>
      <c r="E1175" s="15">
        <v>384.15830223219064</v>
      </c>
      <c r="F1175" s="15">
        <v>444.10283668102727</v>
      </c>
      <c r="G1175" s="16">
        <v>1.15604123118132</v>
      </c>
      <c r="H1175" s="15">
        <v>1</v>
      </c>
      <c r="I1175" s="15">
        <v>1</v>
      </c>
      <c r="J1175" s="15">
        <v>0</v>
      </c>
    </row>
    <row r="1176" spans="1:10" x14ac:dyDescent="0.25">
      <c r="A1176" s="28" t="s">
        <v>978</v>
      </c>
      <c r="B1176" s="28" t="s">
        <v>29</v>
      </c>
      <c r="C1176" s="28" t="s">
        <v>1014</v>
      </c>
      <c r="D1176" s="28" t="s">
        <v>79</v>
      </c>
      <c r="E1176" s="15">
        <v>1105.4732228077323</v>
      </c>
      <c r="F1176" s="15">
        <v>743.77912413776562</v>
      </c>
      <c r="G1176" s="16">
        <v>0.67281514268494069</v>
      </c>
      <c r="H1176" s="15">
        <v>1</v>
      </c>
      <c r="I1176" s="15">
        <v>1</v>
      </c>
      <c r="J1176" s="15">
        <v>0</v>
      </c>
    </row>
    <row r="1177" spans="1:10" x14ac:dyDescent="0.25">
      <c r="A1177" s="28" t="s">
        <v>978</v>
      </c>
      <c r="B1177" s="28" t="s">
        <v>29</v>
      </c>
      <c r="C1177" s="28" t="s">
        <v>1014</v>
      </c>
      <c r="D1177" s="28" t="s">
        <v>80</v>
      </c>
      <c r="E1177" s="15">
        <v>503.4054463244654</v>
      </c>
      <c r="F1177" s="15">
        <v>297.85430537682532</v>
      </c>
      <c r="G1177" s="16">
        <v>0.59167875030268557</v>
      </c>
      <c r="H1177" s="15">
        <v>1</v>
      </c>
      <c r="I1177" s="15">
        <v>1</v>
      </c>
      <c r="J1177" s="15">
        <v>0</v>
      </c>
    </row>
    <row r="1178" spans="1:10" x14ac:dyDescent="0.25">
      <c r="A1178" s="28" t="s">
        <v>978</v>
      </c>
      <c r="B1178" s="28" t="s">
        <v>29</v>
      </c>
      <c r="C1178" s="28" t="s">
        <v>1014</v>
      </c>
      <c r="D1178" s="28" t="s">
        <v>62</v>
      </c>
      <c r="E1178" s="15">
        <v>648.58765963695794</v>
      </c>
      <c r="F1178" s="15">
        <v>378.24531815747616</v>
      </c>
      <c r="G1178" s="16">
        <v>0.58318303245115111</v>
      </c>
      <c r="H1178" s="15">
        <v>1</v>
      </c>
      <c r="I1178" s="15">
        <v>1</v>
      </c>
      <c r="J1178" s="15">
        <v>0</v>
      </c>
    </row>
    <row r="1179" spans="1:10" x14ac:dyDescent="0.25">
      <c r="A1179" s="28" t="s">
        <v>978</v>
      </c>
      <c r="B1179" s="28" t="s">
        <v>29</v>
      </c>
      <c r="C1179" s="28" t="s">
        <v>1014</v>
      </c>
      <c r="D1179" s="28" t="s">
        <v>71</v>
      </c>
      <c r="E1179" s="15">
        <v>545.30897718867675</v>
      </c>
      <c r="F1179" s="15">
        <v>284.31952426245493</v>
      </c>
      <c r="G1179" s="16">
        <v>0.52139160761345849</v>
      </c>
      <c r="H1179" s="15">
        <v>1</v>
      </c>
      <c r="I1179" s="15">
        <v>1</v>
      </c>
      <c r="J1179" s="15">
        <v>0</v>
      </c>
    </row>
    <row r="1180" spans="1:10" x14ac:dyDescent="0.25">
      <c r="A1180" s="28" t="s">
        <v>978</v>
      </c>
      <c r="B1180" s="28" t="s">
        <v>29</v>
      </c>
      <c r="C1180" s="28" t="s">
        <v>1014</v>
      </c>
      <c r="D1180" s="28" t="s">
        <v>44</v>
      </c>
      <c r="E1180" s="15">
        <v>693.17272495478358</v>
      </c>
      <c r="F1180" s="15">
        <v>290.51162567639932</v>
      </c>
      <c r="G1180" s="16">
        <v>0.41910423653116141</v>
      </c>
      <c r="H1180" s="15">
        <v>1</v>
      </c>
      <c r="I1180" s="15">
        <v>1</v>
      </c>
      <c r="J1180" s="15">
        <v>0</v>
      </c>
    </row>
    <row r="1181" spans="1:10" x14ac:dyDescent="0.25">
      <c r="A1181" s="28" t="s">
        <v>978</v>
      </c>
      <c r="B1181" s="28" t="s">
        <v>29</v>
      </c>
      <c r="C1181" s="28" t="s">
        <v>1014</v>
      </c>
      <c r="D1181" s="28" t="s">
        <v>831</v>
      </c>
      <c r="E1181" s="15">
        <v>681.11733762726089</v>
      </c>
      <c r="F1181" s="15">
        <v>251.05586239419392</v>
      </c>
      <c r="G1181" s="16">
        <v>0.36859414454016348</v>
      </c>
      <c r="H1181" s="15">
        <v>1</v>
      </c>
      <c r="I1181" s="15">
        <v>1</v>
      </c>
      <c r="J1181" s="15">
        <v>0</v>
      </c>
    </row>
    <row r="1182" spans="1:10" x14ac:dyDescent="0.25">
      <c r="A1182" s="28" t="s">
        <v>978</v>
      </c>
      <c r="B1182" s="28" t="s">
        <v>29</v>
      </c>
      <c r="C1182" s="28" t="s">
        <v>1014</v>
      </c>
      <c r="D1182" s="28" t="s">
        <v>52</v>
      </c>
      <c r="E1182" s="15">
        <v>1797.2656461555141</v>
      </c>
      <c r="F1182" s="15">
        <v>606.60893126903306</v>
      </c>
      <c r="G1182" s="16">
        <v>0.33751768001943122</v>
      </c>
      <c r="H1182" s="15">
        <v>1</v>
      </c>
      <c r="I1182" s="15">
        <v>1</v>
      </c>
      <c r="J1182" s="15">
        <v>0</v>
      </c>
    </row>
    <row r="1183" spans="1:10" x14ac:dyDescent="0.25">
      <c r="A1183" s="28" t="s">
        <v>978</v>
      </c>
      <c r="B1183" s="28" t="s">
        <v>29</v>
      </c>
      <c r="C1183" s="28" t="s">
        <v>1014</v>
      </c>
      <c r="D1183" s="28" t="s">
        <v>825</v>
      </c>
      <c r="E1183" s="15">
        <v>501.94528349360007</v>
      </c>
      <c r="F1183" s="15">
        <v>146.4615421505703</v>
      </c>
      <c r="G1183" s="16">
        <v>0.29178786406992452</v>
      </c>
      <c r="H1183" s="15">
        <v>1</v>
      </c>
      <c r="I1183" s="15">
        <v>1</v>
      </c>
      <c r="J1183" s="15">
        <v>0</v>
      </c>
    </row>
    <row r="1184" spans="1:10" x14ac:dyDescent="0.25">
      <c r="A1184" s="28" t="s">
        <v>978</v>
      </c>
      <c r="B1184" s="28" t="s">
        <v>29</v>
      </c>
      <c r="C1184" s="28" t="s">
        <v>1014</v>
      </c>
      <c r="D1184" s="28" t="s">
        <v>67</v>
      </c>
      <c r="E1184" s="15">
        <v>641.39981669033489</v>
      </c>
      <c r="F1184" s="15">
        <v>111.39747903861371</v>
      </c>
      <c r="G1184" s="16">
        <v>0.1736786886117804</v>
      </c>
      <c r="H1184" s="15">
        <v>1</v>
      </c>
      <c r="I1184" s="15">
        <v>1</v>
      </c>
      <c r="J1184" s="15">
        <v>0</v>
      </c>
    </row>
    <row r="1185" spans="1:10" x14ac:dyDescent="0.25">
      <c r="A1185" s="28" t="s">
        <v>978</v>
      </c>
      <c r="B1185" s="28" t="s">
        <v>29</v>
      </c>
      <c r="C1185" s="28" t="s">
        <v>1014</v>
      </c>
      <c r="D1185" s="28" t="s">
        <v>849</v>
      </c>
      <c r="E1185" s="15">
        <v>402.88422828798275</v>
      </c>
      <c r="F1185" s="15">
        <v>64.838023834834672</v>
      </c>
      <c r="G1185" s="16">
        <v>0.16093462906293834</v>
      </c>
      <c r="H1185" s="15">
        <v>1</v>
      </c>
      <c r="I1185" s="15">
        <v>1</v>
      </c>
      <c r="J1185" s="15">
        <v>0</v>
      </c>
    </row>
    <row r="1186" spans="1:10" x14ac:dyDescent="0.25">
      <c r="A1186" s="28" t="s">
        <v>978</v>
      </c>
      <c r="B1186" s="28" t="s">
        <v>29</v>
      </c>
      <c r="C1186" s="28" t="s">
        <v>1014</v>
      </c>
      <c r="D1186" s="28" t="s">
        <v>840</v>
      </c>
      <c r="E1186" s="15">
        <v>771.48533456224402</v>
      </c>
      <c r="F1186" s="15">
        <v>24.728441144263893</v>
      </c>
      <c r="G1186" s="16">
        <v>3.2053028147703284E-2</v>
      </c>
      <c r="H1186" s="15">
        <v>1</v>
      </c>
      <c r="I1186" s="15">
        <v>1</v>
      </c>
      <c r="J1186" s="15">
        <v>0</v>
      </c>
    </row>
    <row r="1187" spans="1:10" x14ac:dyDescent="0.25">
      <c r="A1187" s="28" t="s">
        <v>978</v>
      </c>
      <c r="B1187" s="28" t="s">
        <v>29</v>
      </c>
      <c r="C1187" s="28" t="s">
        <v>1014</v>
      </c>
      <c r="D1187" s="28" t="s">
        <v>60</v>
      </c>
      <c r="E1187" s="15">
        <v>1892.7546799537474</v>
      </c>
      <c r="F1187" s="15">
        <v>5.4315767598372986</v>
      </c>
      <c r="G1187" s="16">
        <v>2.8696675894469472E-3</v>
      </c>
      <c r="H1187" s="15">
        <v>1</v>
      </c>
      <c r="I1187" s="15">
        <v>1</v>
      </c>
      <c r="J1187" s="15">
        <v>0</v>
      </c>
    </row>
    <row r="1188" spans="1:10" x14ac:dyDescent="0.25">
      <c r="A1188" s="28" t="s">
        <v>978</v>
      </c>
      <c r="B1188" s="28" t="s">
        <v>29</v>
      </c>
      <c r="C1188" s="28" t="s">
        <v>1014</v>
      </c>
      <c r="D1188" s="28" t="s">
        <v>1536</v>
      </c>
      <c r="E1188" s="15">
        <v>398.97263874625372</v>
      </c>
      <c r="F1188" s="15">
        <v>0</v>
      </c>
      <c r="G1188" s="16">
        <v>0</v>
      </c>
      <c r="H1188" s="15">
        <v>1</v>
      </c>
      <c r="I1188" s="15"/>
      <c r="J1188" s="15">
        <v>1</v>
      </c>
    </row>
    <row r="1189" spans="1:10" x14ac:dyDescent="0.25">
      <c r="A1189" s="28" t="s">
        <v>978</v>
      </c>
      <c r="B1189" s="28" t="s">
        <v>29</v>
      </c>
      <c r="C1189" s="28" t="s">
        <v>1014</v>
      </c>
      <c r="D1189" s="28" t="s">
        <v>69</v>
      </c>
      <c r="E1189" s="15">
        <v>518.30552690446166</v>
      </c>
      <c r="F1189" s="15">
        <v>0</v>
      </c>
      <c r="G1189" s="16">
        <v>0</v>
      </c>
      <c r="H1189" s="15">
        <v>1</v>
      </c>
      <c r="I1189" s="15"/>
      <c r="J1189" s="15">
        <v>1</v>
      </c>
    </row>
    <row r="1190" spans="1:10" x14ac:dyDescent="0.25">
      <c r="A1190" s="28" t="s">
        <v>978</v>
      </c>
      <c r="B1190" s="28" t="s">
        <v>29</v>
      </c>
      <c r="C1190" s="28" t="s">
        <v>1014</v>
      </c>
      <c r="D1190" s="28" t="s">
        <v>1535</v>
      </c>
      <c r="E1190" s="15">
        <v>1324.4583861240969</v>
      </c>
      <c r="F1190" s="15">
        <v>0</v>
      </c>
      <c r="G1190" s="16">
        <v>0</v>
      </c>
      <c r="H1190" s="15">
        <v>1</v>
      </c>
      <c r="I1190" s="15"/>
      <c r="J1190" s="15">
        <v>1</v>
      </c>
    </row>
    <row r="1191" spans="1:10" x14ac:dyDescent="0.25">
      <c r="A1191" s="28" t="s">
        <v>978</v>
      </c>
      <c r="B1191" s="28" t="s">
        <v>29</v>
      </c>
      <c r="C1191" s="28" t="s">
        <v>1014</v>
      </c>
      <c r="D1191" s="28" t="s">
        <v>47</v>
      </c>
      <c r="E1191" s="15">
        <v>674.7734012486693</v>
      </c>
      <c r="F1191" s="15">
        <v>0</v>
      </c>
      <c r="G1191" s="16">
        <v>0</v>
      </c>
      <c r="H1191" s="15">
        <v>1</v>
      </c>
      <c r="I1191" s="15"/>
      <c r="J1191" s="15">
        <v>1</v>
      </c>
    </row>
    <row r="1192" spans="1:10" x14ac:dyDescent="0.25">
      <c r="A1192" s="28" t="s">
        <v>978</v>
      </c>
      <c r="B1192" s="28" t="s">
        <v>29</v>
      </c>
      <c r="C1192" s="28" t="s">
        <v>1014</v>
      </c>
      <c r="D1192" s="28" t="s">
        <v>842</v>
      </c>
      <c r="E1192" s="15">
        <v>283.54106775687245</v>
      </c>
      <c r="F1192" s="15">
        <v>0</v>
      </c>
      <c r="G1192" s="16">
        <v>0</v>
      </c>
      <c r="H1192" s="15">
        <v>1</v>
      </c>
      <c r="I1192" s="15"/>
      <c r="J1192" s="15">
        <v>1</v>
      </c>
    </row>
    <row r="1193" spans="1:10" x14ac:dyDescent="0.25">
      <c r="A1193" s="28" t="s">
        <v>978</v>
      </c>
      <c r="B1193" s="28" t="s">
        <v>29</v>
      </c>
      <c r="C1193" s="28" t="s">
        <v>1014</v>
      </c>
      <c r="D1193" s="28" t="s">
        <v>839</v>
      </c>
      <c r="E1193" s="15">
        <v>484.99793294799343</v>
      </c>
      <c r="F1193" s="15">
        <v>0</v>
      </c>
      <c r="G1193" s="16">
        <v>0</v>
      </c>
      <c r="H1193" s="15">
        <v>1</v>
      </c>
      <c r="I1193" s="15"/>
      <c r="J1193" s="15">
        <v>1</v>
      </c>
    </row>
    <row r="1194" spans="1:10" x14ac:dyDescent="0.25">
      <c r="A1194" s="28" t="s">
        <v>978</v>
      </c>
      <c r="B1194" s="28" t="s">
        <v>29</v>
      </c>
      <c r="C1194" s="28" t="s">
        <v>1014</v>
      </c>
      <c r="D1194" s="28" t="s">
        <v>56</v>
      </c>
      <c r="E1194" s="15">
        <v>1463.6216004491455</v>
      </c>
      <c r="F1194" s="15">
        <v>0</v>
      </c>
      <c r="G1194" s="16">
        <v>0</v>
      </c>
      <c r="H1194" s="15">
        <v>1</v>
      </c>
      <c r="I1194" s="15"/>
      <c r="J1194" s="15">
        <v>1</v>
      </c>
    </row>
    <row r="1195" spans="1:10" x14ac:dyDescent="0.25">
      <c r="A1195" s="28" t="s">
        <v>978</v>
      </c>
      <c r="B1195" s="28" t="s">
        <v>29</v>
      </c>
      <c r="C1195" s="28" t="s">
        <v>1014</v>
      </c>
      <c r="D1195" s="28" t="s">
        <v>853</v>
      </c>
      <c r="E1195" s="15">
        <v>492.45244670324666</v>
      </c>
      <c r="F1195" s="15">
        <v>0</v>
      </c>
      <c r="G1195" s="16">
        <v>0</v>
      </c>
      <c r="H1195" s="15">
        <v>1</v>
      </c>
      <c r="I1195" s="15"/>
      <c r="J1195" s="15">
        <v>1</v>
      </c>
    </row>
    <row r="1196" spans="1:10" x14ac:dyDescent="0.25">
      <c r="A1196" s="28" t="s">
        <v>978</v>
      </c>
      <c r="B1196" s="28" t="s">
        <v>29</v>
      </c>
      <c r="C1196" s="28" t="s">
        <v>1014</v>
      </c>
      <c r="D1196" s="28" t="s">
        <v>75</v>
      </c>
      <c r="E1196" s="15">
        <v>791.11388912604286</v>
      </c>
      <c r="F1196" s="15">
        <v>0</v>
      </c>
      <c r="G1196" s="16">
        <v>0</v>
      </c>
      <c r="H1196" s="15">
        <v>1</v>
      </c>
      <c r="I1196" s="15"/>
      <c r="J1196" s="15">
        <v>1</v>
      </c>
    </row>
    <row r="1197" spans="1:10" x14ac:dyDescent="0.25">
      <c r="A1197" s="28" t="s">
        <v>978</v>
      </c>
      <c r="B1197" s="28" t="s">
        <v>29</v>
      </c>
      <c r="C1197" s="28" t="s">
        <v>1014</v>
      </c>
      <c r="D1197" s="28" t="s">
        <v>41</v>
      </c>
      <c r="E1197" s="15">
        <v>902.47685209561973</v>
      </c>
      <c r="F1197" s="15">
        <v>0</v>
      </c>
      <c r="G1197" s="16">
        <v>0</v>
      </c>
      <c r="H1197" s="15">
        <v>1</v>
      </c>
      <c r="I1197" s="15"/>
      <c r="J1197" s="15">
        <v>1</v>
      </c>
    </row>
    <row r="1198" spans="1:10" x14ac:dyDescent="0.25">
      <c r="A1198" s="28" t="s">
        <v>978</v>
      </c>
      <c r="B1198" s="28" t="s">
        <v>29</v>
      </c>
      <c r="C1198" s="28" t="s">
        <v>1014</v>
      </c>
      <c r="D1198" s="28" t="s">
        <v>821</v>
      </c>
      <c r="E1198" s="15">
        <v>242.38373511661459</v>
      </c>
      <c r="F1198" s="15">
        <v>0</v>
      </c>
      <c r="G1198" s="16">
        <v>0</v>
      </c>
      <c r="H1198" s="15">
        <v>1</v>
      </c>
      <c r="I1198" s="15"/>
      <c r="J1198" s="15">
        <v>1</v>
      </c>
    </row>
    <row r="1199" spans="1:10" x14ac:dyDescent="0.25">
      <c r="A1199" s="28" t="s">
        <v>978</v>
      </c>
      <c r="B1199" s="28" t="s">
        <v>29</v>
      </c>
      <c r="C1199" s="28" t="s">
        <v>1014</v>
      </c>
      <c r="D1199" s="28" t="s">
        <v>36</v>
      </c>
      <c r="E1199" s="15">
        <v>454.65776532978805</v>
      </c>
      <c r="F1199" s="15">
        <v>0</v>
      </c>
      <c r="G1199" s="16">
        <v>0</v>
      </c>
      <c r="H1199" s="15">
        <v>1</v>
      </c>
      <c r="I1199" s="15"/>
      <c r="J1199" s="15">
        <v>1</v>
      </c>
    </row>
    <row r="1200" spans="1:10" x14ac:dyDescent="0.25">
      <c r="A1200" s="28" t="s">
        <v>978</v>
      </c>
      <c r="B1200" s="28" t="s">
        <v>29</v>
      </c>
      <c r="C1200" s="28" t="s">
        <v>1014</v>
      </c>
      <c r="D1200" s="28" t="s">
        <v>836</v>
      </c>
      <c r="E1200" s="15">
        <v>474.40113947783578</v>
      </c>
      <c r="F1200" s="15">
        <v>-44.263893662427762</v>
      </c>
      <c r="G1200" s="16">
        <v>-9.3304779392284293E-2</v>
      </c>
      <c r="H1200" s="15">
        <v>1</v>
      </c>
      <c r="I1200" s="15"/>
      <c r="J1200" s="15">
        <v>1</v>
      </c>
    </row>
    <row r="1201" spans="1:10" x14ac:dyDescent="0.25">
      <c r="A1201" s="28" t="s">
        <v>978</v>
      </c>
      <c r="B1201" s="28" t="s">
        <v>29</v>
      </c>
      <c r="C1201" s="28" t="s">
        <v>1014</v>
      </c>
      <c r="D1201" s="28" t="s">
        <v>827</v>
      </c>
      <c r="E1201" s="15">
        <v>712.95013110583477</v>
      </c>
      <c r="F1201" s="15">
        <v>-71.140427300557093</v>
      </c>
      <c r="G1201" s="16">
        <v>-9.9783174441967479E-2</v>
      </c>
      <c r="H1201" s="15">
        <v>1</v>
      </c>
      <c r="I1201" s="15"/>
      <c r="J1201" s="15">
        <v>1</v>
      </c>
    </row>
    <row r="1202" spans="1:10" x14ac:dyDescent="0.25">
      <c r="A1202" s="28" t="s">
        <v>978</v>
      </c>
      <c r="B1202" s="28" t="s">
        <v>29</v>
      </c>
      <c r="C1202" s="28" t="s">
        <v>1014</v>
      </c>
      <c r="D1202" s="28" t="s">
        <v>53</v>
      </c>
      <c r="E1202" s="15">
        <v>2597.6896612018404</v>
      </c>
      <c r="F1202" s="15">
        <v>-400.61625276754239</v>
      </c>
      <c r="G1202" s="16">
        <v>-0.1542202129650061</v>
      </c>
      <c r="H1202" s="15">
        <v>1</v>
      </c>
      <c r="I1202" s="15"/>
      <c r="J1202" s="15">
        <v>1</v>
      </c>
    </row>
    <row r="1203" spans="1:10" x14ac:dyDescent="0.25">
      <c r="A1203" s="28" t="s">
        <v>978</v>
      </c>
      <c r="B1203" s="28" t="s">
        <v>29</v>
      </c>
      <c r="C1203" s="28" t="s">
        <v>1069</v>
      </c>
      <c r="D1203" s="28"/>
      <c r="E1203" s="15">
        <v>24890.481307238515</v>
      </c>
      <c r="F1203" s="15">
        <v>8483.2740526412545</v>
      </c>
      <c r="G1203" s="16">
        <v>0.34082402617799901</v>
      </c>
      <c r="H1203" s="15">
        <v>31</v>
      </c>
      <c r="I1203" s="15">
        <v>16</v>
      </c>
      <c r="J1203" s="15">
        <v>15</v>
      </c>
    </row>
    <row r="1204" spans="1:10" x14ac:dyDescent="0.25">
      <c r="A1204" s="28" t="s">
        <v>978</v>
      </c>
      <c r="B1204" s="28" t="s">
        <v>29</v>
      </c>
      <c r="C1204" s="28" t="s">
        <v>1056</v>
      </c>
      <c r="D1204" s="28" t="s">
        <v>850</v>
      </c>
      <c r="E1204" s="15">
        <v>0</v>
      </c>
      <c r="F1204" s="15">
        <v>0</v>
      </c>
      <c r="G1204" s="16">
        <v>0</v>
      </c>
      <c r="H1204" s="15">
        <v>1</v>
      </c>
      <c r="I1204" s="15"/>
      <c r="J1204" s="15">
        <v>1</v>
      </c>
    </row>
    <row r="1205" spans="1:10" x14ac:dyDescent="0.25">
      <c r="A1205" s="28" t="s">
        <v>978</v>
      </c>
      <c r="B1205" s="28" t="s">
        <v>29</v>
      </c>
      <c r="C1205" s="28" t="s">
        <v>1056</v>
      </c>
      <c r="D1205" s="28" t="s">
        <v>861</v>
      </c>
      <c r="E1205" s="15">
        <v>0</v>
      </c>
      <c r="F1205" s="15">
        <v>0</v>
      </c>
      <c r="G1205" s="16">
        <v>0</v>
      </c>
      <c r="H1205" s="15">
        <v>1</v>
      </c>
      <c r="I1205" s="15"/>
      <c r="J1205" s="15">
        <v>1</v>
      </c>
    </row>
    <row r="1206" spans="1:10" x14ac:dyDescent="0.25">
      <c r="A1206" s="28" t="s">
        <v>978</v>
      </c>
      <c r="B1206" s="28" t="s">
        <v>29</v>
      </c>
      <c r="C1206" s="28" t="s">
        <v>1056</v>
      </c>
      <c r="D1206" s="28" t="s">
        <v>1630</v>
      </c>
      <c r="E1206" s="15">
        <v>0</v>
      </c>
      <c r="F1206" s="15">
        <v>0</v>
      </c>
      <c r="G1206" s="16">
        <v>0</v>
      </c>
      <c r="H1206" s="15">
        <v>1</v>
      </c>
      <c r="I1206" s="15"/>
      <c r="J1206" s="15">
        <v>1</v>
      </c>
    </row>
    <row r="1207" spans="1:10" x14ac:dyDescent="0.25">
      <c r="A1207" s="28" t="s">
        <v>978</v>
      </c>
      <c r="B1207" s="28" t="s">
        <v>29</v>
      </c>
      <c r="C1207" s="28" t="s">
        <v>1056</v>
      </c>
      <c r="D1207" s="28" t="s">
        <v>832</v>
      </c>
      <c r="E1207" s="15">
        <v>0</v>
      </c>
      <c r="F1207" s="15">
        <v>634.64083893502573</v>
      </c>
      <c r="G1207" s="16">
        <v>0</v>
      </c>
      <c r="H1207" s="15">
        <v>1</v>
      </c>
      <c r="I1207" s="15">
        <v>1</v>
      </c>
      <c r="J1207" s="15">
        <v>0</v>
      </c>
    </row>
    <row r="1208" spans="1:10" x14ac:dyDescent="0.25">
      <c r="A1208" s="28" t="s">
        <v>978</v>
      </c>
      <c r="B1208" s="28" t="s">
        <v>29</v>
      </c>
      <c r="C1208" s="28" t="s">
        <v>1056</v>
      </c>
      <c r="D1208" s="28" t="s">
        <v>845</v>
      </c>
      <c r="E1208" s="15">
        <v>0</v>
      </c>
      <c r="F1208" s="15">
        <v>290.08360575808678</v>
      </c>
      <c r="G1208" s="16">
        <v>0</v>
      </c>
      <c r="H1208" s="15">
        <v>1</v>
      </c>
      <c r="I1208" s="15">
        <v>1</v>
      </c>
      <c r="J1208" s="15">
        <v>0</v>
      </c>
    </row>
    <row r="1209" spans="1:10" x14ac:dyDescent="0.25">
      <c r="A1209" s="28" t="s">
        <v>978</v>
      </c>
      <c r="B1209" s="28" t="s">
        <v>29</v>
      </c>
      <c r="C1209" s="28" t="s">
        <v>1056</v>
      </c>
      <c r="D1209" s="28" t="s">
        <v>1650</v>
      </c>
      <c r="E1209" s="15">
        <v>0</v>
      </c>
      <c r="F1209" s="15">
        <v>0</v>
      </c>
      <c r="G1209" s="16">
        <v>0</v>
      </c>
      <c r="H1209" s="15">
        <v>1</v>
      </c>
      <c r="I1209" s="15"/>
      <c r="J1209" s="15">
        <v>1</v>
      </c>
    </row>
    <row r="1210" spans="1:10" x14ac:dyDescent="0.25">
      <c r="A1210" s="28" t="s">
        <v>978</v>
      </c>
      <c r="B1210" s="28" t="s">
        <v>29</v>
      </c>
      <c r="C1210" s="28" t="s">
        <v>1056</v>
      </c>
      <c r="D1210" s="28" t="s">
        <v>835</v>
      </c>
      <c r="E1210" s="15">
        <v>0</v>
      </c>
      <c r="F1210" s="15">
        <v>400.59547122155527</v>
      </c>
      <c r="G1210" s="16">
        <v>0</v>
      </c>
      <c r="H1210" s="15">
        <v>1</v>
      </c>
      <c r="I1210" s="15">
        <v>1</v>
      </c>
      <c r="J1210" s="15">
        <v>0</v>
      </c>
    </row>
    <row r="1211" spans="1:10" x14ac:dyDescent="0.25">
      <c r="A1211" s="28" t="s">
        <v>978</v>
      </c>
      <c r="B1211" s="28" t="s">
        <v>29</v>
      </c>
      <c r="C1211" s="28" t="s">
        <v>1056</v>
      </c>
      <c r="D1211" s="28" t="s">
        <v>865</v>
      </c>
      <c r="E1211" s="15">
        <v>0</v>
      </c>
      <c r="F1211" s="15">
        <v>0</v>
      </c>
      <c r="G1211" s="16">
        <v>0</v>
      </c>
      <c r="H1211" s="15">
        <v>1</v>
      </c>
      <c r="I1211" s="15"/>
      <c r="J1211" s="15">
        <v>1</v>
      </c>
    </row>
    <row r="1212" spans="1:10" x14ac:dyDescent="0.25">
      <c r="A1212" s="28" t="s">
        <v>978</v>
      </c>
      <c r="B1212" s="28" t="s">
        <v>29</v>
      </c>
      <c r="C1212" s="28" t="s">
        <v>1056</v>
      </c>
      <c r="D1212" s="28" t="s">
        <v>1836</v>
      </c>
      <c r="E1212" s="15"/>
      <c r="F1212" s="15">
        <v>7690.7378248115665</v>
      </c>
      <c r="G1212" s="16">
        <v>0</v>
      </c>
      <c r="H1212" s="15">
        <v>1</v>
      </c>
      <c r="I1212" s="15">
        <v>1</v>
      </c>
      <c r="J1212" s="15">
        <v>0</v>
      </c>
    </row>
    <row r="1213" spans="1:10" x14ac:dyDescent="0.25">
      <c r="A1213" s="28" t="s">
        <v>978</v>
      </c>
      <c r="B1213" s="28" t="s">
        <v>29</v>
      </c>
      <c r="C1213" s="28" t="s">
        <v>1056</v>
      </c>
      <c r="D1213" s="28" t="s">
        <v>826</v>
      </c>
      <c r="E1213" s="15">
        <v>0</v>
      </c>
      <c r="F1213" s="15">
        <v>0</v>
      </c>
      <c r="G1213" s="16">
        <v>0</v>
      </c>
      <c r="H1213" s="15">
        <v>1</v>
      </c>
      <c r="I1213" s="15"/>
      <c r="J1213" s="15">
        <v>1</v>
      </c>
    </row>
    <row r="1214" spans="1:10" x14ac:dyDescent="0.25">
      <c r="A1214" s="28" t="s">
        <v>978</v>
      </c>
      <c r="B1214" s="28" t="s">
        <v>29</v>
      </c>
      <c r="C1214" s="28" t="s">
        <v>1056</v>
      </c>
      <c r="D1214" s="28" t="s">
        <v>874</v>
      </c>
      <c r="E1214" s="15">
        <v>0</v>
      </c>
      <c r="F1214" s="15">
        <v>104.04001246892759</v>
      </c>
      <c r="G1214" s="16">
        <v>0</v>
      </c>
      <c r="H1214" s="15">
        <v>1</v>
      </c>
      <c r="I1214" s="15">
        <v>1</v>
      </c>
      <c r="J1214" s="15">
        <v>0</v>
      </c>
    </row>
    <row r="1215" spans="1:10" x14ac:dyDescent="0.25">
      <c r="A1215" s="28" t="s">
        <v>978</v>
      </c>
      <c r="B1215" s="28" t="s">
        <v>29</v>
      </c>
      <c r="C1215" s="28" t="s">
        <v>1056</v>
      </c>
      <c r="D1215" s="28" t="s">
        <v>49</v>
      </c>
      <c r="E1215" s="15">
        <v>0</v>
      </c>
      <c r="F1215" s="15">
        <v>0</v>
      </c>
      <c r="G1215" s="16">
        <v>0</v>
      </c>
      <c r="H1215" s="15">
        <v>1</v>
      </c>
      <c r="I1215" s="15"/>
      <c r="J1215" s="15">
        <v>1</v>
      </c>
    </row>
    <row r="1216" spans="1:10" x14ac:dyDescent="0.25">
      <c r="A1216" s="28" t="s">
        <v>978</v>
      </c>
      <c r="B1216" s="28" t="s">
        <v>29</v>
      </c>
      <c r="C1216" s="28" t="s">
        <v>1056</v>
      </c>
      <c r="D1216" s="28" t="s">
        <v>982</v>
      </c>
      <c r="E1216" s="15">
        <v>0</v>
      </c>
      <c r="F1216" s="15">
        <v>829.72880082486745</v>
      </c>
      <c r="G1216" s="16">
        <v>0</v>
      </c>
      <c r="H1216" s="15">
        <v>1</v>
      </c>
      <c r="I1216" s="15">
        <v>1</v>
      </c>
      <c r="J1216" s="15">
        <v>0</v>
      </c>
    </row>
    <row r="1217" spans="1:10" x14ac:dyDescent="0.25">
      <c r="A1217" s="28" t="s">
        <v>978</v>
      </c>
      <c r="B1217" s="28" t="s">
        <v>29</v>
      </c>
      <c r="C1217" s="28" t="s">
        <v>1056</v>
      </c>
      <c r="D1217" s="28" t="s">
        <v>870</v>
      </c>
      <c r="E1217" s="15">
        <v>0</v>
      </c>
      <c r="F1217" s="15">
        <v>0</v>
      </c>
      <c r="G1217" s="16">
        <v>0</v>
      </c>
      <c r="H1217" s="15">
        <v>1</v>
      </c>
      <c r="I1217" s="15"/>
      <c r="J1217" s="15">
        <v>1</v>
      </c>
    </row>
    <row r="1218" spans="1:10" x14ac:dyDescent="0.25">
      <c r="A1218" s="28" t="s">
        <v>978</v>
      </c>
      <c r="B1218" s="28" t="s">
        <v>29</v>
      </c>
      <c r="C1218" s="28" t="s">
        <v>1056</v>
      </c>
      <c r="D1218" s="28" t="s">
        <v>875</v>
      </c>
      <c r="E1218" s="15">
        <v>0</v>
      </c>
      <c r="F1218" s="15">
        <v>0</v>
      </c>
      <c r="G1218" s="16">
        <v>0</v>
      </c>
      <c r="H1218" s="15">
        <v>1</v>
      </c>
      <c r="I1218" s="15"/>
      <c r="J1218" s="15">
        <v>1</v>
      </c>
    </row>
    <row r="1219" spans="1:10" x14ac:dyDescent="0.25">
      <c r="A1219" s="28" t="s">
        <v>978</v>
      </c>
      <c r="B1219" s="28" t="s">
        <v>29</v>
      </c>
      <c r="C1219" s="28" t="s">
        <v>1056</v>
      </c>
      <c r="D1219" s="28" t="s">
        <v>851</v>
      </c>
      <c r="E1219" s="15">
        <v>0</v>
      </c>
      <c r="F1219" s="15">
        <v>363.15391931964416</v>
      </c>
      <c r="G1219" s="16">
        <v>0</v>
      </c>
      <c r="H1219" s="15">
        <v>1</v>
      </c>
      <c r="I1219" s="15">
        <v>1</v>
      </c>
      <c r="J1219" s="15">
        <v>0</v>
      </c>
    </row>
    <row r="1220" spans="1:10" x14ac:dyDescent="0.25">
      <c r="A1220" s="28" t="s">
        <v>978</v>
      </c>
      <c r="B1220" s="28" t="s">
        <v>29</v>
      </c>
      <c r="C1220" s="28" t="s">
        <v>1056</v>
      </c>
      <c r="D1220" s="28" t="s">
        <v>1235</v>
      </c>
      <c r="E1220" s="15">
        <v>0</v>
      </c>
      <c r="F1220" s="15">
        <v>0</v>
      </c>
      <c r="G1220" s="16">
        <v>0</v>
      </c>
      <c r="H1220" s="15">
        <v>1</v>
      </c>
      <c r="I1220" s="15"/>
      <c r="J1220" s="15">
        <v>1</v>
      </c>
    </row>
    <row r="1221" spans="1:10" x14ac:dyDescent="0.25">
      <c r="A1221" s="28" t="s">
        <v>978</v>
      </c>
      <c r="B1221" s="28" t="s">
        <v>29</v>
      </c>
      <c r="C1221" s="28" t="s">
        <v>1056</v>
      </c>
      <c r="D1221" s="28" t="s">
        <v>50</v>
      </c>
      <c r="E1221" s="15">
        <v>0</v>
      </c>
      <c r="F1221" s="15">
        <v>0</v>
      </c>
      <c r="G1221" s="16">
        <v>0</v>
      </c>
      <c r="H1221" s="15">
        <v>1</v>
      </c>
      <c r="I1221" s="15"/>
      <c r="J1221" s="15">
        <v>1</v>
      </c>
    </row>
    <row r="1222" spans="1:10" x14ac:dyDescent="0.25">
      <c r="A1222" s="28" t="s">
        <v>978</v>
      </c>
      <c r="B1222" s="28" t="s">
        <v>29</v>
      </c>
      <c r="C1222" s="28" t="s">
        <v>1056</v>
      </c>
      <c r="D1222" s="28" t="s">
        <v>1768</v>
      </c>
      <c r="E1222" s="15"/>
      <c r="F1222" s="15">
        <v>651.59778117032079</v>
      </c>
      <c r="G1222" s="16">
        <v>0</v>
      </c>
      <c r="H1222" s="15">
        <v>1</v>
      </c>
      <c r="I1222" s="15">
        <v>1</v>
      </c>
      <c r="J1222" s="15">
        <v>0</v>
      </c>
    </row>
    <row r="1223" spans="1:10" x14ac:dyDescent="0.25">
      <c r="A1223" s="28" t="s">
        <v>978</v>
      </c>
      <c r="B1223" s="28" t="s">
        <v>29</v>
      </c>
      <c r="C1223" s="28" t="s">
        <v>1056</v>
      </c>
      <c r="D1223" s="28" t="s">
        <v>841</v>
      </c>
      <c r="E1223" s="15">
        <v>0</v>
      </c>
      <c r="F1223" s="15">
        <v>0</v>
      </c>
      <c r="G1223" s="16">
        <v>0</v>
      </c>
      <c r="H1223" s="15">
        <v>1</v>
      </c>
      <c r="I1223" s="15"/>
      <c r="J1223" s="15">
        <v>1</v>
      </c>
    </row>
    <row r="1224" spans="1:10" x14ac:dyDescent="0.25">
      <c r="A1224" s="28" t="s">
        <v>978</v>
      </c>
      <c r="B1224" s="28" t="s">
        <v>29</v>
      </c>
      <c r="C1224" s="28" t="s">
        <v>1056</v>
      </c>
      <c r="D1224" s="28" t="s">
        <v>828</v>
      </c>
      <c r="E1224" s="15">
        <v>0</v>
      </c>
      <c r="F1224" s="15">
        <v>0</v>
      </c>
      <c r="G1224" s="16">
        <v>0</v>
      </c>
      <c r="H1224" s="15">
        <v>1</v>
      </c>
      <c r="I1224" s="15"/>
      <c r="J1224" s="15">
        <v>1</v>
      </c>
    </row>
    <row r="1225" spans="1:10" x14ac:dyDescent="0.25">
      <c r="A1225" s="28" t="s">
        <v>978</v>
      </c>
      <c r="B1225" s="28" t="s">
        <v>29</v>
      </c>
      <c r="C1225" s="28" t="s">
        <v>1056</v>
      </c>
      <c r="D1225" s="28" t="s">
        <v>854</v>
      </c>
      <c r="E1225" s="15">
        <v>0</v>
      </c>
      <c r="F1225" s="15">
        <v>0</v>
      </c>
      <c r="G1225" s="16">
        <v>0</v>
      </c>
      <c r="H1225" s="15">
        <v>1</v>
      </c>
      <c r="I1225" s="15"/>
      <c r="J1225" s="15">
        <v>1</v>
      </c>
    </row>
    <row r="1226" spans="1:10" x14ac:dyDescent="0.25">
      <c r="A1226" s="28" t="s">
        <v>978</v>
      </c>
      <c r="B1226" s="28" t="s">
        <v>29</v>
      </c>
      <c r="C1226" s="28" t="s">
        <v>1056</v>
      </c>
      <c r="D1226" s="28" t="s">
        <v>1524</v>
      </c>
      <c r="E1226" s="15">
        <v>0</v>
      </c>
      <c r="F1226" s="15">
        <v>9.9040052433439101</v>
      </c>
      <c r="G1226" s="16">
        <v>0</v>
      </c>
      <c r="H1226" s="15">
        <v>1</v>
      </c>
      <c r="I1226" s="15">
        <v>1</v>
      </c>
      <c r="J1226" s="15">
        <v>0</v>
      </c>
    </row>
    <row r="1227" spans="1:10" x14ac:dyDescent="0.25">
      <c r="A1227" s="28" t="s">
        <v>978</v>
      </c>
      <c r="B1227" s="28" t="s">
        <v>29</v>
      </c>
      <c r="C1227" s="28" t="s">
        <v>1056</v>
      </c>
      <c r="D1227" s="28" t="s">
        <v>848</v>
      </c>
      <c r="E1227" s="15">
        <v>0</v>
      </c>
      <c r="F1227" s="15">
        <v>0</v>
      </c>
      <c r="G1227" s="16">
        <v>0</v>
      </c>
      <c r="H1227" s="15">
        <v>1</v>
      </c>
      <c r="I1227" s="15"/>
      <c r="J1227" s="15">
        <v>1</v>
      </c>
    </row>
    <row r="1228" spans="1:10" x14ac:dyDescent="0.25">
      <c r="A1228" s="28" t="s">
        <v>978</v>
      </c>
      <c r="B1228" s="28" t="s">
        <v>29</v>
      </c>
      <c r="C1228" s="28" t="s">
        <v>1056</v>
      </c>
      <c r="D1228" s="28" t="s">
        <v>855</v>
      </c>
      <c r="E1228" s="15">
        <v>0</v>
      </c>
      <c r="F1228" s="15">
        <v>0</v>
      </c>
      <c r="G1228" s="16">
        <v>0</v>
      </c>
      <c r="H1228" s="15">
        <v>1</v>
      </c>
      <c r="I1228" s="15"/>
      <c r="J1228" s="15">
        <v>1</v>
      </c>
    </row>
    <row r="1229" spans="1:10" x14ac:dyDescent="0.25">
      <c r="A1229" s="28" t="s">
        <v>978</v>
      </c>
      <c r="B1229" s="28" t="s">
        <v>29</v>
      </c>
      <c r="C1229" s="28" t="s">
        <v>1056</v>
      </c>
      <c r="D1229" s="28" t="s">
        <v>866</v>
      </c>
      <c r="E1229" s="15">
        <v>0</v>
      </c>
      <c r="F1229" s="15">
        <v>0</v>
      </c>
      <c r="G1229" s="16">
        <v>0</v>
      </c>
      <c r="H1229" s="15">
        <v>1</v>
      </c>
      <c r="I1229" s="15"/>
      <c r="J1229" s="15">
        <v>1</v>
      </c>
    </row>
    <row r="1230" spans="1:10" x14ac:dyDescent="0.25">
      <c r="A1230" s="28" t="s">
        <v>978</v>
      </c>
      <c r="B1230" s="28" t="s">
        <v>29</v>
      </c>
      <c r="C1230" s="28" t="s">
        <v>1056</v>
      </c>
      <c r="D1230" s="28" t="s">
        <v>862</v>
      </c>
      <c r="E1230" s="15">
        <v>0</v>
      </c>
      <c r="F1230" s="15">
        <v>0</v>
      </c>
      <c r="G1230" s="16">
        <v>0</v>
      </c>
      <c r="H1230" s="15">
        <v>1</v>
      </c>
      <c r="I1230" s="15"/>
      <c r="J1230" s="15">
        <v>1</v>
      </c>
    </row>
    <row r="1231" spans="1:10" x14ac:dyDescent="0.25">
      <c r="A1231" s="28" t="s">
        <v>978</v>
      </c>
      <c r="B1231" s="28" t="s">
        <v>29</v>
      </c>
      <c r="C1231" s="28" t="s">
        <v>1056</v>
      </c>
      <c r="D1231" s="28" t="s">
        <v>863</v>
      </c>
      <c r="E1231" s="15">
        <v>0</v>
      </c>
      <c r="F1231" s="15">
        <v>0</v>
      </c>
      <c r="G1231" s="16">
        <v>0</v>
      </c>
      <c r="H1231" s="15">
        <v>1</v>
      </c>
      <c r="I1231" s="15"/>
      <c r="J1231" s="15">
        <v>1</v>
      </c>
    </row>
    <row r="1232" spans="1:10" x14ac:dyDescent="0.25">
      <c r="A1232" s="28" t="s">
        <v>978</v>
      </c>
      <c r="B1232" s="28" t="s">
        <v>29</v>
      </c>
      <c r="C1232" s="28" t="s">
        <v>1056</v>
      </c>
      <c r="D1232" s="28" t="s">
        <v>843</v>
      </c>
      <c r="E1232" s="15">
        <v>0</v>
      </c>
      <c r="F1232" s="15">
        <v>0</v>
      </c>
      <c r="G1232" s="16">
        <v>0</v>
      </c>
      <c r="H1232" s="15">
        <v>1</v>
      </c>
      <c r="I1232" s="15"/>
      <c r="J1232" s="15">
        <v>1</v>
      </c>
    </row>
    <row r="1233" spans="1:10" x14ac:dyDescent="0.25">
      <c r="A1233" s="28" t="s">
        <v>978</v>
      </c>
      <c r="B1233" s="28" t="s">
        <v>29</v>
      </c>
      <c r="C1233" s="28" t="s">
        <v>1056</v>
      </c>
      <c r="D1233" s="28" t="s">
        <v>66</v>
      </c>
      <c r="E1233" s="15">
        <v>0</v>
      </c>
      <c r="F1233" s="15">
        <v>0</v>
      </c>
      <c r="G1233" s="16">
        <v>0</v>
      </c>
      <c r="H1233" s="15">
        <v>1</v>
      </c>
      <c r="I1233" s="15"/>
      <c r="J1233" s="15">
        <v>1</v>
      </c>
    </row>
    <row r="1234" spans="1:10" x14ac:dyDescent="0.25">
      <c r="A1234" s="28" t="s">
        <v>978</v>
      </c>
      <c r="B1234" s="28" t="s">
        <v>29</v>
      </c>
      <c r="C1234" s="28" t="s">
        <v>1056</v>
      </c>
      <c r="D1234" s="28" t="s">
        <v>833</v>
      </c>
      <c r="E1234" s="15">
        <v>0</v>
      </c>
      <c r="F1234" s="15">
        <v>590.91406830734297</v>
      </c>
      <c r="G1234" s="16">
        <v>0</v>
      </c>
      <c r="H1234" s="15">
        <v>1</v>
      </c>
      <c r="I1234" s="15">
        <v>1</v>
      </c>
      <c r="J1234" s="15">
        <v>0</v>
      </c>
    </row>
    <row r="1235" spans="1:10" x14ac:dyDescent="0.25">
      <c r="A1235" s="28" t="s">
        <v>978</v>
      </c>
      <c r="B1235" s="28" t="s">
        <v>29</v>
      </c>
      <c r="C1235" s="28" t="s">
        <v>1056</v>
      </c>
      <c r="D1235" s="28" t="s">
        <v>857</v>
      </c>
      <c r="E1235" s="15">
        <v>0</v>
      </c>
      <c r="F1235" s="15">
        <v>0</v>
      </c>
      <c r="G1235" s="16">
        <v>0</v>
      </c>
      <c r="H1235" s="15">
        <v>1</v>
      </c>
      <c r="I1235" s="15"/>
      <c r="J1235" s="15">
        <v>1</v>
      </c>
    </row>
    <row r="1236" spans="1:10" x14ac:dyDescent="0.25">
      <c r="A1236" s="28" t="s">
        <v>978</v>
      </c>
      <c r="B1236" s="28" t="s">
        <v>29</v>
      </c>
      <c r="C1236" s="28" t="s">
        <v>1056</v>
      </c>
      <c r="D1236" s="28" t="s">
        <v>867</v>
      </c>
      <c r="E1236" s="15">
        <v>0</v>
      </c>
      <c r="F1236" s="15">
        <v>0</v>
      </c>
      <c r="G1236" s="16">
        <v>0</v>
      </c>
      <c r="H1236" s="15">
        <v>1</v>
      </c>
      <c r="I1236" s="15"/>
      <c r="J1236" s="15">
        <v>1</v>
      </c>
    </row>
    <row r="1237" spans="1:10" x14ac:dyDescent="0.25">
      <c r="A1237" s="28" t="s">
        <v>978</v>
      </c>
      <c r="B1237" s="28" t="s">
        <v>29</v>
      </c>
      <c r="C1237" s="28" t="s">
        <v>1056</v>
      </c>
      <c r="D1237" s="28" t="s">
        <v>859</v>
      </c>
      <c r="E1237" s="15">
        <v>0</v>
      </c>
      <c r="F1237" s="15">
        <v>0</v>
      </c>
      <c r="G1237" s="16">
        <v>0</v>
      </c>
      <c r="H1237" s="15">
        <v>1</v>
      </c>
      <c r="I1237" s="15"/>
      <c r="J1237" s="15">
        <v>1</v>
      </c>
    </row>
    <row r="1238" spans="1:10" x14ac:dyDescent="0.25">
      <c r="A1238" s="28" t="s">
        <v>978</v>
      </c>
      <c r="B1238" s="28" t="s">
        <v>29</v>
      </c>
      <c r="C1238" s="28" t="s">
        <v>1056</v>
      </c>
      <c r="D1238" s="28" t="s">
        <v>1086</v>
      </c>
      <c r="E1238" s="15">
        <v>0</v>
      </c>
      <c r="F1238" s="15">
        <v>0</v>
      </c>
      <c r="G1238" s="16">
        <v>0</v>
      </c>
      <c r="H1238" s="15">
        <v>1</v>
      </c>
      <c r="I1238" s="15"/>
      <c r="J1238" s="15">
        <v>1</v>
      </c>
    </row>
    <row r="1239" spans="1:10" x14ac:dyDescent="0.25">
      <c r="A1239" s="28" t="s">
        <v>978</v>
      </c>
      <c r="B1239" s="28" t="s">
        <v>29</v>
      </c>
      <c r="C1239" s="28" t="s">
        <v>1056</v>
      </c>
      <c r="D1239" s="28" t="s">
        <v>852</v>
      </c>
      <c r="E1239" s="15">
        <v>0</v>
      </c>
      <c r="F1239" s="15">
        <v>0</v>
      </c>
      <c r="G1239" s="16">
        <v>0</v>
      </c>
      <c r="H1239" s="15">
        <v>1</v>
      </c>
      <c r="I1239" s="15"/>
      <c r="J1239" s="15">
        <v>1</v>
      </c>
    </row>
    <row r="1240" spans="1:10" x14ac:dyDescent="0.25">
      <c r="A1240" s="28" t="s">
        <v>978</v>
      </c>
      <c r="B1240" s="28" t="s">
        <v>29</v>
      </c>
      <c r="C1240" s="28" t="s">
        <v>1056</v>
      </c>
      <c r="D1240" s="28" t="s">
        <v>1537</v>
      </c>
      <c r="E1240" s="15">
        <v>0</v>
      </c>
      <c r="F1240" s="15">
        <v>0</v>
      </c>
      <c r="G1240" s="16">
        <v>0</v>
      </c>
      <c r="H1240" s="15">
        <v>1</v>
      </c>
      <c r="I1240" s="15"/>
      <c r="J1240" s="15">
        <v>1</v>
      </c>
    </row>
    <row r="1241" spans="1:10" x14ac:dyDescent="0.25">
      <c r="A1241" s="28" t="s">
        <v>978</v>
      </c>
      <c r="B1241" s="28" t="s">
        <v>29</v>
      </c>
      <c r="C1241" s="28" t="s">
        <v>1056</v>
      </c>
      <c r="D1241" s="28" t="s">
        <v>856</v>
      </c>
      <c r="E1241" s="15">
        <v>0</v>
      </c>
      <c r="F1241" s="15">
        <v>0</v>
      </c>
      <c r="G1241" s="16">
        <v>0</v>
      </c>
      <c r="H1241" s="15">
        <v>1</v>
      </c>
      <c r="I1241" s="15"/>
      <c r="J1241" s="15">
        <v>1</v>
      </c>
    </row>
    <row r="1242" spans="1:10" x14ac:dyDescent="0.25">
      <c r="A1242" s="28" t="s">
        <v>978</v>
      </c>
      <c r="B1242" s="28" t="s">
        <v>29</v>
      </c>
      <c r="C1242" s="28" t="s">
        <v>1056</v>
      </c>
      <c r="D1242" s="28" t="s">
        <v>1657</v>
      </c>
      <c r="E1242" s="15">
        <v>0</v>
      </c>
      <c r="F1242" s="15">
        <v>81.94243511761556</v>
      </c>
      <c r="G1242" s="16">
        <v>0</v>
      </c>
      <c r="H1242" s="15">
        <v>1</v>
      </c>
      <c r="I1242" s="15">
        <v>1</v>
      </c>
      <c r="J1242" s="15">
        <v>0</v>
      </c>
    </row>
    <row r="1243" spans="1:10" x14ac:dyDescent="0.25">
      <c r="A1243" s="28" t="s">
        <v>978</v>
      </c>
      <c r="B1243" s="28" t="s">
        <v>29</v>
      </c>
      <c r="C1243" s="28" t="s">
        <v>1056</v>
      </c>
      <c r="D1243" s="28" t="s">
        <v>868</v>
      </c>
      <c r="E1243" s="15">
        <v>0</v>
      </c>
      <c r="F1243" s="15">
        <v>0</v>
      </c>
      <c r="G1243" s="16">
        <v>0</v>
      </c>
      <c r="H1243" s="15">
        <v>1</v>
      </c>
      <c r="I1243" s="15"/>
      <c r="J1243" s="15">
        <v>1</v>
      </c>
    </row>
    <row r="1244" spans="1:10" x14ac:dyDescent="0.25">
      <c r="A1244" s="28" t="s">
        <v>978</v>
      </c>
      <c r="B1244" s="28" t="s">
        <v>29</v>
      </c>
      <c r="C1244" s="28" t="s">
        <v>1056</v>
      </c>
      <c r="D1244" s="28" t="s">
        <v>1814</v>
      </c>
      <c r="E1244" s="15"/>
      <c r="F1244" s="15">
        <v>629.55295697420684</v>
      </c>
      <c r="G1244" s="16">
        <v>0</v>
      </c>
      <c r="H1244" s="15">
        <v>1</v>
      </c>
      <c r="I1244" s="15">
        <v>1</v>
      </c>
      <c r="J1244" s="15">
        <v>0</v>
      </c>
    </row>
    <row r="1245" spans="1:10" x14ac:dyDescent="0.25">
      <c r="A1245" s="28" t="s">
        <v>978</v>
      </c>
      <c r="B1245" s="28" t="s">
        <v>29</v>
      </c>
      <c r="C1245" s="28" t="s">
        <v>1056</v>
      </c>
      <c r="D1245" s="28" t="s">
        <v>823</v>
      </c>
      <c r="E1245" s="15">
        <v>0</v>
      </c>
      <c r="F1245" s="15">
        <v>290.08360575808678</v>
      </c>
      <c r="G1245" s="16">
        <v>0</v>
      </c>
      <c r="H1245" s="15">
        <v>1</v>
      </c>
      <c r="I1245" s="15">
        <v>1</v>
      </c>
      <c r="J1245" s="15">
        <v>0</v>
      </c>
    </row>
    <row r="1246" spans="1:10" x14ac:dyDescent="0.25">
      <c r="A1246" s="28" t="s">
        <v>978</v>
      </c>
      <c r="B1246" s="28" t="s">
        <v>29</v>
      </c>
      <c r="C1246" s="28" t="s">
        <v>1056</v>
      </c>
      <c r="D1246" s="28" t="s">
        <v>1870</v>
      </c>
      <c r="E1246" s="15"/>
      <c r="F1246" s="15">
        <v>3365.6073406814744</v>
      </c>
      <c r="G1246" s="16">
        <v>0</v>
      </c>
      <c r="H1246" s="15">
        <v>1</v>
      </c>
      <c r="I1246" s="15">
        <v>1</v>
      </c>
      <c r="J1246" s="15">
        <v>0</v>
      </c>
    </row>
    <row r="1247" spans="1:10" x14ac:dyDescent="0.25">
      <c r="A1247" s="28" t="s">
        <v>978</v>
      </c>
      <c r="B1247" s="28" t="s">
        <v>29</v>
      </c>
      <c r="C1247" s="28" t="s">
        <v>1056</v>
      </c>
      <c r="D1247" s="28" t="s">
        <v>869</v>
      </c>
      <c r="E1247" s="15">
        <v>0</v>
      </c>
      <c r="F1247" s="15">
        <v>0</v>
      </c>
      <c r="G1247" s="16">
        <v>0</v>
      </c>
      <c r="H1247" s="15">
        <v>1</v>
      </c>
      <c r="I1247" s="15"/>
      <c r="J1247" s="15">
        <v>1</v>
      </c>
    </row>
    <row r="1248" spans="1:10" x14ac:dyDescent="0.25">
      <c r="A1248" s="28" t="s">
        <v>978</v>
      </c>
      <c r="B1248" s="28" t="s">
        <v>29</v>
      </c>
      <c r="C1248" s="28" t="s">
        <v>1056</v>
      </c>
      <c r="D1248" s="28" t="s">
        <v>838</v>
      </c>
      <c r="E1248" s="15">
        <v>0</v>
      </c>
      <c r="F1248" s="15">
        <v>0</v>
      </c>
      <c r="G1248" s="16">
        <v>0</v>
      </c>
      <c r="H1248" s="15">
        <v>1</v>
      </c>
      <c r="I1248" s="15"/>
      <c r="J1248" s="15">
        <v>1</v>
      </c>
    </row>
    <row r="1249" spans="1:10" x14ac:dyDescent="0.25">
      <c r="A1249" s="28" t="s">
        <v>978</v>
      </c>
      <c r="B1249" s="28" t="s">
        <v>29</v>
      </c>
      <c r="C1249" s="28" t="s">
        <v>1281</v>
      </c>
      <c r="D1249" s="28"/>
      <c r="E1249" s="15">
        <v>0</v>
      </c>
      <c r="F1249" s="15">
        <v>15932.582666592063</v>
      </c>
      <c r="G1249" s="16">
        <v>0</v>
      </c>
      <c r="H1249" s="15">
        <v>45</v>
      </c>
      <c r="I1249" s="15">
        <v>14</v>
      </c>
      <c r="J1249" s="15">
        <v>31</v>
      </c>
    </row>
    <row r="1250" spans="1:10" x14ac:dyDescent="0.25">
      <c r="A1250" s="28" t="s">
        <v>978</v>
      </c>
      <c r="B1250" s="28" t="s">
        <v>1105</v>
      </c>
      <c r="C1250" s="28"/>
      <c r="D1250" s="28"/>
      <c r="E1250" s="15">
        <v>41662.593409381429</v>
      </c>
      <c r="F1250" s="15">
        <v>29370.839094883748</v>
      </c>
      <c r="G1250" s="16">
        <v>0.70496905476532656</v>
      </c>
      <c r="H1250" s="15">
        <v>85</v>
      </c>
      <c r="I1250" s="15">
        <v>34</v>
      </c>
      <c r="J1250" s="15">
        <v>51</v>
      </c>
    </row>
    <row r="1251" spans="1:10" x14ac:dyDescent="0.25">
      <c r="A1251" s="28" t="s">
        <v>978</v>
      </c>
      <c r="B1251" s="28" t="s">
        <v>77</v>
      </c>
      <c r="C1251" s="28" t="s">
        <v>1015</v>
      </c>
      <c r="D1251" s="28" t="s">
        <v>280</v>
      </c>
      <c r="E1251" s="15">
        <v>3592.2862707751601</v>
      </c>
      <c r="F1251" s="15">
        <v>4105.7309109510752</v>
      </c>
      <c r="G1251" s="16">
        <v>1.1429297671382748</v>
      </c>
      <c r="H1251" s="15">
        <v>1</v>
      </c>
      <c r="I1251" s="15">
        <v>1</v>
      </c>
      <c r="J1251" s="15">
        <v>0</v>
      </c>
    </row>
    <row r="1252" spans="1:10" x14ac:dyDescent="0.25">
      <c r="A1252" s="28" t="s">
        <v>978</v>
      </c>
      <c r="B1252" s="28" t="s">
        <v>77</v>
      </c>
      <c r="C1252" s="28" t="s">
        <v>1015</v>
      </c>
      <c r="D1252" s="28" t="s">
        <v>283</v>
      </c>
      <c r="E1252" s="15">
        <v>7695.219010377733</v>
      </c>
      <c r="F1252" s="15">
        <v>-3210.2457018167865</v>
      </c>
      <c r="G1252" s="16">
        <v>-0.41717405280960368</v>
      </c>
      <c r="H1252" s="15">
        <v>1</v>
      </c>
      <c r="I1252" s="15"/>
      <c r="J1252" s="15">
        <v>1</v>
      </c>
    </row>
    <row r="1253" spans="1:10" x14ac:dyDescent="0.25">
      <c r="A1253" s="28" t="s">
        <v>978</v>
      </c>
      <c r="B1253" s="28" t="s">
        <v>77</v>
      </c>
      <c r="C1253" s="28" t="s">
        <v>1068</v>
      </c>
      <c r="D1253" s="28"/>
      <c r="E1253" s="15">
        <v>11287.505281152893</v>
      </c>
      <c r="F1253" s="15">
        <v>895.48520913428865</v>
      </c>
      <c r="G1253" s="16">
        <v>7.9334200678471342E-2</v>
      </c>
      <c r="H1253" s="15">
        <v>2</v>
      </c>
      <c r="I1253" s="15">
        <v>1</v>
      </c>
      <c r="J1253" s="15">
        <v>1</v>
      </c>
    </row>
    <row r="1254" spans="1:10" x14ac:dyDescent="0.25">
      <c r="A1254" s="28" t="s">
        <v>978</v>
      </c>
      <c r="B1254" s="28" t="s">
        <v>77</v>
      </c>
      <c r="C1254" s="28" t="s">
        <v>1056</v>
      </c>
      <c r="D1254" s="28" t="s">
        <v>1259</v>
      </c>
      <c r="E1254" s="15">
        <v>0</v>
      </c>
      <c r="F1254" s="15">
        <v>1469.2137382004778</v>
      </c>
      <c r="G1254" s="16">
        <v>0</v>
      </c>
      <c r="H1254" s="15">
        <v>1</v>
      </c>
      <c r="I1254" s="15">
        <v>1</v>
      </c>
      <c r="J1254" s="15">
        <v>0</v>
      </c>
    </row>
    <row r="1255" spans="1:10" x14ac:dyDescent="0.25">
      <c r="A1255" s="28" t="s">
        <v>978</v>
      </c>
      <c r="B1255" s="28" t="s">
        <v>77</v>
      </c>
      <c r="C1255" s="28" t="s">
        <v>1056</v>
      </c>
      <c r="D1255" s="28" t="s">
        <v>1364</v>
      </c>
      <c r="E1255" s="15">
        <v>0</v>
      </c>
      <c r="F1255" s="15">
        <v>0</v>
      </c>
      <c r="G1255" s="16">
        <v>0</v>
      </c>
      <c r="H1255" s="15">
        <v>1</v>
      </c>
      <c r="I1255" s="15"/>
      <c r="J1255" s="15">
        <v>1</v>
      </c>
    </row>
    <row r="1256" spans="1:10" x14ac:dyDescent="0.25">
      <c r="A1256" s="28" t="s">
        <v>978</v>
      </c>
      <c r="B1256" s="28" t="s">
        <v>77</v>
      </c>
      <c r="C1256" s="28" t="s">
        <v>1056</v>
      </c>
      <c r="D1256" s="28" t="s">
        <v>1707</v>
      </c>
      <c r="E1256" s="15">
        <v>0</v>
      </c>
      <c r="F1256" s="15">
        <v>5248.5784623254549</v>
      </c>
      <c r="G1256" s="16">
        <v>0</v>
      </c>
      <c r="H1256" s="15">
        <v>1</v>
      </c>
      <c r="I1256" s="15">
        <v>1</v>
      </c>
      <c r="J1256" s="15">
        <v>0</v>
      </c>
    </row>
    <row r="1257" spans="1:10" x14ac:dyDescent="0.25">
      <c r="A1257" s="28" t="s">
        <v>978</v>
      </c>
      <c r="B1257" s="28" t="s">
        <v>77</v>
      </c>
      <c r="C1257" s="28" t="s">
        <v>1281</v>
      </c>
      <c r="D1257" s="28"/>
      <c r="E1257" s="15">
        <v>0</v>
      </c>
      <c r="F1257" s="15">
        <v>6717.7922005259325</v>
      </c>
      <c r="G1257" s="16">
        <v>0</v>
      </c>
      <c r="H1257" s="15">
        <v>3</v>
      </c>
      <c r="I1257" s="15">
        <v>2</v>
      </c>
      <c r="J1257" s="15">
        <v>1</v>
      </c>
    </row>
    <row r="1258" spans="1:10" x14ac:dyDescent="0.25">
      <c r="A1258" s="28" t="s">
        <v>978</v>
      </c>
      <c r="B1258" s="28" t="s">
        <v>1104</v>
      </c>
      <c r="C1258" s="28"/>
      <c r="D1258" s="28"/>
      <c r="E1258" s="15">
        <v>11287.505281152893</v>
      </c>
      <c r="F1258" s="15">
        <v>7613.2774096602216</v>
      </c>
      <c r="G1258" s="16">
        <v>0.67448716257722185</v>
      </c>
      <c r="H1258" s="15">
        <v>5</v>
      </c>
      <c r="I1258" s="15">
        <v>3</v>
      </c>
      <c r="J1258" s="15">
        <v>2</v>
      </c>
    </row>
    <row r="1259" spans="1:10" x14ac:dyDescent="0.25">
      <c r="A1259" s="28" t="s">
        <v>978</v>
      </c>
      <c r="B1259" s="28" t="s">
        <v>1049</v>
      </c>
      <c r="C1259" s="28" t="s">
        <v>1015</v>
      </c>
      <c r="D1259" s="28" t="s">
        <v>882</v>
      </c>
      <c r="E1259" s="15">
        <v>472.39517148843265</v>
      </c>
      <c r="F1259" s="15">
        <v>0</v>
      </c>
      <c r="G1259" s="16">
        <v>0</v>
      </c>
      <c r="H1259" s="15">
        <v>1</v>
      </c>
      <c r="I1259" s="15"/>
      <c r="J1259" s="15">
        <v>1</v>
      </c>
    </row>
    <row r="1260" spans="1:10" x14ac:dyDescent="0.25">
      <c r="A1260" s="28" t="s">
        <v>978</v>
      </c>
      <c r="B1260" s="28" t="s">
        <v>1049</v>
      </c>
      <c r="C1260" s="28" t="s">
        <v>1068</v>
      </c>
      <c r="D1260" s="28"/>
      <c r="E1260" s="15">
        <v>472.39517148843265</v>
      </c>
      <c r="F1260" s="15">
        <v>0</v>
      </c>
      <c r="G1260" s="16">
        <v>0</v>
      </c>
      <c r="H1260" s="15">
        <v>1</v>
      </c>
      <c r="I1260" s="15"/>
      <c r="J1260" s="15">
        <v>1</v>
      </c>
    </row>
    <row r="1261" spans="1:10" x14ac:dyDescent="0.25">
      <c r="A1261" s="28" t="s">
        <v>978</v>
      </c>
      <c r="B1261" s="28" t="s">
        <v>1049</v>
      </c>
      <c r="C1261" s="28" t="s">
        <v>1014</v>
      </c>
      <c r="D1261" s="28" t="s">
        <v>876</v>
      </c>
      <c r="E1261" s="15">
        <v>186.37301848104974</v>
      </c>
      <c r="F1261" s="15">
        <v>205.96310476297046</v>
      </c>
      <c r="G1261" s="16">
        <v>1.1051122444739103</v>
      </c>
      <c r="H1261" s="15">
        <v>1</v>
      </c>
      <c r="I1261" s="15">
        <v>1</v>
      </c>
      <c r="J1261" s="15">
        <v>0</v>
      </c>
    </row>
    <row r="1262" spans="1:10" x14ac:dyDescent="0.25">
      <c r="A1262" s="28" t="s">
        <v>978</v>
      </c>
      <c r="B1262" s="28" t="s">
        <v>1049</v>
      </c>
      <c r="C1262" s="28" t="s">
        <v>1014</v>
      </c>
      <c r="D1262" s="28" t="s">
        <v>985</v>
      </c>
      <c r="E1262" s="15">
        <v>671.0866820536894</v>
      </c>
      <c r="F1262" s="15">
        <v>271.6020174085412</v>
      </c>
      <c r="G1262" s="16">
        <v>0.4047197249949479</v>
      </c>
      <c r="H1262" s="15">
        <v>1</v>
      </c>
      <c r="I1262" s="15">
        <v>1</v>
      </c>
      <c r="J1262" s="15">
        <v>0</v>
      </c>
    </row>
    <row r="1263" spans="1:10" x14ac:dyDescent="0.25">
      <c r="A1263" s="28" t="s">
        <v>978</v>
      </c>
      <c r="B1263" s="28" t="s">
        <v>1049</v>
      </c>
      <c r="C1263" s="28" t="s">
        <v>1014</v>
      </c>
      <c r="D1263" s="28" t="s">
        <v>822</v>
      </c>
      <c r="E1263" s="15">
        <v>777.27302351397555</v>
      </c>
      <c r="F1263" s="15">
        <v>305.92393954168699</v>
      </c>
      <c r="G1263" s="16">
        <v>0.3935862049587604</v>
      </c>
      <c r="H1263" s="15">
        <v>1</v>
      </c>
      <c r="I1263" s="15">
        <v>1</v>
      </c>
      <c r="J1263" s="15">
        <v>0</v>
      </c>
    </row>
    <row r="1264" spans="1:10" x14ac:dyDescent="0.25">
      <c r="A1264" s="28" t="s">
        <v>978</v>
      </c>
      <c r="B1264" s="28" t="s">
        <v>1049</v>
      </c>
      <c r="C1264" s="28" t="s">
        <v>1014</v>
      </c>
      <c r="D1264" s="28" t="s">
        <v>830</v>
      </c>
      <c r="E1264" s="15">
        <v>852.25833009492317</v>
      </c>
      <c r="F1264" s="15">
        <v>54.719409164661776</v>
      </c>
      <c r="G1264" s="16">
        <v>6.4205191351508664E-2</v>
      </c>
      <c r="H1264" s="15">
        <v>1</v>
      </c>
      <c r="I1264" s="15">
        <v>1</v>
      </c>
      <c r="J1264" s="15">
        <v>0</v>
      </c>
    </row>
    <row r="1265" spans="1:10" x14ac:dyDescent="0.25">
      <c r="A1265" s="28" t="s">
        <v>978</v>
      </c>
      <c r="B1265" s="28" t="s">
        <v>1049</v>
      </c>
      <c r="C1265" s="28" t="s">
        <v>1014</v>
      </c>
      <c r="D1265" s="28" t="s">
        <v>278</v>
      </c>
      <c r="E1265" s="15">
        <v>159.09648190929929</v>
      </c>
      <c r="F1265" s="15">
        <v>0</v>
      </c>
      <c r="G1265" s="16">
        <v>0</v>
      </c>
      <c r="H1265" s="15">
        <v>1</v>
      </c>
      <c r="I1265" s="15"/>
      <c r="J1265" s="15">
        <v>1</v>
      </c>
    </row>
    <row r="1266" spans="1:10" x14ac:dyDescent="0.25">
      <c r="A1266" s="28" t="s">
        <v>978</v>
      </c>
      <c r="B1266" s="28" t="s">
        <v>1049</v>
      </c>
      <c r="C1266" s="28" t="s">
        <v>1014</v>
      </c>
      <c r="D1266" s="28" t="s">
        <v>284</v>
      </c>
      <c r="E1266" s="15">
        <v>778.18011017130448</v>
      </c>
      <c r="F1266" s="15">
        <v>-136.76095627083149</v>
      </c>
      <c r="G1266" s="16">
        <v>-0.17574460524405544</v>
      </c>
      <c r="H1266" s="15">
        <v>1</v>
      </c>
      <c r="I1266" s="15"/>
      <c r="J1266" s="15">
        <v>1</v>
      </c>
    </row>
    <row r="1267" spans="1:10" x14ac:dyDescent="0.25">
      <c r="A1267" s="28" t="s">
        <v>978</v>
      </c>
      <c r="B1267" s="28" t="s">
        <v>1049</v>
      </c>
      <c r="C1267" s="28" t="s">
        <v>1069</v>
      </c>
      <c r="D1267" s="28"/>
      <c r="E1267" s="15">
        <v>3424.2676462242416</v>
      </c>
      <c r="F1267" s="15">
        <v>701.44751460702901</v>
      </c>
      <c r="G1267" s="16">
        <v>0.2048459954292644</v>
      </c>
      <c r="H1267" s="15">
        <v>6</v>
      </c>
      <c r="I1267" s="15">
        <v>4</v>
      </c>
      <c r="J1267" s="15">
        <v>2</v>
      </c>
    </row>
    <row r="1268" spans="1:10" x14ac:dyDescent="0.25">
      <c r="A1268" s="28" t="s">
        <v>978</v>
      </c>
      <c r="B1268" s="28" t="s">
        <v>1049</v>
      </c>
      <c r="C1268" s="28" t="s">
        <v>1056</v>
      </c>
      <c r="D1268" s="28" t="s">
        <v>1363</v>
      </c>
      <c r="E1268" s="15">
        <v>0</v>
      </c>
      <c r="F1268" s="15">
        <v>0</v>
      </c>
      <c r="G1268" s="16">
        <v>0</v>
      </c>
      <c r="H1268" s="15">
        <v>1</v>
      </c>
      <c r="I1268" s="15"/>
      <c r="J1268" s="15">
        <v>1</v>
      </c>
    </row>
    <row r="1269" spans="1:10" x14ac:dyDescent="0.25">
      <c r="A1269" s="28" t="s">
        <v>978</v>
      </c>
      <c r="B1269" s="28" t="s">
        <v>1049</v>
      </c>
      <c r="C1269" s="28" t="s">
        <v>1056</v>
      </c>
      <c r="D1269" s="28" t="s">
        <v>1227</v>
      </c>
      <c r="E1269" s="15">
        <v>0</v>
      </c>
      <c r="F1269" s="15">
        <v>0</v>
      </c>
      <c r="G1269" s="16">
        <v>0</v>
      </c>
      <c r="H1269" s="15">
        <v>1</v>
      </c>
      <c r="I1269" s="15"/>
      <c r="J1269" s="15">
        <v>1</v>
      </c>
    </row>
    <row r="1270" spans="1:10" x14ac:dyDescent="0.25">
      <c r="A1270" s="28" t="s">
        <v>978</v>
      </c>
      <c r="B1270" s="28" t="s">
        <v>1049</v>
      </c>
      <c r="C1270" s="28" t="s">
        <v>1056</v>
      </c>
      <c r="D1270" s="28" t="s">
        <v>285</v>
      </c>
      <c r="E1270" s="15">
        <v>0</v>
      </c>
      <c r="F1270" s="15">
        <v>967.90090399725045</v>
      </c>
      <c r="G1270" s="16">
        <v>0</v>
      </c>
      <c r="H1270" s="15">
        <v>1</v>
      </c>
      <c r="I1270" s="15">
        <v>1</v>
      </c>
      <c r="J1270" s="15">
        <v>0</v>
      </c>
    </row>
    <row r="1271" spans="1:10" x14ac:dyDescent="0.25">
      <c r="A1271" s="28" t="s">
        <v>978</v>
      </c>
      <c r="B1271" s="28" t="s">
        <v>1049</v>
      </c>
      <c r="C1271" s="28" t="s">
        <v>1056</v>
      </c>
      <c r="D1271" s="28" t="s">
        <v>1039</v>
      </c>
      <c r="E1271" s="15">
        <v>0</v>
      </c>
      <c r="F1271" s="15">
        <v>-88.771970490204694</v>
      </c>
      <c r="G1271" s="16">
        <v>0</v>
      </c>
      <c r="H1271" s="15">
        <v>1</v>
      </c>
      <c r="I1271" s="15"/>
      <c r="J1271" s="15">
        <v>1</v>
      </c>
    </row>
    <row r="1272" spans="1:10" x14ac:dyDescent="0.25">
      <c r="A1272" s="28" t="s">
        <v>978</v>
      </c>
      <c r="B1272" s="28" t="s">
        <v>1049</v>
      </c>
      <c r="C1272" s="28" t="s">
        <v>1056</v>
      </c>
      <c r="D1272" s="28" t="s">
        <v>1275</v>
      </c>
      <c r="E1272" s="15">
        <v>0</v>
      </c>
      <c r="F1272" s="15">
        <v>0</v>
      </c>
      <c r="G1272" s="16">
        <v>0</v>
      </c>
      <c r="H1272" s="15">
        <v>1</v>
      </c>
      <c r="I1272" s="15"/>
      <c r="J1272" s="15">
        <v>1</v>
      </c>
    </row>
    <row r="1273" spans="1:10" x14ac:dyDescent="0.25">
      <c r="A1273" s="28" t="s">
        <v>978</v>
      </c>
      <c r="B1273" s="28" t="s">
        <v>1049</v>
      </c>
      <c r="C1273" s="28" t="s">
        <v>1056</v>
      </c>
      <c r="D1273" s="28" t="s">
        <v>820</v>
      </c>
      <c r="E1273" s="15">
        <v>0</v>
      </c>
      <c r="F1273" s="15">
        <v>0</v>
      </c>
      <c r="G1273" s="16">
        <v>0</v>
      </c>
      <c r="H1273" s="15">
        <v>1</v>
      </c>
      <c r="I1273" s="15"/>
      <c r="J1273" s="15">
        <v>1</v>
      </c>
    </row>
    <row r="1274" spans="1:10" x14ac:dyDescent="0.25">
      <c r="A1274" s="28" t="s">
        <v>978</v>
      </c>
      <c r="B1274" s="28" t="s">
        <v>1049</v>
      </c>
      <c r="C1274" s="28" t="s">
        <v>1056</v>
      </c>
      <c r="D1274" s="28" t="s">
        <v>1701</v>
      </c>
      <c r="E1274" s="15">
        <v>0</v>
      </c>
      <c r="F1274" s="15">
        <v>0</v>
      </c>
      <c r="G1274" s="16">
        <v>0</v>
      </c>
      <c r="H1274" s="15">
        <v>1</v>
      </c>
      <c r="I1274" s="15"/>
      <c r="J1274" s="15">
        <v>1</v>
      </c>
    </row>
    <row r="1275" spans="1:10" x14ac:dyDescent="0.25">
      <c r="A1275" s="28" t="s">
        <v>978</v>
      </c>
      <c r="B1275" s="28" t="s">
        <v>1049</v>
      </c>
      <c r="C1275" s="28" t="s">
        <v>1056</v>
      </c>
      <c r="D1275" s="28" t="s">
        <v>877</v>
      </c>
      <c r="E1275" s="15">
        <v>0</v>
      </c>
      <c r="F1275" s="15">
        <v>0</v>
      </c>
      <c r="G1275" s="16">
        <v>0</v>
      </c>
      <c r="H1275" s="15">
        <v>1</v>
      </c>
      <c r="I1275" s="15"/>
      <c r="J1275" s="15">
        <v>1</v>
      </c>
    </row>
    <row r="1276" spans="1:10" x14ac:dyDescent="0.25">
      <c r="A1276" s="28" t="s">
        <v>978</v>
      </c>
      <c r="B1276" s="28" t="s">
        <v>1049</v>
      </c>
      <c r="C1276" s="28" t="s">
        <v>1056</v>
      </c>
      <c r="D1276" s="28" t="s">
        <v>286</v>
      </c>
      <c r="E1276" s="15">
        <v>0</v>
      </c>
      <c r="F1276" s="15">
        <v>845.41047549775794</v>
      </c>
      <c r="G1276" s="16">
        <v>0</v>
      </c>
      <c r="H1276" s="15">
        <v>1</v>
      </c>
      <c r="I1276" s="15">
        <v>1</v>
      </c>
      <c r="J1276" s="15">
        <v>0</v>
      </c>
    </row>
    <row r="1277" spans="1:10" x14ac:dyDescent="0.25">
      <c r="A1277" s="28" t="s">
        <v>978</v>
      </c>
      <c r="B1277" s="28" t="s">
        <v>1049</v>
      </c>
      <c r="C1277" s="28" t="s">
        <v>1056</v>
      </c>
      <c r="D1277" s="28" t="s">
        <v>288</v>
      </c>
      <c r="E1277" s="15">
        <v>0</v>
      </c>
      <c r="F1277" s="15">
        <v>0</v>
      </c>
      <c r="G1277" s="16">
        <v>0</v>
      </c>
      <c r="H1277" s="15">
        <v>1</v>
      </c>
      <c r="I1277" s="15"/>
      <c r="J1277" s="15">
        <v>1</v>
      </c>
    </row>
    <row r="1278" spans="1:10" x14ac:dyDescent="0.25">
      <c r="A1278" s="28" t="s">
        <v>978</v>
      </c>
      <c r="B1278" s="28" t="s">
        <v>1049</v>
      </c>
      <c r="C1278" s="28" t="s">
        <v>1056</v>
      </c>
      <c r="D1278" s="28" t="s">
        <v>1219</v>
      </c>
      <c r="E1278" s="15">
        <v>0</v>
      </c>
      <c r="F1278" s="15">
        <v>-15.702456218877638</v>
      </c>
      <c r="G1278" s="16">
        <v>0</v>
      </c>
      <c r="H1278" s="15">
        <v>1</v>
      </c>
      <c r="I1278" s="15"/>
      <c r="J1278" s="15">
        <v>1</v>
      </c>
    </row>
    <row r="1279" spans="1:10" x14ac:dyDescent="0.25">
      <c r="A1279" s="28" t="s">
        <v>978</v>
      </c>
      <c r="B1279" s="28" t="s">
        <v>1049</v>
      </c>
      <c r="C1279" s="28" t="s">
        <v>1056</v>
      </c>
      <c r="D1279" s="28" t="s">
        <v>38</v>
      </c>
      <c r="E1279" s="15">
        <v>0</v>
      </c>
      <c r="F1279" s="15">
        <v>0</v>
      </c>
      <c r="G1279" s="16">
        <v>0</v>
      </c>
      <c r="H1279" s="15">
        <v>1</v>
      </c>
      <c r="I1279" s="15"/>
      <c r="J1279" s="15">
        <v>1</v>
      </c>
    </row>
    <row r="1280" spans="1:10" x14ac:dyDescent="0.25">
      <c r="A1280" s="28" t="s">
        <v>978</v>
      </c>
      <c r="B1280" s="28" t="s">
        <v>1049</v>
      </c>
      <c r="C1280" s="28" t="s">
        <v>1056</v>
      </c>
      <c r="D1280" s="28" t="s">
        <v>1329</v>
      </c>
      <c r="E1280" s="15">
        <v>0</v>
      </c>
      <c r="F1280" s="15">
        <v>0</v>
      </c>
      <c r="G1280" s="16">
        <v>0</v>
      </c>
      <c r="H1280" s="15">
        <v>1</v>
      </c>
      <c r="I1280" s="15"/>
      <c r="J1280" s="15">
        <v>1</v>
      </c>
    </row>
    <row r="1281" spans="1:10" x14ac:dyDescent="0.25">
      <c r="A1281" s="28" t="s">
        <v>978</v>
      </c>
      <c r="B1281" s="28" t="s">
        <v>1049</v>
      </c>
      <c r="C1281" s="28" t="s">
        <v>1056</v>
      </c>
      <c r="D1281" s="28" t="s">
        <v>858</v>
      </c>
      <c r="E1281" s="15">
        <v>0</v>
      </c>
      <c r="F1281" s="15">
        <v>0</v>
      </c>
      <c r="G1281" s="16">
        <v>0</v>
      </c>
      <c r="H1281" s="15">
        <v>1</v>
      </c>
      <c r="I1281" s="15"/>
      <c r="J1281" s="15">
        <v>1</v>
      </c>
    </row>
    <row r="1282" spans="1:10" x14ac:dyDescent="0.25">
      <c r="A1282" s="28" t="s">
        <v>978</v>
      </c>
      <c r="B1282" s="28" t="s">
        <v>1049</v>
      </c>
      <c r="C1282" s="28" t="s">
        <v>1056</v>
      </c>
      <c r="D1282" s="28" t="s">
        <v>1638</v>
      </c>
      <c r="E1282" s="15">
        <v>0</v>
      </c>
      <c r="F1282" s="15">
        <v>306.04623094691908</v>
      </c>
      <c r="G1282" s="16">
        <v>0</v>
      </c>
      <c r="H1282" s="15">
        <v>1</v>
      </c>
      <c r="I1282" s="15">
        <v>1</v>
      </c>
      <c r="J1282" s="15">
        <v>0</v>
      </c>
    </row>
    <row r="1283" spans="1:10" x14ac:dyDescent="0.25">
      <c r="A1283" s="28" t="s">
        <v>978</v>
      </c>
      <c r="B1283" s="28" t="s">
        <v>1049</v>
      </c>
      <c r="C1283" s="28" t="s">
        <v>1056</v>
      </c>
      <c r="D1283" s="28" t="s">
        <v>834</v>
      </c>
      <c r="E1283" s="15">
        <v>0</v>
      </c>
      <c r="F1283" s="15">
        <v>543.96575840653497</v>
      </c>
      <c r="G1283" s="16">
        <v>0</v>
      </c>
      <c r="H1283" s="15">
        <v>1</v>
      </c>
      <c r="I1283" s="15">
        <v>1</v>
      </c>
      <c r="J1283" s="15">
        <v>0</v>
      </c>
    </row>
    <row r="1284" spans="1:10" x14ac:dyDescent="0.25">
      <c r="A1284" s="28" t="s">
        <v>978</v>
      </c>
      <c r="B1284" s="28" t="s">
        <v>1049</v>
      </c>
      <c r="C1284" s="28" t="s">
        <v>1056</v>
      </c>
      <c r="D1284" s="28" t="s">
        <v>864</v>
      </c>
      <c r="E1284" s="15">
        <v>0</v>
      </c>
      <c r="F1284" s="15">
        <v>0</v>
      </c>
      <c r="G1284" s="16">
        <v>0</v>
      </c>
      <c r="H1284" s="15">
        <v>1</v>
      </c>
      <c r="I1284" s="15"/>
      <c r="J1284" s="15">
        <v>1</v>
      </c>
    </row>
    <row r="1285" spans="1:10" x14ac:dyDescent="0.25">
      <c r="A1285" s="28" t="s">
        <v>978</v>
      </c>
      <c r="B1285" s="28" t="s">
        <v>1049</v>
      </c>
      <c r="C1285" s="28" t="s">
        <v>1056</v>
      </c>
      <c r="D1285" s="28" t="s">
        <v>860</v>
      </c>
      <c r="E1285" s="15">
        <v>0</v>
      </c>
      <c r="F1285" s="15">
        <v>0</v>
      </c>
      <c r="G1285" s="16">
        <v>0</v>
      </c>
      <c r="H1285" s="15">
        <v>1</v>
      </c>
      <c r="I1285" s="15"/>
      <c r="J1285" s="15">
        <v>1</v>
      </c>
    </row>
    <row r="1286" spans="1:10" x14ac:dyDescent="0.25">
      <c r="A1286" s="28" t="s">
        <v>978</v>
      </c>
      <c r="B1286" s="28" t="s">
        <v>1049</v>
      </c>
      <c r="C1286" s="28" t="s">
        <v>1056</v>
      </c>
      <c r="D1286" s="28" t="s">
        <v>287</v>
      </c>
      <c r="E1286" s="15">
        <v>0</v>
      </c>
      <c r="F1286" s="15">
        <v>0</v>
      </c>
      <c r="G1286" s="16">
        <v>0</v>
      </c>
      <c r="H1286" s="15">
        <v>1</v>
      </c>
      <c r="I1286" s="15"/>
      <c r="J1286" s="15">
        <v>1</v>
      </c>
    </row>
    <row r="1287" spans="1:10" x14ac:dyDescent="0.25">
      <c r="A1287" s="28" t="s">
        <v>978</v>
      </c>
      <c r="B1287" s="28" t="s">
        <v>1049</v>
      </c>
      <c r="C1287" s="28" t="s">
        <v>1056</v>
      </c>
      <c r="D1287" s="28" t="s">
        <v>844</v>
      </c>
      <c r="E1287" s="15">
        <v>0</v>
      </c>
      <c r="F1287" s="15">
        <v>0</v>
      </c>
      <c r="G1287" s="16">
        <v>0</v>
      </c>
      <c r="H1287" s="15">
        <v>1</v>
      </c>
      <c r="I1287" s="15"/>
      <c r="J1287" s="15">
        <v>1</v>
      </c>
    </row>
    <row r="1288" spans="1:10" x14ac:dyDescent="0.25">
      <c r="A1288" s="28" t="s">
        <v>978</v>
      </c>
      <c r="B1288" s="28" t="s">
        <v>1049</v>
      </c>
      <c r="C1288" s="28" t="s">
        <v>1056</v>
      </c>
      <c r="D1288" s="28" t="s">
        <v>279</v>
      </c>
      <c r="E1288" s="15">
        <v>0</v>
      </c>
      <c r="F1288" s="15">
        <v>-1174.0942043465402</v>
      </c>
      <c r="G1288" s="16">
        <v>0</v>
      </c>
      <c r="H1288" s="15">
        <v>1</v>
      </c>
      <c r="I1288" s="15"/>
      <c r="J1288" s="15">
        <v>1</v>
      </c>
    </row>
    <row r="1289" spans="1:10" x14ac:dyDescent="0.25">
      <c r="A1289" s="28" t="s">
        <v>978</v>
      </c>
      <c r="B1289" s="28" t="s">
        <v>1049</v>
      </c>
      <c r="C1289" s="28" t="s">
        <v>1056</v>
      </c>
      <c r="D1289" s="28" t="s">
        <v>847</v>
      </c>
      <c r="E1289" s="15">
        <v>0</v>
      </c>
      <c r="F1289" s="15">
        <v>0</v>
      </c>
      <c r="G1289" s="16">
        <v>0</v>
      </c>
      <c r="H1289" s="15">
        <v>1</v>
      </c>
      <c r="I1289" s="15"/>
      <c r="J1289" s="15">
        <v>1</v>
      </c>
    </row>
    <row r="1290" spans="1:10" x14ac:dyDescent="0.25">
      <c r="A1290" s="28" t="s">
        <v>978</v>
      </c>
      <c r="B1290" s="28" t="s">
        <v>1049</v>
      </c>
      <c r="C1290" s="28" t="s">
        <v>1056</v>
      </c>
      <c r="D1290" s="28" t="s">
        <v>1204</v>
      </c>
      <c r="E1290" s="15">
        <v>0</v>
      </c>
      <c r="F1290" s="15">
        <v>0</v>
      </c>
      <c r="G1290" s="16">
        <v>0</v>
      </c>
      <c r="H1290" s="15">
        <v>1</v>
      </c>
      <c r="I1290" s="15"/>
      <c r="J1290" s="15">
        <v>1</v>
      </c>
    </row>
    <row r="1291" spans="1:10" x14ac:dyDescent="0.25">
      <c r="A1291" s="28" t="s">
        <v>978</v>
      </c>
      <c r="B1291" s="28" t="s">
        <v>1049</v>
      </c>
      <c r="C1291" s="28" t="s">
        <v>1056</v>
      </c>
      <c r="D1291" s="28" t="s">
        <v>873</v>
      </c>
      <c r="E1291" s="15">
        <v>0</v>
      </c>
      <c r="F1291" s="15">
        <v>0</v>
      </c>
      <c r="G1291" s="16">
        <v>0</v>
      </c>
      <c r="H1291" s="15">
        <v>1</v>
      </c>
      <c r="I1291" s="15"/>
      <c r="J1291" s="15">
        <v>1</v>
      </c>
    </row>
    <row r="1292" spans="1:10" x14ac:dyDescent="0.25">
      <c r="A1292" s="28" t="s">
        <v>978</v>
      </c>
      <c r="B1292" s="28" t="s">
        <v>1049</v>
      </c>
      <c r="C1292" s="28" t="s">
        <v>1056</v>
      </c>
      <c r="D1292" s="28" t="s">
        <v>1228</v>
      </c>
      <c r="E1292" s="15">
        <v>0</v>
      </c>
      <c r="F1292" s="15">
        <v>0</v>
      </c>
      <c r="G1292" s="16">
        <v>0</v>
      </c>
      <c r="H1292" s="15">
        <v>1</v>
      </c>
      <c r="I1292" s="15"/>
      <c r="J1292" s="15">
        <v>1</v>
      </c>
    </row>
    <row r="1293" spans="1:10" x14ac:dyDescent="0.25">
      <c r="A1293" s="28" t="s">
        <v>978</v>
      </c>
      <c r="B1293" s="28" t="s">
        <v>1049</v>
      </c>
      <c r="C1293" s="28" t="s">
        <v>1056</v>
      </c>
      <c r="D1293" s="28" t="s">
        <v>872</v>
      </c>
      <c r="E1293" s="15">
        <v>0</v>
      </c>
      <c r="F1293" s="15">
        <v>0</v>
      </c>
      <c r="G1293" s="16">
        <v>0</v>
      </c>
      <c r="H1293" s="15">
        <v>1</v>
      </c>
      <c r="I1293" s="15"/>
      <c r="J1293" s="15">
        <v>1</v>
      </c>
    </row>
    <row r="1294" spans="1:10" x14ac:dyDescent="0.25">
      <c r="A1294" s="28" t="s">
        <v>978</v>
      </c>
      <c r="B1294" s="28" t="s">
        <v>1049</v>
      </c>
      <c r="C1294" s="28" t="s">
        <v>1056</v>
      </c>
      <c r="D1294" s="28" t="s">
        <v>1293</v>
      </c>
      <c r="E1294" s="15">
        <v>0</v>
      </c>
      <c r="F1294" s="15">
        <v>90.60034689195993</v>
      </c>
      <c r="G1294" s="16">
        <v>0</v>
      </c>
      <c r="H1294" s="15">
        <v>1</v>
      </c>
      <c r="I1294" s="15">
        <v>1</v>
      </c>
      <c r="J1294" s="15">
        <v>0</v>
      </c>
    </row>
    <row r="1295" spans="1:10" x14ac:dyDescent="0.25">
      <c r="A1295" s="28" t="s">
        <v>978</v>
      </c>
      <c r="B1295" s="28" t="s">
        <v>1049</v>
      </c>
      <c r="C1295" s="28" t="s">
        <v>1056</v>
      </c>
      <c r="D1295" s="28" t="s">
        <v>78</v>
      </c>
      <c r="E1295" s="15">
        <v>0</v>
      </c>
      <c r="F1295" s="15">
        <v>0</v>
      </c>
      <c r="G1295" s="16">
        <v>0</v>
      </c>
      <c r="H1295" s="15">
        <v>1</v>
      </c>
      <c r="I1295" s="15"/>
      <c r="J1295" s="15">
        <v>1</v>
      </c>
    </row>
    <row r="1296" spans="1:10" x14ac:dyDescent="0.25">
      <c r="A1296" s="28" t="s">
        <v>978</v>
      </c>
      <c r="B1296" s="28" t="s">
        <v>1049</v>
      </c>
      <c r="C1296" s="28" t="s">
        <v>1056</v>
      </c>
      <c r="D1296" s="28" t="s">
        <v>1347</v>
      </c>
      <c r="E1296" s="15">
        <v>0</v>
      </c>
      <c r="F1296" s="15">
        <v>-2355.3588413488819</v>
      </c>
      <c r="G1296" s="16">
        <v>0</v>
      </c>
      <c r="H1296" s="15">
        <v>1</v>
      </c>
      <c r="I1296" s="15"/>
      <c r="J1296" s="15">
        <v>1</v>
      </c>
    </row>
    <row r="1297" spans="1:10" x14ac:dyDescent="0.25">
      <c r="A1297" s="28" t="s">
        <v>978</v>
      </c>
      <c r="B1297" s="28" t="s">
        <v>1049</v>
      </c>
      <c r="C1297" s="28" t="s">
        <v>1056</v>
      </c>
      <c r="D1297" s="28" t="s">
        <v>281</v>
      </c>
      <c r="E1297" s="15">
        <v>0</v>
      </c>
      <c r="F1297" s="15">
        <v>0</v>
      </c>
      <c r="G1297" s="16">
        <v>0</v>
      </c>
      <c r="H1297" s="15">
        <v>1</v>
      </c>
      <c r="I1297" s="15"/>
      <c r="J1297" s="15">
        <v>1</v>
      </c>
    </row>
    <row r="1298" spans="1:10" x14ac:dyDescent="0.25">
      <c r="A1298" s="28" t="s">
        <v>978</v>
      </c>
      <c r="B1298" s="28" t="s">
        <v>1049</v>
      </c>
      <c r="C1298" s="28" t="s">
        <v>1056</v>
      </c>
      <c r="D1298" s="28" t="s">
        <v>1700</v>
      </c>
      <c r="E1298" s="15">
        <v>0</v>
      </c>
      <c r="F1298" s="15">
        <v>0</v>
      </c>
      <c r="G1298" s="16">
        <v>0</v>
      </c>
      <c r="H1298" s="15">
        <v>1</v>
      </c>
      <c r="I1298" s="15"/>
      <c r="J1298" s="15">
        <v>1</v>
      </c>
    </row>
    <row r="1299" spans="1:10" x14ac:dyDescent="0.25">
      <c r="A1299" s="28" t="s">
        <v>978</v>
      </c>
      <c r="B1299" s="28" t="s">
        <v>1049</v>
      </c>
      <c r="C1299" s="28" t="s">
        <v>1056</v>
      </c>
      <c r="D1299" s="28" t="s">
        <v>871</v>
      </c>
      <c r="E1299" s="15">
        <v>0</v>
      </c>
      <c r="F1299" s="15">
        <v>0</v>
      </c>
      <c r="G1299" s="16">
        <v>0</v>
      </c>
      <c r="H1299" s="15">
        <v>1</v>
      </c>
      <c r="I1299" s="15"/>
      <c r="J1299" s="15">
        <v>1</v>
      </c>
    </row>
    <row r="1300" spans="1:10" x14ac:dyDescent="0.25">
      <c r="A1300" s="28" t="s">
        <v>978</v>
      </c>
      <c r="B1300" s="28" t="s">
        <v>1049</v>
      </c>
      <c r="C1300" s="28" t="s">
        <v>1056</v>
      </c>
      <c r="D1300" s="28" t="s">
        <v>1693</v>
      </c>
      <c r="E1300" s="15">
        <v>0</v>
      </c>
      <c r="F1300" s="15">
        <v>0</v>
      </c>
      <c r="G1300" s="16">
        <v>0</v>
      </c>
      <c r="H1300" s="15">
        <v>1</v>
      </c>
      <c r="I1300" s="15"/>
      <c r="J1300" s="15">
        <v>1</v>
      </c>
    </row>
    <row r="1301" spans="1:10" x14ac:dyDescent="0.25">
      <c r="A1301" s="28" t="s">
        <v>978</v>
      </c>
      <c r="B1301" s="28" t="s">
        <v>1049</v>
      </c>
      <c r="C1301" s="28" t="s">
        <v>1056</v>
      </c>
      <c r="D1301" s="28" t="s">
        <v>282</v>
      </c>
      <c r="E1301" s="15">
        <v>0</v>
      </c>
      <c r="F1301" s="15">
        <v>74.848734323920354</v>
      </c>
      <c r="G1301" s="16">
        <v>0</v>
      </c>
      <c r="H1301" s="15">
        <v>1</v>
      </c>
      <c r="I1301" s="15">
        <v>1</v>
      </c>
      <c r="J1301" s="15">
        <v>0</v>
      </c>
    </row>
    <row r="1302" spans="1:10" x14ac:dyDescent="0.25">
      <c r="A1302" s="28" t="s">
        <v>978</v>
      </c>
      <c r="B1302" s="28" t="s">
        <v>1049</v>
      </c>
      <c r="C1302" s="28" t="s">
        <v>1056</v>
      </c>
      <c r="D1302" s="28" t="s">
        <v>846</v>
      </c>
      <c r="E1302" s="15">
        <v>0</v>
      </c>
      <c r="F1302" s="15">
        <v>0</v>
      </c>
      <c r="G1302" s="16">
        <v>0</v>
      </c>
      <c r="H1302" s="15">
        <v>1</v>
      </c>
      <c r="I1302" s="15"/>
      <c r="J1302" s="15">
        <v>1</v>
      </c>
    </row>
    <row r="1303" spans="1:10" x14ac:dyDescent="0.25">
      <c r="A1303" s="28" t="s">
        <v>978</v>
      </c>
      <c r="B1303" s="28" t="s">
        <v>1049</v>
      </c>
      <c r="C1303" s="28" t="s">
        <v>1281</v>
      </c>
      <c r="D1303" s="28"/>
      <c r="E1303" s="15">
        <v>0</v>
      </c>
      <c r="F1303" s="15">
        <v>-805.15502234016174</v>
      </c>
      <c r="G1303" s="16">
        <v>0</v>
      </c>
      <c r="H1303" s="15">
        <v>35</v>
      </c>
      <c r="I1303" s="15">
        <v>6</v>
      </c>
      <c r="J1303" s="15">
        <v>29</v>
      </c>
    </row>
    <row r="1304" spans="1:10" x14ac:dyDescent="0.25">
      <c r="A1304" s="28" t="s">
        <v>978</v>
      </c>
      <c r="B1304" s="28" t="s">
        <v>1106</v>
      </c>
      <c r="C1304" s="28"/>
      <c r="D1304" s="28"/>
      <c r="E1304" s="15">
        <v>3896.662817712674</v>
      </c>
      <c r="F1304" s="15">
        <v>-103.70750773313318</v>
      </c>
      <c r="G1304" s="16">
        <v>-2.6614442302197727E-2</v>
      </c>
      <c r="H1304" s="15">
        <v>42</v>
      </c>
      <c r="I1304" s="15">
        <v>10</v>
      </c>
      <c r="J1304" s="15">
        <v>32</v>
      </c>
    </row>
    <row r="1305" spans="1:10" x14ac:dyDescent="0.25">
      <c r="A1305" s="28" t="s">
        <v>1024</v>
      </c>
      <c r="B1305" s="28"/>
      <c r="C1305" s="28"/>
      <c r="D1305" s="28"/>
      <c r="E1305" s="15">
        <v>56846.761508247</v>
      </c>
      <c r="F1305" s="15">
        <v>36880.408996810846</v>
      </c>
      <c r="G1305" s="16">
        <v>0.64876886595308425</v>
      </c>
      <c r="H1305" s="15">
        <v>132</v>
      </c>
      <c r="I1305" s="15">
        <v>47</v>
      </c>
      <c r="J1305" s="15">
        <v>85</v>
      </c>
    </row>
    <row r="1306" spans="1:10" x14ac:dyDescent="0.25">
      <c r="A1306" s="28" t="s">
        <v>980</v>
      </c>
      <c r="B1306" s="28" t="s">
        <v>239</v>
      </c>
      <c r="C1306" s="28" t="s">
        <v>1015</v>
      </c>
      <c r="D1306" s="28" t="s">
        <v>975</v>
      </c>
      <c r="E1306" s="15">
        <v>77.385612280550134</v>
      </c>
      <c r="F1306" s="15">
        <v>268.3415155171391</v>
      </c>
      <c r="G1306" s="16">
        <v>3.467589227624206</v>
      </c>
      <c r="H1306" s="15">
        <v>1</v>
      </c>
      <c r="I1306" s="15">
        <v>1</v>
      </c>
      <c r="J1306" s="15">
        <v>0</v>
      </c>
    </row>
    <row r="1307" spans="1:10" x14ac:dyDescent="0.25">
      <c r="A1307" s="28" t="s">
        <v>980</v>
      </c>
      <c r="B1307" s="28" t="s">
        <v>239</v>
      </c>
      <c r="C1307" s="28" t="s">
        <v>1015</v>
      </c>
      <c r="D1307" s="28" t="s">
        <v>267</v>
      </c>
      <c r="E1307" s="15">
        <v>1893.6848688188813</v>
      </c>
      <c r="F1307" s="15">
        <v>2474.5659156991119</v>
      </c>
      <c r="G1307" s="16">
        <v>1.3067464161777531</v>
      </c>
      <c r="H1307" s="15">
        <v>1</v>
      </c>
      <c r="I1307" s="15">
        <v>1</v>
      </c>
      <c r="J1307" s="15">
        <v>0</v>
      </c>
    </row>
    <row r="1308" spans="1:10" x14ac:dyDescent="0.25">
      <c r="A1308" s="28" t="s">
        <v>980</v>
      </c>
      <c r="B1308" s="28" t="s">
        <v>239</v>
      </c>
      <c r="C1308" s="28" t="s">
        <v>1015</v>
      </c>
      <c r="D1308" s="28" t="s">
        <v>1251</v>
      </c>
      <c r="E1308" s="15">
        <v>976.32009613611217</v>
      </c>
      <c r="F1308" s="15">
        <v>770.89924243922701</v>
      </c>
      <c r="G1308" s="16">
        <v>0.78959681920933567</v>
      </c>
      <c r="H1308" s="15">
        <v>1</v>
      </c>
      <c r="I1308" s="15">
        <v>1</v>
      </c>
      <c r="J1308" s="15">
        <v>0</v>
      </c>
    </row>
    <row r="1309" spans="1:10" x14ac:dyDescent="0.25">
      <c r="A1309" s="28" t="s">
        <v>980</v>
      </c>
      <c r="B1309" s="28" t="s">
        <v>239</v>
      </c>
      <c r="C1309" s="28" t="s">
        <v>1015</v>
      </c>
      <c r="D1309" s="28" t="s">
        <v>1340</v>
      </c>
      <c r="E1309" s="15">
        <v>2361.3359385777717</v>
      </c>
      <c r="F1309" s="15">
        <v>810.16156021915856</v>
      </c>
      <c r="G1309" s="16">
        <v>0.34309457920973219</v>
      </c>
      <c r="H1309" s="15">
        <v>1</v>
      </c>
      <c r="I1309" s="15">
        <v>1</v>
      </c>
      <c r="J1309" s="15">
        <v>0</v>
      </c>
    </row>
    <row r="1310" spans="1:10" x14ac:dyDescent="0.25">
      <c r="A1310" s="28" t="s">
        <v>980</v>
      </c>
      <c r="B1310" s="28" t="s">
        <v>239</v>
      </c>
      <c r="C1310" s="28" t="s">
        <v>1015</v>
      </c>
      <c r="D1310" s="28" t="s">
        <v>254</v>
      </c>
      <c r="E1310" s="15">
        <v>745.67312711048396</v>
      </c>
      <c r="F1310" s="15">
        <v>92.959847301066119</v>
      </c>
      <c r="G1310" s="16">
        <v>0.12466567980167075</v>
      </c>
      <c r="H1310" s="15">
        <v>1</v>
      </c>
      <c r="I1310" s="15">
        <v>1</v>
      </c>
      <c r="J1310" s="15">
        <v>0</v>
      </c>
    </row>
    <row r="1311" spans="1:10" x14ac:dyDescent="0.25">
      <c r="A1311" s="28" t="s">
        <v>980</v>
      </c>
      <c r="B1311" s="28" t="s">
        <v>239</v>
      </c>
      <c r="C1311" s="28" t="s">
        <v>1015</v>
      </c>
      <c r="D1311" s="28" t="s">
        <v>256</v>
      </c>
      <c r="E1311" s="15">
        <v>1331.6563365624775</v>
      </c>
      <c r="F1311" s="15">
        <v>128.01151175900469</v>
      </c>
      <c r="G1311" s="16">
        <v>9.6129540516025444E-2</v>
      </c>
      <c r="H1311" s="15">
        <v>1</v>
      </c>
      <c r="I1311" s="15">
        <v>1</v>
      </c>
      <c r="J1311" s="15">
        <v>0</v>
      </c>
    </row>
    <row r="1312" spans="1:10" x14ac:dyDescent="0.25">
      <c r="A1312" s="28" t="s">
        <v>980</v>
      </c>
      <c r="B1312" s="28" t="s">
        <v>239</v>
      </c>
      <c r="C1312" s="28" t="s">
        <v>1015</v>
      </c>
      <c r="D1312" s="28" t="s">
        <v>268</v>
      </c>
      <c r="E1312" s="15">
        <v>1402.235303304577</v>
      </c>
      <c r="F1312" s="15">
        <v>0</v>
      </c>
      <c r="G1312" s="16">
        <v>0</v>
      </c>
      <c r="H1312" s="15">
        <v>1</v>
      </c>
      <c r="I1312" s="15"/>
      <c r="J1312" s="15">
        <v>1</v>
      </c>
    </row>
    <row r="1313" spans="1:10" x14ac:dyDescent="0.25">
      <c r="A1313" s="28" t="s">
        <v>980</v>
      </c>
      <c r="B1313" s="28" t="s">
        <v>239</v>
      </c>
      <c r="C1313" s="28" t="s">
        <v>1015</v>
      </c>
      <c r="D1313" s="28" t="s">
        <v>271</v>
      </c>
      <c r="E1313" s="15">
        <v>1753.3855298751023</v>
      </c>
      <c r="F1313" s="15">
        <v>0</v>
      </c>
      <c r="G1313" s="16">
        <v>0</v>
      </c>
      <c r="H1313" s="15">
        <v>1</v>
      </c>
      <c r="I1313" s="15"/>
      <c r="J1313" s="15">
        <v>1</v>
      </c>
    </row>
    <row r="1314" spans="1:10" x14ac:dyDescent="0.25">
      <c r="A1314" s="28" t="s">
        <v>980</v>
      </c>
      <c r="B1314" s="28" t="s">
        <v>239</v>
      </c>
      <c r="C1314" s="28" t="s">
        <v>1015</v>
      </c>
      <c r="D1314" s="28" t="s">
        <v>260</v>
      </c>
      <c r="E1314" s="15">
        <v>1426.4783112153275</v>
      </c>
      <c r="F1314" s="15">
        <v>0</v>
      </c>
      <c r="G1314" s="16">
        <v>0</v>
      </c>
      <c r="H1314" s="15">
        <v>1</v>
      </c>
      <c r="I1314" s="15"/>
      <c r="J1314" s="15">
        <v>1</v>
      </c>
    </row>
    <row r="1315" spans="1:10" x14ac:dyDescent="0.25">
      <c r="A1315" s="28" t="s">
        <v>980</v>
      </c>
      <c r="B1315" s="28" t="s">
        <v>239</v>
      </c>
      <c r="C1315" s="28" t="s">
        <v>1015</v>
      </c>
      <c r="D1315" s="28" t="s">
        <v>264</v>
      </c>
      <c r="E1315" s="15">
        <v>0</v>
      </c>
      <c r="F1315" s="15">
        <v>248.57422315406376</v>
      </c>
      <c r="G1315" s="16">
        <v>0</v>
      </c>
      <c r="H1315" s="15">
        <v>1</v>
      </c>
      <c r="I1315" s="15">
        <v>1</v>
      </c>
      <c r="J1315" s="15">
        <v>0</v>
      </c>
    </row>
    <row r="1316" spans="1:10" x14ac:dyDescent="0.25">
      <c r="A1316" s="28" t="s">
        <v>980</v>
      </c>
      <c r="B1316" s="28" t="s">
        <v>239</v>
      </c>
      <c r="C1316" s="28" t="s">
        <v>1068</v>
      </c>
      <c r="D1316" s="28"/>
      <c r="E1316" s="15">
        <v>11968.155123881283</v>
      </c>
      <c r="F1316" s="15">
        <v>4793.5138160887709</v>
      </c>
      <c r="G1316" s="16">
        <v>0.40052236677011172</v>
      </c>
      <c r="H1316" s="15">
        <v>10</v>
      </c>
      <c r="I1316" s="15">
        <v>7</v>
      </c>
      <c r="J1316" s="15">
        <v>3</v>
      </c>
    </row>
    <row r="1317" spans="1:10" x14ac:dyDescent="0.25">
      <c r="A1317" s="28" t="s">
        <v>980</v>
      </c>
      <c r="B1317" s="28" t="s">
        <v>239</v>
      </c>
      <c r="C1317" s="28" t="s">
        <v>1014</v>
      </c>
      <c r="D1317" s="28" t="s">
        <v>263</v>
      </c>
      <c r="E1317" s="15">
        <v>1890.8969322298251</v>
      </c>
      <c r="F1317" s="15">
        <v>5680.7546136044466</v>
      </c>
      <c r="G1317" s="16">
        <v>3.0042645459821347</v>
      </c>
      <c r="H1317" s="15">
        <v>1</v>
      </c>
      <c r="I1317" s="15">
        <v>1</v>
      </c>
      <c r="J1317" s="15">
        <v>0</v>
      </c>
    </row>
    <row r="1318" spans="1:10" x14ac:dyDescent="0.25">
      <c r="A1318" s="28" t="s">
        <v>980</v>
      </c>
      <c r="B1318" s="28" t="s">
        <v>239</v>
      </c>
      <c r="C1318" s="28" t="s">
        <v>1014</v>
      </c>
      <c r="D1318" s="28" t="s">
        <v>261</v>
      </c>
      <c r="E1318" s="15">
        <v>3146.6879094651281</v>
      </c>
      <c r="F1318" s="15">
        <v>3844.6783828154366</v>
      </c>
      <c r="G1318" s="16">
        <v>1.2218175088958703</v>
      </c>
      <c r="H1318" s="15">
        <v>1</v>
      </c>
      <c r="I1318" s="15">
        <v>1</v>
      </c>
      <c r="J1318" s="15">
        <v>0</v>
      </c>
    </row>
    <row r="1319" spans="1:10" x14ac:dyDescent="0.25">
      <c r="A1319" s="28" t="s">
        <v>980</v>
      </c>
      <c r="B1319" s="28" t="s">
        <v>239</v>
      </c>
      <c r="C1319" s="28" t="s">
        <v>1014</v>
      </c>
      <c r="D1319" s="28" t="s">
        <v>242</v>
      </c>
      <c r="E1319" s="15">
        <v>8087.5477732444797</v>
      </c>
      <c r="F1319" s="15">
        <v>4457.7779535969303</v>
      </c>
      <c r="G1319" s="16">
        <v>0.55119030867975993</v>
      </c>
      <c r="H1319" s="15">
        <v>3</v>
      </c>
      <c r="I1319" s="15">
        <v>3</v>
      </c>
      <c r="J1319" s="15">
        <v>0</v>
      </c>
    </row>
    <row r="1320" spans="1:10" x14ac:dyDescent="0.25">
      <c r="A1320" s="28" t="s">
        <v>980</v>
      </c>
      <c r="B1320" s="28" t="s">
        <v>239</v>
      </c>
      <c r="C1320" s="28" t="s">
        <v>1014</v>
      </c>
      <c r="D1320" s="28" t="s">
        <v>892</v>
      </c>
      <c r="E1320" s="15">
        <v>407.99571082166943</v>
      </c>
      <c r="F1320" s="15">
        <v>180.54868761991415</v>
      </c>
      <c r="G1320" s="16">
        <v>0.44252594532502343</v>
      </c>
      <c r="H1320" s="15">
        <v>1</v>
      </c>
      <c r="I1320" s="15">
        <v>1</v>
      </c>
      <c r="J1320" s="15">
        <v>0</v>
      </c>
    </row>
    <row r="1321" spans="1:10" x14ac:dyDescent="0.25">
      <c r="A1321" s="28" t="s">
        <v>980</v>
      </c>
      <c r="B1321" s="28" t="s">
        <v>239</v>
      </c>
      <c r="C1321" s="28" t="s">
        <v>1014</v>
      </c>
      <c r="D1321" s="28" t="s">
        <v>403</v>
      </c>
      <c r="E1321" s="15">
        <v>0</v>
      </c>
      <c r="F1321" s="15">
        <v>197.67731471408513</v>
      </c>
      <c r="G1321" s="16">
        <v>0</v>
      </c>
      <c r="H1321" s="15">
        <v>1</v>
      </c>
      <c r="I1321" s="15">
        <v>1</v>
      </c>
      <c r="J1321" s="15">
        <v>0</v>
      </c>
    </row>
    <row r="1322" spans="1:10" x14ac:dyDescent="0.25">
      <c r="A1322" s="28" t="s">
        <v>980</v>
      </c>
      <c r="B1322" s="28" t="s">
        <v>239</v>
      </c>
      <c r="C1322" s="28" t="s">
        <v>1014</v>
      </c>
      <c r="D1322" s="28" t="s">
        <v>1216</v>
      </c>
      <c r="E1322" s="15">
        <v>0</v>
      </c>
      <c r="F1322" s="15">
        <v>0</v>
      </c>
      <c r="G1322" s="16">
        <v>0</v>
      </c>
      <c r="H1322" s="15">
        <v>1</v>
      </c>
      <c r="I1322" s="15"/>
      <c r="J1322" s="15">
        <v>1</v>
      </c>
    </row>
    <row r="1323" spans="1:10" x14ac:dyDescent="0.25">
      <c r="A1323" s="28" t="s">
        <v>980</v>
      </c>
      <c r="B1323" s="28" t="s">
        <v>239</v>
      </c>
      <c r="C1323" s="28" t="s">
        <v>1014</v>
      </c>
      <c r="D1323" s="28" t="s">
        <v>976</v>
      </c>
      <c r="E1323" s="15">
        <v>84.60482696219222</v>
      </c>
      <c r="F1323" s="15">
        <v>0</v>
      </c>
      <c r="G1323" s="16">
        <v>0</v>
      </c>
      <c r="H1323" s="15">
        <v>1</v>
      </c>
      <c r="I1323" s="15"/>
      <c r="J1323" s="15">
        <v>1</v>
      </c>
    </row>
    <row r="1324" spans="1:10" x14ac:dyDescent="0.25">
      <c r="A1324" s="28" t="s">
        <v>980</v>
      </c>
      <c r="B1324" s="28" t="s">
        <v>239</v>
      </c>
      <c r="C1324" s="28" t="s">
        <v>1014</v>
      </c>
      <c r="D1324" s="28" t="s">
        <v>914</v>
      </c>
      <c r="E1324" s="15">
        <v>0</v>
      </c>
      <c r="F1324" s="15">
        <v>0</v>
      </c>
      <c r="G1324" s="16">
        <v>0</v>
      </c>
      <c r="H1324" s="15">
        <v>1</v>
      </c>
      <c r="I1324" s="15"/>
      <c r="J1324" s="15">
        <v>1</v>
      </c>
    </row>
    <row r="1325" spans="1:10" x14ac:dyDescent="0.25">
      <c r="A1325" s="28" t="s">
        <v>980</v>
      </c>
      <c r="B1325" s="28" t="s">
        <v>239</v>
      </c>
      <c r="C1325" s="28" t="s">
        <v>1014</v>
      </c>
      <c r="D1325" s="28" t="s">
        <v>946</v>
      </c>
      <c r="E1325" s="15">
        <v>0</v>
      </c>
      <c r="F1325" s="15">
        <v>0</v>
      </c>
      <c r="G1325" s="16">
        <v>0</v>
      </c>
      <c r="H1325" s="15">
        <v>1</v>
      </c>
      <c r="I1325" s="15"/>
      <c r="J1325" s="15">
        <v>1</v>
      </c>
    </row>
    <row r="1326" spans="1:10" x14ac:dyDescent="0.25">
      <c r="A1326" s="28" t="s">
        <v>980</v>
      </c>
      <c r="B1326" s="28" t="s">
        <v>239</v>
      </c>
      <c r="C1326" s="28" t="s">
        <v>1014</v>
      </c>
      <c r="D1326" s="28" t="s">
        <v>938</v>
      </c>
      <c r="E1326" s="15">
        <v>247.67384026903864</v>
      </c>
      <c r="F1326" s="15">
        <v>0</v>
      </c>
      <c r="G1326" s="16">
        <v>0</v>
      </c>
      <c r="H1326" s="15">
        <v>1</v>
      </c>
      <c r="I1326" s="15"/>
      <c r="J1326" s="15">
        <v>1</v>
      </c>
    </row>
    <row r="1327" spans="1:10" x14ac:dyDescent="0.25">
      <c r="A1327" s="28" t="s">
        <v>980</v>
      </c>
      <c r="B1327" s="28" t="s">
        <v>239</v>
      </c>
      <c r="C1327" s="28" t="s">
        <v>1014</v>
      </c>
      <c r="D1327" s="28" t="s">
        <v>952</v>
      </c>
      <c r="E1327" s="15">
        <v>0</v>
      </c>
      <c r="F1327" s="15">
        <v>0</v>
      </c>
      <c r="G1327" s="16">
        <v>0</v>
      </c>
      <c r="H1327" s="15">
        <v>1</v>
      </c>
      <c r="I1327" s="15"/>
      <c r="J1327" s="15">
        <v>1</v>
      </c>
    </row>
    <row r="1328" spans="1:10" x14ac:dyDescent="0.25">
      <c r="A1328" s="28" t="s">
        <v>980</v>
      </c>
      <c r="B1328" s="28" t="s">
        <v>239</v>
      </c>
      <c r="C1328" s="28" t="s">
        <v>1014</v>
      </c>
      <c r="D1328" s="28" t="s">
        <v>890</v>
      </c>
      <c r="E1328" s="15">
        <v>176.55098472403486</v>
      </c>
      <c r="F1328" s="15">
        <v>0</v>
      </c>
      <c r="G1328" s="16">
        <v>0</v>
      </c>
      <c r="H1328" s="15">
        <v>1</v>
      </c>
      <c r="I1328" s="15"/>
      <c r="J1328" s="15">
        <v>1</v>
      </c>
    </row>
    <row r="1329" spans="1:10" x14ac:dyDescent="0.25">
      <c r="A1329" s="28" t="s">
        <v>980</v>
      </c>
      <c r="B1329" s="28" t="s">
        <v>239</v>
      </c>
      <c r="C1329" s="28" t="s">
        <v>1014</v>
      </c>
      <c r="D1329" s="28" t="s">
        <v>905</v>
      </c>
      <c r="E1329" s="15">
        <v>557.3177778341701</v>
      </c>
      <c r="F1329" s="15">
        <v>0</v>
      </c>
      <c r="G1329" s="16">
        <v>0</v>
      </c>
      <c r="H1329" s="15">
        <v>1</v>
      </c>
      <c r="I1329" s="15"/>
      <c r="J1329" s="15">
        <v>1</v>
      </c>
    </row>
    <row r="1330" spans="1:10" x14ac:dyDescent="0.25">
      <c r="A1330" s="28" t="s">
        <v>980</v>
      </c>
      <c r="B1330" s="28" t="s">
        <v>239</v>
      </c>
      <c r="C1330" s="28" t="s">
        <v>1014</v>
      </c>
      <c r="D1330" s="28" t="s">
        <v>258</v>
      </c>
      <c r="E1330" s="15">
        <v>5353.3112769555264</v>
      </c>
      <c r="F1330" s="15">
        <v>0</v>
      </c>
      <c r="G1330" s="16">
        <v>0</v>
      </c>
      <c r="H1330" s="15">
        <v>3</v>
      </c>
      <c r="I1330" s="15"/>
      <c r="J1330" s="15">
        <v>3</v>
      </c>
    </row>
    <row r="1331" spans="1:10" x14ac:dyDescent="0.25">
      <c r="A1331" s="28" t="s">
        <v>980</v>
      </c>
      <c r="B1331" s="28" t="s">
        <v>239</v>
      </c>
      <c r="C1331" s="28" t="s">
        <v>1014</v>
      </c>
      <c r="D1331" s="28" t="s">
        <v>244</v>
      </c>
      <c r="E1331" s="15">
        <v>258.86274942688601</v>
      </c>
      <c r="F1331" s="15">
        <v>0</v>
      </c>
      <c r="G1331" s="16">
        <v>0</v>
      </c>
      <c r="H1331" s="15">
        <v>1</v>
      </c>
      <c r="I1331" s="15"/>
      <c r="J1331" s="15">
        <v>1</v>
      </c>
    </row>
    <row r="1332" spans="1:10" x14ac:dyDescent="0.25">
      <c r="A1332" s="28" t="s">
        <v>980</v>
      </c>
      <c r="B1332" s="28" t="s">
        <v>239</v>
      </c>
      <c r="C1332" s="28" t="s">
        <v>1014</v>
      </c>
      <c r="D1332" s="28" t="s">
        <v>1215</v>
      </c>
      <c r="E1332" s="15">
        <v>0</v>
      </c>
      <c r="F1332" s="15">
        <v>0</v>
      </c>
      <c r="G1332" s="16">
        <v>0</v>
      </c>
      <c r="H1332" s="15">
        <v>1</v>
      </c>
      <c r="I1332" s="15"/>
      <c r="J1332" s="15">
        <v>1</v>
      </c>
    </row>
    <row r="1333" spans="1:10" x14ac:dyDescent="0.25">
      <c r="A1333" s="28" t="s">
        <v>980</v>
      </c>
      <c r="B1333" s="28" t="s">
        <v>239</v>
      </c>
      <c r="C1333" s="28" t="s">
        <v>1014</v>
      </c>
      <c r="D1333" s="28" t="s">
        <v>266</v>
      </c>
      <c r="E1333" s="15">
        <v>486.83577936137755</v>
      </c>
      <c r="F1333" s="15">
        <v>0</v>
      </c>
      <c r="G1333" s="16">
        <v>0</v>
      </c>
      <c r="H1333" s="15">
        <v>1</v>
      </c>
      <c r="I1333" s="15"/>
      <c r="J1333" s="15">
        <v>1</v>
      </c>
    </row>
    <row r="1334" spans="1:10" x14ac:dyDescent="0.25">
      <c r="A1334" s="28" t="s">
        <v>980</v>
      </c>
      <c r="B1334" s="28" t="s">
        <v>239</v>
      </c>
      <c r="C1334" s="28" t="s">
        <v>1014</v>
      </c>
      <c r="D1334" s="28" t="s">
        <v>887</v>
      </c>
      <c r="E1334" s="15">
        <v>324.03952629792104</v>
      </c>
      <c r="F1334" s="15">
        <v>0</v>
      </c>
      <c r="G1334" s="16">
        <v>0</v>
      </c>
      <c r="H1334" s="15">
        <v>1</v>
      </c>
      <c r="I1334" s="15"/>
      <c r="J1334" s="15">
        <v>1</v>
      </c>
    </row>
    <row r="1335" spans="1:10" x14ac:dyDescent="0.25">
      <c r="A1335" s="28" t="s">
        <v>980</v>
      </c>
      <c r="B1335" s="28" t="s">
        <v>239</v>
      </c>
      <c r="C1335" s="28" t="s">
        <v>1014</v>
      </c>
      <c r="D1335" s="28" t="s">
        <v>894</v>
      </c>
      <c r="E1335" s="15">
        <v>488.41751419096749</v>
      </c>
      <c r="F1335" s="15">
        <v>0</v>
      </c>
      <c r="G1335" s="16">
        <v>0</v>
      </c>
      <c r="H1335" s="15">
        <v>1</v>
      </c>
      <c r="I1335" s="15"/>
      <c r="J1335" s="15">
        <v>1</v>
      </c>
    </row>
    <row r="1336" spans="1:10" x14ac:dyDescent="0.25">
      <c r="A1336" s="28" t="s">
        <v>980</v>
      </c>
      <c r="B1336" s="28" t="s">
        <v>239</v>
      </c>
      <c r="C1336" s="28" t="s">
        <v>1014</v>
      </c>
      <c r="D1336" s="28" t="s">
        <v>1258</v>
      </c>
      <c r="E1336" s="15">
        <v>218.05209457694704</v>
      </c>
      <c r="F1336" s="15">
        <v>0</v>
      </c>
      <c r="G1336" s="16">
        <v>0</v>
      </c>
      <c r="H1336" s="15">
        <v>1</v>
      </c>
      <c r="I1336" s="15"/>
      <c r="J1336" s="15">
        <v>1</v>
      </c>
    </row>
    <row r="1337" spans="1:10" x14ac:dyDescent="0.25">
      <c r="A1337" s="28" t="s">
        <v>980</v>
      </c>
      <c r="B1337" s="28" t="s">
        <v>239</v>
      </c>
      <c r="C1337" s="28" t="s">
        <v>1014</v>
      </c>
      <c r="D1337" s="28" t="s">
        <v>968</v>
      </c>
      <c r="E1337" s="15">
        <v>0</v>
      </c>
      <c r="F1337" s="15">
        <v>0</v>
      </c>
      <c r="G1337" s="16">
        <v>0</v>
      </c>
      <c r="H1337" s="15">
        <v>1</v>
      </c>
      <c r="I1337" s="15"/>
      <c r="J1337" s="15">
        <v>1</v>
      </c>
    </row>
    <row r="1338" spans="1:10" x14ac:dyDescent="0.25">
      <c r="A1338" s="28" t="s">
        <v>980</v>
      </c>
      <c r="B1338" s="28" t="s">
        <v>239</v>
      </c>
      <c r="C1338" s="28" t="s">
        <v>1014</v>
      </c>
      <c r="D1338" s="28" t="s">
        <v>270</v>
      </c>
      <c r="E1338" s="15">
        <v>950.09899717694714</v>
      </c>
      <c r="F1338" s="15">
        <v>0</v>
      </c>
      <c r="G1338" s="16">
        <v>0</v>
      </c>
      <c r="H1338" s="15">
        <v>1</v>
      </c>
      <c r="I1338" s="15"/>
      <c r="J1338" s="15">
        <v>1</v>
      </c>
    </row>
    <row r="1339" spans="1:10" x14ac:dyDescent="0.25">
      <c r="A1339" s="28" t="s">
        <v>980</v>
      </c>
      <c r="B1339" s="28" t="s">
        <v>239</v>
      </c>
      <c r="C1339" s="28" t="s">
        <v>1014</v>
      </c>
      <c r="D1339" s="28" t="s">
        <v>1494</v>
      </c>
      <c r="E1339" s="15">
        <v>0</v>
      </c>
      <c r="F1339" s="15">
        <v>0</v>
      </c>
      <c r="G1339" s="16">
        <v>0</v>
      </c>
      <c r="H1339" s="15">
        <v>1</v>
      </c>
      <c r="I1339" s="15"/>
      <c r="J1339" s="15">
        <v>1</v>
      </c>
    </row>
    <row r="1340" spans="1:10" x14ac:dyDescent="0.25">
      <c r="A1340" s="28" t="s">
        <v>980</v>
      </c>
      <c r="B1340" s="28" t="s">
        <v>239</v>
      </c>
      <c r="C1340" s="28" t="s">
        <v>1014</v>
      </c>
      <c r="D1340" s="28" t="s">
        <v>884</v>
      </c>
      <c r="E1340" s="15">
        <v>61.369549254741514</v>
      </c>
      <c r="F1340" s="15">
        <v>0</v>
      </c>
      <c r="G1340" s="16">
        <v>0</v>
      </c>
      <c r="H1340" s="15">
        <v>1</v>
      </c>
      <c r="I1340" s="15"/>
      <c r="J1340" s="15">
        <v>1</v>
      </c>
    </row>
    <row r="1341" spans="1:10" x14ac:dyDescent="0.25">
      <c r="A1341" s="28" t="s">
        <v>980</v>
      </c>
      <c r="B1341" s="28" t="s">
        <v>239</v>
      </c>
      <c r="C1341" s="28" t="s">
        <v>1014</v>
      </c>
      <c r="D1341" s="28" t="s">
        <v>885</v>
      </c>
      <c r="E1341" s="15">
        <v>157.29753210695804</v>
      </c>
      <c r="F1341" s="15">
        <v>0</v>
      </c>
      <c r="G1341" s="16">
        <v>0</v>
      </c>
      <c r="H1341" s="15">
        <v>1</v>
      </c>
      <c r="I1341" s="15"/>
      <c r="J1341" s="15">
        <v>1</v>
      </c>
    </row>
    <row r="1342" spans="1:10" x14ac:dyDescent="0.25">
      <c r="A1342" s="28" t="s">
        <v>980</v>
      </c>
      <c r="B1342" s="28" t="s">
        <v>239</v>
      </c>
      <c r="C1342" s="28" t="s">
        <v>1014</v>
      </c>
      <c r="D1342" s="28" t="s">
        <v>883</v>
      </c>
      <c r="E1342" s="15">
        <v>2506.7329660795476</v>
      </c>
      <c r="F1342" s="15">
        <v>0</v>
      </c>
      <c r="G1342" s="16">
        <v>0</v>
      </c>
      <c r="H1342" s="15">
        <v>1</v>
      </c>
      <c r="I1342" s="15"/>
      <c r="J1342" s="15">
        <v>1</v>
      </c>
    </row>
    <row r="1343" spans="1:10" x14ac:dyDescent="0.25">
      <c r="A1343" s="28" t="s">
        <v>980</v>
      </c>
      <c r="B1343" s="28" t="s">
        <v>239</v>
      </c>
      <c r="C1343" s="28" t="s">
        <v>1014</v>
      </c>
      <c r="D1343" s="28" t="s">
        <v>889</v>
      </c>
      <c r="E1343" s="15">
        <v>0</v>
      </c>
      <c r="F1343" s="15">
        <v>0</v>
      </c>
      <c r="G1343" s="16">
        <v>0</v>
      </c>
      <c r="H1343" s="15">
        <v>1</v>
      </c>
      <c r="I1343" s="15"/>
      <c r="J1343" s="15">
        <v>1</v>
      </c>
    </row>
    <row r="1344" spans="1:10" x14ac:dyDescent="0.25">
      <c r="A1344" s="28" t="s">
        <v>980</v>
      </c>
      <c r="B1344" s="28" t="s">
        <v>239</v>
      </c>
      <c r="C1344" s="28" t="s">
        <v>1014</v>
      </c>
      <c r="D1344" s="28" t="s">
        <v>1492</v>
      </c>
      <c r="E1344" s="15">
        <v>726.20779403776032</v>
      </c>
      <c r="F1344" s="15">
        <v>0</v>
      </c>
      <c r="G1344" s="16">
        <v>0</v>
      </c>
      <c r="H1344" s="15">
        <v>1</v>
      </c>
      <c r="I1344" s="15"/>
      <c r="J1344" s="15">
        <v>1</v>
      </c>
    </row>
    <row r="1345" spans="1:10" x14ac:dyDescent="0.25">
      <c r="A1345" s="28" t="s">
        <v>980</v>
      </c>
      <c r="B1345" s="28" t="s">
        <v>239</v>
      </c>
      <c r="C1345" s="28" t="s">
        <v>1014</v>
      </c>
      <c r="D1345" s="28" t="s">
        <v>932</v>
      </c>
      <c r="E1345" s="15">
        <v>109.5081318982736</v>
      </c>
      <c r="F1345" s="15">
        <v>0</v>
      </c>
      <c r="G1345" s="16">
        <v>0</v>
      </c>
      <c r="H1345" s="15">
        <v>1</v>
      </c>
      <c r="I1345" s="15"/>
      <c r="J1345" s="15">
        <v>1</v>
      </c>
    </row>
    <row r="1346" spans="1:10" x14ac:dyDescent="0.25">
      <c r="A1346" s="28" t="s">
        <v>980</v>
      </c>
      <c r="B1346" s="28" t="s">
        <v>239</v>
      </c>
      <c r="C1346" s="28" t="s">
        <v>1014</v>
      </c>
      <c r="D1346" s="28" t="s">
        <v>1194</v>
      </c>
      <c r="E1346" s="15">
        <v>1025.1046776938208</v>
      </c>
      <c r="F1346" s="15">
        <v>0</v>
      </c>
      <c r="G1346" s="16">
        <v>0</v>
      </c>
      <c r="H1346" s="15">
        <v>1</v>
      </c>
      <c r="I1346" s="15"/>
      <c r="J1346" s="15">
        <v>1</v>
      </c>
    </row>
    <row r="1347" spans="1:10" x14ac:dyDescent="0.25">
      <c r="A1347" s="28" t="s">
        <v>980</v>
      </c>
      <c r="B1347" s="28" t="s">
        <v>239</v>
      </c>
      <c r="C1347" s="28" t="s">
        <v>1014</v>
      </c>
      <c r="D1347" s="28" t="s">
        <v>1250</v>
      </c>
      <c r="E1347" s="15">
        <v>84.906973678365148</v>
      </c>
      <c r="F1347" s="15">
        <v>0</v>
      </c>
      <c r="G1347" s="16">
        <v>0</v>
      </c>
      <c r="H1347" s="15">
        <v>1</v>
      </c>
      <c r="I1347" s="15"/>
      <c r="J1347" s="15">
        <v>1</v>
      </c>
    </row>
    <row r="1348" spans="1:10" x14ac:dyDescent="0.25">
      <c r="A1348" s="28" t="s">
        <v>980</v>
      </c>
      <c r="B1348" s="28" t="s">
        <v>239</v>
      </c>
      <c r="C1348" s="28" t="s">
        <v>1014</v>
      </c>
      <c r="D1348" s="28" t="s">
        <v>1223</v>
      </c>
      <c r="E1348" s="15">
        <v>0</v>
      </c>
      <c r="F1348" s="15">
        <v>0</v>
      </c>
      <c r="G1348" s="16">
        <v>0</v>
      </c>
      <c r="H1348" s="15">
        <v>1</v>
      </c>
      <c r="I1348" s="15"/>
      <c r="J1348" s="15">
        <v>1</v>
      </c>
    </row>
    <row r="1349" spans="1:10" x14ac:dyDescent="0.25">
      <c r="A1349" s="28" t="s">
        <v>980</v>
      </c>
      <c r="B1349" s="28" t="s">
        <v>239</v>
      </c>
      <c r="C1349" s="28" t="s">
        <v>1014</v>
      </c>
      <c r="D1349" s="28" t="s">
        <v>269</v>
      </c>
      <c r="E1349" s="15">
        <v>851.92722219251527</v>
      </c>
      <c r="F1349" s="15">
        <v>0</v>
      </c>
      <c r="G1349" s="16">
        <v>0</v>
      </c>
      <c r="H1349" s="15">
        <v>1</v>
      </c>
      <c r="I1349" s="15"/>
      <c r="J1349" s="15">
        <v>1</v>
      </c>
    </row>
    <row r="1350" spans="1:10" x14ac:dyDescent="0.25">
      <c r="A1350" s="28" t="s">
        <v>980</v>
      </c>
      <c r="B1350" s="28" t="s">
        <v>239</v>
      </c>
      <c r="C1350" s="28" t="s">
        <v>1014</v>
      </c>
      <c r="D1350" s="28" t="s">
        <v>945</v>
      </c>
      <c r="E1350" s="15">
        <v>83.600210227580831</v>
      </c>
      <c r="F1350" s="15">
        <v>0</v>
      </c>
      <c r="G1350" s="16">
        <v>0</v>
      </c>
      <c r="H1350" s="15">
        <v>1</v>
      </c>
      <c r="I1350" s="15"/>
      <c r="J1350" s="15">
        <v>1</v>
      </c>
    </row>
    <row r="1351" spans="1:10" x14ac:dyDescent="0.25">
      <c r="A1351" s="28" t="s">
        <v>980</v>
      </c>
      <c r="B1351" s="28" t="s">
        <v>239</v>
      </c>
      <c r="C1351" s="28" t="s">
        <v>1014</v>
      </c>
      <c r="D1351" s="28" t="s">
        <v>886</v>
      </c>
      <c r="E1351" s="15">
        <v>0</v>
      </c>
      <c r="F1351" s="15">
        <v>115.67873884921968</v>
      </c>
      <c r="G1351" s="16">
        <v>0</v>
      </c>
      <c r="H1351" s="15">
        <v>1</v>
      </c>
      <c r="I1351" s="15">
        <v>1</v>
      </c>
      <c r="J1351" s="15">
        <v>0</v>
      </c>
    </row>
    <row r="1352" spans="1:10" x14ac:dyDescent="0.25">
      <c r="A1352" s="28" t="s">
        <v>980</v>
      </c>
      <c r="B1352" s="28" t="s">
        <v>239</v>
      </c>
      <c r="C1352" s="28" t="s">
        <v>1014</v>
      </c>
      <c r="D1352" s="28" t="s">
        <v>896</v>
      </c>
      <c r="E1352" s="15">
        <v>197.73816130864282</v>
      </c>
      <c r="F1352" s="15">
        <v>-300.06001147219968</v>
      </c>
      <c r="G1352" s="16">
        <v>-1.517461321003416</v>
      </c>
      <c r="H1352" s="15">
        <v>1</v>
      </c>
      <c r="I1352" s="15"/>
      <c r="J1352" s="15">
        <v>1</v>
      </c>
    </row>
    <row r="1353" spans="1:10" x14ac:dyDescent="0.25">
      <c r="A1353" s="28" t="s">
        <v>980</v>
      </c>
      <c r="B1353" s="28" t="s">
        <v>239</v>
      </c>
      <c r="C1353" s="28" t="s">
        <v>1014</v>
      </c>
      <c r="D1353" s="28" t="s">
        <v>967</v>
      </c>
      <c r="E1353" s="15">
        <v>339.60350244292891</v>
      </c>
      <c r="F1353" s="15">
        <v>-534.09138200447012</v>
      </c>
      <c r="G1353" s="16">
        <v>-1.5726910298701213</v>
      </c>
      <c r="H1353" s="15">
        <v>1</v>
      </c>
      <c r="I1353" s="15"/>
      <c r="J1353" s="15">
        <v>1</v>
      </c>
    </row>
    <row r="1354" spans="1:10" x14ac:dyDescent="0.25">
      <c r="A1354" s="28" t="s">
        <v>980</v>
      </c>
      <c r="B1354" s="28" t="s">
        <v>239</v>
      </c>
      <c r="C1354" s="28" t="s">
        <v>1069</v>
      </c>
      <c r="D1354" s="28"/>
      <c r="E1354" s="15">
        <v>28822.890414458252</v>
      </c>
      <c r="F1354" s="15">
        <v>13642.964297723363</v>
      </c>
      <c r="G1354" s="16">
        <v>0.47333782634373567</v>
      </c>
      <c r="H1354" s="15">
        <v>41</v>
      </c>
      <c r="I1354" s="15">
        <v>8</v>
      </c>
      <c r="J1354" s="15">
        <v>33</v>
      </c>
    </row>
    <row r="1355" spans="1:10" x14ac:dyDescent="0.25">
      <c r="A1355" s="28" t="s">
        <v>980</v>
      </c>
      <c r="B1355" s="28" t="s">
        <v>239</v>
      </c>
      <c r="C1355" s="28" t="s">
        <v>1056</v>
      </c>
      <c r="D1355" s="28" t="s">
        <v>1775</v>
      </c>
      <c r="E1355" s="15"/>
      <c r="F1355" s="15">
        <v>1173.9573155052713</v>
      </c>
      <c r="G1355" s="16">
        <v>0</v>
      </c>
      <c r="H1355" s="15">
        <v>1</v>
      </c>
      <c r="I1355" s="15">
        <v>1</v>
      </c>
      <c r="J1355" s="15">
        <v>0</v>
      </c>
    </row>
    <row r="1356" spans="1:10" x14ac:dyDescent="0.25">
      <c r="A1356" s="28" t="s">
        <v>980</v>
      </c>
      <c r="B1356" s="28" t="s">
        <v>239</v>
      </c>
      <c r="C1356" s="28" t="s">
        <v>1056</v>
      </c>
      <c r="D1356" s="28" t="s">
        <v>258</v>
      </c>
      <c r="E1356" s="15">
        <v>0</v>
      </c>
      <c r="F1356" s="15">
        <v>0</v>
      </c>
      <c r="G1356" s="16">
        <v>0</v>
      </c>
      <c r="H1356" s="15">
        <v>1</v>
      </c>
      <c r="I1356" s="15"/>
      <c r="J1356" s="15">
        <v>1</v>
      </c>
    </row>
    <row r="1357" spans="1:10" x14ac:dyDescent="0.25">
      <c r="A1357" s="28" t="s">
        <v>980</v>
      </c>
      <c r="B1357" s="28" t="s">
        <v>239</v>
      </c>
      <c r="C1357" s="28" t="s">
        <v>1056</v>
      </c>
      <c r="D1357" s="28" t="s">
        <v>1876</v>
      </c>
      <c r="E1357" s="15"/>
      <c r="F1357" s="15">
        <v>2983.8085922819787</v>
      </c>
      <c r="G1357" s="16">
        <v>0</v>
      </c>
      <c r="H1357" s="15">
        <v>1</v>
      </c>
      <c r="I1357" s="15">
        <v>1</v>
      </c>
      <c r="J1357" s="15">
        <v>0</v>
      </c>
    </row>
    <row r="1358" spans="1:10" x14ac:dyDescent="0.25">
      <c r="A1358" s="28" t="s">
        <v>980</v>
      </c>
      <c r="B1358" s="28" t="s">
        <v>239</v>
      </c>
      <c r="C1358" s="28" t="s">
        <v>1056</v>
      </c>
      <c r="D1358" s="28" t="s">
        <v>244</v>
      </c>
      <c r="E1358" s="15">
        <v>186.11582774664674</v>
      </c>
      <c r="F1358" s="15">
        <v>0</v>
      </c>
      <c r="G1358" s="16">
        <v>0</v>
      </c>
      <c r="H1358" s="15">
        <v>1</v>
      </c>
      <c r="I1358" s="15"/>
      <c r="J1358" s="15">
        <v>1</v>
      </c>
    </row>
    <row r="1359" spans="1:10" x14ac:dyDescent="0.25">
      <c r="A1359" s="28" t="s">
        <v>980</v>
      </c>
      <c r="B1359" s="28" t="s">
        <v>239</v>
      </c>
      <c r="C1359" s="28" t="s">
        <v>1056</v>
      </c>
      <c r="D1359" s="28" t="s">
        <v>1755</v>
      </c>
      <c r="E1359" s="15"/>
      <c r="F1359" s="15">
        <v>3086.1454398006213</v>
      </c>
      <c r="G1359" s="16">
        <v>0</v>
      </c>
      <c r="H1359" s="15">
        <v>1</v>
      </c>
      <c r="I1359" s="15">
        <v>1</v>
      </c>
      <c r="J1359" s="15">
        <v>0</v>
      </c>
    </row>
    <row r="1360" spans="1:10" x14ac:dyDescent="0.25">
      <c r="A1360" s="28" t="s">
        <v>980</v>
      </c>
      <c r="B1360" s="28" t="s">
        <v>239</v>
      </c>
      <c r="C1360" s="28" t="s">
        <v>1056</v>
      </c>
      <c r="D1360" s="28" t="s">
        <v>1341</v>
      </c>
      <c r="E1360" s="15">
        <v>1155.2881807262249</v>
      </c>
      <c r="F1360" s="15">
        <v>0</v>
      </c>
      <c r="G1360" s="16">
        <v>0</v>
      </c>
      <c r="H1360" s="15">
        <v>1</v>
      </c>
      <c r="I1360" s="15"/>
      <c r="J1360" s="15">
        <v>1</v>
      </c>
    </row>
    <row r="1361" spans="1:10" x14ac:dyDescent="0.25">
      <c r="A1361" s="28" t="s">
        <v>980</v>
      </c>
      <c r="B1361" s="28" t="s">
        <v>239</v>
      </c>
      <c r="C1361" s="28" t="s">
        <v>1056</v>
      </c>
      <c r="D1361" s="28" t="s">
        <v>1810</v>
      </c>
      <c r="E1361" s="15"/>
      <c r="F1361" s="15">
        <v>1026.1978954447457</v>
      </c>
      <c r="G1361" s="16">
        <v>0</v>
      </c>
      <c r="H1361" s="15">
        <v>1</v>
      </c>
      <c r="I1361" s="15">
        <v>1</v>
      </c>
      <c r="J1361" s="15">
        <v>0</v>
      </c>
    </row>
    <row r="1362" spans="1:10" x14ac:dyDescent="0.25">
      <c r="A1362" s="28" t="s">
        <v>980</v>
      </c>
      <c r="B1362" s="28" t="s">
        <v>239</v>
      </c>
      <c r="C1362" s="28" t="s">
        <v>1056</v>
      </c>
      <c r="D1362" s="28" t="s">
        <v>1397</v>
      </c>
      <c r="E1362" s="15">
        <v>279.22386486827833</v>
      </c>
      <c r="F1362" s="15">
        <v>0</v>
      </c>
      <c r="G1362" s="16">
        <v>0</v>
      </c>
      <c r="H1362" s="15">
        <v>1</v>
      </c>
      <c r="I1362" s="15"/>
      <c r="J1362" s="15">
        <v>1</v>
      </c>
    </row>
    <row r="1363" spans="1:10" x14ac:dyDescent="0.25">
      <c r="A1363" s="28" t="s">
        <v>980</v>
      </c>
      <c r="B1363" s="28" t="s">
        <v>239</v>
      </c>
      <c r="C1363" s="28" t="s">
        <v>1056</v>
      </c>
      <c r="D1363" s="28" t="s">
        <v>1881</v>
      </c>
      <c r="E1363" s="15"/>
      <c r="F1363" s="15">
        <v>3105.8226951757424</v>
      </c>
      <c r="G1363" s="16">
        <v>0</v>
      </c>
      <c r="H1363" s="15">
        <v>1</v>
      </c>
      <c r="I1363" s="15">
        <v>1</v>
      </c>
      <c r="J1363" s="15">
        <v>0</v>
      </c>
    </row>
    <row r="1364" spans="1:10" x14ac:dyDescent="0.25">
      <c r="A1364" s="28" t="s">
        <v>980</v>
      </c>
      <c r="B1364" s="28" t="s">
        <v>239</v>
      </c>
      <c r="C1364" s="28" t="s">
        <v>1056</v>
      </c>
      <c r="D1364" s="28" t="s">
        <v>1640</v>
      </c>
      <c r="E1364" s="15">
        <v>0</v>
      </c>
      <c r="F1364" s="15">
        <v>293.40176434519447</v>
      </c>
      <c r="G1364" s="16">
        <v>0</v>
      </c>
      <c r="H1364" s="15">
        <v>1</v>
      </c>
      <c r="I1364" s="15">
        <v>1</v>
      </c>
      <c r="J1364" s="15">
        <v>0</v>
      </c>
    </row>
    <row r="1365" spans="1:10" x14ac:dyDescent="0.25">
      <c r="A1365" s="28" t="s">
        <v>980</v>
      </c>
      <c r="B1365" s="28" t="s">
        <v>239</v>
      </c>
      <c r="C1365" s="28" t="s">
        <v>1056</v>
      </c>
      <c r="D1365" s="28" t="s">
        <v>1645</v>
      </c>
      <c r="E1365" s="15">
        <v>0</v>
      </c>
      <c r="F1365" s="15">
        <v>1064.9637043337223</v>
      </c>
      <c r="G1365" s="16">
        <v>0</v>
      </c>
      <c r="H1365" s="15">
        <v>1</v>
      </c>
      <c r="I1365" s="15">
        <v>1</v>
      </c>
      <c r="J1365" s="15">
        <v>0</v>
      </c>
    </row>
    <row r="1366" spans="1:10" x14ac:dyDescent="0.25">
      <c r="A1366" s="28" t="s">
        <v>980</v>
      </c>
      <c r="B1366" s="28" t="s">
        <v>239</v>
      </c>
      <c r="C1366" s="28" t="s">
        <v>1281</v>
      </c>
      <c r="D1366" s="28"/>
      <c r="E1366" s="15">
        <v>1620.62787334115</v>
      </c>
      <c r="F1366" s="15">
        <v>12734.297406887277</v>
      </c>
      <c r="G1366" s="16">
        <v>7.8576319810134763</v>
      </c>
      <c r="H1366" s="15">
        <v>11</v>
      </c>
      <c r="I1366" s="15">
        <v>7</v>
      </c>
      <c r="J1366" s="15">
        <v>4</v>
      </c>
    </row>
    <row r="1367" spans="1:10" x14ac:dyDescent="0.25">
      <c r="A1367" s="28" t="s">
        <v>980</v>
      </c>
      <c r="B1367" s="28" t="s">
        <v>1107</v>
      </c>
      <c r="C1367" s="28"/>
      <c r="D1367" s="28"/>
      <c r="E1367" s="15">
        <v>42411.673411680677</v>
      </c>
      <c r="F1367" s="15">
        <v>31170.775520699404</v>
      </c>
      <c r="G1367" s="16">
        <v>0.73495745423981795</v>
      </c>
      <c r="H1367" s="15">
        <v>62</v>
      </c>
      <c r="I1367" s="15">
        <v>22</v>
      </c>
      <c r="J1367" s="15">
        <v>40</v>
      </c>
    </row>
    <row r="1368" spans="1:10" x14ac:dyDescent="0.25">
      <c r="A1368" s="28" t="s">
        <v>980</v>
      </c>
      <c r="B1368" s="28" t="s">
        <v>1377</v>
      </c>
      <c r="C1368" s="28" t="s">
        <v>1015</v>
      </c>
      <c r="D1368" s="28" t="s">
        <v>395</v>
      </c>
      <c r="E1368" s="15">
        <v>5002.4820961822252</v>
      </c>
      <c r="F1368" s="15">
        <v>3256.5011571097957</v>
      </c>
      <c r="G1368" s="16">
        <v>0.65097707388000037</v>
      </c>
      <c r="H1368" s="15">
        <v>1</v>
      </c>
      <c r="I1368" s="15">
        <v>1</v>
      </c>
      <c r="J1368" s="15">
        <v>0</v>
      </c>
    </row>
    <row r="1369" spans="1:10" x14ac:dyDescent="0.25">
      <c r="A1369" s="28" t="s">
        <v>980</v>
      </c>
      <c r="B1369" s="28" t="s">
        <v>1377</v>
      </c>
      <c r="C1369" s="28" t="s">
        <v>1015</v>
      </c>
      <c r="D1369" s="28" t="s">
        <v>1240</v>
      </c>
      <c r="E1369" s="15">
        <v>1720.1708801988609</v>
      </c>
      <c r="F1369" s="15">
        <v>1111.452934311767</v>
      </c>
      <c r="G1369" s="16">
        <v>0.64612937418361427</v>
      </c>
      <c r="H1369" s="15">
        <v>1</v>
      </c>
      <c r="I1369" s="15">
        <v>1</v>
      </c>
      <c r="J1369" s="15">
        <v>0</v>
      </c>
    </row>
    <row r="1370" spans="1:10" x14ac:dyDescent="0.25">
      <c r="A1370" s="28" t="s">
        <v>980</v>
      </c>
      <c r="B1370" s="28" t="s">
        <v>1377</v>
      </c>
      <c r="C1370" s="28" t="s">
        <v>1015</v>
      </c>
      <c r="D1370" s="28" t="s">
        <v>1493</v>
      </c>
      <c r="E1370" s="15">
        <v>1835.0235383645979</v>
      </c>
      <c r="F1370" s="15">
        <v>1073.3772969123959</v>
      </c>
      <c r="G1370" s="16">
        <v>0.58493925253351609</v>
      </c>
      <c r="H1370" s="15">
        <v>1</v>
      </c>
      <c r="I1370" s="15">
        <v>1</v>
      </c>
      <c r="J1370" s="15">
        <v>0</v>
      </c>
    </row>
    <row r="1371" spans="1:10" x14ac:dyDescent="0.25">
      <c r="A1371" s="28" t="s">
        <v>980</v>
      </c>
      <c r="B1371" s="28" t="s">
        <v>1377</v>
      </c>
      <c r="C1371" s="28" t="s">
        <v>1015</v>
      </c>
      <c r="D1371" s="28" t="s">
        <v>391</v>
      </c>
      <c r="E1371" s="15">
        <v>781.73221221930271</v>
      </c>
      <c r="F1371" s="15">
        <v>278.45505073481422</v>
      </c>
      <c r="G1371" s="16">
        <v>0.35620260542199333</v>
      </c>
      <c r="H1371" s="15">
        <v>1</v>
      </c>
      <c r="I1371" s="15">
        <v>1</v>
      </c>
      <c r="J1371" s="15">
        <v>0</v>
      </c>
    </row>
    <row r="1372" spans="1:10" x14ac:dyDescent="0.25">
      <c r="A1372" s="28" t="s">
        <v>980</v>
      </c>
      <c r="B1372" s="28" t="s">
        <v>1377</v>
      </c>
      <c r="C1372" s="28" t="s">
        <v>1015</v>
      </c>
      <c r="D1372" s="28" t="s">
        <v>398</v>
      </c>
      <c r="E1372" s="15">
        <v>2852.6569450122383</v>
      </c>
      <c r="F1372" s="15">
        <v>931.06224657317489</v>
      </c>
      <c r="G1372" s="16">
        <v>0.32638423214579015</v>
      </c>
      <c r="H1372" s="15">
        <v>1</v>
      </c>
      <c r="I1372" s="15">
        <v>1</v>
      </c>
      <c r="J1372" s="15">
        <v>0</v>
      </c>
    </row>
    <row r="1373" spans="1:10" x14ac:dyDescent="0.25">
      <c r="A1373" s="28" t="s">
        <v>980</v>
      </c>
      <c r="B1373" s="28" t="s">
        <v>1377</v>
      </c>
      <c r="C1373" s="28" t="s">
        <v>1015</v>
      </c>
      <c r="D1373" s="28" t="s">
        <v>389</v>
      </c>
      <c r="E1373" s="15">
        <v>3679.9106352445333</v>
      </c>
      <c r="F1373" s="15">
        <v>605.47698637181793</v>
      </c>
      <c r="G1373" s="16">
        <v>0.16453578534566327</v>
      </c>
      <c r="H1373" s="15">
        <v>1</v>
      </c>
      <c r="I1373" s="15">
        <v>1</v>
      </c>
      <c r="J1373" s="15">
        <v>0</v>
      </c>
    </row>
    <row r="1374" spans="1:10" x14ac:dyDescent="0.25">
      <c r="A1374" s="28" t="s">
        <v>980</v>
      </c>
      <c r="B1374" s="28" t="s">
        <v>1377</v>
      </c>
      <c r="C1374" s="28" t="s">
        <v>1015</v>
      </c>
      <c r="D1374" s="28" t="s">
        <v>397</v>
      </c>
      <c r="E1374" s="15">
        <v>2398.9119045458856</v>
      </c>
      <c r="F1374" s="15">
        <v>80.041260359594162</v>
      </c>
      <c r="G1374" s="16">
        <v>3.3365652239216337E-2</v>
      </c>
      <c r="H1374" s="15">
        <v>1</v>
      </c>
      <c r="I1374" s="15">
        <v>1</v>
      </c>
      <c r="J1374" s="15">
        <v>0</v>
      </c>
    </row>
    <row r="1375" spans="1:10" x14ac:dyDescent="0.25">
      <c r="A1375" s="28" t="s">
        <v>980</v>
      </c>
      <c r="B1375" s="28" t="s">
        <v>1377</v>
      </c>
      <c r="C1375" s="28" t="s">
        <v>1015</v>
      </c>
      <c r="D1375" s="28" t="s">
        <v>392</v>
      </c>
      <c r="E1375" s="15">
        <v>2330.6796656188039</v>
      </c>
      <c r="F1375" s="15">
        <v>10.712502719702515</v>
      </c>
      <c r="G1375" s="16">
        <v>4.5962999024399638E-3</v>
      </c>
      <c r="H1375" s="15">
        <v>1</v>
      </c>
      <c r="I1375" s="15">
        <v>1</v>
      </c>
      <c r="J1375" s="15">
        <v>0</v>
      </c>
    </row>
    <row r="1376" spans="1:10" x14ac:dyDescent="0.25">
      <c r="A1376" s="28" t="s">
        <v>980</v>
      </c>
      <c r="B1376" s="28" t="s">
        <v>1377</v>
      </c>
      <c r="C1376" s="28" t="s">
        <v>1015</v>
      </c>
      <c r="D1376" s="28" t="s">
        <v>973</v>
      </c>
      <c r="E1376" s="15">
        <v>0</v>
      </c>
      <c r="F1376" s="15">
        <v>418.71329390588841</v>
      </c>
      <c r="G1376" s="16">
        <v>0</v>
      </c>
      <c r="H1376" s="15">
        <v>1</v>
      </c>
      <c r="I1376" s="15">
        <v>1</v>
      </c>
      <c r="J1376" s="15">
        <v>0</v>
      </c>
    </row>
    <row r="1377" spans="1:10" x14ac:dyDescent="0.25">
      <c r="A1377" s="28" t="s">
        <v>980</v>
      </c>
      <c r="B1377" s="28" t="s">
        <v>1377</v>
      </c>
      <c r="C1377" s="28" t="s">
        <v>1068</v>
      </c>
      <c r="D1377" s="28"/>
      <c r="E1377" s="15">
        <v>20601.567877386449</v>
      </c>
      <c r="F1377" s="15">
        <v>7765.7927289989511</v>
      </c>
      <c r="G1377" s="16">
        <v>0.37695153957302269</v>
      </c>
      <c r="H1377" s="15">
        <v>9</v>
      </c>
      <c r="I1377" s="15">
        <v>9</v>
      </c>
      <c r="J1377" s="15">
        <v>0</v>
      </c>
    </row>
    <row r="1378" spans="1:10" x14ac:dyDescent="0.25">
      <c r="A1378" s="28" t="s">
        <v>980</v>
      </c>
      <c r="B1378" s="28" t="s">
        <v>1377</v>
      </c>
      <c r="C1378" s="28" t="s">
        <v>1014</v>
      </c>
      <c r="D1378" s="28" t="s">
        <v>1356</v>
      </c>
      <c r="E1378" s="15">
        <v>242.58456921089655</v>
      </c>
      <c r="F1378" s="15">
        <v>1225.8508218446507</v>
      </c>
      <c r="G1378" s="16">
        <v>5.0532926551438182</v>
      </c>
      <c r="H1378" s="15">
        <v>1</v>
      </c>
      <c r="I1378" s="15">
        <v>1</v>
      </c>
      <c r="J1378" s="15">
        <v>0</v>
      </c>
    </row>
    <row r="1379" spans="1:10" x14ac:dyDescent="0.25">
      <c r="A1379" s="28" t="s">
        <v>980</v>
      </c>
      <c r="B1379" s="28" t="s">
        <v>1377</v>
      </c>
      <c r="C1379" s="28" t="s">
        <v>1014</v>
      </c>
      <c r="D1379" s="28" t="s">
        <v>928</v>
      </c>
      <c r="E1379" s="15">
        <v>97.165648676920796</v>
      </c>
      <c r="F1379" s="15">
        <v>236.65411317918389</v>
      </c>
      <c r="G1379" s="16">
        <v>2.4355738514757119</v>
      </c>
      <c r="H1379" s="15">
        <v>1</v>
      </c>
      <c r="I1379" s="15">
        <v>1</v>
      </c>
      <c r="J1379" s="15">
        <v>0</v>
      </c>
    </row>
    <row r="1380" spans="1:10" x14ac:dyDescent="0.25">
      <c r="A1380" s="28" t="s">
        <v>980</v>
      </c>
      <c r="B1380" s="28" t="s">
        <v>1377</v>
      </c>
      <c r="C1380" s="28" t="s">
        <v>1014</v>
      </c>
      <c r="D1380" s="28" t="s">
        <v>1357</v>
      </c>
      <c r="E1380" s="15">
        <v>202.01947461898976</v>
      </c>
      <c r="F1380" s="15">
        <v>429.51381608877108</v>
      </c>
      <c r="G1380" s="16">
        <v>2.1261010449553805</v>
      </c>
      <c r="H1380" s="15">
        <v>1</v>
      </c>
      <c r="I1380" s="15">
        <v>1</v>
      </c>
      <c r="J1380" s="15">
        <v>0</v>
      </c>
    </row>
    <row r="1381" spans="1:10" x14ac:dyDescent="0.25">
      <c r="A1381" s="28" t="s">
        <v>980</v>
      </c>
      <c r="B1381" s="28" t="s">
        <v>1377</v>
      </c>
      <c r="C1381" s="28" t="s">
        <v>1014</v>
      </c>
      <c r="D1381" s="28" t="s">
        <v>931</v>
      </c>
      <c r="E1381" s="15">
        <v>250.1952488623445</v>
      </c>
      <c r="F1381" s="15">
        <v>440.91099155408745</v>
      </c>
      <c r="G1381" s="16">
        <v>1.7622676432064195</v>
      </c>
      <c r="H1381" s="15">
        <v>1</v>
      </c>
      <c r="I1381" s="15">
        <v>1</v>
      </c>
      <c r="J1381" s="15">
        <v>0</v>
      </c>
    </row>
    <row r="1382" spans="1:10" x14ac:dyDescent="0.25">
      <c r="A1382" s="28" t="s">
        <v>980</v>
      </c>
      <c r="B1382" s="28" t="s">
        <v>1377</v>
      </c>
      <c r="C1382" s="28" t="s">
        <v>1014</v>
      </c>
      <c r="D1382" s="28" t="s">
        <v>388</v>
      </c>
      <c r="E1382" s="15">
        <v>102.84468362757072</v>
      </c>
      <c r="F1382" s="15">
        <v>128.22058270862593</v>
      </c>
      <c r="G1382" s="16">
        <v>1.2467400179181689</v>
      </c>
      <c r="H1382" s="15">
        <v>1</v>
      </c>
      <c r="I1382" s="15">
        <v>1</v>
      </c>
      <c r="J1382" s="15">
        <v>0</v>
      </c>
    </row>
    <row r="1383" spans="1:10" x14ac:dyDescent="0.25">
      <c r="A1383" s="28" t="s">
        <v>980</v>
      </c>
      <c r="B1383" s="28" t="s">
        <v>1377</v>
      </c>
      <c r="C1383" s="28" t="s">
        <v>1014</v>
      </c>
      <c r="D1383" s="28" t="s">
        <v>402</v>
      </c>
      <c r="E1383" s="15">
        <v>2108.1325398282174</v>
      </c>
      <c r="F1383" s="15">
        <v>2618.308048341476</v>
      </c>
      <c r="G1383" s="16">
        <v>1.2420035262843723</v>
      </c>
      <c r="H1383" s="15">
        <v>1</v>
      </c>
      <c r="I1383" s="15">
        <v>1</v>
      </c>
      <c r="J1383" s="15">
        <v>0</v>
      </c>
    </row>
    <row r="1384" spans="1:10" x14ac:dyDescent="0.25">
      <c r="A1384" s="28" t="s">
        <v>980</v>
      </c>
      <c r="B1384" s="28" t="s">
        <v>1377</v>
      </c>
      <c r="C1384" s="28" t="s">
        <v>1014</v>
      </c>
      <c r="D1384" s="28" t="s">
        <v>902</v>
      </c>
      <c r="E1384" s="15">
        <v>242.44291314913522</v>
      </c>
      <c r="F1384" s="15">
        <v>253.81084716260855</v>
      </c>
      <c r="G1384" s="16">
        <v>1.04688911655867</v>
      </c>
      <c r="H1384" s="15">
        <v>1</v>
      </c>
      <c r="I1384" s="15">
        <v>1</v>
      </c>
      <c r="J1384" s="15">
        <v>0</v>
      </c>
    </row>
    <row r="1385" spans="1:10" x14ac:dyDescent="0.25">
      <c r="A1385" s="28" t="s">
        <v>980</v>
      </c>
      <c r="B1385" s="28" t="s">
        <v>1377</v>
      </c>
      <c r="C1385" s="28" t="s">
        <v>1014</v>
      </c>
      <c r="D1385" s="28" t="s">
        <v>390</v>
      </c>
      <c r="E1385" s="15">
        <v>739.64730207763398</v>
      </c>
      <c r="F1385" s="15">
        <v>651.29608165041452</v>
      </c>
      <c r="G1385" s="16">
        <v>0.8805495265391422</v>
      </c>
      <c r="H1385" s="15">
        <v>1</v>
      </c>
      <c r="I1385" s="15">
        <v>1</v>
      </c>
      <c r="J1385" s="15">
        <v>0</v>
      </c>
    </row>
    <row r="1386" spans="1:10" x14ac:dyDescent="0.25">
      <c r="A1386" s="28" t="s">
        <v>980</v>
      </c>
      <c r="B1386" s="28" t="s">
        <v>1377</v>
      </c>
      <c r="C1386" s="28" t="s">
        <v>1014</v>
      </c>
      <c r="D1386" s="28" t="s">
        <v>912</v>
      </c>
      <c r="E1386" s="15">
        <v>133.46096209786359</v>
      </c>
      <c r="F1386" s="15">
        <v>115.8664873311312</v>
      </c>
      <c r="G1386" s="16">
        <v>0.86816763126710561</v>
      </c>
      <c r="H1386" s="15">
        <v>1</v>
      </c>
      <c r="I1386" s="15">
        <v>1</v>
      </c>
      <c r="J1386" s="15">
        <v>0</v>
      </c>
    </row>
    <row r="1387" spans="1:10" x14ac:dyDescent="0.25">
      <c r="A1387" s="28" t="s">
        <v>980</v>
      </c>
      <c r="B1387" s="28" t="s">
        <v>1377</v>
      </c>
      <c r="C1387" s="28" t="s">
        <v>1014</v>
      </c>
      <c r="D1387" s="28" t="s">
        <v>242</v>
      </c>
      <c r="E1387" s="15">
        <v>3996.0321276651812</v>
      </c>
      <c r="F1387" s="15">
        <v>2849.2671637953204</v>
      </c>
      <c r="G1387" s="16">
        <v>0.71302408808712514</v>
      </c>
      <c r="H1387" s="15">
        <v>1</v>
      </c>
      <c r="I1387" s="15">
        <v>1</v>
      </c>
      <c r="J1387" s="15">
        <v>0</v>
      </c>
    </row>
    <row r="1388" spans="1:10" x14ac:dyDescent="0.25">
      <c r="A1388" s="28" t="s">
        <v>980</v>
      </c>
      <c r="B1388" s="28" t="s">
        <v>1377</v>
      </c>
      <c r="C1388" s="28" t="s">
        <v>1014</v>
      </c>
      <c r="D1388" s="28" t="s">
        <v>399</v>
      </c>
      <c r="E1388" s="15">
        <v>624.34288972260413</v>
      </c>
      <c r="F1388" s="15">
        <v>359.6777300868327</v>
      </c>
      <c r="G1388" s="16">
        <v>0.57609005565297255</v>
      </c>
      <c r="H1388" s="15">
        <v>1</v>
      </c>
      <c r="I1388" s="15">
        <v>1</v>
      </c>
      <c r="J1388" s="15">
        <v>0</v>
      </c>
    </row>
    <row r="1389" spans="1:10" x14ac:dyDescent="0.25">
      <c r="A1389" s="28" t="s">
        <v>980</v>
      </c>
      <c r="B1389" s="28" t="s">
        <v>1377</v>
      </c>
      <c r="C1389" s="28" t="s">
        <v>1014</v>
      </c>
      <c r="D1389" s="28" t="s">
        <v>400</v>
      </c>
      <c r="E1389" s="15">
        <v>283.32007762226016</v>
      </c>
      <c r="F1389" s="15">
        <v>108.95943192831852</v>
      </c>
      <c r="G1389" s="16">
        <v>0.38458069347838447</v>
      </c>
      <c r="H1389" s="15">
        <v>1</v>
      </c>
      <c r="I1389" s="15">
        <v>1</v>
      </c>
      <c r="J1389" s="15">
        <v>0</v>
      </c>
    </row>
    <row r="1390" spans="1:10" x14ac:dyDescent="0.25">
      <c r="A1390" s="28" t="s">
        <v>980</v>
      </c>
      <c r="B1390" s="28" t="s">
        <v>1377</v>
      </c>
      <c r="C1390" s="28" t="s">
        <v>1014</v>
      </c>
      <c r="D1390" s="28" t="s">
        <v>1496</v>
      </c>
      <c r="E1390" s="15">
        <v>522.71624694097113</v>
      </c>
      <c r="F1390" s="15">
        <v>58.01206558933481</v>
      </c>
      <c r="G1390" s="16">
        <v>0.11098194465703291</v>
      </c>
      <c r="H1390" s="15">
        <v>1</v>
      </c>
      <c r="I1390" s="15">
        <v>1</v>
      </c>
      <c r="J1390" s="15">
        <v>0</v>
      </c>
    </row>
    <row r="1391" spans="1:10" x14ac:dyDescent="0.25">
      <c r="A1391" s="28" t="s">
        <v>980</v>
      </c>
      <c r="B1391" s="28" t="s">
        <v>1377</v>
      </c>
      <c r="C1391" s="28" t="s">
        <v>1014</v>
      </c>
      <c r="D1391" s="28" t="s">
        <v>961</v>
      </c>
      <c r="E1391" s="15">
        <v>0</v>
      </c>
      <c r="F1391" s="15">
        <v>0</v>
      </c>
      <c r="G1391" s="16">
        <v>0</v>
      </c>
      <c r="H1391" s="15">
        <v>1</v>
      </c>
      <c r="I1391" s="15"/>
      <c r="J1391" s="15">
        <v>1</v>
      </c>
    </row>
    <row r="1392" spans="1:10" x14ac:dyDescent="0.25">
      <c r="A1392" s="28" t="s">
        <v>980</v>
      </c>
      <c r="B1392" s="28" t="s">
        <v>1377</v>
      </c>
      <c r="C1392" s="28" t="s">
        <v>1014</v>
      </c>
      <c r="D1392" s="28" t="s">
        <v>948</v>
      </c>
      <c r="E1392" s="15">
        <v>0</v>
      </c>
      <c r="F1392" s="15">
        <v>0</v>
      </c>
      <c r="G1392" s="16">
        <v>0</v>
      </c>
      <c r="H1392" s="15">
        <v>1</v>
      </c>
      <c r="I1392" s="15"/>
      <c r="J1392" s="15">
        <v>1</v>
      </c>
    </row>
    <row r="1393" spans="1:10" x14ac:dyDescent="0.25">
      <c r="A1393" s="28" t="s">
        <v>980</v>
      </c>
      <c r="B1393" s="28" t="s">
        <v>1377</v>
      </c>
      <c r="C1393" s="28" t="s">
        <v>1014</v>
      </c>
      <c r="D1393" s="28" t="s">
        <v>897</v>
      </c>
      <c r="E1393" s="15">
        <v>0</v>
      </c>
      <c r="F1393" s="15">
        <v>0</v>
      </c>
      <c r="G1393" s="16">
        <v>0</v>
      </c>
      <c r="H1393" s="15">
        <v>1</v>
      </c>
      <c r="I1393" s="15"/>
      <c r="J1393" s="15">
        <v>1</v>
      </c>
    </row>
    <row r="1394" spans="1:10" x14ac:dyDescent="0.25">
      <c r="A1394" s="28" t="s">
        <v>980</v>
      </c>
      <c r="B1394" s="28" t="s">
        <v>1377</v>
      </c>
      <c r="C1394" s="28" t="s">
        <v>1014</v>
      </c>
      <c r="D1394" s="28" t="s">
        <v>954</v>
      </c>
      <c r="E1394" s="15">
        <v>0</v>
      </c>
      <c r="F1394" s="15">
        <v>0</v>
      </c>
      <c r="G1394" s="16">
        <v>0</v>
      </c>
      <c r="H1394" s="15">
        <v>1</v>
      </c>
      <c r="I1394" s="15"/>
      <c r="J1394" s="15">
        <v>1</v>
      </c>
    </row>
    <row r="1395" spans="1:10" x14ac:dyDescent="0.25">
      <c r="A1395" s="28" t="s">
        <v>980</v>
      </c>
      <c r="B1395" s="28" t="s">
        <v>1377</v>
      </c>
      <c r="C1395" s="28" t="s">
        <v>1014</v>
      </c>
      <c r="D1395" s="28" t="s">
        <v>899</v>
      </c>
      <c r="E1395" s="15">
        <v>308.16806958697413</v>
      </c>
      <c r="F1395" s="15">
        <v>0</v>
      </c>
      <c r="G1395" s="16">
        <v>0</v>
      </c>
      <c r="H1395" s="15">
        <v>1</v>
      </c>
      <c r="I1395" s="15"/>
      <c r="J1395" s="15">
        <v>1</v>
      </c>
    </row>
    <row r="1396" spans="1:10" x14ac:dyDescent="0.25">
      <c r="A1396" s="28" t="s">
        <v>980</v>
      </c>
      <c r="B1396" s="28" t="s">
        <v>1377</v>
      </c>
      <c r="C1396" s="28" t="s">
        <v>1014</v>
      </c>
      <c r="D1396" s="28" t="s">
        <v>903</v>
      </c>
      <c r="E1396" s="15">
        <v>2443.7621934890967</v>
      </c>
      <c r="F1396" s="15">
        <v>0</v>
      </c>
      <c r="G1396" s="16">
        <v>0</v>
      </c>
      <c r="H1396" s="15">
        <v>1</v>
      </c>
      <c r="I1396" s="15"/>
      <c r="J1396" s="15">
        <v>1</v>
      </c>
    </row>
    <row r="1397" spans="1:10" x14ac:dyDescent="0.25">
      <c r="A1397" s="28" t="s">
        <v>980</v>
      </c>
      <c r="B1397" s="28" t="s">
        <v>1377</v>
      </c>
      <c r="C1397" s="28" t="s">
        <v>1014</v>
      </c>
      <c r="D1397" s="28" t="s">
        <v>942</v>
      </c>
      <c r="E1397" s="15">
        <v>0</v>
      </c>
      <c r="F1397" s="15">
        <v>0</v>
      </c>
      <c r="G1397" s="16">
        <v>0</v>
      </c>
      <c r="H1397" s="15">
        <v>1</v>
      </c>
      <c r="I1397" s="15"/>
      <c r="J1397" s="15">
        <v>1</v>
      </c>
    </row>
    <row r="1398" spans="1:10" x14ac:dyDescent="0.25">
      <c r="A1398" s="28" t="s">
        <v>980</v>
      </c>
      <c r="B1398" s="28" t="s">
        <v>1377</v>
      </c>
      <c r="C1398" s="28" t="s">
        <v>1014</v>
      </c>
      <c r="D1398" s="28" t="s">
        <v>1191</v>
      </c>
      <c r="E1398" s="15">
        <v>0</v>
      </c>
      <c r="F1398" s="15">
        <v>0</v>
      </c>
      <c r="G1398" s="16">
        <v>0</v>
      </c>
      <c r="H1398" s="15">
        <v>1</v>
      </c>
      <c r="I1398" s="15"/>
      <c r="J1398" s="15">
        <v>1</v>
      </c>
    </row>
    <row r="1399" spans="1:10" x14ac:dyDescent="0.25">
      <c r="A1399" s="28" t="s">
        <v>980</v>
      </c>
      <c r="B1399" s="28" t="s">
        <v>1377</v>
      </c>
      <c r="C1399" s="28" t="s">
        <v>1014</v>
      </c>
      <c r="D1399" s="28" t="s">
        <v>901</v>
      </c>
      <c r="E1399" s="15">
        <v>284.26531308953923</v>
      </c>
      <c r="F1399" s="15">
        <v>0</v>
      </c>
      <c r="G1399" s="16">
        <v>0</v>
      </c>
      <c r="H1399" s="15">
        <v>1</v>
      </c>
      <c r="I1399" s="15"/>
      <c r="J1399" s="15">
        <v>1</v>
      </c>
    </row>
    <row r="1400" spans="1:10" x14ac:dyDescent="0.25">
      <c r="A1400" s="28" t="s">
        <v>980</v>
      </c>
      <c r="B1400" s="28" t="s">
        <v>1377</v>
      </c>
      <c r="C1400" s="28" t="s">
        <v>1014</v>
      </c>
      <c r="D1400" s="28" t="s">
        <v>974</v>
      </c>
      <c r="E1400" s="15">
        <v>607.20436098757079</v>
      </c>
      <c r="F1400" s="15">
        <v>0</v>
      </c>
      <c r="G1400" s="16">
        <v>0</v>
      </c>
      <c r="H1400" s="15">
        <v>1</v>
      </c>
      <c r="I1400" s="15"/>
      <c r="J1400" s="15">
        <v>1</v>
      </c>
    </row>
    <row r="1401" spans="1:10" x14ac:dyDescent="0.25">
      <c r="A1401" s="28" t="s">
        <v>980</v>
      </c>
      <c r="B1401" s="28" t="s">
        <v>1377</v>
      </c>
      <c r="C1401" s="28" t="s">
        <v>1014</v>
      </c>
      <c r="D1401" s="28" t="s">
        <v>905</v>
      </c>
      <c r="E1401" s="15">
        <v>0</v>
      </c>
      <c r="F1401" s="15">
        <v>0</v>
      </c>
      <c r="G1401" s="16">
        <v>0</v>
      </c>
      <c r="H1401" s="15">
        <v>1</v>
      </c>
      <c r="I1401" s="15"/>
      <c r="J1401" s="15">
        <v>1</v>
      </c>
    </row>
    <row r="1402" spans="1:10" x14ac:dyDescent="0.25">
      <c r="A1402" s="28" t="s">
        <v>980</v>
      </c>
      <c r="B1402" s="28" t="s">
        <v>1377</v>
      </c>
      <c r="C1402" s="28" t="s">
        <v>1014</v>
      </c>
      <c r="D1402" s="28" t="s">
        <v>964</v>
      </c>
      <c r="E1402" s="15">
        <v>0</v>
      </c>
      <c r="F1402" s="15">
        <v>491.24588088691968</v>
      </c>
      <c r="G1402" s="16">
        <v>0</v>
      </c>
      <c r="H1402" s="15">
        <v>1</v>
      </c>
      <c r="I1402" s="15">
        <v>1</v>
      </c>
      <c r="J1402" s="15">
        <v>0</v>
      </c>
    </row>
    <row r="1403" spans="1:10" x14ac:dyDescent="0.25">
      <c r="A1403" s="28" t="s">
        <v>980</v>
      </c>
      <c r="B1403" s="28" t="s">
        <v>1377</v>
      </c>
      <c r="C1403" s="28" t="s">
        <v>1014</v>
      </c>
      <c r="D1403" s="28" t="s">
        <v>393</v>
      </c>
      <c r="E1403" s="15">
        <v>452.72098381233445</v>
      </c>
      <c r="F1403" s="15">
        <v>0</v>
      </c>
      <c r="G1403" s="16">
        <v>0</v>
      </c>
      <c r="H1403" s="15">
        <v>1</v>
      </c>
      <c r="I1403" s="15"/>
      <c r="J1403" s="15">
        <v>1</v>
      </c>
    </row>
    <row r="1404" spans="1:10" x14ac:dyDescent="0.25">
      <c r="A1404" s="28" t="s">
        <v>980</v>
      </c>
      <c r="B1404" s="28" t="s">
        <v>1377</v>
      </c>
      <c r="C1404" s="28" t="s">
        <v>1014</v>
      </c>
      <c r="D1404" s="28" t="s">
        <v>949</v>
      </c>
      <c r="E1404" s="15">
        <v>0</v>
      </c>
      <c r="F1404" s="15">
        <v>0</v>
      </c>
      <c r="G1404" s="16">
        <v>0</v>
      </c>
      <c r="H1404" s="15">
        <v>1</v>
      </c>
      <c r="I1404" s="15"/>
      <c r="J1404" s="15">
        <v>1</v>
      </c>
    </row>
    <row r="1405" spans="1:10" x14ac:dyDescent="0.25">
      <c r="A1405" s="28" t="s">
        <v>980</v>
      </c>
      <c r="B1405" s="28" t="s">
        <v>1377</v>
      </c>
      <c r="C1405" s="28" t="s">
        <v>1014</v>
      </c>
      <c r="D1405" s="28" t="s">
        <v>947</v>
      </c>
      <c r="E1405" s="15">
        <v>0</v>
      </c>
      <c r="F1405" s="15">
        <v>0</v>
      </c>
      <c r="G1405" s="16">
        <v>0</v>
      </c>
      <c r="H1405" s="15">
        <v>1</v>
      </c>
      <c r="I1405" s="15"/>
      <c r="J1405" s="15">
        <v>1</v>
      </c>
    </row>
    <row r="1406" spans="1:10" x14ac:dyDescent="0.25">
      <c r="A1406" s="28" t="s">
        <v>980</v>
      </c>
      <c r="B1406" s="28" t="s">
        <v>1377</v>
      </c>
      <c r="C1406" s="28" t="s">
        <v>1014</v>
      </c>
      <c r="D1406" s="28" t="s">
        <v>923</v>
      </c>
      <c r="E1406" s="15">
        <v>208.45284123793991</v>
      </c>
      <c r="F1406" s="15">
        <v>0</v>
      </c>
      <c r="G1406" s="16">
        <v>0</v>
      </c>
      <c r="H1406" s="15">
        <v>1</v>
      </c>
      <c r="I1406" s="15"/>
      <c r="J1406" s="15">
        <v>1</v>
      </c>
    </row>
    <row r="1407" spans="1:10" x14ac:dyDescent="0.25">
      <c r="A1407" s="28" t="s">
        <v>980</v>
      </c>
      <c r="B1407" s="28" t="s">
        <v>1377</v>
      </c>
      <c r="C1407" s="28" t="s">
        <v>1014</v>
      </c>
      <c r="D1407" s="28" t="s">
        <v>1498</v>
      </c>
      <c r="E1407" s="15">
        <v>0</v>
      </c>
      <c r="F1407" s="15">
        <v>0</v>
      </c>
      <c r="G1407" s="16">
        <v>0</v>
      </c>
      <c r="H1407" s="15">
        <v>1</v>
      </c>
      <c r="I1407" s="15"/>
      <c r="J1407" s="15">
        <v>1</v>
      </c>
    </row>
    <row r="1408" spans="1:10" x14ac:dyDescent="0.25">
      <c r="A1408" s="28" t="s">
        <v>980</v>
      </c>
      <c r="B1408" s="28" t="s">
        <v>1377</v>
      </c>
      <c r="C1408" s="28" t="s">
        <v>1014</v>
      </c>
      <c r="D1408" s="28" t="s">
        <v>924</v>
      </c>
      <c r="E1408" s="15">
        <v>24.84775701454523</v>
      </c>
      <c r="F1408" s="15">
        <v>0</v>
      </c>
      <c r="G1408" s="16">
        <v>0</v>
      </c>
      <c r="H1408" s="15">
        <v>1</v>
      </c>
      <c r="I1408" s="15"/>
      <c r="J1408" s="15">
        <v>1</v>
      </c>
    </row>
    <row r="1409" spans="1:10" x14ac:dyDescent="0.25">
      <c r="A1409" s="28" t="s">
        <v>980</v>
      </c>
      <c r="B1409" s="28" t="s">
        <v>1377</v>
      </c>
      <c r="C1409" s="28" t="s">
        <v>1014</v>
      </c>
      <c r="D1409" s="28" t="s">
        <v>919</v>
      </c>
      <c r="E1409" s="15">
        <v>0</v>
      </c>
      <c r="F1409" s="15">
        <v>0</v>
      </c>
      <c r="G1409" s="16">
        <v>0</v>
      </c>
      <c r="H1409" s="15">
        <v>1</v>
      </c>
      <c r="I1409" s="15"/>
      <c r="J1409" s="15">
        <v>1</v>
      </c>
    </row>
    <row r="1410" spans="1:10" x14ac:dyDescent="0.25">
      <c r="A1410" s="28" t="s">
        <v>980</v>
      </c>
      <c r="B1410" s="28" t="s">
        <v>1377</v>
      </c>
      <c r="C1410" s="28" t="s">
        <v>1014</v>
      </c>
      <c r="D1410" s="28" t="s">
        <v>962</v>
      </c>
      <c r="E1410" s="15">
        <v>0</v>
      </c>
      <c r="F1410" s="15">
        <v>0</v>
      </c>
      <c r="G1410" s="16">
        <v>0</v>
      </c>
      <c r="H1410" s="15">
        <v>1</v>
      </c>
      <c r="I1410" s="15"/>
      <c r="J1410" s="15">
        <v>1</v>
      </c>
    </row>
    <row r="1411" spans="1:10" x14ac:dyDescent="0.25">
      <c r="A1411" s="28" t="s">
        <v>980</v>
      </c>
      <c r="B1411" s="28" t="s">
        <v>1377</v>
      </c>
      <c r="C1411" s="28" t="s">
        <v>1014</v>
      </c>
      <c r="D1411" s="28" t="s">
        <v>934</v>
      </c>
      <c r="E1411" s="15">
        <v>0</v>
      </c>
      <c r="F1411" s="15">
        <v>0</v>
      </c>
      <c r="G1411" s="16">
        <v>0</v>
      </c>
      <c r="H1411" s="15">
        <v>1</v>
      </c>
      <c r="I1411" s="15"/>
      <c r="J1411" s="15">
        <v>1</v>
      </c>
    </row>
    <row r="1412" spans="1:10" x14ac:dyDescent="0.25">
      <c r="A1412" s="28" t="s">
        <v>980</v>
      </c>
      <c r="B1412" s="28" t="s">
        <v>1377</v>
      </c>
      <c r="C1412" s="28" t="s">
        <v>1014</v>
      </c>
      <c r="D1412" s="28" t="s">
        <v>917</v>
      </c>
      <c r="E1412" s="15">
        <v>0</v>
      </c>
      <c r="F1412" s="15">
        <v>0</v>
      </c>
      <c r="G1412" s="16">
        <v>0</v>
      </c>
      <c r="H1412" s="15">
        <v>1</v>
      </c>
      <c r="I1412" s="15"/>
      <c r="J1412" s="15">
        <v>1</v>
      </c>
    </row>
    <row r="1413" spans="1:10" x14ac:dyDescent="0.25">
      <c r="A1413" s="28" t="s">
        <v>980</v>
      </c>
      <c r="B1413" s="28" t="s">
        <v>1377</v>
      </c>
      <c r="C1413" s="28" t="s">
        <v>1014</v>
      </c>
      <c r="D1413" s="28" t="s">
        <v>959</v>
      </c>
      <c r="E1413" s="15">
        <v>0</v>
      </c>
      <c r="F1413" s="15">
        <v>0</v>
      </c>
      <c r="G1413" s="16">
        <v>0</v>
      </c>
      <c r="H1413" s="15">
        <v>1</v>
      </c>
      <c r="I1413" s="15"/>
      <c r="J1413" s="15">
        <v>1</v>
      </c>
    </row>
    <row r="1414" spans="1:10" x14ac:dyDescent="0.25">
      <c r="A1414" s="28" t="s">
        <v>980</v>
      </c>
      <c r="B1414" s="28" t="s">
        <v>1377</v>
      </c>
      <c r="C1414" s="28" t="s">
        <v>1014</v>
      </c>
      <c r="D1414" s="28" t="s">
        <v>909</v>
      </c>
      <c r="E1414" s="15">
        <v>0</v>
      </c>
      <c r="F1414" s="15">
        <v>0</v>
      </c>
      <c r="G1414" s="16">
        <v>0</v>
      </c>
      <c r="H1414" s="15">
        <v>1</v>
      </c>
      <c r="I1414" s="15"/>
      <c r="J1414" s="15">
        <v>1</v>
      </c>
    </row>
    <row r="1415" spans="1:10" x14ac:dyDescent="0.25">
      <c r="A1415" s="28" t="s">
        <v>980</v>
      </c>
      <c r="B1415" s="28" t="s">
        <v>1377</v>
      </c>
      <c r="C1415" s="28" t="s">
        <v>1014</v>
      </c>
      <c r="D1415" s="28" t="s">
        <v>396</v>
      </c>
      <c r="E1415" s="15">
        <v>350.40897561299863</v>
      </c>
      <c r="F1415" s="15">
        <v>0</v>
      </c>
      <c r="G1415" s="16">
        <v>0</v>
      </c>
      <c r="H1415" s="15">
        <v>1</v>
      </c>
      <c r="I1415" s="15"/>
      <c r="J1415" s="15">
        <v>1</v>
      </c>
    </row>
    <row r="1416" spans="1:10" x14ac:dyDescent="0.25">
      <c r="A1416" s="28" t="s">
        <v>980</v>
      </c>
      <c r="B1416" s="28" t="s">
        <v>1377</v>
      </c>
      <c r="C1416" s="28" t="s">
        <v>1014</v>
      </c>
      <c r="D1416" s="28" t="s">
        <v>936</v>
      </c>
      <c r="E1416" s="15">
        <v>0</v>
      </c>
      <c r="F1416" s="15">
        <v>0</v>
      </c>
      <c r="G1416" s="16">
        <v>0</v>
      </c>
      <c r="H1416" s="15">
        <v>1</v>
      </c>
      <c r="I1416" s="15"/>
      <c r="J1416" s="15">
        <v>1</v>
      </c>
    </row>
    <row r="1417" spans="1:10" x14ac:dyDescent="0.25">
      <c r="A1417" s="28" t="s">
        <v>980</v>
      </c>
      <c r="B1417" s="28" t="s">
        <v>1377</v>
      </c>
      <c r="C1417" s="28" t="s">
        <v>1014</v>
      </c>
      <c r="D1417" s="28" t="s">
        <v>915</v>
      </c>
      <c r="E1417" s="15">
        <v>416.90568247587981</v>
      </c>
      <c r="F1417" s="15">
        <v>0</v>
      </c>
      <c r="G1417" s="16">
        <v>0</v>
      </c>
      <c r="H1417" s="15">
        <v>1</v>
      </c>
      <c r="I1417" s="15"/>
      <c r="J1417" s="15">
        <v>1</v>
      </c>
    </row>
    <row r="1418" spans="1:10" x14ac:dyDescent="0.25">
      <c r="A1418" s="28" t="s">
        <v>980</v>
      </c>
      <c r="B1418" s="28" t="s">
        <v>1377</v>
      </c>
      <c r="C1418" s="28" t="s">
        <v>1014</v>
      </c>
      <c r="D1418" s="28" t="s">
        <v>970</v>
      </c>
      <c r="E1418" s="15">
        <v>0</v>
      </c>
      <c r="F1418" s="15">
        <v>0</v>
      </c>
      <c r="G1418" s="16">
        <v>0</v>
      </c>
      <c r="H1418" s="15">
        <v>1</v>
      </c>
      <c r="I1418" s="15"/>
      <c r="J1418" s="15">
        <v>1</v>
      </c>
    </row>
    <row r="1419" spans="1:10" x14ac:dyDescent="0.25">
      <c r="A1419" s="28" t="s">
        <v>980</v>
      </c>
      <c r="B1419" s="28" t="s">
        <v>1377</v>
      </c>
      <c r="C1419" s="28" t="s">
        <v>1014</v>
      </c>
      <c r="D1419" s="28" t="s">
        <v>933</v>
      </c>
      <c r="E1419" s="15">
        <v>0</v>
      </c>
      <c r="F1419" s="15">
        <v>0</v>
      </c>
      <c r="G1419" s="16">
        <v>0</v>
      </c>
      <c r="H1419" s="15">
        <v>1</v>
      </c>
      <c r="I1419" s="15"/>
      <c r="J1419" s="15">
        <v>1</v>
      </c>
    </row>
    <row r="1420" spans="1:10" x14ac:dyDescent="0.25">
      <c r="A1420" s="28" t="s">
        <v>980</v>
      </c>
      <c r="B1420" s="28" t="s">
        <v>1377</v>
      </c>
      <c r="C1420" s="28" t="s">
        <v>1014</v>
      </c>
      <c r="D1420" s="28" t="s">
        <v>916</v>
      </c>
      <c r="E1420" s="15">
        <v>0</v>
      </c>
      <c r="F1420" s="15">
        <v>0</v>
      </c>
      <c r="G1420" s="16">
        <v>0</v>
      </c>
      <c r="H1420" s="15">
        <v>1</v>
      </c>
      <c r="I1420" s="15"/>
      <c r="J1420" s="15">
        <v>1</v>
      </c>
    </row>
    <row r="1421" spans="1:10" x14ac:dyDescent="0.25">
      <c r="A1421" s="28" t="s">
        <v>980</v>
      </c>
      <c r="B1421" s="28" t="s">
        <v>1377</v>
      </c>
      <c r="C1421" s="28" t="s">
        <v>1014</v>
      </c>
      <c r="D1421" s="28" t="s">
        <v>258</v>
      </c>
      <c r="E1421" s="15">
        <v>1501.4920478321433</v>
      </c>
      <c r="F1421" s="15">
        <v>0</v>
      </c>
      <c r="G1421" s="16">
        <v>0</v>
      </c>
      <c r="H1421" s="15">
        <v>4</v>
      </c>
      <c r="I1421" s="15"/>
      <c r="J1421" s="15">
        <v>4</v>
      </c>
    </row>
    <row r="1422" spans="1:10" x14ac:dyDescent="0.25">
      <c r="A1422" s="28" t="s">
        <v>980</v>
      </c>
      <c r="B1422" s="28" t="s">
        <v>1377</v>
      </c>
      <c r="C1422" s="28" t="s">
        <v>1014</v>
      </c>
      <c r="D1422" s="28" t="s">
        <v>944</v>
      </c>
      <c r="E1422" s="15">
        <v>278.72212089428223</v>
      </c>
      <c r="F1422" s="15">
        <v>0</v>
      </c>
      <c r="G1422" s="16">
        <v>0</v>
      </c>
      <c r="H1422" s="15">
        <v>1</v>
      </c>
      <c r="I1422" s="15"/>
      <c r="J1422" s="15">
        <v>1</v>
      </c>
    </row>
    <row r="1423" spans="1:10" x14ac:dyDescent="0.25">
      <c r="A1423" s="28" t="s">
        <v>980</v>
      </c>
      <c r="B1423" s="28" t="s">
        <v>1377</v>
      </c>
      <c r="C1423" s="28" t="s">
        <v>1014</v>
      </c>
      <c r="D1423" s="28" t="s">
        <v>921</v>
      </c>
      <c r="E1423" s="15">
        <v>54.853099084597353</v>
      </c>
      <c r="F1423" s="15">
        <v>0</v>
      </c>
      <c r="G1423" s="16">
        <v>0</v>
      </c>
      <c r="H1423" s="15">
        <v>1</v>
      </c>
      <c r="I1423" s="15"/>
      <c r="J1423" s="15">
        <v>1</v>
      </c>
    </row>
    <row r="1424" spans="1:10" x14ac:dyDescent="0.25">
      <c r="A1424" s="28" t="s">
        <v>980</v>
      </c>
      <c r="B1424" s="28" t="s">
        <v>1377</v>
      </c>
      <c r="C1424" s="28" t="s">
        <v>1014</v>
      </c>
      <c r="D1424" s="28" t="s">
        <v>937</v>
      </c>
      <c r="E1424" s="15">
        <v>89.238730182743666</v>
      </c>
      <c r="F1424" s="15">
        <v>0</v>
      </c>
      <c r="G1424" s="16">
        <v>0</v>
      </c>
      <c r="H1424" s="15">
        <v>1</v>
      </c>
      <c r="I1424" s="15"/>
      <c r="J1424" s="15">
        <v>1</v>
      </c>
    </row>
    <row r="1425" spans="1:10" x14ac:dyDescent="0.25">
      <c r="A1425" s="28" t="s">
        <v>980</v>
      </c>
      <c r="B1425" s="28" t="s">
        <v>1377</v>
      </c>
      <c r="C1425" s="28" t="s">
        <v>1014</v>
      </c>
      <c r="D1425" s="28" t="s">
        <v>888</v>
      </c>
      <c r="E1425" s="15">
        <v>775.82489321112564</v>
      </c>
      <c r="F1425" s="15">
        <v>0</v>
      </c>
      <c r="G1425" s="16">
        <v>0</v>
      </c>
      <c r="H1425" s="15">
        <v>1</v>
      </c>
      <c r="I1425" s="15"/>
      <c r="J1425" s="15">
        <v>1</v>
      </c>
    </row>
    <row r="1426" spans="1:10" x14ac:dyDescent="0.25">
      <c r="A1426" s="28" t="s">
        <v>980</v>
      </c>
      <c r="B1426" s="28" t="s">
        <v>1377</v>
      </c>
      <c r="C1426" s="28" t="s">
        <v>1014</v>
      </c>
      <c r="D1426" s="28" t="s">
        <v>971</v>
      </c>
      <c r="E1426" s="15">
        <v>132.80712978034205</v>
      </c>
      <c r="F1426" s="15">
        <v>0</v>
      </c>
      <c r="G1426" s="16">
        <v>0</v>
      </c>
      <c r="H1426" s="15">
        <v>1</v>
      </c>
      <c r="I1426" s="15"/>
      <c r="J1426" s="15">
        <v>1</v>
      </c>
    </row>
    <row r="1427" spans="1:10" x14ac:dyDescent="0.25">
      <c r="A1427" s="28" t="s">
        <v>980</v>
      </c>
      <c r="B1427" s="28" t="s">
        <v>1377</v>
      </c>
      <c r="C1427" s="28" t="s">
        <v>1014</v>
      </c>
      <c r="D1427" s="28" t="s">
        <v>957</v>
      </c>
      <c r="E1427" s="15">
        <v>0</v>
      </c>
      <c r="F1427" s="15">
        <v>0</v>
      </c>
      <c r="G1427" s="16">
        <v>0</v>
      </c>
      <c r="H1427" s="15">
        <v>1</v>
      </c>
      <c r="I1427" s="15"/>
      <c r="J1427" s="15">
        <v>1</v>
      </c>
    </row>
    <row r="1428" spans="1:10" x14ac:dyDescent="0.25">
      <c r="A1428" s="28" t="s">
        <v>980</v>
      </c>
      <c r="B1428" s="28" t="s">
        <v>1377</v>
      </c>
      <c r="C1428" s="28" t="s">
        <v>1014</v>
      </c>
      <c r="D1428" s="28" t="s">
        <v>925</v>
      </c>
      <c r="E1428" s="15">
        <v>0</v>
      </c>
      <c r="F1428" s="15">
        <v>0</v>
      </c>
      <c r="G1428" s="16">
        <v>0</v>
      </c>
      <c r="H1428" s="15">
        <v>1</v>
      </c>
      <c r="I1428" s="15"/>
      <c r="J1428" s="15">
        <v>1</v>
      </c>
    </row>
    <row r="1429" spans="1:10" x14ac:dyDescent="0.25">
      <c r="A1429" s="28" t="s">
        <v>980</v>
      </c>
      <c r="B1429" s="28" t="s">
        <v>1377</v>
      </c>
      <c r="C1429" s="28" t="s">
        <v>1014</v>
      </c>
      <c r="D1429" s="28" t="s">
        <v>918</v>
      </c>
      <c r="E1429" s="15">
        <v>0</v>
      </c>
      <c r="F1429" s="15">
        <v>0</v>
      </c>
      <c r="G1429" s="16">
        <v>0</v>
      </c>
      <c r="H1429" s="15">
        <v>1</v>
      </c>
      <c r="I1429" s="15"/>
      <c r="J1429" s="15">
        <v>1</v>
      </c>
    </row>
    <row r="1430" spans="1:10" x14ac:dyDescent="0.25">
      <c r="A1430" s="28" t="s">
        <v>980</v>
      </c>
      <c r="B1430" s="28" t="s">
        <v>1377</v>
      </c>
      <c r="C1430" s="28" t="s">
        <v>1014</v>
      </c>
      <c r="D1430" s="28" t="s">
        <v>895</v>
      </c>
      <c r="E1430" s="15">
        <v>268.03667646497843</v>
      </c>
      <c r="F1430" s="15">
        <v>0</v>
      </c>
      <c r="G1430" s="16">
        <v>0</v>
      </c>
      <c r="H1430" s="15">
        <v>1</v>
      </c>
      <c r="I1430" s="15"/>
      <c r="J1430" s="15">
        <v>1</v>
      </c>
    </row>
    <row r="1431" spans="1:10" x14ac:dyDescent="0.25">
      <c r="A1431" s="28" t="s">
        <v>980</v>
      </c>
      <c r="B1431" s="28" t="s">
        <v>1377</v>
      </c>
      <c r="C1431" s="28" t="s">
        <v>1014</v>
      </c>
      <c r="D1431" s="28" t="s">
        <v>906</v>
      </c>
      <c r="E1431" s="15">
        <v>0</v>
      </c>
      <c r="F1431" s="15">
        <v>0</v>
      </c>
      <c r="G1431" s="16">
        <v>0</v>
      </c>
      <c r="H1431" s="15">
        <v>1</v>
      </c>
      <c r="I1431" s="15"/>
      <c r="J1431" s="15">
        <v>1</v>
      </c>
    </row>
    <row r="1432" spans="1:10" x14ac:dyDescent="0.25">
      <c r="A1432" s="28" t="s">
        <v>980</v>
      </c>
      <c r="B1432" s="28" t="s">
        <v>1377</v>
      </c>
      <c r="C1432" s="28" t="s">
        <v>1014</v>
      </c>
      <c r="D1432" s="28" t="s">
        <v>1097</v>
      </c>
      <c r="E1432" s="15">
        <v>0</v>
      </c>
      <c r="F1432" s="15">
        <v>0</v>
      </c>
      <c r="G1432" s="16">
        <v>0</v>
      </c>
      <c r="H1432" s="15">
        <v>1</v>
      </c>
      <c r="I1432" s="15"/>
      <c r="J1432" s="15">
        <v>1</v>
      </c>
    </row>
    <row r="1433" spans="1:10" x14ac:dyDescent="0.25">
      <c r="A1433" s="28" t="s">
        <v>980</v>
      </c>
      <c r="B1433" s="28" t="s">
        <v>1377</v>
      </c>
      <c r="C1433" s="28" t="s">
        <v>1014</v>
      </c>
      <c r="D1433" s="28" t="s">
        <v>953</v>
      </c>
      <c r="E1433" s="15">
        <v>0</v>
      </c>
      <c r="F1433" s="15">
        <v>162.71685424372492</v>
      </c>
      <c r="G1433" s="16">
        <v>0</v>
      </c>
      <c r="H1433" s="15">
        <v>1</v>
      </c>
      <c r="I1433" s="15">
        <v>1</v>
      </c>
      <c r="J1433" s="15">
        <v>0</v>
      </c>
    </row>
    <row r="1434" spans="1:10" x14ac:dyDescent="0.25">
      <c r="A1434" s="28" t="s">
        <v>980</v>
      </c>
      <c r="B1434" s="28" t="s">
        <v>1377</v>
      </c>
      <c r="C1434" s="28" t="s">
        <v>1014</v>
      </c>
      <c r="D1434" s="28" t="s">
        <v>1495</v>
      </c>
      <c r="E1434" s="15">
        <v>441.96482867407263</v>
      </c>
      <c r="F1434" s="15">
        <v>0</v>
      </c>
      <c r="G1434" s="16">
        <v>0</v>
      </c>
      <c r="H1434" s="15">
        <v>1</v>
      </c>
      <c r="I1434" s="15"/>
      <c r="J1434" s="15">
        <v>1</v>
      </c>
    </row>
    <row r="1435" spans="1:10" x14ac:dyDescent="0.25">
      <c r="A1435" s="28" t="s">
        <v>980</v>
      </c>
      <c r="B1435" s="28" t="s">
        <v>1377</v>
      </c>
      <c r="C1435" s="28" t="s">
        <v>1014</v>
      </c>
      <c r="D1435" s="28" t="s">
        <v>941</v>
      </c>
      <c r="E1435" s="15">
        <v>0</v>
      </c>
      <c r="F1435" s="15">
        <v>0</v>
      </c>
      <c r="G1435" s="16">
        <v>0</v>
      </c>
      <c r="H1435" s="15">
        <v>1</v>
      </c>
      <c r="I1435" s="15"/>
      <c r="J1435" s="15">
        <v>1</v>
      </c>
    </row>
    <row r="1436" spans="1:10" x14ac:dyDescent="0.25">
      <c r="A1436" s="28" t="s">
        <v>980</v>
      </c>
      <c r="B1436" s="28" t="s">
        <v>1377</v>
      </c>
      <c r="C1436" s="28" t="s">
        <v>1014</v>
      </c>
      <c r="D1436" s="28" t="s">
        <v>965</v>
      </c>
      <c r="E1436" s="15">
        <v>0</v>
      </c>
      <c r="F1436" s="15">
        <v>0</v>
      </c>
      <c r="G1436" s="16">
        <v>0</v>
      </c>
      <c r="H1436" s="15">
        <v>1</v>
      </c>
      <c r="I1436" s="15"/>
      <c r="J1436" s="15">
        <v>1</v>
      </c>
    </row>
    <row r="1437" spans="1:10" x14ac:dyDescent="0.25">
      <c r="A1437" s="28" t="s">
        <v>980</v>
      </c>
      <c r="B1437" s="28" t="s">
        <v>1377</v>
      </c>
      <c r="C1437" s="28" t="s">
        <v>1014</v>
      </c>
      <c r="D1437" s="28" t="s">
        <v>1497</v>
      </c>
      <c r="E1437" s="15">
        <v>484.47403288498327</v>
      </c>
      <c r="F1437" s="15">
        <v>0</v>
      </c>
      <c r="G1437" s="16">
        <v>0</v>
      </c>
      <c r="H1437" s="15">
        <v>1</v>
      </c>
      <c r="I1437" s="15"/>
      <c r="J1437" s="15">
        <v>1</v>
      </c>
    </row>
    <row r="1438" spans="1:10" x14ac:dyDescent="0.25">
      <c r="A1438" s="28" t="s">
        <v>980</v>
      </c>
      <c r="B1438" s="28" t="s">
        <v>1377</v>
      </c>
      <c r="C1438" s="28" t="s">
        <v>1069</v>
      </c>
      <c r="D1438" s="28"/>
      <c r="E1438" s="15">
        <v>18669.054420416738</v>
      </c>
      <c r="F1438" s="15">
        <v>10130.310916391401</v>
      </c>
      <c r="G1438" s="16">
        <v>0.54262581747647343</v>
      </c>
      <c r="H1438" s="15">
        <v>63</v>
      </c>
      <c r="I1438" s="15">
        <v>15</v>
      </c>
      <c r="J1438" s="15">
        <v>48</v>
      </c>
    </row>
    <row r="1439" spans="1:10" x14ac:dyDescent="0.25">
      <c r="A1439" s="28" t="s">
        <v>980</v>
      </c>
      <c r="B1439" s="28" t="s">
        <v>1377</v>
      </c>
      <c r="C1439" s="28" t="s">
        <v>1056</v>
      </c>
      <c r="D1439" s="28" t="s">
        <v>1306</v>
      </c>
      <c r="E1439" s="15">
        <v>229.39401366870337</v>
      </c>
      <c r="F1439" s="15">
        <v>301.07108807880229</v>
      </c>
      <c r="G1439" s="16">
        <v>1.312462706693021</v>
      </c>
      <c r="H1439" s="15">
        <v>1</v>
      </c>
      <c r="I1439" s="15">
        <v>1</v>
      </c>
      <c r="J1439" s="15">
        <v>0</v>
      </c>
    </row>
    <row r="1440" spans="1:10" x14ac:dyDescent="0.25">
      <c r="A1440" s="28" t="s">
        <v>980</v>
      </c>
      <c r="B1440" s="28" t="s">
        <v>1377</v>
      </c>
      <c r="C1440" s="28" t="s">
        <v>1056</v>
      </c>
      <c r="D1440" s="28" t="s">
        <v>1785</v>
      </c>
      <c r="E1440" s="15"/>
      <c r="F1440" s="15">
        <v>481.55729176968578</v>
      </c>
      <c r="G1440" s="16">
        <v>0</v>
      </c>
      <c r="H1440" s="15">
        <v>1</v>
      </c>
      <c r="I1440" s="15">
        <v>1</v>
      </c>
      <c r="J1440" s="15">
        <v>0</v>
      </c>
    </row>
    <row r="1441" spans="1:10" x14ac:dyDescent="0.25">
      <c r="A1441" s="28" t="s">
        <v>980</v>
      </c>
      <c r="B1441" s="28" t="s">
        <v>1377</v>
      </c>
      <c r="C1441" s="28" t="s">
        <v>1056</v>
      </c>
      <c r="D1441" s="28" t="s">
        <v>1401</v>
      </c>
      <c r="E1441" s="15">
        <v>0</v>
      </c>
      <c r="F1441" s="15">
        <v>0</v>
      </c>
      <c r="G1441" s="16">
        <v>0</v>
      </c>
      <c r="H1441" s="15">
        <v>1</v>
      </c>
      <c r="I1441" s="15"/>
      <c r="J1441" s="15">
        <v>1</v>
      </c>
    </row>
    <row r="1442" spans="1:10" x14ac:dyDescent="0.25">
      <c r="A1442" s="28" t="s">
        <v>980</v>
      </c>
      <c r="B1442" s="28" t="s">
        <v>1377</v>
      </c>
      <c r="C1442" s="28" t="s">
        <v>1056</v>
      </c>
      <c r="D1442" s="28" t="s">
        <v>1816</v>
      </c>
      <c r="E1442" s="15"/>
      <c r="F1442" s="15">
        <v>359.04171529165103</v>
      </c>
      <c r="G1442" s="16">
        <v>0</v>
      </c>
      <c r="H1442" s="15">
        <v>1</v>
      </c>
      <c r="I1442" s="15">
        <v>1</v>
      </c>
      <c r="J1442" s="15">
        <v>0</v>
      </c>
    </row>
    <row r="1443" spans="1:10" x14ac:dyDescent="0.25">
      <c r="A1443" s="28" t="s">
        <v>980</v>
      </c>
      <c r="B1443" s="28" t="s">
        <v>1377</v>
      </c>
      <c r="C1443" s="28" t="s">
        <v>1056</v>
      </c>
      <c r="D1443" s="28" t="s">
        <v>1860</v>
      </c>
      <c r="E1443" s="15"/>
      <c r="F1443" s="15">
        <v>170.3829934529343</v>
      </c>
      <c r="G1443" s="16">
        <v>0</v>
      </c>
      <c r="H1443" s="15">
        <v>1</v>
      </c>
      <c r="I1443" s="15">
        <v>1</v>
      </c>
      <c r="J1443" s="15">
        <v>0</v>
      </c>
    </row>
    <row r="1444" spans="1:10" x14ac:dyDescent="0.25">
      <c r="A1444" s="28" t="s">
        <v>980</v>
      </c>
      <c r="B1444" s="28" t="s">
        <v>1377</v>
      </c>
      <c r="C1444" s="28" t="s">
        <v>1056</v>
      </c>
      <c r="D1444" s="28" t="s">
        <v>258</v>
      </c>
      <c r="E1444" s="15">
        <v>2327.3293358444134</v>
      </c>
      <c r="F1444" s="15">
        <v>0</v>
      </c>
      <c r="G1444" s="16">
        <v>0</v>
      </c>
      <c r="H1444" s="15">
        <v>5</v>
      </c>
      <c r="I1444" s="15"/>
      <c r="J1444" s="15">
        <v>5</v>
      </c>
    </row>
    <row r="1445" spans="1:10" x14ac:dyDescent="0.25">
      <c r="A1445" s="28" t="s">
        <v>980</v>
      </c>
      <c r="B1445" s="28" t="s">
        <v>1377</v>
      </c>
      <c r="C1445" s="28" t="s">
        <v>1056</v>
      </c>
      <c r="D1445" s="28" t="s">
        <v>1358</v>
      </c>
      <c r="E1445" s="15">
        <v>232.42764013169977</v>
      </c>
      <c r="F1445" s="15">
        <v>0</v>
      </c>
      <c r="G1445" s="16">
        <v>0</v>
      </c>
      <c r="H1445" s="15">
        <v>1</v>
      </c>
      <c r="I1445" s="15"/>
      <c r="J1445" s="15">
        <v>1</v>
      </c>
    </row>
    <row r="1446" spans="1:10" x14ac:dyDescent="0.25">
      <c r="A1446" s="28" t="s">
        <v>980</v>
      </c>
      <c r="B1446" s="28" t="s">
        <v>1377</v>
      </c>
      <c r="C1446" s="28" t="s">
        <v>1281</v>
      </c>
      <c r="D1446" s="28"/>
      <c r="E1446" s="15">
        <v>2789.1509896448165</v>
      </c>
      <c r="F1446" s="15">
        <v>1312.0530885930732</v>
      </c>
      <c r="G1446" s="16">
        <v>0.47041307317685094</v>
      </c>
      <c r="H1446" s="15">
        <v>11</v>
      </c>
      <c r="I1446" s="15">
        <v>4</v>
      </c>
      <c r="J1446" s="15">
        <v>7</v>
      </c>
    </row>
    <row r="1447" spans="1:10" x14ac:dyDescent="0.25">
      <c r="A1447" s="28" t="s">
        <v>980</v>
      </c>
      <c r="B1447" s="28" t="s">
        <v>1387</v>
      </c>
      <c r="C1447" s="28"/>
      <c r="D1447" s="28"/>
      <c r="E1447" s="15">
        <v>42059.773287447992</v>
      </c>
      <c r="F1447" s="15">
        <v>19208.156733983426</v>
      </c>
      <c r="G1447" s="16">
        <v>0.45668712008287893</v>
      </c>
      <c r="H1447" s="15">
        <v>83</v>
      </c>
      <c r="I1447" s="15">
        <v>28</v>
      </c>
      <c r="J1447" s="15">
        <v>55</v>
      </c>
    </row>
    <row r="1448" spans="1:10" x14ac:dyDescent="0.25">
      <c r="A1448" s="28" t="s">
        <v>980</v>
      </c>
      <c r="B1448" s="28" t="s">
        <v>1386</v>
      </c>
      <c r="C1448" s="28" t="s">
        <v>1014</v>
      </c>
      <c r="D1448" s="28" t="s">
        <v>926</v>
      </c>
      <c r="E1448" s="15">
        <v>1266.894906636931</v>
      </c>
      <c r="F1448" s="15">
        <v>380.03006507506376</v>
      </c>
      <c r="G1448" s="16">
        <v>0.29996968421309905</v>
      </c>
      <c r="H1448" s="15">
        <v>1</v>
      </c>
      <c r="I1448" s="15">
        <v>1</v>
      </c>
      <c r="J1448" s="15">
        <v>0</v>
      </c>
    </row>
    <row r="1449" spans="1:10" x14ac:dyDescent="0.25">
      <c r="A1449" s="28" t="s">
        <v>980</v>
      </c>
      <c r="B1449" s="28" t="s">
        <v>1386</v>
      </c>
      <c r="C1449" s="28" t="s">
        <v>1014</v>
      </c>
      <c r="D1449" s="28" t="s">
        <v>950</v>
      </c>
      <c r="E1449" s="15">
        <v>0</v>
      </c>
      <c r="F1449" s="15">
        <v>0</v>
      </c>
      <c r="G1449" s="16">
        <v>0</v>
      </c>
      <c r="H1449" s="15">
        <v>1</v>
      </c>
      <c r="I1449" s="15"/>
      <c r="J1449" s="15">
        <v>1</v>
      </c>
    </row>
    <row r="1450" spans="1:10" x14ac:dyDescent="0.25">
      <c r="A1450" s="28" t="s">
        <v>980</v>
      </c>
      <c r="B1450" s="28" t="s">
        <v>1386</v>
      </c>
      <c r="C1450" s="28" t="s">
        <v>1014</v>
      </c>
      <c r="D1450" s="28" t="s">
        <v>956</v>
      </c>
      <c r="E1450" s="15">
        <v>0</v>
      </c>
      <c r="F1450" s="15">
        <v>0</v>
      </c>
      <c r="G1450" s="16">
        <v>0</v>
      </c>
      <c r="H1450" s="15">
        <v>1</v>
      </c>
      <c r="I1450" s="15"/>
      <c r="J1450" s="15">
        <v>1</v>
      </c>
    </row>
    <row r="1451" spans="1:10" x14ac:dyDescent="0.25">
      <c r="A1451" s="28" t="s">
        <v>980</v>
      </c>
      <c r="B1451" s="28" t="s">
        <v>1386</v>
      </c>
      <c r="C1451" s="28" t="s">
        <v>1014</v>
      </c>
      <c r="D1451" s="28" t="s">
        <v>930</v>
      </c>
      <c r="E1451" s="15">
        <v>0</v>
      </c>
      <c r="F1451" s="15">
        <v>0</v>
      </c>
      <c r="G1451" s="16">
        <v>0</v>
      </c>
      <c r="H1451" s="15">
        <v>1</v>
      </c>
      <c r="I1451" s="15"/>
      <c r="J1451" s="15">
        <v>1</v>
      </c>
    </row>
    <row r="1452" spans="1:10" x14ac:dyDescent="0.25">
      <c r="A1452" s="28" t="s">
        <v>980</v>
      </c>
      <c r="B1452" s="28" t="s">
        <v>1386</v>
      </c>
      <c r="C1452" s="28" t="s">
        <v>1014</v>
      </c>
      <c r="D1452" s="28" t="s">
        <v>913</v>
      </c>
      <c r="E1452" s="15">
        <v>0</v>
      </c>
      <c r="F1452" s="15">
        <v>0</v>
      </c>
      <c r="G1452" s="16">
        <v>0</v>
      </c>
      <c r="H1452" s="15">
        <v>1</v>
      </c>
      <c r="I1452" s="15"/>
      <c r="J1452" s="15">
        <v>1</v>
      </c>
    </row>
    <row r="1453" spans="1:10" x14ac:dyDescent="0.25">
      <c r="A1453" s="28" t="s">
        <v>980</v>
      </c>
      <c r="B1453" s="28" t="s">
        <v>1386</v>
      </c>
      <c r="C1453" s="28" t="s">
        <v>1014</v>
      </c>
      <c r="D1453" s="28" t="s">
        <v>920</v>
      </c>
      <c r="E1453" s="15">
        <v>155.96691514303015</v>
      </c>
      <c r="F1453" s="15">
        <v>0</v>
      </c>
      <c r="G1453" s="16">
        <v>0</v>
      </c>
      <c r="H1453" s="15">
        <v>1</v>
      </c>
      <c r="I1453" s="15"/>
      <c r="J1453" s="15">
        <v>1</v>
      </c>
    </row>
    <row r="1454" spans="1:10" x14ac:dyDescent="0.25">
      <c r="A1454" s="28" t="s">
        <v>980</v>
      </c>
      <c r="B1454" s="28" t="s">
        <v>1386</v>
      </c>
      <c r="C1454" s="28" t="s">
        <v>1014</v>
      </c>
      <c r="D1454" s="28" t="s">
        <v>247</v>
      </c>
      <c r="E1454" s="15">
        <v>2424.0319368019086</v>
      </c>
      <c r="F1454" s="15">
        <v>0</v>
      </c>
      <c r="G1454" s="16">
        <v>0</v>
      </c>
      <c r="H1454" s="15">
        <v>1</v>
      </c>
      <c r="I1454" s="15"/>
      <c r="J1454" s="15">
        <v>1</v>
      </c>
    </row>
    <row r="1455" spans="1:10" x14ac:dyDescent="0.25">
      <c r="A1455" s="28" t="s">
        <v>980</v>
      </c>
      <c r="B1455" s="28" t="s">
        <v>1386</v>
      </c>
      <c r="C1455" s="28" t="s">
        <v>1014</v>
      </c>
      <c r="D1455" s="28" t="s">
        <v>1499</v>
      </c>
      <c r="E1455" s="15">
        <v>1756.2225925247333</v>
      </c>
      <c r="F1455" s="15">
        <v>0</v>
      </c>
      <c r="G1455" s="16">
        <v>0</v>
      </c>
      <c r="H1455" s="15">
        <v>1</v>
      </c>
      <c r="I1455" s="15"/>
      <c r="J1455" s="15">
        <v>1</v>
      </c>
    </row>
    <row r="1456" spans="1:10" x14ac:dyDescent="0.25">
      <c r="A1456" s="28" t="s">
        <v>980</v>
      </c>
      <c r="B1456" s="28" t="s">
        <v>1386</v>
      </c>
      <c r="C1456" s="28" t="s">
        <v>1014</v>
      </c>
      <c r="D1456" s="28" t="s">
        <v>955</v>
      </c>
      <c r="E1456" s="15">
        <v>20.674547862413039</v>
      </c>
      <c r="F1456" s="15">
        <v>0</v>
      </c>
      <c r="G1456" s="16">
        <v>0</v>
      </c>
      <c r="H1456" s="15">
        <v>1</v>
      </c>
      <c r="I1456" s="15"/>
      <c r="J1456" s="15">
        <v>1</v>
      </c>
    </row>
    <row r="1457" spans="1:10" x14ac:dyDescent="0.25">
      <c r="A1457" s="28" t="s">
        <v>980</v>
      </c>
      <c r="B1457" s="28" t="s">
        <v>1386</v>
      </c>
      <c r="C1457" s="28" t="s">
        <v>1014</v>
      </c>
      <c r="D1457" s="28" t="s">
        <v>935</v>
      </c>
      <c r="E1457" s="15">
        <v>104.22642061896995</v>
      </c>
      <c r="F1457" s="15">
        <v>0</v>
      </c>
      <c r="G1457" s="16">
        <v>0</v>
      </c>
      <c r="H1457" s="15">
        <v>1</v>
      </c>
      <c r="I1457" s="15"/>
      <c r="J1457" s="15">
        <v>1</v>
      </c>
    </row>
    <row r="1458" spans="1:10" x14ac:dyDescent="0.25">
      <c r="A1458" s="28" t="s">
        <v>980</v>
      </c>
      <c r="B1458" s="28" t="s">
        <v>1386</v>
      </c>
      <c r="C1458" s="28" t="s">
        <v>1014</v>
      </c>
      <c r="D1458" s="28" t="s">
        <v>904</v>
      </c>
      <c r="E1458" s="15">
        <v>0</v>
      </c>
      <c r="F1458" s="15">
        <v>0</v>
      </c>
      <c r="G1458" s="16">
        <v>0</v>
      </c>
      <c r="H1458" s="15">
        <v>1</v>
      </c>
      <c r="I1458" s="15"/>
      <c r="J1458" s="15">
        <v>1</v>
      </c>
    </row>
    <row r="1459" spans="1:10" x14ac:dyDescent="0.25">
      <c r="A1459" s="28" t="s">
        <v>980</v>
      </c>
      <c r="B1459" s="28" t="s">
        <v>1386</v>
      </c>
      <c r="C1459" s="28" t="s">
        <v>1014</v>
      </c>
      <c r="D1459" s="28" t="s">
        <v>907</v>
      </c>
      <c r="E1459" s="15">
        <v>0</v>
      </c>
      <c r="F1459" s="15">
        <v>0</v>
      </c>
      <c r="G1459" s="16">
        <v>0</v>
      </c>
      <c r="H1459" s="15">
        <v>1</v>
      </c>
      <c r="I1459" s="15"/>
      <c r="J1459" s="15">
        <v>1</v>
      </c>
    </row>
    <row r="1460" spans="1:10" x14ac:dyDescent="0.25">
      <c r="A1460" s="28" t="s">
        <v>980</v>
      </c>
      <c r="B1460" s="28" t="s">
        <v>1386</v>
      </c>
      <c r="C1460" s="28" t="s">
        <v>1014</v>
      </c>
      <c r="D1460" s="28" t="s">
        <v>891</v>
      </c>
      <c r="E1460" s="15">
        <v>905.32356296850719</v>
      </c>
      <c r="F1460" s="15">
        <v>0</v>
      </c>
      <c r="G1460" s="16">
        <v>0</v>
      </c>
      <c r="H1460" s="15">
        <v>1</v>
      </c>
      <c r="I1460" s="15"/>
      <c r="J1460" s="15">
        <v>1</v>
      </c>
    </row>
    <row r="1461" spans="1:10" x14ac:dyDescent="0.25">
      <c r="A1461" s="28" t="s">
        <v>980</v>
      </c>
      <c r="B1461" s="28" t="s">
        <v>1386</v>
      </c>
      <c r="C1461" s="28" t="s">
        <v>1014</v>
      </c>
      <c r="D1461" s="28" t="s">
        <v>248</v>
      </c>
      <c r="E1461" s="15">
        <v>683.0884171499888</v>
      </c>
      <c r="F1461" s="15">
        <v>0</v>
      </c>
      <c r="G1461" s="16">
        <v>0</v>
      </c>
      <c r="H1461" s="15">
        <v>1</v>
      </c>
      <c r="I1461" s="15"/>
      <c r="J1461" s="15">
        <v>1</v>
      </c>
    </row>
    <row r="1462" spans="1:10" x14ac:dyDescent="0.25">
      <c r="A1462" s="28" t="s">
        <v>980</v>
      </c>
      <c r="B1462" s="28" t="s">
        <v>1386</v>
      </c>
      <c r="C1462" s="28" t="s">
        <v>1014</v>
      </c>
      <c r="D1462" s="28" t="s">
        <v>404</v>
      </c>
      <c r="E1462" s="15">
        <v>2837.9778372136611</v>
      </c>
      <c r="F1462" s="15">
        <v>0</v>
      </c>
      <c r="G1462" s="16">
        <v>0</v>
      </c>
      <c r="H1462" s="15">
        <v>1</v>
      </c>
      <c r="I1462" s="15"/>
      <c r="J1462" s="15">
        <v>1</v>
      </c>
    </row>
    <row r="1463" spans="1:10" x14ac:dyDescent="0.25">
      <c r="A1463" s="28" t="s">
        <v>980</v>
      </c>
      <c r="B1463" s="28" t="s">
        <v>1386</v>
      </c>
      <c r="C1463" s="28" t="s">
        <v>1014</v>
      </c>
      <c r="D1463" s="28" t="s">
        <v>940</v>
      </c>
      <c r="E1463" s="15">
        <v>105.01232723642306</v>
      </c>
      <c r="F1463" s="15">
        <v>0</v>
      </c>
      <c r="G1463" s="16">
        <v>0</v>
      </c>
      <c r="H1463" s="15">
        <v>1</v>
      </c>
      <c r="I1463" s="15"/>
      <c r="J1463" s="15">
        <v>1</v>
      </c>
    </row>
    <row r="1464" spans="1:10" x14ac:dyDescent="0.25">
      <c r="A1464" s="28" t="s">
        <v>980</v>
      </c>
      <c r="B1464" s="28" t="s">
        <v>1386</v>
      </c>
      <c r="C1464" s="28" t="s">
        <v>1014</v>
      </c>
      <c r="D1464" s="28" t="s">
        <v>969</v>
      </c>
      <c r="E1464" s="15">
        <v>102.14189220659057</v>
      </c>
      <c r="F1464" s="15">
        <v>0</v>
      </c>
      <c r="G1464" s="16">
        <v>0</v>
      </c>
      <c r="H1464" s="15">
        <v>1</v>
      </c>
      <c r="I1464" s="15"/>
      <c r="J1464" s="15">
        <v>1</v>
      </c>
    </row>
    <row r="1465" spans="1:10" x14ac:dyDescent="0.25">
      <c r="A1465" s="28" t="s">
        <v>980</v>
      </c>
      <c r="B1465" s="28" t="s">
        <v>1386</v>
      </c>
      <c r="C1465" s="28" t="s">
        <v>1014</v>
      </c>
      <c r="D1465" s="28" t="s">
        <v>893</v>
      </c>
      <c r="E1465" s="15">
        <v>476.58231678504956</v>
      </c>
      <c r="F1465" s="15">
        <v>0</v>
      </c>
      <c r="G1465" s="16">
        <v>0</v>
      </c>
      <c r="H1465" s="15">
        <v>1</v>
      </c>
      <c r="I1465" s="15"/>
      <c r="J1465" s="15">
        <v>1</v>
      </c>
    </row>
    <row r="1466" spans="1:10" x14ac:dyDescent="0.25">
      <c r="A1466" s="28" t="s">
        <v>980</v>
      </c>
      <c r="B1466" s="28" t="s">
        <v>1386</v>
      </c>
      <c r="C1466" s="28" t="s">
        <v>1014</v>
      </c>
      <c r="D1466" s="28" t="s">
        <v>908</v>
      </c>
      <c r="E1466" s="15">
        <v>50.839244506890786</v>
      </c>
      <c r="F1466" s="15">
        <v>0</v>
      </c>
      <c r="G1466" s="16">
        <v>0</v>
      </c>
      <c r="H1466" s="15">
        <v>1</v>
      </c>
      <c r="I1466" s="15"/>
      <c r="J1466" s="15">
        <v>1</v>
      </c>
    </row>
    <row r="1467" spans="1:10" x14ac:dyDescent="0.25">
      <c r="A1467" s="28" t="s">
        <v>980</v>
      </c>
      <c r="B1467" s="28" t="s">
        <v>1386</v>
      </c>
      <c r="C1467" s="28" t="s">
        <v>1014</v>
      </c>
      <c r="D1467" s="28" t="s">
        <v>250</v>
      </c>
      <c r="E1467" s="15">
        <v>0</v>
      </c>
      <c r="F1467" s="15">
        <v>0</v>
      </c>
      <c r="G1467" s="16">
        <v>0</v>
      </c>
      <c r="H1467" s="15">
        <v>1</v>
      </c>
      <c r="I1467" s="15"/>
      <c r="J1467" s="15">
        <v>1</v>
      </c>
    </row>
    <row r="1468" spans="1:10" x14ac:dyDescent="0.25">
      <c r="A1468" s="28" t="s">
        <v>980</v>
      </c>
      <c r="B1468" s="28" t="s">
        <v>1386</v>
      </c>
      <c r="C1468" s="28" t="s">
        <v>1014</v>
      </c>
      <c r="D1468" s="28" t="s">
        <v>1500</v>
      </c>
      <c r="E1468" s="15">
        <v>44.19200234244326</v>
      </c>
      <c r="F1468" s="15">
        <v>0</v>
      </c>
      <c r="G1468" s="16">
        <v>0</v>
      </c>
      <c r="H1468" s="15">
        <v>1</v>
      </c>
      <c r="I1468" s="15"/>
      <c r="J1468" s="15">
        <v>1</v>
      </c>
    </row>
    <row r="1469" spans="1:10" x14ac:dyDescent="0.25">
      <c r="A1469" s="28" t="s">
        <v>980</v>
      </c>
      <c r="B1469" s="28" t="s">
        <v>1386</v>
      </c>
      <c r="C1469" s="28" t="s">
        <v>1014</v>
      </c>
      <c r="D1469" s="28" t="s">
        <v>922</v>
      </c>
      <c r="E1469" s="15">
        <v>104.22642061896995</v>
      </c>
      <c r="F1469" s="15">
        <v>0</v>
      </c>
      <c r="G1469" s="16">
        <v>0</v>
      </c>
      <c r="H1469" s="15">
        <v>1</v>
      </c>
      <c r="I1469" s="15"/>
      <c r="J1469" s="15">
        <v>1</v>
      </c>
    </row>
    <row r="1470" spans="1:10" x14ac:dyDescent="0.25">
      <c r="A1470" s="28" t="s">
        <v>980</v>
      </c>
      <c r="B1470" s="28" t="s">
        <v>1386</v>
      </c>
      <c r="C1470" s="28" t="s">
        <v>1014</v>
      </c>
      <c r="D1470" s="28" t="s">
        <v>249</v>
      </c>
      <c r="E1470" s="15">
        <v>2591.5688038852486</v>
      </c>
      <c r="F1470" s="15">
        <v>0</v>
      </c>
      <c r="G1470" s="16">
        <v>0</v>
      </c>
      <c r="H1470" s="15">
        <v>1</v>
      </c>
      <c r="I1470" s="15"/>
      <c r="J1470" s="15">
        <v>1</v>
      </c>
    </row>
    <row r="1471" spans="1:10" x14ac:dyDescent="0.25">
      <c r="A1471" s="28" t="s">
        <v>980</v>
      </c>
      <c r="B1471" s="28" t="s">
        <v>1386</v>
      </c>
      <c r="C1471" s="28" t="s">
        <v>1014</v>
      </c>
      <c r="D1471" s="28" t="s">
        <v>911</v>
      </c>
      <c r="E1471" s="15">
        <v>0</v>
      </c>
      <c r="F1471" s="15">
        <v>0</v>
      </c>
      <c r="G1471" s="16">
        <v>0</v>
      </c>
      <c r="H1471" s="15">
        <v>1</v>
      </c>
      <c r="I1471" s="15"/>
      <c r="J1471" s="15">
        <v>1</v>
      </c>
    </row>
    <row r="1472" spans="1:10" x14ac:dyDescent="0.25">
      <c r="A1472" s="28" t="s">
        <v>980</v>
      </c>
      <c r="B1472" s="28" t="s">
        <v>1386</v>
      </c>
      <c r="C1472" s="28" t="s">
        <v>1014</v>
      </c>
      <c r="D1472" s="28" t="s">
        <v>958</v>
      </c>
      <c r="E1472" s="15">
        <v>0</v>
      </c>
      <c r="F1472" s="15">
        <v>0</v>
      </c>
      <c r="G1472" s="16">
        <v>0</v>
      </c>
      <c r="H1472" s="15">
        <v>1</v>
      </c>
      <c r="I1472" s="15"/>
      <c r="J1472" s="15">
        <v>1</v>
      </c>
    </row>
    <row r="1473" spans="1:10" x14ac:dyDescent="0.25">
      <c r="A1473" s="28" t="s">
        <v>980</v>
      </c>
      <c r="B1473" s="28" t="s">
        <v>1386</v>
      </c>
      <c r="C1473" s="28" t="s">
        <v>1014</v>
      </c>
      <c r="D1473" s="28" t="s">
        <v>927</v>
      </c>
      <c r="E1473" s="15">
        <v>0</v>
      </c>
      <c r="F1473" s="15">
        <v>0</v>
      </c>
      <c r="G1473" s="16">
        <v>0</v>
      </c>
      <c r="H1473" s="15">
        <v>1</v>
      </c>
      <c r="I1473" s="15"/>
      <c r="J1473" s="15">
        <v>1</v>
      </c>
    </row>
    <row r="1474" spans="1:10" x14ac:dyDescent="0.25">
      <c r="A1474" s="28" t="s">
        <v>980</v>
      </c>
      <c r="B1474" s="28" t="s">
        <v>1386</v>
      </c>
      <c r="C1474" s="28" t="s">
        <v>1014</v>
      </c>
      <c r="D1474" s="28" t="s">
        <v>972</v>
      </c>
      <c r="E1474" s="15">
        <v>0</v>
      </c>
      <c r="F1474" s="15">
        <v>0</v>
      </c>
      <c r="G1474" s="16">
        <v>0</v>
      </c>
      <c r="H1474" s="15">
        <v>1</v>
      </c>
      <c r="I1474" s="15"/>
      <c r="J1474" s="15">
        <v>1</v>
      </c>
    </row>
    <row r="1475" spans="1:10" x14ac:dyDescent="0.25">
      <c r="A1475" s="28" t="s">
        <v>980</v>
      </c>
      <c r="B1475" s="28" t="s">
        <v>1386</v>
      </c>
      <c r="C1475" s="28" t="s">
        <v>1014</v>
      </c>
      <c r="D1475" s="28" t="s">
        <v>898</v>
      </c>
      <c r="E1475" s="15">
        <v>0</v>
      </c>
      <c r="F1475" s="15">
        <v>0</v>
      </c>
      <c r="G1475" s="16">
        <v>0</v>
      </c>
      <c r="H1475" s="15">
        <v>1</v>
      </c>
      <c r="I1475" s="15"/>
      <c r="J1475" s="15">
        <v>1</v>
      </c>
    </row>
    <row r="1476" spans="1:10" x14ac:dyDescent="0.25">
      <c r="A1476" s="28" t="s">
        <v>980</v>
      </c>
      <c r="B1476" s="28" t="s">
        <v>1386</v>
      </c>
      <c r="C1476" s="28" t="s">
        <v>1014</v>
      </c>
      <c r="D1476" s="28" t="s">
        <v>262</v>
      </c>
      <c r="E1476" s="15">
        <v>4831.7479688581743</v>
      </c>
      <c r="F1476" s="15">
        <v>0</v>
      </c>
      <c r="G1476" s="16">
        <v>0</v>
      </c>
      <c r="H1476" s="15">
        <v>1</v>
      </c>
      <c r="I1476" s="15"/>
      <c r="J1476" s="15">
        <v>1</v>
      </c>
    </row>
    <row r="1477" spans="1:10" x14ac:dyDescent="0.25">
      <c r="A1477" s="28" t="s">
        <v>980</v>
      </c>
      <c r="B1477" s="28" t="s">
        <v>1386</v>
      </c>
      <c r="C1477" s="28" t="s">
        <v>1014</v>
      </c>
      <c r="D1477" s="28" t="s">
        <v>265</v>
      </c>
      <c r="E1477" s="15">
        <v>-676.00915066613345</v>
      </c>
      <c r="F1477" s="15">
        <v>0</v>
      </c>
      <c r="G1477" s="16">
        <v>0</v>
      </c>
      <c r="H1477" s="15">
        <v>1</v>
      </c>
      <c r="I1477" s="15"/>
      <c r="J1477" s="15">
        <v>1</v>
      </c>
    </row>
    <row r="1478" spans="1:10" x14ac:dyDescent="0.25">
      <c r="A1478" s="28" t="s">
        <v>980</v>
      </c>
      <c r="B1478" s="28" t="s">
        <v>1386</v>
      </c>
      <c r="C1478" s="28" t="s">
        <v>1014</v>
      </c>
      <c r="D1478" s="28" t="s">
        <v>252</v>
      </c>
      <c r="E1478" s="15">
        <v>752.67002811044892</v>
      </c>
      <c r="F1478" s="15">
        <v>0</v>
      </c>
      <c r="G1478" s="16">
        <v>0</v>
      </c>
      <c r="H1478" s="15">
        <v>1</v>
      </c>
      <c r="I1478" s="15"/>
      <c r="J1478" s="15">
        <v>1</v>
      </c>
    </row>
    <row r="1479" spans="1:10" x14ac:dyDescent="0.25">
      <c r="A1479" s="28" t="s">
        <v>980</v>
      </c>
      <c r="B1479" s="28" t="s">
        <v>1386</v>
      </c>
      <c r="C1479" s="28" t="s">
        <v>1014</v>
      </c>
      <c r="D1479" s="28" t="s">
        <v>929</v>
      </c>
      <c r="E1479" s="15">
        <v>0</v>
      </c>
      <c r="F1479" s="15">
        <v>0</v>
      </c>
      <c r="G1479" s="16">
        <v>0</v>
      </c>
      <c r="H1479" s="15">
        <v>1</v>
      </c>
      <c r="I1479" s="15"/>
      <c r="J1479" s="15">
        <v>1</v>
      </c>
    </row>
    <row r="1480" spans="1:10" x14ac:dyDescent="0.25">
      <c r="A1480" s="28" t="s">
        <v>980</v>
      </c>
      <c r="B1480" s="28" t="s">
        <v>1386</v>
      </c>
      <c r="C1480" s="28" t="s">
        <v>1014</v>
      </c>
      <c r="D1480" s="28" t="s">
        <v>939</v>
      </c>
      <c r="E1480" s="15">
        <v>0</v>
      </c>
      <c r="F1480" s="15">
        <v>0</v>
      </c>
      <c r="G1480" s="16">
        <v>0</v>
      </c>
      <c r="H1480" s="15">
        <v>1</v>
      </c>
      <c r="I1480" s="15"/>
      <c r="J1480" s="15">
        <v>1</v>
      </c>
    </row>
    <row r="1481" spans="1:10" x14ac:dyDescent="0.25">
      <c r="A1481" s="28" t="s">
        <v>980</v>
      </c>
      <c r="B1481" s="28" t="s">
        <v>1386</v>
      </c>
      <c r="C1481" s="28" t="s">
        <v>1014</v>
      </c>
      <c r="D1481" s="28" t="s">
        <v>963</v>
      </c>
      <c r="E1481" s="15">
        <v>0</v>
      </c>
      <c r="F1481" s="15">
        <v>0</v>
      </c>
      <c r="G1481" s="16">
        <v>0</v>
      </c>
      <c r="H1481" s="15">
        <v>1</v>
      </c>
      <c r="I1481" s="15"/>
      <c r="J1481" s="15">
        <v>1</v>
      </c>
    </row>
    <row r="1482" spans="1:10" x14ac:dyDescent="0.25">
      <c r="A1482" s="28" t="s">
        <v>980</v>
      </c>
      <c r="B1482" s="28" t="s">
        <v>1386</v>
      </c>
      <c r="C1482" s="28" t="s">
        <v>1014</v>
      </c>
      <c r="D1482" s="28" t="s">
        <v>943</v>
      </c>
      <c r="E1482" s="15">
        <v>0</v>
      </c>
      <c r="F1482" s="15">
        <v>0</v>
      </c>
      <c r="G1482" s="16">
        <v>0</v>
      </c>
      <c r="H1482" s="15">
        <v>1</v>
      </c>
      <c r="I1482" s="15"/>
      <c r="J1482" s="15">
        <v>1</v>
      </c>
    </row>
    <row r="1483" spans="1:10" x14ac:dyDescent="0.25">
      <c r="A1483" s="28" t="s">
        <v>980</v>
      </c>
      <c r="B1483" s="28" t="s">
        <v>1386</v>
      </c>
      <c r="C1483" s="28" t="s">
        <v>1014</v>
      </c>
      <c r="D1483" s="28" t="s">
        <v>900</v>
      </c>
      <c r="E1483" s="15">
        <v>20.845284123793991</v>
      </c>
      <c r="F1483" s="15">
        <v>0</v>
      </c>
      <c r="G1483" s="16">
        <v>0</v>
      </c>
      <c r="H1483" s="15">
        <v>1</v>
      </c>
      <c r="I1483" s="15"/>
      <c r="J1483" s="15">
        <v>1</v>
      </c>
    </row>
    <row r="1484" spans="1:10" x14ac:dyDescent="0.25">
      <c r="A1484" s="28" t="s">
        <v>980</v>
      </c>
      <c r="B1484" s="28" t="s">
        <v>1386</v>
      </c>
      <c r="C1484" s="28" t="s">
        <v>1014</v>
      </c>
      <c r="D1484" s="28" t="s">
        <v>1091</v>
      </c>
      <c r="E1484" s="15">
        <v>55.377468855891472</v>
      </c>
      <c r="F1484" s="15">
        <v>0</v>
      </c>
      <c r="G1484" s="16">
        <v>0</v>
      </c>
      <c r="H1484" s="15">
        <v>1</v>
      </c>
      <c r="I1484" s="15"/>
      <c r="J1484" s="15">
        <v>1</v>
      </c>
    </row>
    <row r="1485" spans="1:10" x14ac:dyDescent="0.25">
      <c r="A1485" s="28" t="s">
        <v>980</v>
      </c>
      <c r="B1485" s="28" t="s">
        <v>1386</v>
      </c>
      <c r="C1485" s="28" t="s">
        <v>1014</v>
      </c>
      <c r="D1485" s="28" t="s">
        <v>960</v>
      </c>
      <c r="E1485" s="15">
        <v>0</v>
      </c>
      <c r="F1485" s="15">
        <v>0</v>
      </c>
      <c r="G1485" s="16">
        <v>0</v>
      </c>
      <c r="H1485" s="15">
        <v>1</v>
      </c>
      <c r="I1485" s="15"/>
      <c r="J1485" s="15">
        <v>1</v>
      </c>
    </row>
    <row r="1486" spans="1:10" x14ac:dyDescent="0.25">
      <c r="A1486" s="28" t="s">
        <v>980</v>
      </c>
      <c r="B1486" s="28" t="s">
        <v>1386</v>
      </c>
      <c r="C1486" s="28" t="s">
        <v>1014</v>
      </c>
      <c r="D1486" s="28" t="s">
        <v>951</v>
      </c>
      <c r="E1486" s="15">
        <v>0</v>
      </c>
      <c r="F1486" s="15">
        <v>0</v>
      </c>
      <c r="G1486" s="16">
        <v>0</v>
      </c>
      <c r="H1486" s="15">
        <v>1</v>
      </c>
      <c r="I1486" s="15"/>
      <c r="J1486" s="15">
        <v>1</v>
      </c>
    </row>
    <row r="1487" spans="1:10" x14ac:dyDescent="0.25">
      <c r="A1487" s="28" t="s">
        <v>980</v>
      </c>
      <c r="B1487" s="28" t="s">
        <v>1386</v>
      </c>
      <c r="C1487" s="28" t="s">
        <v>1014</v>
      </c>
      <c r="D1487" s="28" t="s">
        <v>966</v>
      </c>
      <c r="E1487" s="15">
        <v>0</v>
      </c>
      <c r="F1487" s="15">
        <v>0</v>
      </c>
      <c r="G1487" s="16">
        <v>0</v>
      </c>
      <c r="H1487" s="15">
        <v>1</v>
      </c>
      <c r="I1487" s="15"/>
      <c r="J1487" s="15">
        <v>1</v>
      </c>
    </row>
    <row r="1488" spans="1:10" x14ac:dyDescent="0.25">
      <c r="A1488" s="28" t="s">
        <v>980</v>
      </c>
      <c r="B1488" s="28" t="s">
        <v>1386</v>
      </c>
      <c r="C1488" s="28" t="s">
        <v>1069</v>
      </c>
      <c r="D1488" s="28"/>
      <c r="E1488" s="15">
        <v>18613.601743783936</v>
      </c>
      <c r="F1488" s="15">
        <v>380.03006507506376</v>
      </c>
      <c r="G1488" s="16">
        <v>2.0416793606426863E-2</v>
      </c>
      <c r="H1488" s="15">
        <v>40</v>
      </c>
      <c r="I1488" s="15">
        <v>1</v>
      </c>
      <c r="J1488" s="15">
        <v>39</v>
      </c>
    </row>
    <row r="1489" spans="1:10" x14ac:dyDescent="0.25">
      <c r="A1489" s="28" t="s">
        <v>980</v>
      </c>
      <c r="B1489" s="28" t="s">
        <v>1386</v>
      </c>
      <c r="C1489" s="28" t="s">
        <v>1056</v>
      </c>
      <c r="D1489" s="28" t="s">
        <v>1255</v>
      </c>
      <c r="E1489" s="15">
        <v>992.52717542189419</v>
      </c>
      <c r="F1489" s="15">
        <v>0</v>
      </c>
      <c r="G1489" s="16">
        <v>0</v>
      </c>
      <c r="H1489" s="15">
        <v>1</v>
      </c>
      <c r="I1489" s="15"/>
      <c r="J1489" s="15">
        <v>1</v>
      </c>
    </row>
    <row r="1490" spans="1:10" x14ac:dyDescent="0.25">
      <c r="A1490" s="28" t="s">
        <v>980</v>
      </c>
      <c r="B1490" s="28" t="s">
        <v>1386</v>
      </c>
      <c r="C1490" s="28" t="s">
        <v>1056</v>
      </c>
      <c r="D1490" s="28" t="s">
        <v>1715</v>
      </c>
      <c r="E1490" s="15">
        <v>0</v>
      </c>
      <c r="F1490" s="15">
        <v>-4.3260280475502899</v>
      </c>
      <c r="G1490" s="16">
        <v>0</v>
      </c>
      <c r="H1490" s="15">
        <v>1</v>
      </c>
      <c r="I1490" s="15"/>
      <c r="J1490" s="15">
        <v>1</v>
      </c>
    </row>
    <row r="1491" spans="1:10" x14ac:dyDescent="0.25">
      <c r="A1491" s="28" t="s">
        <v>980</v>
      </c>
      <c r="B1491" s="28" t="s">
        <v>1386</v>
      </c>
      <c r="C1491" s="28" t="s">
        <v>1056</v>
      </c>
      <c r="D1491" s="28" t="s">
        <v>1674</v>
      </c>
      <c r="E1491" s="15">
        <v>0</v>
      </c>
      <c r="F1491" s="15">
        <v>0</v>
      </c>
      <c r="G1491" s="16">
        <v>0</v>
      </c>
      <c r="H1491" s="15">
        <v>1</v>
      </c>
      <c r="I1491" s="15"/>
      <c r="J1491" s="15">
        <v>1</v>
      </c>
    </row>
    <row r="1492" spans="1:10" x14ac:dyDescent="0.25">
      <c r="A1492" s="28" t="s">
        <v>980</v>
      </c>
      <c r="B1492" s="28" t="s">
        <v>1386</v>
      </c>
      <c r="C1492" s="28" t="s">
        <v>1281</v>
      </c>
      <c r="D1492" s="28"/>
      <c r="E1492" s="15">
        <v>992.52717542189419</v>
      </c>
      <c r="F1492" s="15">
        <v>-4.3260280475502899</v>
      </c>
      <c r="G1492" s="16">
        <v>-4.3585990939859374E-3</v>
      </c>
      <c r="H1492" s="15">
        <v>3</v>
      </c>
      <c r="I1492" s="15"/>
      <c r="J1492" s="15">
        <v>3</v>
      </c>
    </row>
    <row r="1493" spans="1:10" x14ac:dyDescent="0.25">
      <c r="A1493" s="28" t="s">
        <v>980</v>
      </c>
      <c r="B1493" s="28" t="s">
        <v>1388</v>
      </c>
      <c r="C1493" s="28"/>
      <c r="D1493" s="28"/>
      <c r="E1493" s="15">
        <v>19606.128919205832</v>
      </c>
      <c r="F1493" s="15">
        <v>375.70403702751349</v>
      </c>
      <c r="G1493" s="16">
        <v>1.9162581179371935E-2</v>
      </c>
      <c r="H1493" s="15">
        <v>43</v>
      </c>
      <c r="I1493" s="15">
        <v>1</v>
      </c>
      <c r="J1493" s="15">
        <v>42</v>
      </c>
    </row>
    <row r="1494" spans="1:10" x14ac:dyDescent="0.25">
      <c r="A1494" s="28" t="s">
        <v>980</v>
      </c>
      <c r="B1494" s="28" t="s">
        <v>1307</v>
      </c>
      <c r="C1494" s="28" t="s">
        <v>1014</v>
      </c>
      <c r="D1494" s="28" t="s">
        <v>910</v>
      </c>
      <c r="E1494" s="15">
        <v>0</v>
      </c>
      <c r="F1494" s="15">
        <v>0</v>
      </c>
      <c r="G1494" s="16">
        <v>0</v>
      </c>
      <c r="H1494" s="15">
        <v>1</v>
      </c>
      <c r="I1494" s="15"/>
      <c r="J1494" s="15">
        <v>1</v>
      </c>
    </row>
    <row r="1495" spans="1:10" x14ac:dyDescent="0.25">
      <c r="A1495" s="28" t="s">
        <v>980</v>
      </c>
      <c r="B1495" s="28" t="s">
        <v>1307</v>
      </c>
      <c r="C1495" s="28" t="s">
        <v>1069</v>
      </c>
      <c r="D1495" s="28"/>
      <c r="E1495" s="15">
        <v>0</v>
      </c>
      <c r="F1495" s="15">
        <v>0</v>
      </c>
      <c r="G1495" s="16">
        <v>0</v>
      </c>
      <c r="H1495" s="15">
        <v>1</v>
      </c>
      <c r="I1495" s="15"/>
      <c r="J1495" s="15">
        <v>1</v>
      </c>
    </row>
    <row r="1496" spans="1:10" x14ac:dyDescent="0.25">
      <c r="A1496" s="28" t="s">
        <v>980</v>
      </c>
      <c r="B1496" s="28" t="s">
        <v>1307</v>
      </c>
      <c r="C1496" s="28" t="s">
        <v>1056</v>
      </c>
      <c r="D1496" s="28" t="s">
        <v>1702</v>
      </c>
      <c r="E1496" s="15">
        <v>0</v>
      </c>
      <c r="F1496" s="15">
        <v>31.599818027177246</v>
      </c>
      <c r="G1496" s="16">
        <v>0</v>
      </c>
      <c r="H1496" s="15">
        <v>1</v>
      </c>
      <c r="I1496" s="15">
        <v>1</v>
      </c>
      <c r="J1496" s="15">
        <v>0</v>
      </c>
    </row>
    <row r="1497" spans="1:10" x14ac:dyDescent="0.25">
      <c r="A1497" s="28" t="s">
        <v>980</v>
      </c>
      <c r="B1497" s="28" t="s">
        <v>1307</v>
      </c>
      <c r="C1497" s="28" t="s">
        <v>1056</v>
      </c>
      <c r="D1497" s="28" t="s">
        <v>1586</v>
      </c>
      <c r="E1497" s="15">
        <v>0</v>
      </c>
      <c r="F1497" s="15">
        <v>172.9219692624167</v>
      </c>
      <c r="G1497" s="16">
        <v>0</v>
      </c>
      <c r="H1497" s="15">
        <v>1</v>
      </c>
      <c r="I1497" s="15">
        <v>1</v>
      </c>
      <c r="J1497" s="15">
        <v>0</v>
      </c>
    </row>
    <row r="1498" spans="1:10" x14ac:dyDescent="0.25">
      <c r="A1498" s="28" t="s">
        <v>980</v>
      </c>
      <c r="B1498" s="28" t="s">
        <v>1307</v>
      </c>
      <c r="C1498" s="28" t="s">
        <v>1056</v>
      </c>
      <c r="D1498" s="28" t="s">
        <v>1734</v>
      </c>
      <c r="E1498" s="15"/>
      <c r="F1498" s="15">
        <v>3669.3301619953718</v>
      </c>
      <c r="G1498" s="16">
        <v>0</v>
      </c>
      <c r="H1498" s="15">
        <v>1</v>
      </c>
      <c r="I1498" s="15">
        <v>1</v>
      </c>
      <c r="J1498" s="15">
        <v>0</v>
      </c>
    </row>
    <row r="1499" spans="1:10" x14ac:dyDescent="0.25">
      <c r="A1499" s="28" t="s">
        <v>980</v>
      </c>
      <c r="B1499" s="28" t="s">
        <v>1307</v>
      </c>
      <c r="C1499" s="28" t="s">
        <v>1056</v>
      </c>
      <c r="D1499" s="28" t="s">
        <v>1663</v>
      </c>
      <c r="E1499" s="15">
        <v>0</v>
      </c>
      <c r="F1499" s="15">
        <v>0</v>
      </c>
      <c r="G1499" s="16">
        <v>0</v>
      </c>
      <c r="H1499" s="15">
        <v>1</v>
      </c>
      <c r="I1499" s="15"/>
      <c r="J1499" s="15">
        <v>1</v>
      </c>
    </row>
    <row r="1500" spans="1:10" x14ac:dyDescent="0.25">
      <c r="A1500" s="28" t="s">
        <v>980</v>
      </c>
      <c r="B1500" s="28" t="s">
        <v>1307</v>
      </c>
      <c r="C1500" s="28" t="s">
        <v>1056</v>
      </c>
      <c r="D1500" s="28" t="s">
        <v>1704</v>
      </c>
      <c r="E1500" s="15">
        <v>0</v>
      </c>
      <c r="F1500" s="15">
        <v>0</v>
      </c>
      <c r="G1500" s="16">
        <v>0</v>
      </c>
      <c r="H1500" s="15">
        <v>1</v>
      </c>
      <c r="I1500" s="15"/>
      <c r="J1500" s="15">
        <v>1</v>
      </c>
    </row>
    <row r="1501" spans="1:10" x14ac:dyDescent="0.25">
      <c r="A1501" s="28" t="s">
        <v>980</v>
      </c>
      <c r="B1501" s="28" t="s">
        <v>1307</v>
      </c>
      <c r="C1501" s="28" t="s">
        <v>1056</v>
      </c>
      <c r="D1501" s="28" t="s">
        <v>1608</v>
      </c>
      <c r="E1501" s="15">
        <v>0</v>
      </c>
      <c r="F1501" s="15">
        <v>989.76715390549293</v>
      </c>
      <c r="G1501" s="16">
        <v>0</v>
      </c>
      <c r="H1501" s="15">
        <v>1</v>
      </c>
      <c r="I1501" s="15">
        <v>1</v>
      </c>
      <c r="J1501" s="15">
        <v>0</v>
      </c>
    </row>
    <row r="1502" spans="1:10" x14ac:dyDescent="0.25">
      <c r="A1502" s="28" t="s">
        <v>980</v>
      </c>
      <c r="B1502" s="28" t="s">
        <v>1307</v>
      </c>
      <c r="C1502" s="28" t="s">
        <v>1056</v>
      </c>
      <c r="D1502" s="28" t="s">
        <v>1308</v>
      </c>
      <c r="E1502" s="15">
        <v>0</v>
      </c>
      <c r="F1502" s="15">
        <v>0</v>
      </c>
      <c r="G1502" s="16">
        <v>0</v>
      </c>
      <c r="H1502" s="15">
        <v>1</v>
      </c>
      <c r="I1502" s="15"/>
      <c r="J1502" s="15">
        <v>1</v>
      </c>
    </row>
    <row r="1503" spans="1:10" x14ac:dyDescent="0.25">
      <c r="A1503" s="28" t="s">
        <v>980</v>
      </c>
      <c r="B1503" s="28" t="s">
        <v>1307</v>
      </c>
      <c r="C1503" s="28" t="s">
        <v>1281</v>
      </c>
      <c r="D1503" s="28"/>
      <c r="E1503" s="15">
        <v>0</v>
      </c>
      <c r="F1503" s="15">
        <v>4863.6191031904582</v>
      </c>
      <c r="G1503" s="16">
        <v>0</v>
      </c>
      <c r="H1503" s="15">
        <v>7</v>
      </c>
      <c r="I1503" s="15">
        <v>4</v>
      </c>
      <c r="J1503" s="15">
        <v>3</v>
      </c>
    </row>
    <row r="1504" spans="1:10" x14ac:dyDescent="0.25">
      <c r="A1504" s="28" t="s">
        <v>980</v>
      </c>
      <c r="B1504" s="28" t="s">
        <v>1389</v>
      </c>
      <c r="C1504" s="28"/>
      <c r="D1504" s="28"/>
      <c r="E1504" s="15">
        <v>0</v>
      </c>
      <c r="F1504" s="15">
        <v>4863.6191031904582</v>
      </c>
      <c r="G1504" s="16">
        <v>0</v>
      </c>
      <c r="H1504" s="15">
        <v>8</v>
      </c>
      <c r="I1504" s="15">
        <v>4</v>
      </c>
      <c r="J1504" s="15">
        <v>4</v>
      </c>
    </row>
    <row r="1505" spans="1:10" x14ac:dyDescent="0.25">
      <c r="A1505" s="28" t="s">
        <v>980</v>
      </c>
      <c r="B1505" s="28" t="s">
        <v>31</v>
      </c>
      <c r="C1505" s="28" t="s">
        <v>1056</v>
      </c>
      <c r="D1505" s="28" t="s">
        <v>1675</v>
      </c>
      <c r="E1505" s="15">
        <v>0</v>
      </c>
      <c r="F1505" s="15">
        <v>0</v>
      </c>
      <c r="G1505" s="16">
        <v>0</v>
      </c>
      <c r="H1505" s="15">
        <v>1</v>
      </c>
      <c r="I1505" s="15"/>
      <c r="J1505" s="15">
        <v>1</v>
      </c>
    </row>
    <row r="1506" spans="1:10" x14ac:dyDescent="0.25">
      <c r="A1506" s="28" t="s">
        <v>980</v>
      </c>
      <c r="B1506" s="28" t="s">
        <v>31</v>
      </c>
      <c r="C1506" s="28" t="s">
        <v>1056</v>
      </c>
      <c r="D1506" s="28" t="s">
        <v>1603</v>
      </c>
      <c r="E1506" s="15">
        <v>0</v>
      </c>
      <c r="F1506" s="15">
        <v>1656.9590363352256</v>
      </c>
      <c r="G1506" s="16">
        <v>0</v>
      </c>
      <c r="H1506" s="15">
        <v>1</v>
      </c>
      <c r="I1506" s="15">
        <v>1</v>
      </c>
      <c r="J1506" s="15">
        <v>0</v>
      </c>
    </row>
    <row r="1507" spans="1:10" x14ac:dyDescent="0.25">
      <c r="A1507" s="28" t="s">
        <v>980</v>
      </c>
      <c r="B1507" s="28" t="s">
        <v>31</v>
      </c>
      <c r="C1507" s="28" t="s">
        <v>1281</v>
      </c>
      <c r="D1507" s="28"/>
      <c r="E1507" s="15">
        <v>0</v>
      </c>
      <c r="F1507" s="15">
        <v>1656.9590363352256</v>
      </c>
      <c r="G1507" s="16">
        <v>0</v>
      </c>
      <c r="H1507" s="15">
        <v>2</v>
      </c>
      <c r="I1507" s="15">
        <v>1</v>
      </c>
      <c r="J1507" s="15">
        <v>1</v>
      </c>
    </row>
    <row r="1508" spans="1:10" x14ac:dyDescent="0.25">
      <c r="A1508" s="28" t="s">
        <v>980</v>
      </c>
      <c r="B1508" s="28" t="s">
        <v>1679</v>
      </c>
      <c r="C1508" s="28"/>
      <c r="D1508" s="28"/>
      <c r="E1508" s="15">
        <v>0</v>
      </c>
      <c r="F1508" s="15">
        <v>1656.9590363352256</v>
      </c>
      <c r="G1508" s="16">
        <v>0</v>
      </c>
      <c r="H1508" s="15">
        <v>2</v>
      </c>
      <c r="I1508" s="15">
        <v>1</v>
      </c>
      <c r="J1508" s="15">
        <v>1</v>
      </c>
    </row>
    <row r="1509" spans="1:10" x14ac:dyDescent="0.25">
      <c r="A1509" s="28" t="s">
        <v>1016</v>
      </c>
      <c r="B1509" s="28"/>
      <c r="C1509" s="28"/>
      <c r="D1509" s="28"/>
      <c r="E1509" s="15">
        <v>104077.57561833454</v>
      </c>
      <c r="F1509" s="15">
        <v>57275.214431236025</v>
      </c>
      <c r="G1509" s="16">
        <v>0.55031272674213116</v>
      </c>
      <c r="H1509" s="15">
        <v>198</v>
      </c>
      <c r="I1509" s="15">
        <v>56</v>
      </c>
      <c r="J1509" s="15">
        <v>142</v>
      </c>
    </row>
    <row r="1510" spans="1:10" x14ac:dyDescent="0.25">
      <c r="A1510" s="28" t="s">
        <v>8</v>
      </c>
      <c r="B1510"/>
      <c r="C1510"/>
      <c r="D1510"/>
      <c r="E1510" s="15">
        <v>1192586.9755782357</v>
      </c>
      <c r="F1510" s="15">
        <v>516262.91011528781</v>
      </c>
      <c r="G1510" s="16">
        <v>0.43289329892687572</v>
      </c>
      <c r="H1510" s="15">
        <v>1537</v>
      </c>
      <c r="I1510" s="15">
        <v>476</v>
      </c>
      <c r="J1510" s="15">
        <v>1061</v>
      </c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43"/>
  <sheetViews>
    <sheetView showGridLines="0" workbookViewId="0">
      <pane xSplit="1" ySplit="10" topLeftCell="B11" activePane="bottomRight" state="frozen"/>
      <selection activeCell="A6" sqref="A6:B6"/>
      <selection pane="topRight" activeCell="A6" sqref="A6:B6"/>
      <selection pane="bottomLeft" activeCell="A6" sqref="A6:B6"/>
      <selection pane="bottomRight" activeCell="G15" sqref="G15"/>
    </sheetView>
  </sheetViews>
  <sheetFormatPr baseColWidth="10" defaultRowHeight="15" x14ac:dyDescent="0.25"/>
  <cols>
    <col min="1" max="1" width="16.140625" style="10" bestFit="1" customWidth="1"/>
    <col min="2" max="2" width="29" style="10" bestFit="1" customWidth="1"/>
    <col min="3" max="3" width="21.85546875" style="10" customWidth="1"/>
    <col min="4" max="4" width="13.140625" style="10" customWidth="1"/>
    <col min="5" max="5" width="9.28515625" style="10" customWidth="1"/>
    <col min="6" max="6" width="6.5703125" style="10" customWidth="1"/>
    <col min="7" max="7" width="13.5703125" style="10" customWidth="1"/>
    <col min="8" max="8" width="19.42578125" style="10" customWidth="1"/>
    <col min="9" max="9" width="17.28515625" style="10" bestFit="1" customWidth="1"/>
    <col min="10" max="10" width="11.28515625" style="10" bestFit="1" customWidth="1"/>
    <col min="11" max="16384" width="11.42578125" style="10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0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10" x14ac:dyDescent="0.25">
      <c r="D7" s="1" t="s">
        <v>5</v>
      </c>
      <c r="E7" s="1"/>
      <c r="F7" s="3">
        <f>+xPaís!F7</f>
        <v>1</v>
      </c>
    </row>
    <row r="8" spans="1:10" x14ac:dyDescent="0.25">
      <c r="D8" s="1"/>
      <c r="E8" s="1"/>
      <c r="F8" s="3"/>
    </row>
    <row r="10" spans="1:10" x14ac:dyDescent="0.25">
      <c r="A10" s="22" t="s">
        <v>427</v>
      </c>
      <c r="B10" s="22" t="s">
        <v>409</v>
      </c>
      <c r="C10" s="22" t="s">
        <v>412</v>
      </c>
      <c r="D10" s="28" t="s">
        <v>1066</v>
      </c>
      <c r="E10" s="28" t="s">
        <v>1067</v>
      </c>
      <c r="F10" s="28" t="s">
        <v>1025</v>
      </c>
      <c r="G10" s="28" t="s">
        <v>1046</v>
      </c>
      <c r="H10" s="28" t="s">
        <v>1047</v>
      </c>
      <c r="I10" s="28" t="s">
        <v>1169</v>
      </c>
      <c r="J10" s="28" t="s">
        <v>1823</v>
      </c>
    </row>
    <row r="11" spans="1:10" x14ac:dyDescent="0.25">
      <c r="A11" s="28" t="s">
        <v>1041</v>
      </c>
      <c r="B11" s="28" t="s">
        <v>170</v>
      </c>
      <c r="C11" s="28" t="s">
        <v>116</v>
      </c>
      <c r="D11" s="15">
        <v>1720.9931717937798</v>
      </c>
      <c r="E11" s="15">
        <v>3153.8774712774066</v>
      </c>
      <c r="F11" s="16">
        <v>1.8325915076061232</v>
      </c>
      <c r="G11" s="15">
        <v>3</v>
      </c>
      <c r="H11" s="15">
        <v>1</v>
      </c>
      <c r="I11" s="15">
        <v>2</v>
      </c>
      <c r="J11" s="16">
        <v>0.33333333333333331</v>
      </c>
    </row>
    <row r="12" spans="1:10" x14ac:dyDescent="0.25">
      <c r="A12"/>
      <c r="B12"/>
      <c r="C12" s="28" t="s">
        <v>186</v>
      </c>
      <c r="D12" s="15">
        <v>3693.7751271999973</v>
      </c>
      <c r="E12" s="15">
        <v>4238.3493095863814</v>
      </c>
      <c r="F12" s="16">
        <v>1.1474302478178171</v>
      </c>
      <c r="G12" s="15">
        <v>3</v>
      </c>
      <c r="H12" s="15">
        <v>2</v>
      </c>
      <c r="I12" s="15">
        <v>1</v>
      </c>
      <c r="J12" s="16">
        <v>0.66666666666666663</v>
      </c>
    </row>
    <row r="13" spans="1:10" x14ac:dyDescent="0.25">
      <c r="A13"/>
      <c r="B13"/>
      <c r="C13" s="28" t="s">
        <v>176</v>
      </c>
      <c r="D13" s="15">
        <v>16659.338612613919</v>
      </c>
      <c r="E13" s="15">
        <v>18961.8561443976</v>
      </c>
      <c r="F13" s="16">
        <v>1.1382118213288663</v>
      </c>
      <c r="G13" s="15">
        <v>38</v>
      </c>
      <c r="H13" s="15">
        <v>19</v>
      </c>
      <c r="I13" s="15">
        <v>19</v>
      </c>
      <c r="J13" s="16">
        <v>0.5</v>
      </c>
    </row>
    <row r="14" spans="1:10" x14ac:dyDescent="0.25">
      <c r="A14"/>
      <c r="B14"/>
      <c r="C14" s="28" t="s">
        <v>179</v>
      </c>
      <c r="D14" s="15">
        <v>37157.115546578614</v>
      </c>
      <c r="E14" s="15">
        <v>34894.781090670745</v>
      </c>
      <c r="F14" s="16">
        <v>0.9391143682003007</v>
      </c>
      <c r="G14" s="15">
        <v>27</v>
      </c>
      <c r="H14" s="15">
        <v>7</v>
      </c>
      <c r="I14" s="15">
        <v>20</v>
      </c>
      <c r="J14" s="16">
        <v>0.25925925925925924</v>
      </c>
    </row>
    <row r="15" spans="1:10" x14ac:dyDescent="0.25">
      <c r="A15"/>
      <c r="B15"/>
      <c r="C15" s="28" t="s">
        <v>113</v>
      </c>
      <c r="D15" s="15">
        <v>44279.533084802264</v>
      </c>
      <c r="E15" s="15">
        <v>24936.788237444292</v>
      </c>
      <c r="F15" s="16">
        <v>0.56316737102187653</v>
      </c>
      <c r="G15" s="15">
        <v>92</v>
      </c>
      <c r="H15" s="15">
        <v>32</v>
      </c>
      <c r="I15" s="15">
        <v>60</v>
      </c>
      <c r="J15" s="16">
        <v>0.34782608695652173</v>
      </c>
    </row>
    <row r="16" spans="1:10" x14ac:dyDescent="0.25">
      <c r="A16"/>
      <c r="B16"/>
      <c r="C16" s="28" t="s">
        <v>172</v>
      </c>
      <c r="D16" s="15">
        <v>10197.882220079186</v>
      </c>
      <c r="E16" s="15">
        <v>861.85299326287395</v>
      </c>
      <c r="F16" s="16">
        <v>8.4512938535995535E-2</v>
      </c>
      <c r="G16" s="15">
        <v>12</v>
      </c>
      <c r="H16" s="15">
        <v>2</v>
      </c>
      <c r="I16" s="15">
        <v>10</v>
      </c>
      <c r="J16" s="16">
        <v>0.16666666666666666</v>
      </c>
    </row>
    <row r="17" spans="1:10" x14ac:dyDescent="0.25">
      <c r="A17"/>
      <c r="B17" s="28" t="s">
        <v>1019</v>
      </c>
      <c r="C17" s="28"/>
      <c r="D17" s="15">
        <v>113708.63776306772</v>
      </c>
      <c r="E17" s="15">
        <v>87047.505246639295</v>
      </c>
      <c r="F17" s="16">
        <v>0.7655311589258359</v>
      </c>
      <c r="G17" s="15">
        <v>175</v>
      </c>
      <c r="H17" s="15">
        <v>63</v>
      </c>
      <c r="I17" s="15">
        <v>112</v>
      </c>
      <c r="J17" s="16">
        <v>0.36</v>
      </c>
    </row>
    <row r="18" spans="1:10" x14ac:dyDescent="0.25">
      <c r="A18"/>
      <c r="B18" s="28" t="s">
        <v>218</v>
      </c>
      <c r="C18" s="28" t="s">
        <v>186</v>
      </c>
      <c r="D18" s="15">
        <v>1396.8727911059514</v>
      </c>
      <c r="E18" s="15">
        <v>3186.0215663660488</v>
      </c>
      <c r="F18" s="16">
        <v>2.2808244148299059</v>
      </c>
      <c r="G18" s="15">
        <v>22</v>
      </c>
      <c r="H18" s="15">
        <v>6</v>
      </c>
      <c r="I18" s="15">
        <v>16</v>
      </c>
      <c r="J18" s="16">
        <v>0.27272727272727271</v>
      </c>
    </row>
    <row r="19" spans="1:10" x14ac:dyDescent="0.25">
      <c r="A19"/>
      <c r="B19"/>
      <c r="C19" s="28" t="s">
        <v>116</v>
      </c>
      <c r="D19" s="15">
        <v>3670.57913227582</v>
      </c>
      <c r="E19" s="15">
        <v>3359.2028889603148</v>
      </c>
      <c r="F19" s="16">
        <v>0.9151697233339724</v>
      </c>
      <c r="G19" s="15">
        <v>14</v>
      </c>
      <c r="H19" s="15">
        <v>5</v>
      </c>
      <c r="I19" s="15">
        <v>9</v>
      </c>
      <c r="J19" s="16">
        <v>0.35714285714285715</v>
      </c>
    </row>
    <row r="20" spans="1:10" x14ac:dyDescent="0.25">
      <c r="A20"/>
      <c r="B20"/>
      <c r="C20" s="28" t="s">
        <v>113</v>
      </c>
      <c r="D20" s="15">
        <v>3826.4661949383008</v>
      </c>
      <c r="E20" s="15">
        <v>3338.8163077524214</v>
      </c>
      <c r="F20" s="16">
        <v>0.87255868408534509</v>
      </c>
      <c r="G20" s="15">
        <v>5</v>
      </c>
      <c r="H20" s="15">
        <v>3</v>
      </c>
      <c r="I20" s="15">
        <v>2</v>
      </c>
      <c r="J20" s="16">
        <v>0.6</v>
      </c>
    </row>
    <row r="21" spans="1:10" x14ac:dyDescent="0.25">
      <c r="A21"/>
      <c r="B21"/>
      <c r="C21" s="28" t="s">
        <v>219</v>
      </c>
      <c r="D21" s="15">
        <v>13367.253268482604</v>
      </c>
      <c r="E21" s="15">
        <v>6606.9753518241914</v>
      </c>
      <c r="F21" s="16">
        <v>0.49426574174383009</v>
      </c>
      <c r="G21" s="15">
        <v>38</v>
      </c>
      <c r="H21" s="15">
        <v>15</v>
      </c>
      <c r="I21" s="15">
        <v>23</v>
      </c>
      <c r="J21" s="16">
        <v>0.39473684210526316</v>
      </c>
    </row>
    <row r="22" spans="1:10" x14ac:dyDescent="0.25">
      <c r="A22"/>
      <c r="B22"/>
      <c r="C22" s="28" t="s">
        <v>176</v>
      </c>
      <c r="D22" s="15">
        <v>323.12270348678874</v>
      </c>
      <c r="E22" s="15">
        <v>0</v>
      </c>
      <c r="F22" s="16">
        <v>0</v>
      </c>
      <c r="G22" s="15">
        <v>5</v>
      </c>
      <c r="H22" s="15"/>
      <c r="I22" s="15">
        <v>5</v>
      </c>
      <c r="J22" s="16">
        <v>0</v>
      </c>
    </row>
    <row r="23" spans="1:10" x14ac:dyDescent="0.25">
      <c r="A23"/>
      <c r="B23" s="28" t="s">
        <v>1020</v>
      </c>
      <c r="C23" s="28"/>
      <c r="D23" s="15">
        <v>22584.294090289466</v>
      </c>
      <c r="E23" s="15">
        <v>16491.016114902974</v>
      </c>
      <c r="F23" s="16">
        <v>0.73019843121833905</v>
      </c>
      <c r="G23" s="15">
        <v>84</v>
      </c>
      <c r="H23" s="15">
        <v>29</v>
      </c>
      <c r="I23" s="15">
        <v>55</v>
      </c>
      <c r="J23" s="16">
        <v>0.34523809523809523</v>
      </c>
    </row>
    <row r="24" spans="1:10" x14ac:dyDescent="0.25">
      <c r="A24"/>
      <c r="B24" s="28" t="s">
        <v>111</v>
      </c>
      <c r="C24" s="28" t="s">
        <v>1004</v>
      </c>
      <c r="D24" s="15">
        <v>19855.646945445409</v>
      </c>
      <c r="E24" s="15"/>
      <c r="F24" s="16">
        <v>0</v>
      </c>
      <c r="G24" s="15"/>
      <c r="H24" s="15"/>
      <c r="I24" s="15">
        <v>0</v>
      </c>
      <c r="J24" s="16">
        <v>0</v>
      </c>
    </row>
    <row r="25" spans="1:10" x14ac:dyDescent="0.25">
      <c r="A25"/>
      <c r="B25"/>
      <c r="C25" s="28" t="s">
        <v>113</v>
      </c>
      <c r="D25" s="15"/>
      <c r="E25" s="15">
        <v>10918.349057495605</v>
      </c>
      <c r="F25" s="16">
        <v>0</v>
      </c>
      <c r="G25" s="15">
        <v>7</v>
      </c>
      <c r="H25" s="15">
        <v>6</v>
      </c>
      <c r="I25" s="15">
        <v>1</v>
      </c>
      <c r="J25" s="16">
        <v>0.8571428571428571</v>
      </c>
    </row>
    <row r="26" spans="1:10" x14ac:dyDescent="0.25">
      <c r="A26"/>
      <c r="B26" s="28" t="s">
        <v>1676</v>
      </c>
      <c r="C26" s="28"/>
      <c r="D26" s="15">
        <v>19855.646945445409</v>
      </c>
      <c r="E26" s="15">
        <v>10918.349057495605</v>
      </c>
      <c r="F26" s="16">
        <v>0.54988634152764848</v>
      </c>
      <c r="G26" s="15">
        <v>7</v>
      </c>
      <c r="H26" s="15">
        <v>6</v>
      </c>
      <c r="I26" s="15">
        <v>1</v>
      </c>
      <c r="J26" s="16">
        <v>0.8571428571428571</v>
      </c>
    </row>
    <row r="27" spans="1:10" x14ac:dyDescent="0.25">
      <c r="A27"/>
      <c r="B27" s="28" t="s">
        <v>347</v>
      </c>
      <c r="C27" s="28" t="s">
        <v>219</v>
      </c>
      <c r="D27" s="15">
        <v>13905.125989493225</v>
      </c>
      <c r="E27" s="15">
        <v>14016.432537356703</v>
      </c>
      <c r="F27" s="16">
        <v>1.0080047133659618</v>
      </c>
      <c r="G27" s="15">
        <v>13</v>
      </c>
      <c r="H27" s="15">
        <v>4</v>
      </c>
      <c r="I27" s="15">
        <v>9</v>
      </c>
      <c r="J27" s="16">
        <v>0.30769230769230771</v>
      </c>
    </row>
    <row r="28" spans="1:10" x14ac:dyDescent="0.25">
      <c r="A28"/>
      <c r="B28"/>
      <c r="C28" s="28" t="s">
        <v>125</v>
      </c>
      <c r="D28" s="15">
        <v>13314.750505777876</v>
      </c>
      <c r="E28" s="15">
        <v>12565.745905100426</v>
      </c>
      <c r="F28" s="16">
        <v>0.94374625342379315</v>
      </c>
      <c r="G28" s="15">
        <v>7</v>
      </c>
      <c r="H28" s="15">
        <v>3</v>
      </c>
      <c r="I28" s="15">
        <v>4</v>
      </c>
      <c r="J28" s="16">
        <v>0.42857142857142855</v>
      </c>
    </row>
    <row r="29" spans="1:10" x14ac:dyDescent="0.25">
      <c r="A29"/>
      <c r="B29"/>
      <c r="C29" s="28" t="s">
        <v>113</v>
      </c>
      <c r="D29" s="15">
        <v>39620.255846295942</v>
      </c>
      <c r="E29" s="15">
        <v>20968.910904816825</v>
      </c>
      <c r="F29" s="16">
        <v>0.52924723621584557</v>
      </c>
      <c r="G29" s="15">
        <v>68</v>
      </c>
      <c r="H29" s="15">
        <v>22</v>
      </c>
      <c r="I29" s="15">
        <v>46</v>
      </c>
      <c r="J29" s="16">
        <v>0.3235294117647059</v>
      </c>
    </row>
    <row r="30" spans="1:10" x14ac:dyDescent="0.25">
      <c r="A30"/>
      <c r="B30"/>
      <c r="C30" s="28" t="s">
        <v>116</v>
      </c>
      <c r="D30" s="15">
        <v>44197.100006066335</v>
      </c>
      <c r="E30" s="15">
        <v>12892.396311911922</v>
      </c>
      <c r="F30" s="16">
        <v>0.29170231327716883</v>
      </c>
      <c r="G30" s="15">
        <v>52</v>
      </c>
      <c r="H30" s="15">
        <v>15</v>
      </c>
      <c r="I30" s="15">
        <v>37</v>
      </c>
      <c r="J30" s="16">
        <v>0.28846153846153844</v>
      </c>
    </row>
    <row r="31" spans="1:10" x14ac:dyDescent="0.25">
      <c r="A31"/>
      <c r="B31"/>
      <c r="C31" s="28" t="s">
        <v>364</v>
      </c>
      <c r="D31" s="15">
        <v>10475.610610918658</v>
      </c>
      <c r="E31" s="15">
        <v>1398.9550837256497</v>
      </c>
      <c r="F31" s="16">
        <v>0.13354401339312175</v>
      </c>
      <c r="G31" s="15">
        <v>16</v>
      </c>
      <c r="H31" s="15">
        <v>3</v>
      </c>
      <c r="I31" s="15">
        <v>13</v>
      </c>
      <c r="J31" s="16">
        <v>0.1875</v>
      </c>
    </row>
    <row r="32" spans="1:10" x14ac:dyDescent="0.25">
      <c r="A32"/>
      <c r="B32"/>
      <c r="C32" s="28" t="s">
        <v>119</v>
      </c>
      <c r="D32" s="15">
        <v>0</v>
      </c>
      <c r="E32" s="15">
        <v>0</v>
      </c>
      <c r="F32" s="16">
        <v>0</v>
      </c>
      <c r="G32" s="15">
        <v>1</v>
      </c>
      <c r="H32" s="15"/>
      <c r="I32" s="15">
        <v>1</v>
      </c>
      <c r="J32" s="16">
        <v>0</v>
      </c>
    </row>
    <row r="33" spans="1:10" x14ac:dyDescent="0.25">
      <c r="A33"/>
      <c r="B33"/>
      <c r="C33" s="28" t="s">
        <v>179</v>
      </c>
      <c r="D33" s="15">
        <v>0</v>
      </c>
      <c r="E33" s="15">
        <v>0</v>
      </c>
      <c r="F33" s="16">
        <v>0</v>
      </c>
      <c r="G33" s="15">
        <v>1</v>
      </c>
      <c r="H33" s="15"/>
      <c r="I33" s="15">
        <v>1</v>
      </c>
      <c r="J33" s="16">
        <v>0</v>
      </c>
    </row>
    <row r="34" spans="1:10" x14ac:dyDescent="0.25">
      <c r="A34"/>
      <c r="B34" s="28" t="s">
        <v>1022</v>
      </c>
      <c r="C34" s="28"/>
      <c r="D34" s="15">
        <v>121512.84295855199</v>
      </c>
      <c r="E34" s="15">
        <v>61842.440742911502</v>
      </c>
      <c r="F34" s="16">
        <v>0.50893748543111572</v>
      </c>
      <c r="G34" s="15">
        <v>158</v>
      </c>
      <c r="H34" s="15">
        <v>47</v>
      </c>
      <c r="I34" s="15">
        <v>111</v>
      </c>
      <c r="J34" s="16">
        <v>0.29746835443037972</v>
      </c>
    </row>
    <row r="35" spans="1:10" x14ac:dyDescent="0.25">
      <c r="A35"/>
      <c r="B35" s="28" t="s">
        <v>289</v>
      </c>
      <c r="C35" s="28" t="s">
        <v>290</v>
      </c>
      <c r="D35" s="15">
        <v>9322.9193147672195</v>
      </c>
      <c r="E35" s="15">
        <v>8994.4174497236472</v>
      </c>
      <c r="F35" s="16">
        <v>0.96476405576918001</v>
      </c>
      <c r="G35" s="15">
        <v>37</v>
      </c>
      <c r="H35" s="15">
        <v>11</v>
      </c>
      <c r="I35" s="15">
        <v>26</v>
      </c>
      <c r="J35" s="16">
        <v>0.29729729729729731</v>
      </c>
    </row>
    <row r="36" spans="1:10" x14ac:dyDescent="0.25">
      <c r="A36"/>
      <c r="B36"/>
      <c r="C36" s="28" t="s">
        <v>320</v>
      </c>
      <c r="D36" s="15">
        <v>11796.909354045842</v>
      </c>
      <c r="E36" s="15">
        <v>7619.4349385213627</v>
      </c>
      <c r="F36" s="16">
        <v>0.6458839946844398</v>
      </c>
      <c r="G36" s="15">
        <v>20</v>
      </c>
      <c r="H36" s="15">
        <v>5</v>
      </c>
      <c r="I36" s="15">
        <v>15</v>
      </c>
      <c r="J36" s="16">
        <v>0.25</v>
      </c>
    </row>
    <row r="37" spans="1:10" x14ac:dyDescent="0.25">
      <c r="A37"/>
      <c r="B37"/>
      <c r="C37" s="28" t="s">
        <v>291</v>
      </c>
      <c r="D37" s="15">
        <v>8858.8747066335491</v>
      </c>
      <c r="E37" s="15">
        <v>5574.0989330257835</v>
      </c>
      <c r="F37" s="16">
        <v>0.62921072005362977</v>
      </c>
      <c r="G37" s="15">
        <v>26</v>
      </c>
      <c r="H37" s="15">
        <v>11</v>
      </c>
      <c r="I37" s="15">
        <v>15</v>
      </c>
      <c r="J37" s="16">
        <v>0.42307692307692307</v>
      </c>
    </row>
    <row r="38" spans="1:10" x14ac:dyDescent="0.25">
      <c r="A38"/>
      <c r="B38"/>
      <c r="C38" s="28" t="s">
        <v>319</v>
      </c>
      <c r="D38" s="15">
        <v>5278.335941751574</v>
      </c>
      <c r="E38" s="15">
        <v>3139.4717437749332</v>
      </c>
      <c r="F38" s="16">
        <v>0.59478437492804304</v>
      </c>
      <c r="G38" s="15">
        <v>16</v>
      </c>
      <c r="H38" s="15">
        <v>7</v>
      </c>
      <c r="I38" s="15">
        <v>9</v>
      </c>
      <c r="J38" s="16">
        <v>0.4375</v>
      </c>
    </row>
    <row r="39" spans="1:10" x14ac:dyDescent="0.25">
      <c r="A39"/>
      <c r="B39"/>
      <c r="C39" s="28" t="s">
        <v>301</v>
      </c>
      <c r="D39" s="15">
        <v>14790.689215066241</v>
      </c>
      <c r="E39" s="15">
        <v>7734.5824431377741</v>
      </c>
      <c r="F39" s="16">
        <v>0.52293590451884397</v>
      </c>
      <c r="G39" s="15">
        <v>31</v>
      </c>
      <c r="H39" s="15">
        <v>9</v>
      </c>
      <c r="I39" s="15">
        <v>22</v>
      </c>
      <c r="J39" s="16">
        <v>0.29032258064516131</v>
      </c>
    </row>
    <row r="40" spans="1:10" x14ac:dyDescent="0.25">
      <c r="A40"/>
      <c r="B40"/>
      <c r="C40" s="28" t="s">
        <v>307</v>
      </c>
      <c r="D40" s="15">
        <v>18236.416848157703</v>
      </c>
      <c r="E40" s="15">
        <v>7175.8282757621018</v>
      </c>
      <c r="F40" s="16">
        <v>0.3934889367527824</v>
      </c>
      <c r="G40" s="15">
        <v>36</v>
      </c>
      <c r="H40" s="15">
        <v>8</v>
      </c>
      <c r="I40" s="15">
        <v>28</v>
      </c>
      <c r="J40" s="16">
        <v>0.22222222222222221</v>
      </c>
    </row>
    <row r="41" spans="1:10" x14ac:dyDescent="0.25">
      <c r="A41"/>
      <c r="B41"/>
      <c r="C41" s="28" t="s">
        <v>113</v>
      </c>
      <c r="D41" s="15">
        <v>60746.569416915758</v>
      </c>
      <c r="E41" s="15">
        <v>21789.524367724818</v>
      </c>
      <c r="F41" s="16">
        <v>0.35869555395266833</v>
      </c>
      <c r="G41" s="15">
        <v>120</v>
      </c>
      <c r="H41" s="15">
        <v>28</v>
      </c>
      <c r="I41" s="15">
        <v>92</v>
      </c>
      <c r="J41" s="16">
        <v>0.23333333333333334</v>
      </c>
    </row>
    <row r="42" spans="1:10" x14ac:dyDescent="0.25">
      <c r="A42"/>
      <c r="B42"/>
      <c r="C42" s="28" t="s">
        <v>26</v>
      </c>
      <c r="D42" s="15">
        <v>0</v>
      </c>
      <c r="E42" s="15">
        <v>230.82692077417079</v>
      </c>
      <c r="F42" s="16">
        <v>0</v>
      </c>
      <c r="G42" s="15">
        <v>1</v>
      </c>
      <c r="H42" s="15">
        <v>1</v>
      </c>
      <c r="I42" s="15">
        <v>0</v>
      </c>
      <c r="J42" s="16">
        <v>1</v>
      </c>
    </row>
    <row r="43" spans="1:10" x14ac:dyDescent="0.25">
      <c r="A43"/>
      <c r="B43" s="28" t="s">
        <v>1021</v>
      </c>
      <c r="C43" s="28"/>
      <c r="D43" s="15">
        <v>129030.71479733785</v>
      </c>
      <c r="E43" s="15">
        <v>62258.18507244459</v>
      </c>
      <c r="F43" s="16">
        <v>0.48250670524634726</v>
      </c>
      <c r="G43" s="15">
        <v>287</v>
      </c>
      <c r="H43" s="15">
        <v>80</v>
      </c>
      <c r="I43" s="15">
        <v>207</v>
      </c>
      <c r="J43" s="16">
        <v>0.27874564459930312</v>
      </c>
    </row>
    <row r="44" spans="1:10" x14ac:dyDescent="0.25">
      <c r="A44"/>
      <c r="B44" s="28" t="s">
        <v>117</v>
      </c>
      <c r="C44" s="28" t="s">
        <v>128</v>
      </c>
      <c r="D44" s="15">
        <v>13231.943298091568</v>
      </c>
      <c r="E44" s="15">
        <v>7908.0650142116174</v>
      </c>
      <c r="F44" s="16">
        <v>0.59764955426858513</v>
      </c>
      <c r="G44" s="15">
        <v>14</v>
      </c>
      <c r="H44" s="15">
        <v>5</v>
      </c>
      <c r="I44" s="15">
        <v>9</v>
      </c>
      <c r="J44" s="16">
        <v>0.35714285714285715</v>
      </c>
    </row>
    <row r="45" spans="1:10" x14ac:dyDescent="0.25">
      <c r="A45"/>
      <c r="B45"/>
      <c r="C45" s="28" t="s">
        <v>119</v>
      </c>
      <c r="D45" s="15">
        <v>25573.085565304667</v>
      </c>
      <c r="E45" s="15">
        <v>13222.437339686019</v>
      </c>
      <c r="F45" s="16">
        <v>0.51704505136545076</v>
      </c>
      <c r="G45" s="15">
        <v>41</v>
      </c>
      <c r="H45" s="15">
        <v>19</v>
      </c>
      <c r="I45" s="15">
        <v>22</v>
      </c>
      <c r="J45" s="16">
        <v>0.46341463414634149</v>
      </c>
    </row>
    <row r="46" spans="1:10" x14ac:dyDescent="0.25">
      <c r="A46"/>
      <c r="B46"/>
      <c r="C46" s="28" t="s">
        <v>125</v>
      </c>
      <c r="D46" s="15">
        <v>17643.796590740021</v>
      </c>
      <c r="E46" s="15">
        <v>3404.6926698304064</v>
      </c>
      <c r="F46" s="16">
        <v>0.19296825670826925</v>
      </c>
      <c r="G46" s="15">
        <v>40</v>
      </c>
      <c r="H46" s="15">
        <v>8</v>
      </c>
      <c r="I46" s="15">
        <v>32</v>
      </c>
      <c r="J46" s="16">
        <v>0.2</v>
      </c>
    </row>
    <row r="47" spans="1:10" x14ac:dyDescent="0.25">
      <c r="A47"/>
      <c r="B47"/>
      <c r="C47" s="28" t="s">
        <v>113</v>
      </c>
      <c r="D47" s="15">
        <v>6018.11358632264</v>
      </c>
      <c r="E47" s="15">
        <v>488.27336723954295</v>
      </c>
      <c r="F47" s="16">
        <v>8.1133956718470929E-2</v>
      </c>
      <c r="G47" s="15">
        <v>4</v>
      </c>
      <c r="H47" s="15">
        <v>1</v>
      </c>
      <c r="I47" s="15">
        <v>3</v>
      </c>
      <c r="J47" s="16">
        <v>0.25</v>
      </c>
    </row>
    <row r="48" spans="1:10" x14ac:dyDescent="0.25">
      <c r="A48"/>
      <c r="B48"/>
      <c r="C48" s="28" t="s">
        <v>18</v>
      </c>
      <c r="D48" s="15"/>
      <c r="E48" s="15">
        <v>4923.6480056468336</v>
      </c>
      <c r="F48" s="16">
        <v>0</v>
      </c>
      <c r="G48" s="15">
        <v>1</v>
      </c>
      <c r="H48" s="15">
        <v>1</v>
      </c>
      <c r="I48" s="15">
        <v>0</v>
      </c>
      <c r="J48" s="16">
        <v>1</v>
      </c>
    </row>
    <row r="49" spans="1:10" x14ac:dyDescent="0.25">
      <c r="A49"/>
      <c r="B49" s="28" t="s">
        <v>1018</v>
      </c>
      <c r="C49" s="28"/>
      <c r="D49" s="15">
        <v>62466.93904045887</v>
      </c>
      <c r="E49" s="15">
        <v>29947.11639661442</v>
      </c>
      <c r="F49" s="16">
        <v>0.47940745707450361</v>
      </c>
      <c r="G49" s="15">
        <v>100</v>
      </c>
      <c r="H49" s="15">
        <v>34</v>
      </c>
      <c r="I49" s="15">
        <v>66</v>
      </c>
      <c r="J49" s="16">
        <v>0.34</v>
      </c>
    </row>
    <row r="50" spans="1:10" x14ac:dyDescent="0.25">
      <c r="A50"/>
      <c r="B50" s="28" t="s">
        <v>401</v>
      </c>
      <c r="C50" s="28" t="s">
        <v>1004</v>
      </c>
      <c r="D50" s="15">
        <v>108463.67287659447</v>
      </c>
      <c r="E50" s="15"/>
      <c r="F50" s="16">
        <v>0</v>
      </c>
      <c r="G50" s="15"/>
      <c r="H50" s="15"/>
      <c r="I50" s="15">
        <v>0</v>
      </c>
      <c r="J50" s="16">
        <v>0</v>
      </c>
    </row>
    <row r="51" spans="1:10" x14ac:dyDescent="0.25">
      <c r="A51"/>
      <c r="B51"/>
      <c r="C51" s="28" t="s">
        <v>291</v>
      </c>
      <c r="D51" s="15"/>
      <c r="E51" s="15">
        <v>2546.7004468309037</v>
      </c>
      <c r="F51" s="16">
        <v>0</v>
      </c>
      <c r="G51" s="15">
        <v>1</v>
      </c>
      <c r="H51" s="15">
        <v>1</v>
      </c>
      <c r="I51" s="15">
        <v>0</v>
      </c>
      <c r="J51" s="16">
        <v>1</v>
      </c>
    </row>
    <row r="52" spans="1:10" x14ac:dyDescent="0.25">
      <c r="A52"/>
      <c r="B52"/>
      <c r="C52" s="28" t="s">
        <v>113</v>
      </c>
      <c r="D52" s="15"/>
      <c r="E52" s="15">
        <v>26834.434339805768</v>
      </c>
      <c r="F52" s="16">
        <v>0</v>
      </c>
      <c r="G52" s="15">
        <v>14</v>
      </c>
      <c r="H52" s="15">
        <v>13</v>
      </c>
      <c r="I52" s="15">
        <v>1</v>
      </c>
      <c r="J52" s="16">
        <v>0.9285714285714286</v>
      </c>
    </row>
    <row r="53" spans="1:10" x14ac:dyDescent="0.25">
      <c r="A53"/>
      <c r="B53"/>
      <c r="C53" s="28" t="s">
        <v>172</v>
      </c>
      <c r="D53" s="15"/>
      <c r="E53" s="15">
        <v>534.44253275604547</v>
      </c>
      <c r="F53" s="16">
        <v>0</v>
      </c>
      <c r="G53" s="15">
        <v>1</v>
      </c>
      <c r="H53" s="15">
        <v>1</v>
      </c>
      <c r="I53" s="15">
        <v>0</v>
      </c>
      <c r="J53" s="16">
        <v>1</v>
      </c>
    </row>
    <row r="54" spans="1:10" x14ac:dyDescent="0.25">
      <c r="A54"/>
      <c r="B54" s="28" t="s">
        <v>1677</v>
      </c>
      <c r="C54" s="28"/>
      <c r="D54" s="15">
        <v>108463.67287659447</v>
      </c>
      <c r="E54" s="15">
        <v>29915.577319392716</v>
      </c>
      <c r="F54" s="16">
        <v>0.27581195183597956</v>
      </c>
      <c r="G54" s="15">
        <v>16</v>
      </c>
      <c r="H54" s="15">
        <v>15</v>
      </c>
      <c r="I54" s="15">
        <v>1</v>
      </c>
      <c r="J54" s="16">
        <v>0.9375</v>
      </c>
    </row>
    <row r="55" spans="1:10" x14ac:dyDescent="0.25">
      <c r="A55"/>
      <c r="B55" s="28" t="s">
        <v>1273</v>
      </c>
      <c r="C55" s="28" t="s">
        <v>18</v>
      </c>
      <c r="D55" s="15">
        <v>5399.9278506283081</v>
      </c>
      <c r="E55" s="15">
        <v>4479.0960024704891</v>
      </c>
      <c r="F55" s="16">
        <v>0.82947330526820362</v>
      </c>
      <c r="G55" s="15">
        <v>15</v>
      </c>
      <c r="H55" s="15">
        <v>4</v>
      </c>
      <c r="I55" s="15">
        <v>11</v>
      </c>
      <c r="J55" s="16">
        <v>0.26666666666666666</v>
      </c>
    </row>
    <row r="56" spans="1:10" x14ac:dyDescent="0.25">
      <c r="A56"/>
      <c r="B56"/>
      <c r="C56" s="28" t="s">
        <v>147</v>
      </c>
      <c r="D56" s="15">
        <v>9625.3402163324281</v>
      </c>
      <c r="E56" s="15">
        <v>4874.010071026576</v>
      </c>
      <c r="F56" s="16">
        <v>0.50637275789548497</v>
      </c>
      <c r="G56" s="15">
        <v>38</v>
      </c>
      <c r="H56" s="15">
        <v>10</v>
      </c>
      <c r="I56" s="15">
        <v>28</v>
      </c>
      <c r="J56" s="16">
        <v>0.26315789473684209</v>
      </c>
    </row>
    <row r="57" spans="1:10" x14ac:dyDescent="0.25">
      <c r="A57"/>
      <c r="B57"/>
      <c r="C57" s="28" t="s">
        <v>26</v>
      </c>
      <c r="D57" s="15">
        <v>8310.6510846621386</v>
      </c>
      <c r="E57" s="15">
        <v>2105.1937002514605</v>
      </c>
      <c r="F57" s="16">
        <v>0.253312728305576</v>
      </c>
      <c r="G57" s="15">
        <v>23</v>
      </c>
      <c r="H57" s="15">
        <v>8</v>
      </c>
      <c r="I57" s="15">
        <v>15</v>
      </c>
      <c r="J57" s="16">
        <v>0.34782608695652173</v>
      </c>
    </row>
    <row r="58" spans="1:10" x14ac:dyDescent="0.25">
      <c r="A58"/>
      <c r="B58"/>
      <c r="C58" s="28" t="s">
        <v>146</v>
      </c>
      <c r="D58" s="15">
        <v>4732.4563748349728</v>
      </c>
      <c r="E58" s="15">
        <v>996.40896686896951</v>
      </c>
      <c r="F58" s="16">
        <v>0.21054794549558117</v>
      </c>
      <c r="G58" s="15">
        <v>24</v>
      </c>
      <c r="H58" s="15">
        <v>6</v>
      </c>
      <c r="I58" s="15">
        <v>18</v>
      </c>
      <c r="J58" s="16">
        <v>0.25</v>
      </c>
    </row>
    <row r="59" spans="1:10" x14ac:dyDescent="0.25">
      <c r="A59"/>
      <c r="B59"/>
      <c r="C59" s="28" t="s">
        <v>113</v>
      </c>
      <c r="D59" s="15">
        <v>28284.148649480383</v>
      </c>
      <c r="E59" s="15">
        <v>3631.1911919482209</v>
      </c>
      <c r="F59" s="16">
        <v>0.12838255225387279</v>
      </c>
      <c r="G59" s="15">
        <v>12</v>
      </c>
      <c r="H59" s="15">
        <v>5</v>
      </c>
      <c r="I59" s="15">
        <v>7</v>
      </c>
      <c r="J59" s="16">
        <v>0.41666666666666669</v>
      </c>
    </row>
    <row r="60" spans="1:10" x14ac:dyDescent="0.25">
      <c r="A60"/>
      <c r="B60"/>
      <c r="C60" s="28" t="s">
        <v>151</v>
      </c>
      <c r="D60" s="15">
        <v>12669.746691453041</v>
      </c>
      <c r="E60" s="15">
        <v>0</v>
      </c>
      <c r="F60" s="16">
        <v>0</v>
      </c>
      <c r="G60" s="15">
        <v>41</v>
      </c>
      <c r="H60" s="15"/>
      <c r="I60" s="15">
        <v>41</v>
      </c>
      <c r="J60" s="16">
        <v>0</v>
      </c>
    </row>
    <row r="61" spans="1:10" x14ac:dyDescent="0.25">
      <c r="A61"/>
      <c r="B61"/>
      <c r="C61" s="28" t="s">
        <v>119</v>
      </c>
      <c r="D61" s="15">
        <v>748.25790077990428</v>
      </c>
      <c r="E61" s="15">
        <v>0</v>
      </c>
      <c r="F61" s="16">
        <v>0</v>
      </c>
      <c r="G61" s="15">
        <v>2</v>
      </c>
      <c r="H61" s="15"/>
      <c r="I61" s="15">
        <v>2</v>
      </c>
      <c r="J61" s="16">
        <v>0</v>
      </c>
    </row>
    <row r="62" spans="1:10" x14ac:dyDescent="0.25">
      <c r="A62"/>
      <c r="B62" s="28" t="s">
        <v>1280</v>
      </c>
      <c r="C62" s="28"/>
      <c r="D62" s="15">
        <v>69770.52876817112</v>
      </c>
      <c r="E62" s="15">
        <v>16085.899932565722</v>
      </c>
      <c r="F62" s="16">
        <v>0.23055436466613122</v>
      </c>
      <c r="G62" s="15">
        <v>155</v>
      </c>
      <c r="H62" s="15">
        <v>33</v>
      </c>
      <c r="I62" s="15">
        <v>122</v>
      </c>
      <c r="J62" s="16">
        <v>0.2129032258064516</v>
      </c>
    </row>
    <row r="63" spans="1:10" x14ac:dyDescent="0.25">
      <c r="A63"/>
      <c r="B63" s="28" t="s">
        <v>405</v>
      </c>
      <c r="C63" s="28" t="s">
        <v>113</v>
      </c>
      <c r="D63" s="15">
        <v>0</v>
      </c>
      <c r="E63" s="15">
        <v>850.47361554895906</v>
      </c>
      <c r="F63" s="16">
        <v>0</v>
      </c>
      <c r="G63" s="15">
        <v>4</v>
      </c>
      <c r="H63" s="15">
        <v>3</v>
      </c>
      <c r="I63" s="15">
        <v>1</v>
      </c>
      <c r="J63" s="16">
        <v>0.75</v>
      </c>
    </row>
    <row r="64" spans="1:10" x14ac:dyDescent="0.25">
      <c r="A64"/>
      <c r="B64" s="28" t="s">
        <v>1678</v>
      </c>
      <c r="C64" s="28"/>
      <c r="D64" s="15">
        <v>0</v>
      </c>
      <c r="E64" s="15">
        <v>850.47361554895906</v>
      </c>
      <c r="F64" s="16">
        <v>0</v>
      </c>
      <c r="G64" s="15">
        <v>4</v>
      </c>
      <c r="H64" s="15">
        <v>3</v>
      </c>
      <c r="I64" s="15">
        <v>1</v>
      </c>
      <c r="J64" s="16">
        <v>0.75</v>
      </c>
    </row>
    <row r="65" spans="1:10" x14ac:dyDescent="0.25">
      <c r="A65" s="28" t="s">
        <v>1043</v>
      </c>
      <c r="B65" s="28"/>
      <c r="C65" s="28"/>
      <c r="D65" s="15">
        <v>647393.27723991917</v>
      </c>
      <c r="E65" s="15">
        <v>315356.56349851587</v>
      </c>
      <c r="F65" s="16">
        <v>0.48711745176440419</v>
      </c>
      <c r="G65" s="15">
        <v>986</v>
      </c>
      <c r="H65" s="15">
        <v>310</v>
      </c>
      <c r="I65" s="15">
        <v>676</v>
      </c>
      <c r="J65" s="16">
        <v>0.31440162271805272</v>
      </c>
    </row>
    <row r="66" spans="1:10" x14ac:dyDescent="0.25">
      <c r="A66" s="28" t="s">
        <v>979</v>
      </c>
      <c r="B66" s="28" t="s">
        <v>84</v>
      </c>
      <c r="C66" s="28" t="s">
        <v>88</v>
      </c>
      <c r="D66" s="15">
        <v>10953.882318283619</v>
      </c>
      <c r="E66" s="15">
        <v>6259.93</v>
      </c>
      <c r="F66" s="16">
        <v>0.57148048683627617</v>
      </c>
      <c r="G66" s="15">
        <v>9</v>
      </c>
      <c r="H66" s="15">
        <v>6</v>
      </c>
      <c r="I66" s="15">
        <v>3</v>
      </c>
      <c r="J66" s="16">
        <v>0.66666666666666663</v>
      </c>
    </row>
    <row r="67" spans="1:10" x14ac:dyDescent="0.25">
      <c r="A67"/>
      <c r="B67"/>
      <c r="C67" s="28" t="s">
        <v>107</v>
      </c>
      <c r="D67" s="15">
        <v>33629.586334197505</v>
      </c>
      <c r="E67" s="15">
        <v>14458.499999999995</v>
      </c>
      <c r="F67" s="16">
        <v>0.42993392354925658</v>
      </c>
      <c r="G67" s="15">
        <v>10</v>
      </c>
      <c r="H67" s="15">
        <v>6</v>
      </c>
      <c r="I67" s="15">
        <v>4</v>
      </c>
      <c r="J67" s="16">
        <v>0.6</v>
      </c>
    </row>
    <row r="68" spans="1:10" x14ac:dyDescent="0.25">
      <c r="A68"/>
      <c r="B68"/>
      <c r="C68" s="28" t="s">
        <v>97</v>
      </c>
      <c r="D68" s="15">
        <v>61609.552819757322</v>
      </c>
      <c r="E68" s="15">
        <v>12278.310000000001</v>
      </c>
      <c r="F68" s="16">
        <v>0.19929230838472373</v>
      </c>
      <c r="G68" s="15">
        <v>11</v>
      </c>
      <c r="H68" s="15">
        <v>4</v>
      </c>
      <c r="I68" s="15">
        <v>7</v>
      </c>
      <c r="J68" s="16">
        <v>0.36363636363636365</v>
      </c>
    </row>
    <row r="69" spans="1:10" x14ac:dyDescent="0.25">
      <c r="A69"/>
      <c r="B69"/>
      <c r="C69" s="28" t="s">
        <v>87</v>
      </c>
      <c r="D69" s="15">
        <v>2501.0789564035304</v>
      </c>
      <c r="E69" s="15">
        <v>309.92</v>
      </c>
      <c r="F69" s="16">
        <v>0.12391452065378009</v>
      </c>
      <c r="G69" s="15">
        <v>3</v>
      </c>
      <c r="H69" s="15">
        <v>1</v>
      </c>
      <c r="I69" s="15">
        <v>2</v>
      </c>
      <c r="J69" s="16">
        <v>0.33333333333333331</v>
      </c>
    </row>
    <row r="70" spans="1:10" x14ac:dyDescent="0.25">
      <c r="A70"/>
      <c r="B70"/>
      <c r="C70" s="28" t="s">
        <v>93</v>
      </c>
      <c r="D70" s="15">
        <v>10017.342278512055</v>
      </c>
      <c r="E70" s="15">
        <v>535.46</v>
      </c>
      <c r="F70" s="16">
        <v>5.3453299798750173E-2</v>
      </c>
      <c r="G70" s="15">
        <v>10</v>
      </c>
      <c r="H70" s="15">
        <v>2</v>
      </c>
      <c r="I70" s="15">
        <v>8</v>
      </c>
      <c r="J70" s="16">
        <v>0.2</v>
      </c>
    </row>
    <row r="71" spans="1:10" x14ac:dyDescent="0.25">
      <c r="A71"/>
      <c r="B71"/>
      <c r="C71" s="28" t="s">
        <v>145</v>
      </c>
      <c r="D71" s="15">
        <v>0</v>
      </c>
      <c r="E71" s="15">
        <v>0</v>
      </c>
      <c r="F71" s="16">
        <v>0</v>
      </c>
      <c r="G71" s="15">
        <v>1</v>
      </c>
      <c r="H71" s="15"/>
      <c r="I71" s="15">
        <v>1</v>
      </c>
      <c r="J71" s="16">
        <v>0</v>
      </c>
    </row>
    <row r="72" spans="1:10" x14ac:dyDescent="0.25">
      <c r="A72"/>
      <c r="B72"/>
      <c r="C72" s="28" t="s">
        <v>105</v>
      </c>
      <c r="D72" s="15">
        <v>14308.810595654564</v>
      </c>
      <c r="E72" s="15">
        <v>0</v>
      </c>
      <c r="F72" s="16">
        <v>0</v>
      </c>
      <c r="G72" s="15">
        <v>11</v>
      </c>
      <c r="H72" s="15"/>
      <c r="I72" s="15">
        <v>11</v>
      </c>
      <c r="J72" s="16">
        <v>0</v>
      </c>
    </row>
    <row r="73" spans="1:10" x14ac:dyDescent="0.25">
      <c r="A73"/>
      <c r="B73"/>
      <c r="C73" s="28" t="s">
        <v>141</v>
      </c>
      <c r="D73" s="15"/>
      <c r="E73" s="15">
        <v>476.51</v>
      </c>
      <c r="F73" s="16">
        <v>0</v>
      </c>
      <c r="G73" s="15">
        <v>1</v>
      </c>
      <c r="H73" s="15">
        <v>1</v>
      </c>
      <c r="I73" s="15">
        <v>0</v>
      </c>
      <c r="J73" s="16">
        <v>1</v>
      </c>
    </row>
    <row r="74" spans="1:10" x14ac:dyDescent="0.25">
      <c r="A74"/>
      <c r="B74"/>
      <c r="C74" s="28" t="s">
        <v>85</v>
      </c>
      <c r="D74" s="15">
        <v>8813.7633665419598</v>
      </c>
      <c r="E74" s="15">
        <v>0</v>
      </c>
      <c r="F74" s="16">
        <v>0</v>
      </c>
      <c r="G74" s="15">
        <v>6</v>
      </c>
      <c r="H74" s="15"/>
      <c r="I74" s="15">
        <v>6</v>
      </c>
      <c r="J74" s="16">
        <v>0</v>
      </c>
    </row>
    <row r="75" spans="1:10" x14ac:dyDescent="0.25">
      <c r="A75"/>
      <c r="B75"/>
      <c r="C75" s="28" t="s">
        <v>96</v>
      </c>
      <c r="D75" s="15">
        <v>2403.3805596690172</v>
      </c>
      <c r="E75" s="15">
        <v>0</v>
      </c>
      <c r="F75" s="16">
        <v>0</v>
      </c>
      <c r="G75" s="15">
        <v>3</v>
      </c>
      <c r="H75" s="15"/>
      <c r="I75" s="15">
        <v>3</v>
      </c>
      <c r="J75" s="16">
        <v>0</v>
      </c>
    </row>
    <row r="76" spans="1:10" x14ac:dyDescent="0.25">
      <c r="A76"/>
      <c r="B76"/>
      <c r="C76" s="28" t="s">
        <v>1029</v>
      </c>
      <c r="D76" s="15">
        <v>1631.874633845609</v>
      </c>
      <c r="E76" s="15">
        <v>0</v>
      </c>
      <c r="F76" s="16">
        <v>0</v>
      </c>
      <c r="G76" s="15">
        <v>3</v>
      </c>
      <c r="H76" s="15"/>
      <c r="I76" s="15">
        <v>3</v>
      </c>
      <c r="J76" s="16">
        <v>0</v>
      </c>
    </row>
    <row r="77" spans="1:10" x14ac:dyDescent="0.25">
      <c r="A77"/>
      <c r="B77" s="28" t="s">
        <v>1101</v>
      </c>
      <c r="C77" s="28"/>
      <c r="D77" s="15">
        <v>145869.27186286516</v>
      </c>
      <c r="E77" s="15">
        <v>34318.629999999997</v>
      </c>
      <c r="F77" s="16">
        <v>0.23526976971725533</v>
      </c>
      <c r="G77" s="15">
        <v>68</v>
      </c>
      <c r="H77" s="15">
        <v>20</v>
      </c>
      <c r="I77" s="15">
        <v>48</v>
      </c>
      <c r="J77" s="16">
        <v>0.29411764705882354</v>
      </c>
    </row>
    <row r="78" spans="1:10" x14ac:dyDescent="0.25">
      <c r="A78"/>
      <c r="B78" s="28" t="s">
        <v>139</v>
      </c>
      <c r="C78" s="28" t="s">
        <v>142</v>
      </c>
      <c r="D78" s="15">
        <v>3430.9113942098347</v>
      </c>
      <c r="E78" s="15">
        <v>2231.5</v>
      </c>
      <c r="F78" s="16">
        <v>0.65041026817713299</v>
      </c>
      <c r="G78" s="15">
        <v>5</v>
      </c>
      <c r="H78" s="15">
        <v>3</v>
      </c>
      <c r="I78" s="15">
        <v>2</v>
      </c>
      <c r="J78" s="16">
        <v>0.6</v>
      </c>
    </row>
    <row r="79" spans="1:10" x14ac:dyDescent="0.25">
      <c r="A79"/>
      <c r="B79"/>
      <c r="C79" s="28" t="s">
        <v>141</v>
      </c>
      <c r="D79" s="15">
        <v>13751.631305734893</v>
      </c>
      <c r="E79" s="15">
        <v>3058.0299999999997</v>
      </c>
      <c r="F79" s="16">
        <v>0.22237579906063207</v>
      </c>
      <c r="G79" s="15">
        <v>8</v>
      </c>
      <c r="H79" s="15">
        <v>2</v>
      </c>
      <c r="I79" s="15">
        <v>6</v>
      </c>
      <c r="J79" s="16">
        <v>0.25</v>
      </c>
    </row>
    <row r="80" spans="1:10" x14ac:dyDescent="0.25">
      <c r="A80"/>
      <c r="B80"/>
      <c r="C80" s="28" t="s">
        <v>140</v>
      </c>
      <c r="D80" s="15">
        <v>3063.3508958535708</v>
      </c>
      <c r="E80" s="15">
        <v>397.15999999999997</v>
      </c>
      <c r="F80" s="16">
        <v>0.12964887585603721</v>
      </c>
      <c r="G80" s="15">
        <v>4</v>
      </c>
      <c r="H80" s="15">
        <v>1</v>
      </c>
      <c r="I80" s="15">
        <v>3</v>
      </c>
      <c r="J80" s="16">
        <v>0.25</v>
      </c>
    </row>
    <row r="81" spans="1:10" x14ac:dyDescent="0.25">
      <c r="A81"/>
      <c r="B81"/>
      <c r="C81" s="28" t="s">
        <v>143</v>
      </c>
      <c r="D81" s="15">
        <v>1543.3987717603843</v>
      </c>
      <c r="E81" s="15">
        <v>0</v>
      </c>
      <c r="F81" s="16">
        <v>0</v>
      </c>
      <c r="G81" s="15">
        <v>2</v>
      </c>
      <c r="H81" s="15"/>
      <c r="I81" s="15">
        <v>2</v>
      </c>
      <c r="J81" s="16">
        <v>0</v>
      </c>
    </row>
    <row r="82" spans="1:10" x14ac:dyDescent="0.25">
      <c r="A82"/>
      <c r="B82"/>
      <c r="C82" s="28" t="s">
        <v>145</v>
      </c>
      <c r="D82" s="15">
        <v>1481.2607245232439</v>
      </c>
      <c r="E82" s="15">
        <v>0</v>
      </c>
      <c r="F82" s="16">
        <v>0</v>
      </c>
      <c r="G82" s="15">
        <v>3</v>
      </c>
      <c r="H82" s="15"/>
      <c r="I82" s="15">
        <v>3</v>
      </c>
      <c r="J82" s="16">
        <v>0</v>
      </c>
    </row>
    <row r="83" spans="1:10" x14ac:dyDescent="0.25">
      <c r="A83"/>
      <c r="B83"/>
      <c r="C83" s="28" t="s">
        <v>97</v>
      </c>
      <c r="D83" s="15">
        <v>1737.7590850528238</v>
      </c>
      <c r="E83" s="15">
        <v>0</v>
      </c>
      <c r="F83" s="16">
        <v>0</v>
      </c>
      <c r="G83" s="15">
        <v>3</v>
      </c>
      <c r="H83" s="15"/>
      <c r="I83" s="15">
        <v>3</v>
      </c>
      <c r="J83" s="16">
        <v>0</v>
      </c>
    </row>
    <row r="84" spans="1:10" x14ac:dyDescent="0.25">
      <c r="A84"/>
      <c r="B84" s="28" t="s">
        <v>1102</v>
      </c>
      <c r="C84" s="28"/>
      <c r="D84" s="15">
        <v>25008.312177134743</v>
      </c>
      <c r="E84" s="15">
        <v>5686.6900000000005</v>
      </c>
      <c r="F84" s="16">
        <v>0.22739199509830882</v>
      </c>
      <c r="G84" s="15">
        <v>25</v>
      </c>
      <c r="H84" s="15">
        <v>6</v>
      </c>
      <c r="I84" s="15">
        <v>19</v>
      </c>
      <c r="J84" s="16">
        <v>0.24</v>
      </c>
    </row>
    <row r="85" spans="1:10" x14ac:dyDescent="0.25">
      <c r="A85"/>
      <c r="B85" s="28" t="s">
        <v>1705</v>
      </c>
      <c r="C85" s="28" t="s">
        <v>97</v>
      </c>
      <c r="D85" s="15">
        <v>0</v>
      </c>
      <c r="E85" s="15">
        <v>395.94</v>
      </c>
      <c r="F85" s="16">
        <v>0</v>
      </c>
      <c r="G85" s="15">
        <v>2</v>
      </c>
      <c r="H85" s="15">
        <v>1</v>
      </c>
      <c r="I85" s="15">
        <v>1</v>
      </c>
      <c r="J85" s="16">
        <v>0.5</v>
      </c>
    </row>
    <row r="86" spans="1:10" x14ac:dyDescent="0.25">
      <c r="A86"/>
      <c r="B86" s="28" t="s">
        <v>1710</v>
      </c>
      <c r="C86" s="28"/>
      <c r="D86" s="15">
        <v>0</v>
      </c>
      <c r="E86" s="15">
        <v>395.94</v>
      </c>
      <c r="F86" s="16">
        <v>0</v>
      </c>
      <c r="G86" s="15">
        <v>2</v>
      </c>
      <c r="H86" s="15">
        <v>1</v>
      </c>
      <c r="I86" s="15">
        <v>1</v>
      </c>
      <c r="J86" s="16">
        <v>0.5</v>
      </c>
    </row>
    <row r="87" spans="1:10" x14ac:dyDescent="0.25">
      <c r="A87"/>
      <c r="B87" s="28" t="s">
        <v>31</v>
      </c>
      <c r="C87" s="28" t="s">
        <v>1739</v>
      </c>
      <c r="D87" s="15"/>
      <c r="E87" s="15">
        <v>36.65</v>
      </c>
      <c r="F87" s="16">
        <v>0</v>
      </c>
      <c r="G87" s="15">
        <v>1</v>
      </c>
      <c r="H87" s="15">
        <v>1</v>
      </c>
      <c r="I87" s="15">
        <v>0</v>
      </c>
      <c r="J87" s="16">
        <v>1</v>
      </c>
    </row>
    <row r="88" spans="1:10" x14ac:dyDescent="0.25">
      <c r="A88"/>
      <c r="B88" s="28" t="s">
        <v>1679</v>
      </c>
      <c r="C88" s="28"/>
      <c r="D88" s="15"/>
      <c r="E88" s="15">
        <v>36.65</v>
      </c>
      <c r="F88" s="16">
        <v>0</v>
      </c>
      <c r="G88" s="15">
        <v>1</v>
      </c>
      <c r="H88" s="15">
        <v>1</v>
      </c>
      <c r="I88" s="15">
        <v>0</v>
      </c>
      <c r="J88" s="16">
        <v>1</v>
      </c>
    </row>
    <row r="89" spans="1:10" x14ac:dyDescent="0.25">
      <c r="A89" s="28" t="s">
        <v>1017</v>
      </c>
      <c r="B89" s="28"/>
      <c r="C89" s="28"/>
      <c r="D89" s="15">
        <v>170877.5840399999</v>
      </c>
      <c r="E89" s="15">
        <v>40437.910000000003</v>
      </c>
      <c r="F89" s="16">
        <v>0.23664841838198092</v>
      </c>
      <c r="G89" s="15">
        <v>96</v>
      </c>
      <c r="H89" s="15">
        <v>28</v>
      </c>
      <c r="I89" s="15">
        <v>68</v>
      </c>
      <c r="J89" s="16">
        <v>0.29166666666666669</v>
      </c>
    </row>
    <row r="90" spans="1:10" x14ac:dyDescent="0.25">
      <c r="A90" s="28" t="s">
        <v>981</v>
      </c>
      <c r="B90" s="28" t="s">
        <v>1276</v>
      </c>
      <c r="C90" s="28" t="s">
        <v>81</v>
      </c>
      <c r="D90" s="15">
        <v>19577.742703119104</v>
      </c>
      <c r="E90" s="15">
        <v>12157.563411050536</v>
      </c>
      <c r="F90" s="16">
        <v>0.62098902796968558</v>
      </c>
      <c r="G90" s="15">
        <v>3</v>
      </c>
      <c r="H90" s="15">
        <v>3</v>
      </c>
      <c r="I90" s="15">
        <v>0</v>
      </c>
      <c r="J90" s="16">
        <v>1</v>
      </c>
    </row>
    <row r="91" spans="1:10" x14ac:dyDescent="0.25">
      <c r="A91"/>
      <c r="B91" s="28" t="s">
        <v>1282</v>
      </c>
      <c r="C91" s="28"/>
      <c r="D91" s="15">
        <v>19577.742703119104</v>
      </c>
      <c r="E91" s="15">
        <v>12157.563411050536</v>
      </c>
      <c r="F91" s="16">
        <v>0.62098902796968558</v>
      </c>
      <c r="G91" s="15">
        <v>3</v>
      </c>
      <c r="H91" s="15">
        <v>3</v>
      </c>
      <c r="I91" s="15">
        <v>0</v>
      </c>
      <c r="J91" s="16">
        <v>1</v>
      </c>
    </row>
    <row r="92" spans="1:10" x14ac:dyDescent="0.25">
      <c r="A92"/>
      <c r="B92" s="28" t="s">
        <v>1211</v>
      </c>
      <c r="C92" s="28" t="s">
        <v>379</v>
      </c>
      <c r="D92" s="15">
        <v>7993.0804353169306</v>
      </c>
      <c r="E92" s="15">
        <v>3576.3315353980593</v>
      </c>
      <c r="F92" s="16">
        <v>0.4474284431814623</v>
      </c>
      <c r="G92" s="15">
        <v>8</v>
      </c>
      <c r="H92" s="15">
        <v>3</v>
      </c>
      <c r="I92" s="15">
        <v>5</v>
      </c>
      <c r="J92" s="16">
        <v>0.375</v>
      </c>
    </row>
    <row r="93" spans="1:10" x14ac:dyDescent="0.25">
      <c r="A93"/>
      <c r="B93"/>
      <c r="C93" s="28" t="s">
        <v>1008</v>
      </c>
      <c r="D93" s="15">
        <v>18365.2493022036</v>
      </c>
      <c r="E93" s="15">
        <v>7888.7372887909351</v>
      </c>
      <c r="F93" s="16">
        <v>0.4295469753217227</v>
      </c>
      <c r="G93" s="15">
        <v>6</v>
      </c>
      <c r="H93" s="15">
        <v>2</v>
      </c>
      <c r="I93" s="15">
        <v>4</v>
      </c>
      <c r="J93" s="16">
        <v>0.33333333333333331</v>
      </c>
    </row>
    <row r="94" spans="1:10" x14ac:dyDescent="0.25">
      <c r="A94"/>
      <c r="B94"/>
      <c r="C94" s="28" t="s">
        <v>81</v>
      </c>
      <c r="D94" s="15">
        <v>45371.728313375184</v>
      </c>
      <c r="E94" s="15">
        <v>18220.449580481771</v>
      </c>
      <c r="F94" s="16">
        <v>0.40158156318481136</v>
      </c>
      <c r="G94" s="15">
        <v>26</v>
      </c>
      <c r="H94" s="15">
        <v>7</v>
      </c>
      <c r="I94" s="15">
        <v>19</v>
      </c>
      <c r="J94" s="16">
        <v>0.26923076923076922</v>
      </c>
    </row>
    <row r="95" spans="1:10" x14ac:dyDescent="0.25">
      <c r="A95"/>
      <c r="B95"/>
      <c r="C95" s="28" t="s">
        <v>1031</v>
      </c>
      <c r="D95" s="15">
        <v>1823.8261321095117</v>
      </c>
      <c r="E95" s="15">
        <v>420.26205389939292</v>
      </c>
      <c r="F95" s="16">
        <v>0.23042879280016712</v>
      </c>
      <c r="G95" s="15">
        <v>7</v>
      </c>
      <c r="H95" s="15">
        <v>2</v>
      </c>
      <c r="I95" s="15">
        <v>5</v>
      </c>
      <c r="J95" s="16">
        <v>0.2857142857142857</v>
      </c>
    </row>
    <row r="96" spans="1:10" x14ac:dyDescent="0.25">
      <c r="A96"/>
      <c r="B96"/>
      <c r="C96" s="28" t="s">
        <v>377</v>
      </c>
      <c r="D96" s="15">
        <v>2798.2794461909971</v>
      </c>
      <c r="E96" s="15">
        <v>0</v>
      </c>
      <c r="F96" s="16">
        <v>0</v>
      </c>
      <c r="G96" s="15">
        <v>5</v>
      </c>
      <c r="H96" s="15"/>
      <c r="I96" s="15">
        <v>5</v>
      </c>
      <c r="J96" s="16">
        <v>0</v>
      </c>
    </row>
    <row r="97" spans="1:10" x14ac:dyDescent="0.25">
      <c r="A97"/>
      <c r="B97"/>
      <c r="C97" s="28" t="s">
        <v>376</v>
      </c>
      <c r="D97" s="15">
        <v>4797.2669928008891</v>
      </c>
      <c r="E97" s="15">
        <v>0</v>
      </c>
      <c r="F97" s="16">
        <v>0</v>
      </c>
      <c r="G97" s="15">
        <v>5</v>
      </c>
      <c r="H97" s="15"/>
      <c r="I97" s="15">
        <v>5</v>
      </c>
      <c r="J97" s="16">
        <v>0</v>
      </c>
    </row>
    <row r="98" spans="1:10" x14ac:dyDescent="0.25">
      <c r="A98"/>
      <c r="B98"/>
      <c r="C98" s="28" t="s">
        <v>1029</v>
      </c>
      <c r="D98" s="15">
        <v>0</v>
      </c>
      <c r="E98" s="15">
        <v>0</v>
      </c>
      <c r="F98" s="16">
        <v>0</v>
      </c>
      <c r="G98" s="15">
        <v>3</v>
      </c>
      <c r="H98" s="15"/>
      <c r="I98" s="15">
        <v>3</v>
      </c>
      <c r="J98" s="16">
        <v>0</v>
      </c>
    </row>
    <row r="99" spans="1:10" x14ac:dyDescent="0.25">
      <c r="A99"/>
      <c r="B99"/>
      <c r="C99" s="28" t="s">
        <v>375</v>
      </c>
      <c r="D99" s="15">
        <v>5297.528078585201</v>
      </c>
      <c r="E99" s="15">
        <v>0</v>
      </c>
      <c r="F99" s="16">
        <v>0</v>
      </c>
      <c r="G99" s="15">
        <v>6</v>
      </c>
      <c r="H99" s="15"/>
      <c r="I99" s="15">
        <v>6</v>
      </c>
      <c r="J99" s="16">
        <v>0</v>
      </c>
    </row>
    <row r="100" spans="1:10" x14ac:dyDescent="0.25">
      <c r="A100"/>
      <c r="B100" s="28" t="s">
        <v>1214</v>
      </c>
      <c r="C100" s="28"/>
      <c r="D100" s="15">
        <v>86446.958700582312</v>
      </c>
      <c r="E100" s="15">
        <v>30105.78045857016</v>
      </c>
      <c r="F100" s="16">
        <v>0.34825725405614955</v>
      </c>
      <c r="G100" s="15">
        <v>66</v>
      </c>
      <c r="H100" s="15">
        <v>14</v>
      </c>
      <c r="I100" s="15">
        <v>52</v>
      </c>
      <c r="J100" s="16">
        <v>0.21212121212121213</v>
      </c>
    </row>
    <row r="101" spans="1:10" x14ac:dyDescent="0.25">
      <c r="A101"/>
      <c r="B101" s="28" t="s">
        <v>1680</v>
      </c>
      <c r="C101" s="28" t="s">
        <v>272</v>
      </c>
      <c r="D101" s="15">
        <v>17975.311732912138</v>
      </c>
      <c r="E101" s="15">
        <v>9990.8643622162926</v>
      </c>
      <c r="F101" s="16">
        <v>0.55581035314805616</v>
      </c>
      <c r="G101" s="15">
        <v>11</v>
      </c>
      <c r="H101" s="15">
        <v>4</v>
      </c>
      <c r="I101" s="15">
        <v>7</v>
      </c>
      <c r="J101" s="16">
        <v>0.36363636363636365</v>
      </c>
    </row>
    <row r="102" spans="1:10" x14ac:dyDescent="0.25">
      <c r="A102"/>
      <c r="B102"/>
      <c r="C102" s="28" t="s">
        <v>81</v>
      </c>
      <c r="D102" s="15">
        <v>1412.4016325117259</v>
      </c>
      <c r="E102" s="15">
        <v>331.67700962765338</v>
      </c>
      <c r="F102" s="16">
        <v>0.23483193589759588</v>
      </c>
      <c r="G102" s="15">
        <v>1</v>
      </c>
      <c r="H102" s="15">
        <v>1</v>
      </c>
      <c r="I102" s="15">
        <v>0</v>
      </c>
      <c r="J102" s="16">
        <v>1</v>
      </c>
    </row>
    <row r="103" spans="1:10" x14ac:dyDescent="0.25">
      <c r="A103"/>
      <c r="B103"/>
      <c r="C103" s="28" t="s">
        <v>274</v>
      </c>
      <c r="D103" s="15">
        <v>8527.8011261769243</v>
      </c>
      <c r="E103" s="15">
        <v>1454.4958048176932</v>
      </c>
      <c r="F103" s="16">
        <v>0.17055930166487762</v>
      </c>
      <c r="G103" s="15">
        <v>6</v>
      </c>
      <c r="H103" s="15">
        <v>2</v>
      </c>
      <c r="I103" s="15">
        <v>4</v>
      </c>
      <c r="J103" s="16">
        <v>0.33333333333333331</v>
      </c>
    </row>
    <row r="104" spans="1:10" x14ac:dyDescent="0.25">
      <c r="A104"/>
      <c r="B104"/>
      <c r="C104" s="28" t="s">
        <v>275</v>
      </c>
      <c r="D104" s="15">
        <v>28342.40999277536</v>
      </c>
      <c r="E104" s="15">
        <v>703.87474384255506</v>
      </c>
      <c r="F104" s="16">
        <v>2.4834682160831654E-2</v>
      </c>
      <c r="G104" s="15">
        <v>9</v>
      </c>
      <c r="H104" s="15">
        <v>4</v>
      </c>
      <c r="I104" s="15">
        <v>5</v>
      </c>
      <c r="J104" s="16">
        <v>0.44444444444444442</v>
      </c>
    </row>
    <row r="105" spans="1:10" x14ac:dyDescent="0.25">
      <c r="A105"/>
      <c r="B105"/>
      <c r="C105" s="28" t="s">
        <v>1030</v>
      </c>
      <c r="D105" s="15">
        <v>0</v>
      </c>
      <c r="E105" s="15">
        <v>5812.2535088736804</v>
      </c>
      <c r="F105" s="16">
        <v>0</v>
      </c>
      <c r="G105" s="15">
        <v>1</v>
      </c>
      <c r="H105" s="15">
        <v>1</v>
      </c>
      <c r="I105" s="15">
        <v>0</v>
      </c>
      <c r="J105" s="16">
        <v>1</v>
      </c>
    </row>
    <row r="106" spans="1:10" x14ac:dyDescent="0.25">
      <c r="A106"/>
      <c r="B106"/>
      <c r="C106" s="28" t="s">
        <v>1031</v>
      </c>
      <c r="D106" s="15">
        <v>0</v>
      </c>
      <c r="E106" s="15">
        <v>0</v>
      </c>
      <c r="F106" s="16">
        <v>0</v>
      </c>
      <c r="G106" s="15">
        <v>1</v>
      </c>
      <c r="H106" s="15"/>
      <c r="I106" s="15">
        <v>1</v>
      </c>
      <c r="J106" s="16">
        <v>0</v>
      </c>
    </row>
    <row r="107" spans="1:10" x14ac:dyDescent="0.25">
      <c r="A107"/>
      <c r="B107" s="28" t="s">
        <v>1687</v>
      </c>
      <c r="C107" s="28"/>
      <c r="D107" s="15">
        <v>56257.924484376148</v>
      </c>
      <c r="E107" s="15">
        <v>18293.165429377874</v>
      </c>
      <c r="F107" s="16">
        <v>0.32516602055694782</v>
      </c>
      <c r="G107" s="15">
        <v>29</v>
      </c>
      <c r="H107" s="15">
        <v>12</v>
      </c>
      <c r="I107" s="15">
        <v>17</v>
      </c>
      <c r="J107" s="16">
        <v>0.41379310344827586</v>
      </c>
    </row>
    <row r="108" spans="1:10" x14ac:dyDescent="0.25">
      <c r="A108"/>
      <c r="B108" s="28" t="s">
        <v>383</v>
      </c>
      <c r="C108" s="28" t="s">
        <v>275</v>
      </c>
      <c r="D108" s="15">
        <v>3282.949211391146</v>
      </c>
      <c r="E108" s="15">
        <v>3763.9513977496808</v>
      </c>
      <c r="F108" s="16">
        <v>1.146515268859341</v>
      </c>
      <c r="G108" s="15">
        <v>6</v>
      </c>
      <c r="H108" s="15">
        <v>4</v>
      </c>
      <c r="I108" s="15">
        <v>2</v>
      </c>
      <c r="J108" s="16">
        <v>0.66666666666666663</v>
      </c>
    </row>
    <row r="109" spans="1:10" x14ac:dyDescent="0.25">
      <c r="A109"/>
      <c r="B109"/>
      <c r="C109" s="28" t="s">
        <v>379</v>
      </c>
      <c r="D109" s="15">
        <v>9357.4036151642977</v>
      </c>
      <c r="E109" s="15">
        <v>364.99439353516607</v>
      </c>
      <c r="F109" s="16">
        <v>3.900594743435757E-2</v>
      </c>
      <c r="G109" s="15">
        <v>4</v>
      </c>
      <c r="H109" s="15">
        <v>1</v>
      </c>
      <c r="I109" s="15">
        <v>3</v>
      </c>
      <c r="J109" s="16">
        <v>0.25</v>
      </c>
    </row>
    <row r="110" spans="1:10" x14ac:dyDescent="0.25">
      <c r="A110"/>
      <c r="B110"/>
      <c r="C110" s="28" t="s">
        <v>384</v>
      </c>
      <c r="D110" s="15">
        <v>1182.6932054862311</v>
      </c>
      <c r="E110" s="15">
        <v>0</v>
      </c>
      <c r="F110" s="16">
        <v>0</v>
      </c>
      <c r="G110" s="15">
        <v>2</v>
      </c>
      <c r="H110" s="15"/>
      <c r="I110" s="15">
        <v>2</v>
      </c>
      <c r="J110" s="16">
        <v>0</v>
      </c>
    </row>
    <row r="111" spans="1:10" x14ac:dyDescent="0.25">
      <c r="A111"/>
      <c r="B111"/>
      <c r="C111" s="28" t="s">
        <v>1030</v>
      </c>
      <c r="D111" s="15">
        <v>0</v>
      </c>
      <c r="E111" s="15">
        <v>0</v>
      </c>
      <c r="F111" s="16">
        <v>0</v>
      </c>
      <c r="G111" s="15">
        <v>1</v>
      </c>
      <c r="H111" s="15"/>
      <c r="I111" s="15">
        <v>1</v>
      </c>
      <c r="J111" s="16">
        <v>0</v>
      </c>
    </row>
    <row r="112" spans="1:10" x14ac:dyDescent="0.25">
      <c r="A112"/>
      <c r="B112"/>
      <c r="C112" s="28" t="s">
        <v>1033</v>
      </c>
      <c r="D112" s="15">
        <v>874.08716672045637</v>
      </c>
      <c r="E112" s="15">
        <v>0</v>
      </c>
      <c r="F112" s="16">
        <v>0</v>
      </c>
      <c r="G112" s="15">
        <v>1</v>
      </c>
      <c r="H112" s="15"/>
      <c r="I112" s="15">
        <v>1</v>
      </c>
      <c r="J112" s="16">
        <v>0</v>
      </c>
    </row>
    <row r="113" spans="1:10" x14ac:dyDescent="0.25">
      <c r="A113"/>
      <c r="B113"/>
      <c r="C113" s="28" t="s">
        <v>1032</v>
      </c>
      <c r="D113" s="15">
        <v>1215.55632915309</v>
      </c>
      <c r="E113" s="15">
        <v>0</v>
      </c>
      <c r="F113" s="16">
        <v>0</v>
      </c>
      <c r="G113" s="15">
        <v>4</v>
      </c>
      <c r="H113" s="15"/>
      <c r="I113" s="15">
        <v>4</v>
      </c>
      <c r="J113" s="16">
        <v>0</v>
      </c>
    </row>
    <row r="114" spans="1:10" x14ac:dyDescent="0.25">
      <c r="A114"/>
      <c r="B114"/>
      <c r="C114" s="28" t="s">
        <v>1034</v>
      </c>
      <c r="D114" s="15">
        <v>762.30059052652996</v>
      </c>
      <c r="E114" s="15">
        <v>0</v>
      </c>
      <c r="F114" s="16">
        <v>0</v>
      </c>
      <c r="G114" s="15">
        <v>2</v>
      </c>
      <c r="H114" s="15"/>
      <c r="I114" s="15">
        <v>2</v>
      </c>
      <c r="J114" s="16">
        <v>0</v>
      </c>
    </row>
    <row r="115" spans="1:10" x14ac:dyDescent="0.25">
      <c r="A115"/>
      <c r="B115"/>
      <c r="C115" s="28" t="s">
        <v>272</v>
      </c>
      <c r="D115" s="15">
        <v>1351.6632495778777</v>
      </c>
      <c r="E115" s="15">
        <v>0</v>
      </c>
      <c r="F115" s="16">
        <v>0</v>
      </c>
      <c r="G115" s="15">
        <v>1</v>
      </c>
      <c r="H115" s="15"/>
      <c r="I115" s="15">
        <v>1</v>
      </c>
      <c r="J115" s="16">
        <v>0</v>
      </c>
    </row>
    <row r="116" spans="1:10" x14ac:dyDescent="0.25">
      <c r="A116"/>
      <c r="B116"/>
      <c r="C116" s="28" t="s">
        <v>81</v>
      </c>
      <c r="D116" s="15">
        <v>9931.7017120262517</v>
      </c>
      <c r="E116" s="15">
        <v>0</v>
      </c>
      <c r="F116" s="16">
        <v>0</v>
      </c>
      <c r="G116" s="15">
        <v>1</v>
      </c>
      <c r="H116" s="15"/>
      <c r="I116" s="15">
        <v>1</v>
      </c>
      <c r="J116" s="16">
        <v>0</v>
      </c>
    </row>
    <row r="117" spans="1:10" x14ac:dyDescent="0.25">
      <c r="A117"/>
      <c r="B117"/>
      <c r="C117" s="28" t="s">
        <v>385</v>
      </c>
      <c r="D117" s="15">
        <v>23150.796203611721</v>
      </c>
      <c r="E117" s="15">
        <v>-1056.9210841743029</v>
      </c>
      <c r="F117" s="16">
        <v>-4.5653768228041083E-2</v>
      </c>
      <c r="G117" s="15">
        <v>4</v>
      </c>
      <c r="H117" s="15"/>
      <c r="I117" s="15">
        <v>4</v>
      </c>
      <c r="J117" s="16">
        <v>0</v>
      </c>
    </row>
    <row r="118" spans="1:10" x14ac:dyDescent="0.25">
      <c r="A118"/>
      <c r="B118" s="28" t="s">
        <v>1103</v>
      </c>
      <c r="C118" s="28"/>
      <c r="D118" s="15">
        <v>51109.151283657608</v>
      </c>
      <c r="E118" s="15">
        <v>3072.0247071105441</v>
      </c>
      <c r="F118" s="16">
        <v>6.0107136001157559E-2</v>
      </c>
      <c r="G118" s="15">
        <v>26</v>
      </c>
      <c r="H118" s="15">
        <v>5</v>
      </c>
      <c r="I118" s="15">
        <v>21</v>
      </c>
      <c r="J118" s="16">
        <v>0.19230769230769232</v>
      </c>
    </row>
    <row r="119" spans="1:10" x14ac:dyDescent="0.25">
      <c r="A119"/>
      <c r="B119" s="28" t="s">
        <v>31</v>
      </c>
      <c r="C119" s="28" t="s">
        <v>1324</v>
      </c>
      <c r="D119" s="15">
        <v>0</v>
      </c>
      <c r="E119" s="15">
        <v>2684.2791826160924</v>
      </c>
      <c r="F119" s="16">
        <v>0</v>
      </c>
      <c r="G119" s="15">
        <v>1</v>
      </c>
      <c r="H119" s="15">
        <v>1</v>
      </c>
      <c r="I119" s="15">
        <v>0</v>
      </c>
      <c r="J119" s="16">
        <v>1</v>
      </c>
    </row>
    <row r="120" spans="1:10" x14ac:dyDescent="0.25">
      <c r="A120"/>
      <c r="B120" s="28" t="s">
        <v>1679</v>
      </c>
      <c r="C120" s="28"/>
      <c r="D120" s="15">
        <v>0</v>
      </c>
      <c r="E120" s="15">
        <v>2684.2791826160924</v>
      </c>
      <c r="F120" s="16">
        <v>0</v>
      </c>
      <c r="G120" s="15">
        <v>1</v>
      </c>
      <c r="H120" s="15">
        <v>1</v>
      </c>
      <c r="I120" s="15">
        <v>0</v>
      </c>
      <c r="J120" s="16">
        <v>1</v>
      </c>
    </row>
    <row r="121" spans="1:10" x14ac:dyDescent="0.25">
      <c r="A121" s="28" t="s">
        <v>1023</v>
      </c>
      <c r="B121" s="28"/>
      <c r="C121" s="28"/>
      <c r="D121" s="15">
        <v>213391.77717173516</v>
      </c>
      <c r="E121" s="15">
        <v>66312.813188725195</v>
      </c>
      <c r="F121" s="16">
        <v>0.31075617846022918</v>
      </c>
      <c r="G121" s="15">
        <v>125</v>
      </c>
      <c r="H121" s="15">
        <v>35</v>
      </c>
      <c r="I121" s="15">
        <v>90</v>
      </c>
      <c r="J121" s="16">
        <v>0.28000000000000003</v>
      </c>
    </row>
    <row r="122" spans="1:10" x14ac:dyDescent="0.25">
      <c r="A122" s="28" t="s">
        <v>978</v>
      </c>
      <c r="B122" s="28" t="s">
        <v>29</v>
      </c>
      <c r="C122" s="28" t="s">
        <v>1035</v>
      </c>
      <c r="D122" s="15">
        <v>402.88422828798275</v>
      </c>
      <c r="E122" s="15">
        <v>4423.15224081016</v>
      </c>
      <c r="F122" s="16">
        <v>10.978717781050687</v>
      </c>
      <c r="G122" s="15">
        <v>4</v>
      </c>
      <c r="H122" s="15">
        <v>4</v>
      </c>
      <c r="I122" s="15">
        <v>0</v>
      </c>
      <c r="J122" s="16">
        <v>1</v>
      </c>
    </row>
    <row r="123" spans="1:10" x14ac:dyDescent="0.25">
      <c r="A123"/>
      <c r="B123"/>
      <c r="C123" s="28" t="s">
        <v>64</v>
      </c>
      <c r="D123" s="15">
        <v>1139.4704784809821</v>
      </c>
      <c r="E123" s="15">
        <v>1525.4106353558038</v>
      </c>
      <c r="F123" s="16">
        <v>1.3387013215026993</v>
      </c>
      <c r="G123" s="15">
        <v>1</v>
      </c>
      <c r="H123" s="15">
        <v>1</v>
      </c>
      <c r="I123" s="15">
        <v>0</v>
      </c>
      <c r="J123" s="16">
        <v>1</v>
      </c>
    </row>
    <row r="124" spans="1:10" x14ac:dyDescent="0.25">
      <c r="A124"/>
      <c r="B124"/>
      <c r="C124" s="28" t="s">
        <v>72</v>
      </c>
      <c r="D124" s="15">
        <v>4764.9892369250865</v>
      </c>
      <c r="E124" s="15">
        <v>5680.1520250017975</v>
      </c>
      <c r="F124" s="16">
        <v>1.1920597807409274</v>
      </c>
      <c r="G124" s="15">
        <v>7</v>
      </c>
      <c r="H124" s="15">
        <v>4</v>
      </c>
      <c r="I124" s="15">
        <v>3</v>
      </c>
      <c r="J124" s="16">
        <v>0.5714285714285714</v>
      </c>
    </row>
    <row r="125" spans="1:10" x14ac:dyDescent="0.25">
      <c r="A125"/>
      <c r="B125"/>
      <c r="C125" s="28" t="s">
        <v>43</v>
      </c>
      <c r="D125" s="15">
        <v>1185.6251716580302</v>
      </c>
      <c r="E125" s="15">
        <v>1212.0868668622263</v>
      </c>
      <c r="F125" s="16">
        <v>1.0223187697400105</v>
      </c>
      <c r="G125" s="15">
        <v>9</v>
      </c>
      <c r="H125" s="15">
        <v>4</v>
      </c>
      <c r="I125" s="15">
        <v>5</v>
      </c>
      <c r="J125" s="16">
        <v>0.44444444444444442</v>
      </c>
    </row>
    <row r="126" spans="1:10" x14ac:dyDescent="0.25">
      <c r="A126"/>
      <c r="B126"/>
      <c r="C126" s="28" t="s">
        <v>61</v>
      </c>
      <c r="D126" s="15">
        <v>1846.5357236907862</v>
      </c>
      <c r="E126" s="15">
        <v>941.74572979194477</v>
      </c>
      <c r="F126" s="16">
        <v>0.51000677523293125</v>
      </c>
      <c r="G126" s="15">
        <v>6</v>
      </c>
      <c r="H126" s="15">
        <v>2</v>
      </c>
      <c r="I126" s="15">
        <v>4</v>
      </c>
      <c r="J126" s="16">
        <v>0.33333333333333331</v>
      </c>
    </row>
    <row r="127" spans="1:10" x14ac:dyDescent="0.25">
      <c r="A127"/>
      <c r="B127"/>
      <c r="C127" s="28" t="s">
        <v>51</v>
      </c>
      <c r="D127" s="15">
        <v>8639.3324355658824</v>
      </c>
      <c r="E127" s="15">
        <v>4050.0283748031743</v>
      </c>
      <c r="F127" s="16">
        <v>0.4687895048615402</v>
      </c>
      <c r="G127" s="15">
        <v>8</v>
      </c>
      <c r="H127" s="15">
        <v>5</v>
      </c>
      <c r="I127" s="15">
        <v>3</v>
      </c>
      <c r="J127" s="16">
        <v>0.625</v>
      </c>
    </row>
    <row r="128" spans="1:10" x14ac:dyDescent="0.25">
      <c r="A128"/>
      <c r="B128"/>
      <c r="C128" s="28" t="s">
        <v>57</v>
      </c>
      <c r="D128" s="15">
        <v>2995.7383017796883</v>
      </c>
      <c r="E128" s="15">
        <v>1283.4371078482309</v>
      </c>
      <c r="F128" s="16">
        <v>0.42842096957727421</v>
      </c>
      <c r="G128" s="15">
        <v>12</v>
      </c>
      <c r="H128" s="15">
        <v>3</v>
      </c>
      <c r="I128" s="15">
        <v>9</v>
      </c>
      <c r="J128" s="16">
        <v>0.25</v>
      </c>
    </row>
    <row r="129" spans="1:10" x14ac:dyDescent="0.25">
      <c r="A129"/>
      <c r="B129"/>
      <c r="C129" s="28" t="s">
        <v>59</v>
      </c>
      <c r="D129" s="15">
        <v>2394.6999634473477</v>
      </c>
      <c r="E129" s="15">
        <v>742.80718721775054</v>
      </c>
      <c r="F129" s="16">
        <v>0.31018799789365875</v>
      </c>
      <c r="G129" s="15">
        <v>3</v>
      </c>
      <c r="H129" s="15">
        <v>3</v>
      </c>
      <c r="I129" s="15">
        <v>0</v>
      </c>
      <c r="J129" s="16">
        <v>1</v>
      </c>
    </row>
    <row r="130" spans="1:10" x14ac:dyDescent="0.25">
      <c r="A130"/>
      <c r="B130"/>
      <c r="C130" s="28" t="s">
        <v>40</v>
      </c>
      <c r="D130" s="15">
        <v>4355.1645756576436</v>
      </c>
      <c r="E130" s="15">
        <v>1108.1367745442046</v>
      </c>
      <c r="F130" s="16">
        <v>0.25444199760852265</v>
      </c>
      <c r="G130" s="15">
        <v>5</v>
      </c>
      <c r="H130" s="15">
        <v>3</v>
      </c>
      <c r="I130" s="15">
        <v>2</v>
      </c>
      <c r="J130" s="16">
        <v>0.6</v>
      </c>
    </row>
    <row r="131" spans="1:10" x14ac:dyDescent="0.25">
      <c r="A131"/>
      <c r="B131"/>
      <c r="C131" s="28" t="s">
        <v>70</v>
      </c>
      <c r="D131" s="15">
        <v>7078.1712556754856</v>
      </c>
      <c r="E131" s="15">
        <v>319.02070960986634</v>
      </c>
      <c r="F131" s="16">
        <v>4.5071063991856113E-2</v>
      </c>
      <c r="G131" s="15">
        <v>6</v>
      </c>
      <c r="H131" s="15">
        <v>2</v>
      </c>
      <c r="I131" s="15">
        <v>4</v>
      </c>
      <c r="J131" s="16">
        <v>0.33333333333333331</v>
      </c>
    </row>
    <row r="132" spans="1:10" x14ac:dyDescent="0.25">
      <c r="A132"/>
      <c r="B132"/>
      <c r="C132" s="28" t="s">
        <v>76</v>
      </c>
      <c r="D132" s="15">
        <v>0</v>
      </c>
      <c r="E132" s="15">
        <v>394.12361822701439</v>
      </c>
      <c r="F132" s="16">
        <v>0</v>
      </c>
      <c r="G132" s="15">
        <v>4</v>
      </c>
      <c r="H132" s="15">
        <v>2</v>
      </c>
      <c r="I132" s="15">
        <v>2</v>
      </c>
      <c r="J132" s="16">
        <v>0.5</v>
      </c>
    </row>
    <row r="133" spans="1:10" x14ac:dyDescent="0.25">
      <c r="A133"/>
      <c r="B133"/>
      <c r="C133" s="28" t="s">
        <v>32</v>
      </c>
      <c r="D133" s="15">
        <v>6405.3242728827327</v>
      </c>
      <c r="E133" s="15">
        <v>0</v>
      </c>
      <c r="F133" s="16">
        <v>0</v>
      </c>
      <c r="G133" s="15">
        <v>15</v>
      </c>
      <c r="H133" s="15"/>
      <c r="I133" s="15">
        <v>15</v>
      </c>
      <c r="J133" s="16">
        <v>0</v>
      </c>
    </row>
    <row r="134" spans="1:10" x14ac:dyDescent="0.25">
      <c r="A134"/>
      <c r="B134"/>
      <c r="C134" s="28" t="s">
        <v>1835</v>
      </c>
      <c r="D134" s="15"/>
      <c r="E134" s="15">
        <v>7690.7378248115665</v>
      </c>
      <c r="F134" s="16">
        <v>0</v>
      </c>
      <c r="G134" s="15">
        <v>1</v>
      </c>
      <c r="H134" s="15">
        <v>1</v>
      </c>
      <c r="I134" s="15">
        <v>0</v>
      </c>
      <c r="J134" s="16">
        <v>1</v>
      </c>
    </row>
    <row r="135" spans="1:10" x14ac:dyDescent="0.25">
      <c r="A135"/>
      <c r="B135"/>
      <c r="C135" s="28" t="s">
        <v>37</v>
      </c>
      <c r="D135" s="15">
        <v>0</v>
      </c>
      <c r="E135" s="15">
        <v>0</v>
      </c>
      <c r="F135" s="16">
        <v>0</v>
      </c>
      <c r="G135" s="15">
        <v>1</v>
      </c>
      <c r="H135" s="15"/>
      <c r="I135" s="15">
        <v>1</v>
      </c>
      <c r="J135" s="16">
        <v>0</v>
      </c>
    </row>
    <row r="136" spans="1:10" x14ac:dyDescent="0.25">
      <c r="A136"/>
      <c r="B136"/>
      <c r="C136" s="28" t="s">
        <v>35</v>
      </c>
      <c r="D136" s="15">
        <v>454.65776532978805</v>
      </c>
      <c r="E136" s="15">
        <v>0</v>
      </c>
      <c r="F136" s="16">
        <v>0</v>
      </c>
      <c r="G136" s="15">
        <v>3</v>
      </c>
      <c r="H136" s="15"/>
      <c r="I136" s="15">
        <v>3</v>
      </c>
      <c r="J136" s="16">
        <v>0</v>
      </c>
    </row>
    <row r="137" spans="1:10" x14ac:dyDescent="0.25">
      <c r="A137"/>
      <c r="B137" s="28" t="s">
        <v>1105</v>
      </c>
      <c r="C137" s="28"/>
      <c r="D137" s="15">
        <v>41662.593409381436</v>
      </c>
      <c r="E137" s="15">
        <v>29370.83909488374</v>
      </c>
      <c r="F137" s="16">
        <v>0.70496905476532623</v>
      </c>
      <c r="G137" s="15">
        <v>85</v>
      </c>
      <c r="H137" s="15">
        <v>34</v>
      </c>
      <c r="I137" s="15">
        <v>51</v>
      </c>
      <c r="J137" s="16">
        <v>0.4</v>
      </c>
    </row>
    <row r="138" spans="1:10" x14ac:dyDescent="0.25">
      <c r="A138"/>
      <c r="B138" s="28" t="s">
        <v>77</v>
      </c>
      <c r="C138" s="28" t="s">
        <v>32</v>
      </c>
      <c r="D138" s="15">
        <v>11287.505281152893</v>
      </c>
      <c r="E138" s="15">
        <v>7613.2774096602216</v>
      </c>
      <c r="F138" s="16">
        <v>0.67448716257722185</v>
      </c>
      <c r="G138" s="15">
        <v>4</v>
      </c>
      <c r="H138" s="15">
        <v>3</v>
      </c>
      <c r="I138" s="15">
        <v>1</v>
      </c>
      <c r="J138" s="16">
        <v>0.75</v>
      </c>
    </row>
    <row r="139" spans="1:10" x14ac:dyDescent="0.25">
      <c r="A139"/>
      <c r="B139"/>
      <c r="C139" s="28" t="s">
        <v>43</v>
      </c>
      <c r="D139" s="15">
        <v>0</v>
      </c>
      <c r="E139" s="15">
        <v>0</v>
      </c>
      <c r="F139" s="16">
        <v>0</v>
      </c>
      <c r="G139" s="15">
        <v>1</v>
      </c>
      <c r="H139" s="15"/>
      <c r="I139" s="15">
        <v>1</v>
      </c>
      <c r="J139" s="16">
        <v>0</v>
      </c>
    </row>
    <row r="140" spans="1:10" x14ac:dyDescent="0.25">
      <c r="A140"/>
      <c r="B140" s="28" t="s">
        <v>1104</v>
      </c>
      <c r="C140" s="28"/>
      <c r="D140" s="15">
        <v>11287.505281152893</v>
      </c>
      <c r="E140" s="15">
        <v>7613.2774096602216</v>
      </c>
      <c r="F140" s="16">
        <v>0.67448716257722185</v>
      </c>
      <c r="G140" s="15">
        <v>5</v>
      </c>
      <c r="H140" s="15">
        <v>3</v>
      </c>
      <c r="I140" s="15">
        <v>2</v>
      </c>
      <c r="J140" s="16">
        <v>0.6</v>
      </c>
    </row>
    <row r="141" spans="1:10" x14ac:dyDescent="0.25">
      <c r="A141"/>
      <c r="B141" s="28" t="s">
        <v>1049</v>
      </c>
      <c r="C141" s="28" t="s">
        <v>37</v>
      </c>
      <c r="D141" s="15">
        <v>658.76818996948236</v>
      </c>
      <c r="E141" s="15">
        <v>205.96310476297046</v>
      </c>
      <c r="F141" s="16">
        <v>0.31264883140837713</v>
      </c>
      <c r="G141" s="15">
        <v>12</v>
      </c>
      <c r="H141" s="15">
        <v>1</v>
      </c>
      <c r="I141" s="15">
        <v>11</v>
      </c>
      <c r="J141" s="16">
        <v>8.3333333333333329E-2</v>
      </c>
    </row>
    <row r="142" spans="1:10" x14ac:dyDescent="0.25">
      <c r="A142"/>
      <c r="B142"/>
      <c r="C142" s="28" t="s">
        <v>1036</v>
      </c>
      <c r="D142" s="15">
        <v>0</v>
      </c>
      <c r="E142" s="15">
        <v>0</v>
      </c>
      <c r="F142" s="16">
        <v>0</v>
      </c>
      <c r="G142" s="15">
        <v>3</v>
      </c>
      <c r="H142" s="15"/>
      <c r="I142" s="15">
        <v>3</v>
      </c>
      <c r="J142" s="16">
        <v>0</v>
      </c>
    </row>
    <row r="143" spans="1:10" x14ac:dyDescent="0.25">
      <c r="A143"/>
      <c r="B143"/>
      <c r="C143" s="28" t="s">
        <v>72</v>
      </c>
      <c r="D143" s="15">
        <v>0</v>
      </c>
      <c r="E143" s="15">
        <v>0</v>
      </c>
      <c r="F143" s="16">
        <v>0</v>
      </c>
      <c r="G143" s="15">
        <v>1</v>
      </c>
      <c r="H143" s="15"/>
      <c r="I143" s="15">
        <v>1</v>
      </c>
      <c r="J143" s="16">
        <v>0</v>
      </c>
    </row>
    <row r="144" spans="1:10" x14ac:dyDescent="0.25">
      <c r="A144"/>
      <c r="B144"/>
      <c r="C144" s="28" t="s">
        <v>40</v>
      </c>
      <c r="D144" s="15">
        <v>0</v>
      </c>
      <c r="E144" s="15">
        <v>-88.771970490204694</v>
      </c>
      <c r="F144" s="16">
        <v>0</v>
      </c>
      <c r="G144" s="15">
        <v>2</v>
      </c>
      <c r="H144" s="15"/>
      <c r="I144" s="15">
        <v>2</v>
      </c>
      <c r="J144" s="16">
        <v>0</v>
      </c>
    </row>
    <row r="145" spans="1:10" x14ac:dyDescent="0.25">
      <c r="A145"/>
      <c r="B145"/>
      <c r="C145" s="28" t="s">
        <v>32</v>
      </c>
      <c r="D145" s="15">
        <v>3237.8946277431919</v>
      </c>
      <c r="E145" s="15">
        <v>-220.89864200589852</v>
      </c>
      <c r="F145" s="16">
        <v>-6.8222924894830367E-2</v>
      </c>
      <c r="G145" s="15">
        <v>24</v>
      </c>
      <c r="H145" s="15">
        <v>9</v>
      </c>
      <c r="I145" s="15">
        <v>15</v>
      </c>
      <c r="J145" s="16">
        <v>0.375</v>
      </c>
    </row>
    <row r="146" spans="1:10" x14ac:dyDescent="0.25">
      <c r="A146"/>
      <c r="B146" s="28" t="s">
        <v>1106</v>
      </c>
      <c r="C146" s="28"/>
      <c r="D146" s="15">
        <v>3896.662817712674</v>
      </c>
      <c r="E146" s="15">
        <v>-103.70750773313273</v>
      </c>
      <c r="F146" s="16">
        <v>-2.6614442302197609E-2</v>
      </c>
      <c r="G146" s="15">
        <v>42</v>
      </c>
      <c r="H146" s="15">
        <v>10</v>
      </c>
      <c r="I146" s="15">
        <v>32</v>
      </c>
      <c r="J146" s="16">
        <v>0.23809523809523808</v>
      </c>
    </row>
    <row r="147" spans="1:10" x14ac:dyDescent="0.25">
      <c r="A147" s="28" t="s">
        <v>1024</v>
      </c>
      <c r="B147" s="28"/>
      <c r="C147" s="28"/>
      <c r="D147" s="15">
        <v>56846.761508247007</v>
      </c>
      <c r="E147" s="15">
        <v>36880.408996810831</v>
      </c>
      <c r="F147" s="16">
        <v>0.64876886595308392</v>
      </c>
      <c r="G147" s="15">
        <v>132</v>
      </c>
      <c r="H147" s="15">
        <v>47</v>
      </c>
      <c r="I147" s="15">
        <v>85</v>
      </c>
      <c r="J147" s="16">
        <v>0.35606060606060608</v>
      </c>
    </row>
    <row r="148" spans="1:10" x14ac:dyDescent="0.25">
      <c r="A148" s="28" t="s">
        <v>980</v>
      </c>
      <c r="B148" s="28" t="s">
        <v>239</v>
      </c>
      <c r="C148" s="28" t="s">
        <v>251</v>
      </c>
      <c r="D148" s="15">
        <v>109.5081318982736</v>
      </c>
      <c r="E148" s="15">
        <v>541.97598749925828</v>
      </c>
      <c r="F148" s="16">
        <v>4.9491848514293073</v>
      </c>
      <c r="G148" s="15">
        <v>3</v>
      </c>
      <c r="H148" s="15">
        <v>2</v>
      </c>
      <c r="I148" s="15">
        <v>1</v>
      </c>
      <c r="J148" s="16">
        <v>0.66666666666666663</v>
      </c>
    </row>
    <row r="149" spans="1:10" x14ac:dyDescent="0.25">
      <c r="A149"/>
      <c r="B149"/>
      <c r="C149" s="28" t="s">
        <v>246</v>
      </c>
      <c r="D149" s="15">
        <v>12306.786595666308</v>
      </c>
      <c r="E149" s="15">
        <v>14615.374567320056</v>
      </c>
      <c r="F149" s="16">
        <v>1.1875865770246385</v>
      </c>
      <c r="G149" s="15">
        <v>14</v>
      </c>
      <c r="H149" s="15">
        <v>5</v>
      </c>
      <c r="I149" s="15">
        <v>9</v>
      </c>
      <c r="J149" s="16">
        <v>0.35714285714285715</v>
      </c>
    </row>
    <row r="150" spans="1:10" x14ac:dyDescent="0.25">
      <c r="A150"/>
      <c r="B150"/>
      <c r="C150" s="28" t="s">
        <v>241</v>
      </c>
      <c r="D150" s="15">
        <v>11710.317133364921</v>
      </c>
      <c r="E150" s="15">
        <v>7639.2638605929933</v>
      </c>
      <c r="F150" s="16">
        <v>0.65235328587534813</v>
      </c>
      <c r="G150" s="15">
        <v>10</v>
      </c>
      <c r="H150" s="15">
        <v>5</v>
      </c>
      <c r="I150" s="15">
        <v>5</v>
      </c>
      <c r="J150" s="16">
        <v>0.5</v>
      </c>
    </row>
    <row r="151" spans="1:10" x14ac:dyDescent="0.25">
      <c r="A151"/>
      <c r="B151"/>
      <c r="C151" s="28" t="s">
        <v>253</v>
      </c>
      <c r="D151" s="15">
        <v>8700.7083939606746</v>
      </c>
      <c r="E151" s="15">
        <v>5425.7540202148075</v>
      </c>
      <c r="F151" s="16">
        <v>0.62359911107708488</v>
      </c>
      <c r="G151" s="15">
        <v>20</v>
      </c>
      <c r="H151" s="15">
        <v>7</v>
      </c>
      <c r="I151" s="15">
        <v>13</v>
      </c>
      <c r="J151" s="16">
        <v>0.35</v>
      </c>
    </row>
    <row r="152" spans="1:10" x14ac:dyDescent="0.25">
      <c r="A152"/>
      <c r="B152"/>
      <c r="C152" s="28" t="s">
        <v>394</v>
      </c>
      <c r="D152" s="15">
        <v>0</v>
      </c>
      <c r="E152" s="15">
        <v>3086.1454398006213</v>
      </c>
      <c r="F152" s="16">
        <v>0</v>
      </c>
      <c r="G152" s="15">
        <v>2</v>
      </c>
      <c r="H152" s="15">
        <v>1</v>
      </c>
      <c r="I152" s="15">
        <v>1</v>
      </c>
      <c r="J152" s="16">
        <v>0.5</v>
      </c>
    </row>
    <row r="153" spans="1:10" x14ac:dyDescent="0.25">
      <c r="A153"/>
      <c r="B153"/>
      <c r="C153" s="28" t="s">
        <v>257</v>
      </c>
      <c r="D153" s="15">
        <v>5353.3112769555264</v>
      </c>
      <c r="E153" s="15">
        <v>0</v>
      </c>
      <c r="F153" s="16">
        <v>0</v>
      </c>
      <c r="G153" s="15">
        <v>4</v>
      </c>
      <c r="H153" s="15"/>
      <c r="I153" s="15">
        <v>4</v>
      </c>
      <c r="J153" s="16">
        <v>0</v>
      </c>
    </row>
    <row r="154" spans="1:10" x14ac:dyDescent="0.25">
      <c r="A154"/>
      <c r="B154"/>
      <c r="C154" s="28" t="s">
        <v>255</v>
      </c>
      <c r="D154" s="15">
        <v>4231.0418798349765</v>
      </c>
      <c r="E154" s="15">
        <v>-137.73835472832633</v>
      </c>
      <c r="F154" s="16">
        <v>-3.2554240454291734E-2</v>
      </c>
      <c r="G154" s="15">
        <v>9</v>
      </c>
      <c r="H154" s="15">
        <v>2</v>
      </c>
      <c r="I154" s="15">
        <v>7</v>
      </c>
      <c r="J154" s="16">
        <v>0.22222222222222221</v>
      </c>
    </row>
    <row r="155" spans="1:10" x14ac:dyDescent="0.25">
      <c r="A155"/>
      <c r="B155" s="28" t="s">
        <v>1107</v>
      </c>
      <c r="C155" s="28"/>
      <c r="D155" s="15">
        <v>42411.673411680698</v>
      </c>
      <c r="E155" s="15">
        <v>31170.775520699408</v>
      </c>
      <c r="F155" s="16">
        <v>0.73495745423981762</v>
      </c>
      <c r="G155" s="15">
        <v>62</v>
      </c>
      <c r="H155" s="15">
        <v>22</v>
      </c>
      <c r="I155" s="15">
        <v>40</v>
      </c>
      <c r="J155" s="16">
        <v>0.35483870967741937</v>
      </c>
    </row>
    <row r="156" spans="1:10" x14ac:dyDescent="0.25">
      <c r="A156"/>
      <c r="B156" s="28" t="s">
        <v>1377</v>
      </c>
      <c r="C156" s="28" t="s">
        <v>394</v>
      </c>
      <c r="D156" s="15">
        <v>5442.1298019779679</v>
      </c>
      <c r="E156" s="15">
        <v>3900.7753031232064</v>
      </c>
      <c r="F156" s="16">
        <v>0.71677366124296615</v>
      </c>
      <c r="G156" s="15">
        <v>20</v>
      </c>
      <c r="H156" s="15">
        <v>3</v>
      </c>
      <c r="I156" s="15">
        <v>17</v>
      </c>
      <c r="J156" s="16">
        <v>0.15</v>
      </c>
    </row>
    <row r="157" spans="1:10" x14ac:dyDescent="0.25">
      <c r="A157"/>
      <c r="B157"/>
      <c r="C157" s="28" t="s">
        <v>241</v>
      </c>
      <c r="D157" s="15">
        <v>19631.598207666171</v>
      </c>
      <c r="E157" s="15">
        <v>11201.951895879898</v>
      </c>
      <c r="F157" s="16">
        <v>0.57060824989304837</v>
      </c>
      <c r="G157" s="15">
        <v>20</v>
      </c>
      <c r="H157" s="15">
        <v>11</v>
      </c>
      <c r="I157" s="15">
        <v>9</v>
      </c>
      <c r="J157" s="16">
        <v>0.55000000000000004</v>
      </c>
    </row>
    <row r="158" spans="1:10" x14ac:dyDescent="0.25">
      <c r="A158"/>
      <c r="B158"/>
      <c r="C158" s="28" t="s">
        <v>257</v>
      </c>
      <c r="D158" s="15">
        <v>7832.2783912872837</v>
      </c>
      <c r="E158" s="15">
        <v>2664.8122119587797</v>
      </c>
      <c r="F158" s="16">
        <v>0.34023461358614976</v>
      </c>
      <c r="G158" s="15">
        <v>29</v>
      </c>
      <c r="H158" s="15">
        <v>11</v>
      </c>
      <c r="I158" s="15">
        <v>18</v>
      </c>
      <c r="J158" s="16">
        <v>0.37931034482758619</v>
      </c>
    </row>
    <row r="159" spans="1:10" x14ac:dyDescent="0.25">
      <c r="A159"/>
      <c r="B159"/>
      <c r="C159" s="28" t="s">
        <v>255</v>
      </c>
      <c r="D159" s="15">
        <v>5984.9309409646294</v>
      </c>
      <c r="E159" s="15">
        <v>1440.6173230215402</v>
      </c>
      <c r="F159" s="16">
        <v>0.2407074262396329</v>
      </c>
      <c r="G159" s="15">
        <v>9</v>
      </c>
      <c r="H159" s="15">
        <v>3</v>
      </c>
      <c r="I159" s="15">
        <v>6</v>
      </c>
      <c r="J159" s="16">
        <v>0.33333333333333331</v>
      </c>
    </row>
    <row r="160" spans="1:10" x14ac:dyDescent="0.25">
      <c r="A160"/>
      <c r="B160"/>
      <c r="C160" s="28" t="s">
        <v>246</v>
      </c>
      <c r="D160" s="15">
        <v>2751.9302630760708</v>
      </c>
      <c r="E160" s="15">
        <v>0</v>
      </c>
      <c r="F160" s="16">
        <v>0</v>
      </c>
      <c r="G160" s="15">
        <v>2</v>
      </c>
      <c r="H160" s="15"/>
      <c r="I160" s="15">
        <v>2</v>
      </c>
      <c r="J160" s="16">
        <v>0</v>
      </c>
    </row>
    <row r="161" spans="1:10" x14ac:dyDescent="0.25">
      <c r="A161"/>
      <c r="B161"/>
      <c r="C161" s="28" t="s">
        <v>253</v>
      </c>
      <c r="D161" s="15">
        <v>0</v>
      </c>
      <c r="E161" s="15">
        <v>0</v>
      </c>
      <c r="F161" s="16">
        <v>0</v>
      </c>
      <c r="G161" s="15">
        <v>1</v>
      </c>
      <c r="H161" s="15"/>
      <c r="I161" s="15">
        <v>1</v>
      </c>
      <c r="J161" s="16">
        <v>0</v>
      </c>
    </row>
    <row r="162" spans="1:10" x14ac:dyDescent="0.25">
      <c r="A162"/>
      <c r="B162"/>
      <c r="C162" s="28" t="s">
        <v>251</v>
      </c>
      <c r="D162" s="15">
        <v>416.90568247587981</v>
      </c>
      <c r="E162" s="15">
        <v>0</v>
      </c>
      <c r="F162" s="16">
        <v>0</v>
      </c>
      <c r="G162" s="15">
        <v>2</v>
      </c>
      <c r="H162" s="15"/>
      <c r="I162" s="15">
        <v>2</v>
      </c>
      <c r="J162" s="16">
        <v>0</v>
      </c>
    </row>
    <row r="163" spans="1:10" x14ac:dyDescent="0.25">
      <c r="A163"/>
      <c r="B163" s="28" t="s">
        <v>1387</v>
      </c>
      <c r="C163" s="28"/>
      <c r="D163" s="15">
        <v>42059.773287448006</v>
      </c>
      <c r="E163" s="15">
        <v>19208.156733983426</v>
      </c>
      <c r="F163" s="16">
        <v>0.45668712008287882</v>
      </c>
      <c r="G163" s="15">
        <v>83</v>
      </c>
      <c r="H163" s="15">
        <v>28</v>
      </c>
      <c r="I163" s="15">
        <v>55</v>
      </c>
      <c r="J163" s="16">
        <v>0.33734939759036142</v>
      </c>
    </row>
    <row r="164" spans="1:10" x14ac:dyDescent="0.25">
      <c r="A164"/>
      <c r="B164" s="28" t="s">
        <v>1386</v>
      </c>
      <c r="C164" s="28" t="s">
        <v>241</v>
      </c>
      <c r="D164" s="15">
        <v>5097.3999192724859</v>
      </c>
      <c r="E164" s="15">
        <v>380.03006507506376</v>
      </c>
      <c r="F164" s="16">
        <v>7.4553707987130555E-2</v>
      </c>
      <c r="G164" s="15">
        <v>6</v>
      </c>
      <c r="H164" s="15">
        <v>1</v>
      </c>
      <c r="I164" s="15">
        <v>5</v>
      </c>
      <c r="J164" s="16">
        <v>0.16666666666666666</v>
      </c>
    </row>
    <row r="165" spans="1:10" x14ac:dyDescent="0.25">
      <c r="A165"/>
      <c r="B165"/>
      <c r="C165" s="28" t="s">
        <v>246</v>
      </c>
      <c r="D165" s="15">
        <v>11666.295546376818</v>
      </c>
      <c r="E165" s="15">
        <v>0</v>
      </c>
      <c r="F165" s="16">
        <v>0</v>
      </c>
      <c r="G165" s="15">
        <v>24</v>
      </c>
      <c r="H165" s="15"/>
      <c r="I165" s="15">
        <v>24</v>
      </c>
      <c r="J165" s="16">
        <v>0</v>
      </c>
    </row>
    <row r="166" spans="1:10" x14ac:dyDescent="0.25">
      <c r="A166"/>
      <c r="B166"/>
      <c r="C166" s="28" t="s">
        <v>251</v>
      </c>
      <c r="D166" s="15">
        <v>2842.4334535565258</v>
      </c>
      <c r="E166" s="15">
        <v>-4.3260280475502899</v>
      </c>
      <c r="F166" s="16">
        <v>-1.5219452339816266E-3</v>
      </c>
      <c r="G166" s="15">
        <v>13</v>
      </c>
      <c r="H166" s="15"/>
      <c r="I166" s="15">
        <v>13</v>
      </c>
      <c r="J166" s="16">
        <v>0</v>
      </c>
    </row>
    <row r="167" spans="1:10" x14ac:dyDescent="0.25">
      <c r="A167"/>
      <c r="B167" s="28" t="s">
        <v>1388</v>
      </c>
      <c r="C167" s="28"/>
      <c r="D167" s="15">
        <v>19606.128919205832</v>
      </c>
      <c r="E167" s="15">
        <v>375.70403702751349</v>
      </c>
      <c r="F167" s="16">
        <v>1.9162581179371935E-2</v>
      </c>
      <c r="G167" s="15">
        <v>43</v>
      </c>
      <c r="H167" s="15">
        <v>1</v>
      </c>
      <c r="I167" s="15">
        <v>42</v>
      </c>
      <c r="J167" s="16">
        <v>2.3255813953488372E-2</v>
      </c>
    </row>
    <row r="168" spans="1:10" x14ac:dyDescent="0.25">
      <c r="A168"/>
      <c r="B168" s="28" t="s">
        <v>1307</v>
      </c>
      <c r="C168" s="28" t="s">
        <v>241</v>
      </c>
      <c r="D168" s="15">
        <v>0</v>
      </c>
      <c r="E168" s="15">
        <v>4832.0192851632819</v>
      </c>
      <c r="F168" s="16">
        <v>0</v>
      </c>
      <c r="G168" s="15">
        <v>5</v>
      </c>
      <c r="H168" s="15">
        <v>3</v>
      </c>
      <c r="I168" s="15">
        <v>2</v>
      </c>
      <c r="J168" s="16">
        <v>0.6</v>
      </c>
    </row>
    <row r="169" spans="1:10" x14ac:dyDescent="0.25">
      <c r="A169"/>
      <c r="B169"/>
      <c r="C169" s="28" t="s">
        <v>257</v>
      </c>
      <c r="D169" s="15">
        <v>0</v>
      </c>
      <c r="E169" s="15">
        <v>0</v>
      </c>
      <c r="F169" s="16">
        <v>0</v>
      </c>
      <c r="G169" s="15">
        <v>1</v>
      </c>
      <c r="H169" s="15"/>
      <c r="I169" s="15">
        <v>1</v>
      </c>
      <c r="J169" s="16">
        <v>0</v>
      </c>
    </row>
    <row r="170" spans="1:10" x14ac:dyDescent="0.25">
      <c r="A170"/>
      <c r="B170"/>
      <c r="C170" s="28" t="s">
        <v>394</v>
      </c>
      <c r="D170" s="15">
        <v>0</v>
      </c>
      <c r="E170" s="15">
        <v>31.599818027177246</v>
      </c>
      <c r="F170" s="16">
        <v>0</v>
      </c>
      <c r="G170" s="15">
        <v>1</v>
      </c>
      <c r="H170" s="15">
        <v>1</v>
      </c>
      <c r="I170" s="15">
        <v>0</v>
      </c>
      <c r="J170" s="16">
        <v>1</v>
      </c>
    </row>
    <row r="171" spans="1:10" x14ac:dyDescent="0.25">
      <c r="A171"/>
      <c r="B171"/>
      <c r="C171" s="28" t="s">
        <v>251</v>
      </c>
      <c r="D171" s="15">
        <v>0</v>
      </c>
      <c r="E171" s="15">
        <v>0</v>
      </c>
      <c r="F171" s="16">
        <v>0</v>
      </c>
      <c r="G171" s="15">
        <v>1</v>
      </c>
      <c r="H171" s="15"/>
      <c r="I171" s="15">
        <v>1</v>
      </c>
      <c r="J171" s="16">
        <v>0</v>
      </c>
    </row>
    <row r="172" spans="1:10" x14ac:dyDescent="0.25">
      <c r="A172"/>
      <c r="B172" s="28" t="s">
        <v>1389</v>
      </c>
      <c r="C172" s="28"/>
      <c r="D172" s="15">
        <v>0</v>
      </c>
      <c r="E172" s="15">
        <v>4863.6191031904582</v>
      </c>
      <c r="F172" s="16">
        <v>0</v>
      </c>
      <c r="G172" s="15">
        <v>8</v>
      </c>
      <c r="H172" s="15">
        <v>4</v>
      </c>
      <c r="I172" s="15">
        <v>4</v>
      </c>
      <c r="J172" s="16">
        <v>0.5</v>
      </c>
    </row>
    <row r="173" spans="1:10" x14ac:dyDescent="0.25">
      <c r="A173"/>
      <c r="B173" s="28" t="s">
        <v>31</v>
      </c>
      <c r="C173" s="28" t="s">
        <v>1602</v>
      </c>
      <c r="D173" s="15">
        <v>0</v>
      </c>
      <c r="E173" s="15">
        <v>1656.9590363352256</v>
      </c>
      <c r="F173" s="16">
        <v>0</v>
      </c>
      <c r="G173" s="15">
        <v>2</v>
      </c>
      <c r="H173" s="15">
        <v>1</v>
      </c>
      <c r="I173" s="15">
        <v>1</v>
      </c>
      <c r="J173" s="16">
        <v>0.5</v>
      </c>
    </row>
    <row r="174" spans="1:10" x14ac:dyDescent="0.25">
      <c r="A174"/>
      <c r="B174" s="28" t="s">
        <v>1679</v>
      </c>
      <c r="C174" s="28"/>
      <c r="D174" s="15">
        <v>0</v>
      </c>
      <c r="E174" s="15">
        <v>1656.9590363352256</v>
      </c>
      <c r="F174" s="16">
        <v>0</v>
      </c>
      <c r="G174" s="15">
        <v>2</v>
      </c>
      <c r="H174" s="15">
        <v>1</v>
      </c>
      <c r="I174" s="15">
        <v>1</v>
      </c>
      <c r="J174" s="16">
        <v>0.5</v>
      </c>
    </row>
    <row r="175" spans="1:10" x14ac:dyDescent="0.25">
      <c r="A175" s="28" t="s">
        <v>1016</v>
      </c>
      <c r="B175" s="28"/>
      <c r="C175" s="28"/>
      <c r="D175" s="15">
        <v>104077.57561833452</v>
      </c>
      <c r="E175" s="15">
        <v>57275.214431236032</v>
      </c>
      <c r="F175" s="16">
        <v>0.55031272674213128</v>
      </c>
      <c r="G175" s="15">
        <v>198</v>
      </c>
      <c r="H175" s="15">
        <v>56</v>
      </c>
      <c r="I175" s="15">
        <v>142</v>
      </c>
      <c r="J175" s="16">
        <v>0.28282828282828282</v>
      </c>
    </row>
    <row r="176" spans="1:10" x14ac:dyDescent="0.25">
      <c r="A176" s="28" t="s">
        <v>8</v>
      </c>
      <c r="B176"/>
      <c r="C176"/>
      <c r="D176" s="15">
        <v>1192586.9755782352</v>
      </c>
      <c r="E176" s="15">
        <v>516262.91011528787</v>
      </c>
      <c r="F176" s="16">
        <v>0.43289329892687595</v>
      </c>
      <c r="G176" s="15">
        <v>1537</v>
      </c>
      <c r="H176" s="15">
        <v>476</v>
      </c>
      <c r="I176" s="15">
        <v>1061</v>
      </c>
      <c r="J176" s="16">
        <v>0.3096942094990241</v>
      </c>
    </row>
    <row r="177" spans="1:6" x14ac:dyDescent="0.25">
      <c r="A177"/>
      <c r="B177"/>
      <c r="C177"/>
      <c r="D177"/>
      <c r="E177"/>
      <c r="F177"/>
    </row>
    <row r="178" spans="1:6" x14ac:dyDescent="0.25">
      <c r="A178"/>
      <c r="B178"/>
      <c r="C178"/>
      <c r="D178"/>
      <c r="E178"/>
      <c r="F178"/>
    </row>
    <row r="179" spans="1:6" x14ac:dyDescent="0.25">
      <c r="A179"/>
      <c r="B179"/>
      <c r="C179"/>
      <c r="D179"/>
      <c r="E179"/>
      <c r="F179"/>
    </row>
    <row r="180" spans="1:6" x14ac:dyDescent="0.25">
      <c r="A180"/>
      <c r="B180"/>
      <c r="C180"/>
      <c r="D180"/>
      <c r="E180"/>
      <c r="F180"/>
    </row>
    <row r="181" spans="1:6" x14ac:dyDescent="0.25">
      <c r="A181"/>
      <c r="B181"/>
      <c r="C181"/>
      <c r="D181"/>
      <c r="E181"/>
      <c r="F181"/>
    </row>
    <row r="182" spans="1:6" x14ac:dyDescent="0.25">
      <c r="A182"/>
      <c r="B182"/>
      <c r="C182"/>
      <c r="D182"/>
      <c r="E182"/>
      <c r="F182"/>
    </row>
    <row r="183" spans="1:6" x14ac:dyDescent="0.25">
      <c r="A183"/>
      <c r="B183"/>
      <c r="C183"/>
      <c r="D183"/>
      <c r="E183"/>
      <c r="F183"/>
    </row>
    <row r="184" spans="1:6" x14ac:dyDescent="0.25">
      <c r="A184"/>
      <c r="B184"/>
      <c r="C184"/>
      <c r="D184"/>
      <c r="E184"/>
      <c r="F184"/>
    </row>
    <row r="185" spans="1:6" x14ac:dyDescent="0.25">
      <c r="A185"/>
      <c r="B185"/>
      <c r="C185"/>
      <c r="D185"/>
      <c r="E185"/>
      <c r="F185"/>
    </row>
    <row r="186" spans="1:6" x14ac:dyDescent="0.25">
      <c r="A186"/>
      <c r="B186"/>
      <c r="C186"/>
      <c r="D186"/>
      <c r="E186"/>
      <c r="F186"/>
    </row>
    <row r="187" spans="1:6" x14ac:dyDescent="0.25">
      <c r="A187"/>
      <c r="B187"/>
      <c r="C187"/>
      <c r="D187"/>
      <c r="E187"/>
      <c r="F187"/>
    </row>
    <row r="188" spans="1:6" x14ac:dyDescent="0.25">
      <c r="A188"/>
      <c r="B188"/>
      <c r="C188"/>
      <c r="D188"/>
      <c r="E188"/>
      <c r="F188"/>
    </row>
    <row r="189" spans="1:6" x14ac:dyDescent="0.25">
      <c r="A189"/>
      <c r="B189"/>
      <c r="C189"/>
      <c r="D189"/>
      <c r="E189"/>
      <c r="F189"/>
    </row>
    <row r="190" spans="1:6" x14ac:dyDescent="0.25">
      <c r="A190"/>
      <c r="B190"/>
      <c r="C190"/>
      <c r="D190"/>
      <c r="E190"/>
      <c r="F190"/>
    </row>
    <row r="191" spans="1:6" x14ac:dyDescent="0.25">
      <c r="A191"/>
      <c r="B191"/>
      <c r="C191"/>
      <c r="D191"/>
      <c r="E191"/>
      <c r="F191"/>
    </row>
    <row r="192" spans="1:6" x14ac:dyDescent="0.25">
      <c r="A192"/>
      <c r="B192"/>
      <c r="C192"/>
      <c r="D192"/>
      <c r="E192"/>
      <c r="F192"/>
    </row>
    <row r="193" spans="1:6" x14ac:dyDescent="0.25">
      <c r="A193"/>
      <c r="B193"/>
      <c r="C193"/>
      <c r="D193"/>
      <c r="E193"/>
      <c r="F193"/>
    </row>
    <row r="194" spans="1:6" x14ac:dyDescent="0.25">
      <c r="A194"/>
      <c r="B194"/>
      <c r="C194"/>
      <c r="D194"/>
      <c r="E194"/>
      <c r="F194"/>
    </row>
    <row r="195" spans="1:6" x14ac:dyDescent="0.25">
      <c r="A195"/>
      <c r="B195"/>
      <c r="C195"/>
      <c r="D195"/>
      <c r="E195"/>
      <c r="F195"/>
    </row>
    <row r="196" spans="1:6" x14ac:dyDescent="0.25">
      <c r="A196"/>
      <c r="B196"/>
      <c r="C196"/>
      <c r="D196"/>
      <c r="E196"/>
      <c r="F196"/>
    </row>
    <row r="197" spans="1:6" x14ac:dyDescent="0.25">
      <c r="A197"/>
      <c r="B197"/>
      <c r="C197"/>
      <c r="D197"/>
      <c r="E197"/>
      <c r="F197"/>
    </row>
    <row r="198" spans="1:6" x14ac:dyDescent="0.25">
      <c r="A198"/>
      <c r="B198"/>
      <c r="C198"/>
      <c r="D198"/>
      <c r="E198"/>
      <c r="F198"/>
    </row>
    <row r="199" spans="1:6" x14ac:dyDescent="0.25">
      <c r="A199"/>
      <c r="B199"/>
      <c r="C199"/>
      <c r="D199"/>
      <c r="E199"/>
      <c r="F199"/>
    </row>
    <row r="200" spans="1:6" x14ac:dyDescent="0.25">
      <c r="A200"/>
      <c r="B200"/>
      <c r="C200"/>
      <c r="D200"/>
      <c r="E200"/>
      <c r="F200"/>
    </row>
    <row r="201" spans="1:6" x14ac:dyDescent="0.25">
      <c r="A201"/>
      <c r="B201"/>
      <c r="C201"/>
      <c r="D201"/>
      <c r="E201"/>
      <c r="F201"/>
    </row>
    <row r="202" spans="1:6" x14ac:dyDescent="0.25">
      <c r="A202"/>
      <c r="B202"/>
      <c r="C202"/>
      <c r="D202"/>
      <c r="E202"/>
      <c r="F202"/>
    </row>
    <row r="203" spans="1:6" x14ac:dyDescent="0.25">
      <c r="A203"/>
      <c r="B203"/>
      <c r="C203"/>
      <c r="D203"/>
      <c r="E203"/>
      <c r="F203"/>
    </row>
    <row r="204" spans="1:6" x14ac:dyDescent="0.25">
      <c r="A204"/>
      <c r="B204"/>
      <c r="C204"/>
      <c r="D204"/>
      <c r="E204"/>
      <c r="F204"/>
    </row>
    <row r="205" spans="1:6" x14ac:dyDescent="0.25">
      <c r="A205"/>
      <c r="B205"/>
      <c r="C205"/>
      <c r="D205"/>
      <c r="E205"/>
      <c r="F205"/>
    </row>
    <row r="206" spans="1:6" x14ac:dyDescent="0.25">
      <c r="A206"/>
      <c r="B206"/>
      <c r="C206"/>
      <c r="D206"/>
      <c r="E206"/>
      <c r="F206"/>
    </row>
    <row r="207" spans="1:6" x14ac:dyDescent="0.25">
      <c r="A207"/>
      <c r="B207"/>
      <c r="C207"/>
      <c r="D207"/>
      <c r="E207"/>
      <c r="F207"/>
    </row>
    <row r="208" spans="1:6" x14ac:dyDescent="0.25">
      <c r="A208"/>
      <c r="B208"/>
      <c r="C208"/>
      <c r="D208"/>
      <c r="E208"/>
      <c r="F208"/>
    </row>
    <row r="209" spans="1:6" x14ac:dyDescent="0.25">
      <c r="A209"/>
      <c r="B209"/>
      <c r="C209"/>
      <c r="D209"/>
      <c r="E209"/>
      <c r="F209"/>
    </row>
    <row r="210" spans="1:6" x14ac:dyDescent="0.25">
      <c r="A210"/>
      <c r="B210"/>
      <c r="C210"/>
      <c r="D210"/>
      <c r="E210"/>
      <c r="F210"/>
    </row>
    <row r="211" spans="1:6" x14ac:dyDescent="0.25">
      <c r="A211"/>
      <c r="B211"/>
      <c r="C211"/>
      <c r="D211"/>
      <c r="E211"/>
      <c r="F211"/>
    </row>
    <row r="212" spans="1:6" x14ac:dyDescent="0.25">
      <c r="A212"/>
      <c r="B212"/>
      <c r="C212"/>
      <c r="D212"/>
      <c r="E212"/>
      <c r="F212"/>
    </row>
    <row r="213" spans="1:6" x14ac:dyDescent="0.25">
      <c r="A213"/>
      <c r="B213"/>
      <c r="C213"/>
      <c r="D213"/>
      <c r="E213"/>
      <c r="F213"/>
    </row>
    <row r="214" spans="1:6" x14ac:dyDescent="0.25">
      <c r="A214"/>
      <c r="B214"/>
      <c r="C214"/>
      <c r="D214"/>
      <c r="E214"/>
      <c r="F214"/>
    </row>
    <row r="215" spans="1:6" x14ac:dyDescent="0.25">
      <c r="A215"/>
      <c r="B215"/>
      <c r="C215"/>
      <c r="D215"/>
      <c r="E215"/>
      <c r="F215"/>
    </row>
    <row r="216" spans="1:6" x14ac:dyDescent="0.25">
      <c r="A216"/>
      <c r="B216"/>
      <c r="C216"/>
      <c r="D216"/>
      <c r="E216"/>
      <c r="F216"/>
    </row>
    <row r="217" spans="1:6" x14ac:dyDescent="0.25">
      <c r="A217"/>
      <c r="B217"/>
      <c r="C217"/>
      <c r="D217"/>
      <c r="E217"/>
      <c r="F217"/>
    </row>
    <row r="218" spans="1:6" x14ac:dyDescent="0.25">
      <c r="A218"/>
      <c r="B218"/>
      <c r="C218"/>
      <c r="D218"/>
      <c r="E218"/>
      <c r="F218"/>
    </row>
    <row r="219" spans="1:6" x14ac:dyDescent="0.25">
      <c r="A219"/>
      <c r="B219"/>
      <c r="C219"/>
      <c r="D219"/>
      <c r="E219"/>
      <c r="F219"/>
    </row>
    <row r="220" spans="1:6" x14ac:dyDescent="0.25">
      <c r="A220"/>
      <c r="B220"/>
      <c r="C220"/>
      <c r="D220"/>
      <c r="E220"/>
      <c r="F220"/>
    </row>
    <row r="221" spans="1:6" x14ac:dyDescent="0.25">
      <c r="A221"/>
      <c r="B221"/>
      <c r="C221"/>
      <c r="D221"/>
      <c r="E221"/>
      <c r="F221"/>
    </row>
    <row r="222" spans="1:6" x14ac:dyDescent="0.25">
      <c r="A222"/>
      <c r="B222"/>
      <c r="C222"/>
      <c r="D222"/>
      <c r="E222"/>
      <c r="F222"/>
    </row>
    <row r="223" spans="1:6" x14ac:dyDescent="0.25">
      <c r="A223"/>
      <c r="B223"/>
      <c r="C223"/>
      <c r="D223"/>
      <c r="E223"/>
      <c r="F223"/>
    </row>
    <row r="224" spans="1:6" x14ac:dyDescent="0.25">
      <c r="A224"/>
      <c r="B224"/>
      <c r="C224"/>
      <c r="D224"/>
      <c r="E224"/>
      <c r="F224"/>
    </row>
    <row r="225" spans="1:6" x14ac:dyDescent="0.25">
      <c r="A225"/>
      <c r="B225"/>
      <c r="C225"/>
      <c r="D225"/>
      <c r="E225"/>
      <c r="F225"/>
    </row>
    <row r="226" spans="1:6" x14ac:dyDescent="0.25">
      <c r="A226"/>
      <c r="B226"/>
      <c r="C226"/>
      <c r="D226"/>
      <c r="E226"/>
      <c r="F226"/>
    </row>
    <row r="227" spans="1:6" x14ac:dyDescent="0.25">
      <c r="A227"/>
      <c r="B227"/>
      <c r="C227"/>
      <c r="D227"/>
      <c r="E227"/>
      <c r="F227"/>
    </row>
    <row r="228" spans="1:6" x14ac:dyDescent="0.25">
      <c r="A228"/>
      <c r="B228"/>
      <c r="C228"/>
      <c r="D228"/>
      <c r="E228"/>
      <c r="F228"/>
    </row>
    <row r="229" spans="1:6" x14ac:dyDescent="0.25">
      <c r="A229"/>
      <c r="B229"/>
      <c r="C229"/>
      <c r="D229"/>
      <c r="E229"/>
      <c r="F229"/>
    </row>
    <row r="230" spans="1:6" x14ac:dyDescent="0.25">
      <c r="A230"/>
      <c r="B230"/>
      <c r="C230"/>
      <c r="D230"/>
      <c r="E230"/>
      <c r="F230"/>
    </row>
    <row r="231" spans="1:6" x14ac:dyDescent="0.25">
      <c r="A231"/>
      <c r="B231"/>
      <c r="C231"/>
      <c r="D231"/>
      <c r="E231"/>
      <c r="F231"/>
    </row>
    <row r="232" spans="1:6" x14ac:dyDescent="0.25">
      <c r="A232"/>
      <c r="B232"/>
      <c r="C232"/>
      <c r="D232"/>
      <c r="E232"/>
      <c r="F232"/>
    </row>
    <row r="233" spans="1:6" x14ac:dyDescent="0.25">
      <c r="A233"/>
      <c r="B233"/>
      <c r="C233"/>
      <c r="D233"/>
      <c r="E233"/>
      <c r="F233"/>
    </row>
    <row r="234" spans="1:6" x14ac:dyDescent="0.25">
      <c r="A234"/>
      <c r="B234"/>
      <c r="C234"/>
      <c r="D234"/>
      <c r="E234"/>
      <c r="F234"/>
    </row>
    <row r="235" spans="1:6" x14ac:dyDescent="0.25">
      <c r="A235"/>
      <c r="B235"/>
      <c r="C235"/>
      <c r="D235"/>
      <c r="E235"/>
      <c r="F235"/>
    </row>
    <row r="236" spans="1:6" x14ac:dyDescent="0.25">
      <c r="A236"/>
      <c r="B236"/>
      <c r="C236"/>
      <c r="D236"/>
      <c r="E236"/>
      <c r="F236"/>
    </row>
    <row r="237" spans="1:6" x14ac:dyDescent="0.25">
      <c r="A237"/>
      <c r="B237"/>
      <c r="C237"/>
      <c r="D237"/>
      <c r="E237"/>
      <c r="F237"/>
    </row>
    <row r="238" spans="1:6" x14ac:dyDescent="0.25">
      <c r="A238"/>
      <c r="B238"/>
      <c r="C238"/>
      <c r="D238"/>
      <c r="E238"/>
      <c r="F238"/>
    </row>
    <row r="239" spans="1:6" x14ac:dyDescent="0.25">
      <c r="A239"/>
      <c r="B239"/>
      <c r="C239"/>
      <c r="D239"/>
      <c r="E239"/>
      <c r="F239"/>
    </row>
    <row r="240" spans="1:6" x14ac:dyDescent="0.25">
      <c r="A240"/>
      <c r="B240"/>
      <c r="C240"/>
      <c r="D240"/>
      <c r="E240"/>
      <c r="F240"/>
    </row>
    <row r="241" spans="1:6" x14ac:dyDescent="0.25">
      <c r="A241"/>
      <c r="B241"/>
      <c r="C241"/>
      <c r="D241"/>
      <c r="E241"/>
      <c r="F241"/>
    </row>
    <row r="242" spans="1:6" x14ac:dyDescent="0.25">
      <c r="A242"/>
      <c r="B242"/>
      <c r="C242"/>
      <c r="D242"/>
      <c r="E242"/>
      <c r="F242"/>
    </row>
    <row r="243" spans="1:6" x14ac:dyDescent="0.25">
      <c r="A243"/>
      <c r="B243"/>
      <c r="C243"/>
      <c r="D243"/>
      <c r="E243"/>
      <c r="F243"/>
    </row>
    <row r="244" spans="1:6" x14ac:dyDescent="0.25">
      <c r="A244"/>
      <c r="B244"/>
      <c r="C244"/>
      <c r="D244"/>
      <c r="E244"/>
      <c r="F244"/>
    </row>
    <row r="245" spans="1:6" x14ac:dyDescent="0.25">
      <c r="A245"/>
      <c r="B245"/>
      <c r="C245"/>
      <c r="D245"/>
      <c r="E245"/>
      <c r="F245"/>
    </row>
    <row r="246" spans="1:6" x14ac:dyDescent="0.25">
      <c r="A246"/>
      <c r="B246"/>
      <c r="C246"/>
      <c r="D246"/>
      <c r="E246"/>
      <c r="F246"/>
    </row>
    <row r="247" spans="1:6" x14ac:dyDescent="0.25">
      <c r="A247"/>
      <c r="B247"/>
      <c r="C247"/>
      <c r="D247"/>
      <c r="E247"/>
      <c r="F247"/>
    </row>
    <row r="248" spans="1:6" x14ac:dyDescent="0.25">
      <c r="A248"/>
      <c r="B248"/>
      <c r="C248"/>
      <c r="D248"/>
      <c r="E248"/>
      <c r="F248"/>
    </row>
    <row r="249" spans="1:6" x14ac:dyDescent="0.25">
      <c r="A249"/>
      <c r="B249"/>
      <c r="C249"/>
      <c r="D249"/>
      <c r="E249"/>
      <c r="F249"/>
    </row>
    <row r="250" spans="1:6" x14ac:dyDescent="0.25">
      <c r="A250"/>
      <c r="B250"/>
      <c r="C250"/>
      <c r="D250"/>
      <c r="E250"/>
      <c r="F250"/>
    </row>
    <row r="251" spans="1:6" x14ac:dyDescent="0.25">
      <c r="A251"/>
      <c r="B251"/>
      <c r="C251"/>
      <c r="D251"/>
      <c r="E251"/>
      <c r="F251"/>
    </row>
    <row r="252" spans="1:6" x14ac:dyDescent="0.25">
      <c r="A252"/>
      <c r="B252"/>
      <c r="C252"/>
      <c r="D252"/>
      <c r="E252"/>
      <c r="F252"/>
    </row>
    <row r="253" spans="1:6" x14ac:dyDescent="0.25">
      <c r="A253"/>
      <c r="B253"/>
      <c r="C253"/>
      <c r="D253"/>
      <c r="E253"/>
      <c r="F253"/>
    </row>
    <row r="254" spans="1:6" x14ac:dyDescent="0.25">
      <c r="A254"/>
      <c r="B254"/>
      <c r="C254"/>
      <c r="D254"/>
      <c r="E254"/>
      <c r="F254"/>
    </row>
    <row r="255" spans="1:6" x14ac:dyDescent="0.25">
      <c r="A255"/>
      <c r="B255"/>
      <c r="C255"/>
      <c r="D255"/>
      <c r="E255"/>
      <c r="F255"/>
    </row>
    <row r="256" spans="1:6" x14ac:dyDescent="0.25">
      <c r="A256"/>
      <c r="B256"/>
      <c r="C256"/>
      <c r="D256"/>
      <c r="E256"/>
      <c r="F256"/>
    </row>
    <row r="257" spans="1:6" x14ac:dyDescent="0.25">
      <c r="A257"/>
      <c r="B257"/>
      <c r="C257"/>
      <c r="D257"/>
      <c r="E257"/>
      <c r="F257"/>
    </row>
    <row r="258" spans="1:6" x14ac:dyDescent="0.25">
      <c r="A258"/>
      <c r="B258"/>
      <c r="C258"/>
      <c r="D258"/>
      <c r="E258"/>
      <c r="F258"/>
    </row>
    <row r="259" spans="1:6" x14ac:dyDescent="0.25">
      <c r="A259"/>
      <c r="B259"/>
      <c r="C259"/>
      <c r="D259"/>
      <c r="E259"/>
      <c r="F259"/>
    </row>
    <row r="260" spans="1:6" x14ac:dyDescent="0.25">
      <c r="A260"/>
      <c r="B260"/>
      <c r="C260"/>
      <c r="D260"/>
      <c r="E260"/>
      <c r="F260"/>
    </row>
    <row r="261" spans="1:6" x14ac:dyDescent="0.25">
      <c r="A261"/>
      <c r="B261"/>
      <c r="C261"/>
      <c r="D261"/>
      <c r="E261"/>
      <c r="F261"/>
    </row>
    <row r="262" spans="1:6" x14ac:dyDescent="0.25">
      <c r="A262"/>
      <c r="B262"/>
      <c r="C262"/>
      <c r="D262"/>
      <c r="E262"/>
      <c r="F262"/>
    </row>
    <row r="263" spans="1:6" x14ac:dyDescent="0.25">
      <c r="A263"/>
      <c r="B263"/>
      <c r="C263"/>
      <c r="D263"/>
      <c r="E263"/>
      <c r="F263"/>
    </row>
    <row r="264" spans="1:6" x14ac:dyDescent="0.25">
      <c r="A264"/>
      <c r="B264"/>
      <c r="C264"/>
      <c r="D264"/>
      <c r="E264"/>
      <c r="F264"/>
    </row>
    <row r="265" spans="1:6" x14ac:dyDescent="0.25">
      <c r="A265"/>
      <c r="B265"/>
      <c r="C265"/>
      <c r="D265"/>
      <c r="E265"/>
      <c r="F265"/>
    </row>
    <row r="266" spans="1:6" x14ac:dyDescent="0.25">
      <c r="A266"/>
      <c r="B266"/>
      <c r="C266"/>
      <c r="D266"/>
      <c r="E266"/>
      <c r="F266"/>
    </row>
    <row r="267" spans="1:6" x14ac:dyDescent="0.25">
      <c r="A267"/>
      <c r="B267"/>
      <c r="C267"/>
      <c r="D267"/>
      <c r="E267"/>
      <c r="F267"/>
    </row>
    <row r="268" spans="1:6" x14ac:dyDescent="0.25">
      <c r="A268"/>
      <c r="B268"/>
      <c r="C268"/>
      <c r="D268"/>
      <c r="E268"/>
      <c r="F268"/>
    </row>
    <row r="269" spans="1:6" x14ac:dyDescent="0.25">
      <c r="A269"/>
      <c r="B269"/>
      <c r="C269"/>
      <c r="D269"/>
      <c r="E269"/>
      <c r="F269"/>
    </row>
    <row r="270" spans="1:6" x14ac:dyDescent="0.25">
      <c r="A270"/>
      <c r="B270"/>
      <c r="C270"/>
      <c r="D270"/>
      <c r="E270"/>
      <c r="F270"/>
    </row>
    <row r="271" spans="1:6" x14ac:dyDescent="0.25">
      <c r="A271"/>
      <c r="B271"/>
      <c r="C271"/>
      <c r="D271"/>
      <c r="E271"/>
      <c r="F271"/>
    </row>
    <row r="272" spans="1:6" x14ac:dyDescent="0.25">
      <c r="A272"/>
      <c r="B272"/>
      <c r="C272"/>
      <c r="D272"/>
      <c r="E272"/>
      <c r="F272"/>
    </row>
    <row r="273" spans="1:6" x14ac:dyDescent="0.25">
      <c r="A273"/>
      <c r="B273"/>
      <c r="C273"/>
      <c r="D273"/>
      <c r="E273"/>
      <c r="F273"/>
    </row>
    <row r="274" spans="1:6" x14ac:dyDescent="0.25">
      <c r="A274"/>
      <c r="B274"/>
      <c r="C274"/>
      <c r="D274"/>
      <c r="E274"/>
      <c r="F274"/>
    </row>
    <row r="275" spans="1:6" x14ac:dyDescent="0.25">
      <c r="A275"/>
      <c r="B275"/>
      <c r="C275"/>
      <c r="D275"/>
      <c r="E275"/>
      <c r="F275"/>
    </row>
    <row r="276" spans="1:6" x14ac:dyDescent="0.25">
      <c r="A276"/>
      <c r="B276"/>
      <c r="C276"/>
      <c r="D276"/>
      <c r="E276"/>
      <c r="F276"/>
    </row>
    <row r="277" spans="1:6" x14ac:dyDescent="0.25">
      <c r="A277"/>
      <c r="B277"/>
      <c r="C277"/>
      <c r="D277"/>
      <c r="E277"/>
      <c r="F277"/>
    </row>
    <row r="278" spans="1:6" x14ac:dyDescent="0.25">
      <c r="A278"/>
      <c r="B278"/>
      <c r="C278"/>
      <c r="D278"/>
      <c r="E278"/>
      <c r="F278"/>
    </row>
    <row r="279" spans="1:6" x14ac:dyDescent="0.25">
      <c r="A279"/>
      <c r="B279"/>
      <c r="C279"/>
      <c r="D279"/>
      <c r="E279"/>
      <c r="F279"/>
    </row>
    <row r="280" spans="1:6" x14ac:dyDescent="0.25">
      <c r="A280"/>
      <c r="B280"/>
      <c r="C280"/>
      <c r="D280"/>
      <c r="E280"/>
      <c r="F280"/>
    </row>
    <row r="281" spans="1:6" x14ac:dyDescent="0.25">
      <c r="A281"/>
      <c r="B281"/>
      <c r="C281"/>
      <c r="D281"/>
      <c r="E281"/>
      <c r="F281"/>
    </row>
    <row r="282" spans="1:6" x14ac:dyDescent="0.25">
      <c r="A282"/>
      <c r="B282"/>
      <c r="C282"/>
      <c r="D282"/>
      <c r="E282"/>
      <c r="F282"/>
    </row>
    <row r="283" spans="1:6" x14ac:dyDescent="0.25">
      <c r="A283"/>
      <c r="B283"/>
      <c r="C283"/>
      <c r="D283"/>
      <c r="E283"/>
      <c r="F283"/>
    </row>
    <row r="284" spans="1:6" x14ac:dyDescent="0.25">
      <c r="A284"/>
      <c r="B284"/>
      <c r="C284"/>
      <c r="D284"/>
      <c r="E284"/>
      <c r="F284"/>
    </row>
    <row r="285" spans="1:6" x14ac:dyDescent="0.25">
      <c r="A285"/>
      <c r="B285"/>
      <c r="C285"/>
      <c r="D285"/>
      <c r="E285"/>
      <c r="F285"/>
    </row>
    <row r="286" spans="1:6" x14ac:dyDescent="0.25">
      <c r="A286"/>
      <c r="B286"/>
      <c r="C286"/>
      <c r="D286"/>
      <c r="E286"/>
      <c r="F286"/>
    </row>
    <row r="287" spans="1:6" x14ac:dyDescent="0.25">
      <c r="A287"/>
      <c r="B287"/>
      <c r="C287"/>
      <c r="D287"/>
      <c r="E287"/>
      <c r="F287"/>
    </row>
    <row r="288" spans="1:6" x14ac:dyDescent="0.25">
      <c r="A288"/>
      <c r="B288"/>
      <c r="C288"/>
      <c r="D288"/>
      <c r="E288"/>
      <c r="F288"/>
    </row>
    <row r="289" spans="1:6" x14ac:dyDescent="0.25">
      <c r="A289"/>
      <c r="B289"/>
      <c r="C289"/>
      <c r="D289"/>
      <c r="E289"/>
      <c r="F289"/>
    </row>
    <row r="290" spans="1:6" x14ac:dyDescent="0.25">
      <c r="A290"/>
      <c r="B290"/>
      <c r="C290"/>
      <c r="D290"/>
      <c r="E290"/>
      <c r="F290"/>
    </row>
    <row r="291" spans="1:6" x14ac:dyDescent="0.25">
      <c r="A291"/>
      <c r="B291"/>
      <c r="C291"/>
      <c r="D291"/>
      <c r="E291"/>
      <c r="F291"/>
    </row>
    <row r="292" spans="1:6" x14ac:dyDescent="0.25">
      <c r="A292"/>
      <c r="B292"/>
      <c r="C292"/>
      <c r="D292"/>
      <c r="E292"/>
      <c r="F292"/>
    </row>
    <row r="293" spans="1:6" x14ac:dyDescent="0.25">
      <c r="A293"/>
      <c r="B293"/>
      <c r="C293"/>
      <c r="D293"/>
      <c r="E293"/>
      <c r="F293"/>
    </row>
    <row r="294" spans="1:6" x14ac:dyDescent="0.25">
      <c r="A294"/>
      <c r="B294"/>
      <c r="C294"/>
      <c r="D294"/>
      <c r="E294"/>
      <c r="F294"/>
    </row>
    <row r="295" spans="1:6" x14ac:dyDescent="0.25">
      <c r="A295"/>
      <c r="B295"/>
      <c r="C295"/>
      <c r="D295"/>
      <c r="E295"/>
      <c r="F295"/>
    </row>
    <row r="296" spans="1:6" x14ac:dyDescent="0.25">
      <c r="A296"/>
      <c r="B296"/>
      <c r="C296"/>
      <c r="D296"/>
      <c r="E296"/>
      <c r="F296"/>
    </row>
    <row r="297" spans="1:6" x14ac:dyDescent="0.25">
      <c r="A297"/>
      <c r="B297"/>
      <c r="C297"/>
      <c r="D297"/>
      <c r="E297"/>
      <c r="F297"/>
    </row>
    <row r="298" spans="1:6" x14ac:dyDescent="0.25">
      <c r="A298"/>
      <c r="B298"/>
      <c r="C298"/>
      <c r="D298"/>
      <c r="E298"/>
      <c r="F298"/>
    </row>
    <row r="299" spans="1:6" x14ac:dyDescent="0.25">
      <c r="A299"/>
      <c r="B299"/>
      <c r="C299"/>
      <c r="D299"/>
      <c r="E299"/>
      <c r="F299"/>
    </row>
    <row r="300" spans="1:6" x14ac:dyDescent="0.25">
      <c r="A300"/>
      <c r="B300"/>
      <c r="C300"/>
      <c r="D300"/>
      <c r="E300"/>
      <c r="F300"/>
    </row>
    <row r="301" spans="1:6" x14ac:dyDescent="0.25">
      <c r="A301"/>
      <c r="B301"/>
      <c r="C301"/>
      <c r="D301"/>
      <c r="E301"/>
      <c r="F301"/>
    </row>
    <row r="302" spans="1:6" x14ac:dyDescent="0.25">
      <c r="A302"/>
      <c r="B302"/>
      <c r="C302"/>
      <c r="D302"/>
      <c r="E302"/>
      <c r="F302"/>
    </row>
    <row r="303" spans="1:6" x14ac:dyDescent="0.25">
      <c r="A303"/>
      <c r="B303"/>
      <c r="C303"/>
      <c r="D303"/>
      <c r="E303"/>
      <c r="F303"/>
    </row>
    <row r="304" spans="1:6" x14ac:dyDescent="0.25">
      <c r="A304"/>
      <c r="B304"/>
      <c r="C304"/>
      <c r="D304"/>
      <c r="E304"/>
      <c r="F304"/>
    </row>
    <row r="305" spans="1:6" x14ac:dyDescent="0.25">
      <c r="A305"/>
      <c r="B305"/>
      <c r="C305"/>
      <c r="D305"/>
      <c r="E305"/>
      <c r="F305"/>
    </row>
    <row r="306" spans="1:6" x14ac:dyDescent="0.25">
      <c r="A306"/>
      <c r="B306"/>
      <c r="C306"/>
      <c r="D306"/>
      <c r="E306"/>
      <c r="F306"/>
    </row>
    <row r="307" spans="1:6" x14ac:dyDescent="0.25">
      <c r="A307"/>
      <c r="B307"/>
      <c r="C307"/>
      <c r="D307"/>
      <c r="E307"/>
      <c r="F307"/>
    </row>
    <row r="308" spans="1:6" x14ac:dyDescent="0.25">
      <c r="A308"/>
      <c r="B308"/>
      <c r="C308"/>
      <c r="D308"/>
      <c r="E308"/>
      <c r="F308"/>
    </row>
    <row r="309" spans="1:6" x14ac:dyDescent="0.25">
      <c r="A309"/>
      <c r="B309"/>
      <c r="C309"/>
      <c r="D309"/>
      <c r="E309"/>
      <c r="F309"/>
    </row>
    <row r="310" spans="1:6" x14ac:dyDescent="0.25">
      <c r="A310"/>
      <c r="B310"/>
      <c r="C310"/>
      <c r="D310"/>
      <c r="E310"/>
      <c r="F310"/>
    </row>
    <row r="311" spans="1:6" x14ac:dyDescent="0.25">
      <c r="A311"/>
      <c r="B311"/>
      <c r="C311"/>
      <c r="D311"/>
      <c r="E311"/>
      <c r="F311"/>
    </row>
    <row r="312" spans="1:6" x14ac:dyDescent="0.25">
      <c r="A312"/>
      <c r="B312"/>
      <c r="C312"/>
      <c r="D312"/>
      <c r="E312"/>
      <c r="F312"/>
    </row>
    <row r="313" spans="1:6" x14ac:dyDescent="0.25">
      <c r="A313"/>
      <c r="B313"/>
      <c r="C313"/>
      <c r="D313"/>
      <c r="E313"/>
      <c r="F313"/>
    </row>
    <row r="314" spans="1:6" x14ac:dyDescent="0.25">
      <c r="A314"/>
      <c r="B314"/>
      <c r="C314"/>
      <c r="D314"/>
      <c r="E314"/>
      <c r="F314"/>
    </row>
    <row r="315" spans="1:6" x14ac:dyDescent="0.25">
      <c r="A315"/>
      <c r="B315"/>
      <c r="C315"/>
      <c r="D315"/>
      <c r="E315"/>
      <c r="F315"/>
    </row>
    <row r="316" spans="1:6" x14ac:dyDescent="0.25">
      <c r="A316"/>
      <c r="B316"/>
      <c r="C316"/>
      <c r="D316"/>
      <c r="E316"/>
      <c r="F316"/>
    </row>
    <row r="317" spans="1:6" x14ac:dyDescent="0.25">
      <c r="A317"/>
      <c r="B317"/>
      <c r="C317"/>
      <c r="D317"/>
      <c r="E317"/>
      <c r="F317"/>
    </row>
    <row r="318" spans="1:6" x14ac:dyDescent="0.25">
      <c r="A318"/>
      <c r="B318"/>
      <c r="C318"/>
      <c r="D318"/>
      <c r="E318"/>
      <c r="F318"/>
    </row>
    <row r="319" spans="1:6" x14ac:dyDescent="0.25">
      <c r="A319"/>
      <c r="B319"/>
      <c r="C319"/>
      <c r="D319"/>
      <c r="E319"/>
      <c r="F319"/>
    </row>
    <row r="320" spans="1:6" x14ac:dyDescent="0.25">
      <c r="A320"/>
      <c r="B320"/>
      <c r="C320"/>
      <c r="D320"/>
      <c r="E320"/>
      <c r="F320"/>
    </row>
    <row r="321" spans="1:6" x14ac:dyDescent="0.25">
      <c r="A321"/>
      <c r="B321"/>
      <c r="C321"/>
      <c r="D321"/>
      <c r="E321"/>
      <c r="F321"/>
    </row>
    <row r="322" spans="1:6" x14ac:dyDescent="0.25">
      <c r="A322"/>
      <c r="B322"/>
      <c r="C322"/>
      <c r="D322"/>
      <c r="E322"/>
      <c r="F322"/>
    </row>
    <row r="323" spans="1:6" x14ac:dyDescent="0.25">
      <c r="A323"/>
      <c r="B323"/>
      <c r="C323"/>
      <c r="D323"/>
      <c r="E323"/>
      <c r="F323"/>
    </row>
    <row r="324" spans="1:6" x14ac:dyDescent="0.25">
      <c r="A324"/>
      <c r="B324"/>
      <c r="C324"/>
      <c r="D324"/>
      <c r="E324"/>
      <c r="F324"/>
    </row>
    <row r="325" spans="1:6" x14ac:dyDescent="0.25">
      <c r="A325"/>
      <c r="B325"/>
      <c r="C325"/>
      <c r="D325"/>
      <c r="E325"/>
      <c r="F325"/>
    </row>
    <row r="326" spans="1:6" x14ac:dyDescent="0.25">
      <c r="A326"/>
      <c r="B326"/>
      <c r="C326"/>
      <c r="D326"/>
      <c r="E326"/>
      <c r="F326"/>
    </row>
    <row r="327" spans="1:6" x14ac:dyDescent="0.25">
      <c r="A327"/>
      <c r="B327"/>
      <c r="C327"/>
      <c r="D327"/>
      <c r="E327"/>
      <c r="F327"/>
    </row>
    <row r="328" spans="1:6" x14ac:dyDescent="0.25">
      <c r="A328"/>
      <c r="B328"/>
      <c r="C328"/>
      <c r="D328"/>
      <c r="E328"/>
      <c r="F328"/>
    </row>
    <row r="329" spans="1:6" x14ac:dyDescent="0.25">
      <c r="A329"/>
      <c r="B329"/>
      <c r="C329"/>
      <c r="D329"/>
      <c r="E329"/>
      <c r="F329"/>
    </row>
    <row r="330" spans="1:6" x14ac:dyDescent="0.25">
      <c r="A330"/>
      <c r="B330"/>
      <c r="C330"/>
      <c r="D330"/>
      <c r="E330"/>
      <c r="F330"/>
    </row>
    <row r="331" spans="1:6" x14ac:dyDescent="0.25">
      <c r="A331"/>
      <c r="B331"/>
      <c r="C331"/>
      <c r="D331"/>
      <c r="E331"/>
      <c r="F331"/>
    </row>
    <row r="332" spans="1:6" x14ac:dyDescent="0.25">
      <c r="A332"/>
      <c r="B332"/>
      <c r="C332"/>
      <c r="D332"/>
      <c r="E332"/>
      <c r="F332"/>
    </row>
    <row r="333" spans="1:6" x14ac:dyDescent="0.25">
      <c r="A333"/>
      <c r="B333"/>
      <c r="C333"/>
      <c r="D333"/>
      <c r="E333"/>
      <c r="F333"/>
    </row>
    <row r="334" spans="1:6" x14ac:dyDescent="0.25">
      <c r="A334"/>
      <c r="B334"/>
      <c r="C334"/>
      <c r="D334"/>
      <c r="E334"/>
      <c r="F334"/>
    </row>
    <row r="335" spans="1:6" x14ac:dyDescent="0.25">
      <c r="A335"/>
      <c r="B335"/>
      <c r="C335"/>
      <c r="D335"/>
      <c r="E335"/>
      <c r="F335"/>
    </row>
    <row r="336" spans="1:6" x14ac:dyDescent="0.25">
      <c r="A336"/>
      <c r="B336"/>
      <c r="C336"/>
      <c r="D336"/>
      <c r="E336"/>
      <c r="F336"/>
    </row>
    <row r="337" spans="1:6" x14ac:dyDescent="0.25">
      <c r="A337"/>
      <c r="B337"/>
      <c r="C337"/>
      <c r="D337"/>
      <c r="E337"/>
      <c r="F337"/>
    </row>
    <row r="338" spans="1:6" x14ac:dyDescent="0.25">
      <c r="A338"/>
      <c r="B338"/>
      <c r="C338"/>
      <c r="D338"/>
      <c r="E338"/>
      <c r="F338"/>
    </row>
    <row r="339" spans="1:6" x14ac:dyDescent="0.25">
      <c r="A339"/>
      <c r="B339"/>
      <c r="C339"/>
      <c r="D339"/>
      <c r="E339"/>
      <c r="F339"/>
    </row>
    <row r="340" spans="1:6" x14ac:dyDescent="0.25">
      <c r="A340"/>
      <c r="B340"/>
      <c r="C340"/>
      <c r="D340"/>
      <c r="E340"/>
      <c r="F340"/>
    </row>
    <row r="341" spans="1:6" x14ac:dyDescent="0.25">
      <c r="A341"/>
      <c r="B341"/>
      <c r="C341"/>
      <c r="D341"/>
      <c r="E341"/>
      <c r="F341"/>
    </row>
    <row r="342" spans="1:6" x14ac:dyDescent="0.25">
      <c r="A342"/>
      <c r="B342"/>
      <c r="C342"/>
      <c r="D342"/>
      <c r="E342"/>
      <c r="F342"/>
    </row>
    <row r="343" spans="1:6" x14ac:dyDescent="0.25">
      <c r="A343"/>
      <c r="B343"/>
      <c r="C343"/>
      <c r="D343"/>
      <c r="E343"/>
      <c r="F343"/>
    </row>
    <row r="344" spans="1:6" x14ac:dyDescent="0.25">
      <c r="A344"/>
      <c r="B344"/>
      <c r="C344"/>
      <c r="D344"/>
      <c r="E344"/>
      <c r="F344"/>
    </row>
    <row r="345" spans="1:6" x14ac:dyDescent="0.25">
      <c r="A345"/>
      <c r="B345"/>
      <c r="C345"/>
      <c r="D345"/>
      <c r="E345"/>
      <c r="F345"/>
    </row>
    <row r="346" spans="1:6" x14ac:dyDescent="0.25">
      <c r="A346"/>
      <c r="B346"/>
      <c r="C346"/>
      <c r="D346"/>
      <c r="E346"/>
      <c r="F346"/>
    </row>
    <row r="347" spans="1:6" x14ac:dyDescent="0.25">
      <c r="A347"/>
      <c r="B347"/>
      <c r="C347"/>
      <c r="D347"/>
      <c r="E347"/>
      <c r="F347"/>
    </row>
    <row r="348" spans="1:6" x14ac:dyDescent="0.25">
      <c r="A348"/>
      <c r="B348"/>
      <c r="C348"/>
      <c r="D348"/>
      <c r="E348"/>
      <c r="F348"/>
    </row>
    <row r="349" spans="1:6" x14ac:dyDescent="0.25">
      <c r="A349"/>
      <c r="B349"/>
      <c r="C349"/>
      <c r="D349"/>
      <c r="E349"/>
      <c r="F349"/>
    </row>
    <row r="350" spans="1:6" x14ac:dyDescent="0.25">
      <c r="A350"/>
      <c r="B350"/>
      <c r="C350"/>
      <c r="D350"/>
      <c r="E350"/>
      <c r="F350"/>
    </row>
    <row r="351" spans="1:6" x14ac:dyDescent="0.25">
      <c r="A351"/>
      <c r="B351"/>
      <c r="C351"/>
      <c r="D351"/>
      <c r="E351"/>
      <c r="F351"/>
    </row>
    <row r="352" spans="1:6" x14ac:dyDescent="0.25">
      <c r="A352"/>
      <c r="B352"/>
      <c r="C352"/>
      <c r="D352"/>
      <c r="E352"/>
      <c r="F352"/>
    </row>
    <row r="353" spans="1:6" x14ac:dyDescent="0.25">
      <c r="A353"/>
      <c r="B353"/>
      <c r="C353"/>
      <c r="D353"/>
      <c r="E353"/>
      <c r="F353"/>
    </row>
    <row r="354" spans="1:6" x14ac:dyDescent="0.25">
      <c r="A354"/>
      <c r="B354"/>
      <c r="C354"/>
      <c r="D354"/>
      <c r="E354"/>
      <c r="F354"/>
    </row>
    <row r="355" spans="1:6" x14ac:dyDescent="0.25">
      <c r="A355"/>
      <c r="B355"/>
      <c r="C355"/>
      <c r="D355"/>
      <c r="E355"/>
      <c r="F355"/>
    </row>
    <row r="356" spans="1:6" x14ac:dyDescent="0.25">
      <c r="A356"/>
      <c r="B356"/>
      <c r="C356"/>
      <c r="D356"/>
      <c r="E356"/>
      <c r="F356"/>
    </row>
    <row r="357" spans="1:6" x14ac:dyDescent="0.25">
      <c r="A357"/>
      <c r="B357"/>
      <c r="C357"/>
      <c r="D357"/>
      <c r="E357"/>
      <c r="F357"/>
    </row>
    <row r="358" spans="1:6" x14ac:dyDescent="0.25">
      <c r="A358"/>
      <c r="B358"/>
      <c r="C358"/>
      <c r="D358"/>
      <c r="E358"/>
      <c r="F358"/>
    </row>
    <row r="359" spans="1:6" x14ac:dyDescent="0.25">
      <c r="A359"/>
      <c r="B359"/>
      <c r="C359"/>
      <c r="D359"/>
      <c r="E359"/>
      <c r="F359"/>
    </row>
    <row r="360" spans="1:6" x14ac:dyDescent="0.25">
      <c r="A360"/>
      <c r="B360"/>
      <c r="C360"/>
      <c r="D360"/>
      <c r="E360"/>
      <c r="F360"/>
    </row>
    <row r="361" spans="1:6" x14ac:dyDescent="0.25">
      <c r="A361"/>
      <c r="B361"/>
      <c r="C361"/>
      <c r="D361"/>
      <c r="E361"/>
      <c r="F361"/>
    </row>
    <row r="362" spans="1:6" x14ac:dyDescent="0.25">
      <c r="A362"/>
      <c r="B362"/>
      <c r="C362"/>
      <c r="D362"/>
      <c r="E362"/>
      <c r="F362"/>
    </row>
    <row r="363" spans="1:6" x14ac:dyDescent="0.25">
      <c r="A363"/>
      <c r="B363"/>
      <c r="C363"/>
      <c r="D363"/>
      <c r="E363"/>
      <c r="F363"/>
    </row>
    <row r="364" spans="1:6" x14ac:dyDescent="0.25">
      <c r="A364"/>
      <c r="B364"/>
      <c r="C364"/>
      <c r="D364"/>
      <c r="E364"/>
      <c r="F364"/>
    </row>
    <row r="365" spans="1:6" x14ac:dyDescent="0.25">
      <c r="A365"/>
      <c r="B365"/>
      <c r="C365"/>
      <c r="D365"/>
      <c r="E365"/>
      <c r="F365"/>
    </row>
    <row r="366" spans="1:6" x14ac:dyDescent="0.25">
      <c r="A366"/>
      <c r="B366"/>
      <c r="C366"/>
      <c r="D366"/>
      <c r="E366"/>
      <c r="F366"/>
    </row>
    <row r="367" spans="1:6" x14ac:dyDescent="0.25">
      <c r="A367"/>
      <c r="B367"/>
      <c r="C367"/>
      <c r="D367"/>
      <c r="E367"/>
      <c r="F367"/>
    </row>
    <row r="368" spans="1:6" x14ac:dyDescent="0.25">
      <c r="A368"/>
      <c r="B368"/>
      <c r="C368"/>
      <c r="D368"/>
      <c r="E368"/>
      <c r="F368"/>
    </row>
    <row r="369" spans="1:6" x14ac:dyDescent="0.25">
      <c r="A369"/>
      <c r="B369"/>
      <c r="C369"/>
      <c r="D369"/>
      <c r="E369"/>
      <c r="F369"/>
    </row>
    <row r="370" spans="1:6" x14ac:dyDescent="0.25">
      <c r="A370"/>
      <c r="B370"/>
      <c r="C370"/>
      <c r="D370"/>
      <c r="E370"/>
      <c r="F370"/>
    </row>
    <row r="371" spans="1:6" x14ac:dyDescent="0.25">
      <c r="A371"/>
      <c r="B371"/>
      <c r="C371"/>
      <c r="D371"/>
      <c r="E371"/>
      <c r="F371"/>
    </row>
    <row r="372" spans="1:6" x14ac:dyDescent="0.25">
      <c r="A372"/>
      <c r="B372"/>
      <c r="C372"/>
      <c r="D372"/>
      <c r="E372"/>
      <c r="F372"/>
    </row>
    <row r="373" spans="1:6" x14ac:dyDescent="0.25">
      <c r="A373"/>
      <c r="B373"/>
      <c r="C373"/>
      <c r="D373"/>
      <c r="E373"/>
      <c r="F373"/>
    </row>
    <row r="374" spans="1:6" x14ac:dyDescent="0.25">
      <c r="A374"/>
      <c r="B374"/>
      <c r="C374"/>
      <c r="D374"/>
      <c r="E374"/>
      <c r="F374"/>
    </row>
    <row r="375" spans="1:6" x14ac:dyDescent="0.25">
      <c r="A375"/>
      <c r="B375"/>
      <c r="C375"/>
      <c r="D375"/>
      <c r="E375"/>
      <c r="F375"/>
    </row>
    <row r="376" spans="1:6" x14ac:dyDescent="0.25">
      <c r="A376"/>
      <c r="B376"/>
      <c r="C376"/>
      <c r="D376"/>
      <c r="E376"/>
      <c r="F376"/>
    </row>
    <row r="377" spans="1:6" x14ac:dyDescent="0.25">
      <c r="A377"/>
      <c r="B377"/>
      <c r="C377"/>
      <c r="D377"/>
      <c r="E377"/>
      <c r="F377"/>
    </row>
    <row r="378" spans="1:6" x14ac:dyDescent="0.25">
      <c r="A378"/>
      <c r="B378"/>
      <c r="C378"/>
      <c r="D378"/>
      <c r="E378"/>
      <c r="F378"/>
    </row>
    <row r="379" spans="1:6" x14ac:dyDescent="0.25">
      <c r="A379"/>
      <c r="B379"/>
      <c r="C379"/>
      <c r="D379"/>
      <c r="E379"/>
      <c r="F379"/>
    </row>
    <row r="380" spans="1:6" x14ac:dyDescent="0.25">
      <c r="A380"/>
      <c r="B380"/>
      <c r="C380"/>
      <c r="D380"/>
      <c r="E380"/>
      <c r="F380"/>
    </row>
    <row r="381" spans="1:6" x14ac:dyDescent="0.25">
      <c r="A381"/>
      <c r="B381"/>
      <c r="C381"/>
      <c r="D381"/>
      <c r="E381"/>
      <c r="F381"/>
    </row>
    <row r="382" spans="1:6" x14ac:dyDescent="0.25">
      <c r="A382"/>
      <c r="B382"/>
      <c r="C382"/>
      <c r="D382"/>
      <c r="E382"/>
      <c r="F382"/>
    </row>
    <row r="383" spans="1:6" x14ac:dyDescent="0.25">
      <c r="A383"/>
      <c r="B383"/>
      <c r="C383"/>
      <c r="D383"/>
      <c r="E383"/>
      <c r="F383"/>
    </row>
    <row r="384" spans="1:6" x14ac:dyDescent="0.25">
      <c r="A384"/>
      <c r="B384"/>
      <c r="C384"/>
      <c r="D384"/>
      <c r="E384"/>
      <c r="F384"/>
    </row>
    <row r="385" spans="1:6" x14ac:dyDescent="0.25">
      <c r="A385"/>
      <c r="B385"/>
      <c r="C385"/>
      <c r="D385"/>
      <c r="E385"/>
      <c r="F385"/>
    </row>
    <row r="386" spans="1:6" x14ac:dyDescent="0.25">
      <c r="A386"/>
      <c r="B386"/>
      <c r="C386"/>
      <c r="D386"/>
      <c r="E386"/>
      <c r="F386"/>
    </row>
    <row r="387" spans="1:6" x14ac:dyDescent="0.25">
      <c r="A387"/>
      <c r="B387"/>
      <c r="C387"/>
      <c r="D387"/>
      <c r="E387"/>
      <c r="F387"/>
    </row>
    <row r="388" spans="1:6" x14ac:dyDescent="0.25">
      <c r="A388"/>
      <c r="B388"/>
      <c r="C388"/>
      <c r="D388"/>
      <c r="E388"/>
      <c r="F388"/>
    </row>
    <row r="389" spans="1:6" x14ac:dyDescent="0.25">
      <c r="A389"/>
      <c r="B389"/>
      <c r="C389"/>
      <c r="D389"/>
      <c r="E389"/>
      <c r="F389"/>
    </row>
    <row r="390" spans="1:6" x14ac:dyDescent="0.25">
      <c r="A390"/>
      <c r="B390"/>
      <c r="C390"/>
      <c r="D390"/>
      <c r="E390"/>
      <c r="F390"/>
    </row>
    <row r="391" spans="1:6" x14ac:dyDescent="0.25">
      <c r="A391"/>
      <c r="B391"/>
      <c r="C391"/>
      <c r="D391"/>
      <c r="E391"/>
      <c r="F391"/>
    </row>
    <row r="392" spans="1:6" x14ac:dyDescent="0.25">
      <c r="A392"/>
      <c r="B392"/>
      <c r="C392"/>
      <c r="D392"/>
      <c r="E392"/>
      <c r="F392"/>
    </row>
    <row r="393" spans="1:6" x14ac:dyDescent="0.25">
      <c r="A393"/>
      <c r="B393"/>
      <c r="C393"/>
      <c r="D393"/>
      <c r="E393"/>
      <c r="F393"/>
    </row>
    <row r="394" spans="1:6" x14ac:dyDescent="0.25">
      <c r="A394"/>
      <c r="B394"/>
      <c r="C394"/>
      <c r="D394"/>
      <c r="E394"/>
      <c r="F394"/>
    </row>
    <row r="395" spans="1:6" x14ac:dyDescent="0.25">
      <c r="A395"/>
      <c r="B395"/>
      <c r="C395"/>
      <c r="D395"/>
      <c r="E395"/>
      <c r="F395"/>
    </row>
    <row r="396" spans="1:6" x14ac:dyDescent="0.25">
      <c r="A396"/>
      <c r="B396"/>
      <c r="C396"/>
      <c r="D396"/>
      <c r="E396"/>
      <c r="F396"/>
    </row>
    <row r="397" spans="1:6" x14ac:dyDescent="0.25">
      <c r="A397"/>
      <c r="B397"/>
      <c r="C397"/>
      <c r="D397"/>
      <c r="E397"/>
      <c r="F397"/>
    </row>
    <row r="398" spans="1:6" x14ac:dyDescent="0.25">
      <c r="A398"/>
      <c r="B398"/>
      <c r="C398"/>
      <c r="D398"/>
      <c r="E398"/>
      <c r="F398"/>
    </row>
    <row r="399" spans="1:6" x14ac:dyDescent="0.25">
      <c r="A399"/>
      <c r="B399"/>
      <c r="C399"/>
      <c r="D399"/>
      <c r="E399"/>
      <c r="F399"/>
    </row>
    <row r="400" spans="1:6" x14ac:dyDescent="0.25">
      <c r="A400"/>
      <c r="B400"/>
      <c r="C400"/>
      <c r="D400"/>
      <c r="E400"/>
      <c r="F400"/>
    </row>
    <row r="401" spans="1:6" x14ac:dyDescent="0.25">
      <c r="A401"/>
      <c r="B401"/>
      <c r="C401"/>
      <c r="D401"/>
      <c r="E401"/>
      <c r="F401"/>
    </row>
    <row r="402" spans="1:6" x14ac:dyDescent="0.25">
      <c r="A402"/>
      <c r="B402"/>
      <c r="C402"/>
      <c r="D402"/>
      <c r="E402"/>
      <c r="F402"/>
    </row>
    <row r="403" spans="1:6" x14ac:dyDescent="0.25">
      <c r="A403"/>
      <c r="B403"/>
      <c r="C403"/>
      <c r="D403"/>
      <c r="E403"/>
      <c r="F403"/>
    </row>
    <row r="404" spans="1:6" x14ac:dyDescent="0.25">
      <c r="A404"/>
      <c r="B404"/>
      <c r="C404"/>
      <c r="D404"/>
      <c r="E404"/>
      <c r="F404"/>
    </row>
    <row r="405" spans="1:6" x14ac:dyDescent="0.25">
      <c r="A405"/>
      <c r="B405"/>
      <c r="C405"/>
      <c r="D405"/>
      <c r="E405"/>
      <c r="F405"/>
    </row>
    <row r="406" spans="1:6" x14ac:dyDescent="0.25">
      <c r="A406"/>
      <c r="B406"/>
      <c r="C406"/>
      <c r="D406"/>
      <c r="E406"/>
      <c r="F406"/>
    </row>
    <row r="407" spans="1:6" x14ac:dyDescent="0.25">
      <c r="A407"/>
      <c r="B407"/>
      <c r="C407"/>
      <c r="D407"/>
      <c r="E407"/>
      <c r="F407"/>
    </row>
    <row r="408" spans="1:6" x14ac:dyDescent="0.25">
      <c r="A408"/>
      <c r="B408"/>
      <c r="C408"/>
      <c r="D408"/>
      <c r="E408"/>
      <c r="F408"/>
    </row>
    <row r="409" spans="1:6" x14ac:dyDescent="0.25">
      <c r="A409"/>
      <c r="B409"/>
      <c r="C409"/>
      <c r="D409"/>
      <c r="E409"/>
      <c r="F409"/>
    </row>
    <row r="410" spans="1:6" x14ac:dyDescent="0.25">
      <c r="A410"/>
      <c r="B410"/>
      <c r="C410"/>
      <c r="D410"/>
      <c r="E410"/>
      <c r="F410"/>
    </row>
    <row r="411" spans="1:6" x14ac:dyDescent="0.25">
      <c r="A411"/>
      <c r="B411"/>
      <c r="C411"/>
      <c r="D411"/>
      <c r="E411"/>
      <c r="F411"/>
    </row>
    <row r="412" spans="1:6" x14ac:dyDescent="0.25">
      <c r="A412"/>
      <c r="B412"/>
      <c r="C412"/>
      <c r="D412"/>
      <c r="E412"/>
      <c r="F412"/>
    </row>
    <row r="413" spans="1:6" x14ac:dyDescent="0.25">
      <c r="A413"/>
      <c r="B413"/>
      <c r="C413"/>
      <c r="D413"/>
      <c r="E413"/>
      <c r="F413"/>
    </row>
    <row r="414" spans="1:6" x14ac:dyDescent="0.25">
      <c r="A414"/>
      <c r="B414"/>
      <c r="C414"/>
      <c r="D414"/>
      <c r="E414"/>
      <c r="F414"/>
    </row>
    <row r="415" spans="1:6" x14ac:dyDescent="0.25">
      <c r="A415"/>
      <c r="B415"/>
      <c r="C415"/>
      <c r="D415"/>
      <c r="E415"/>
      <c r="F415"/>
    </row>
    <row r="416" spans="1:6" x14ac:dyDescent="0.25">
      <c r="A416"/>
      <c r="B416"/>
      <c r="C416"/>
      <c r="D416"/>
      <c r="E416"/>
      <c r="F416"/>
    </row>
    <row r="417" spans="1:6" x14ac:dyDescent="0.25">
      <c r="A417"/>
      <c r="B417"/>
      <c r="C417"/>
      <c r="D417"/>
      <c r="E417"/>
      <c r="F417"/>
    </row>
    <row r="418" spans="1:6" x14ac:dyDescent="0.25">
      <c r="A418"/>
      <c r="B418"/>
      <c r="C418"/>
      <c r="D418"/>
      <c r="E418"/>
      <c r="F418"/>
    </row>
    <row r="419" spans="1:6" x14ac:dyDescent="0.25">
      <c r="A419"/>
      <c r="B419"/>
      <c r="C419"/>
      <c r="D419"/>
      <c r="E419"/>
      <c r="F419"/>
    </row>
    <row r="420" spans="1:6" x14ac:dyDescent="0.25">
      <c r="A420"/>
      <c r="B420"/>
      <c r="C420"/>
      <c r="D420"/>
      <c r="E420"/>
      <c r="F420"/>
    </row>
    <row r="421" spans="1:6" x14ac:dyDescent="0.25">
      <c r="A421"/>
      <c r="B421"/>
      <c r="C421"/>
      <c r="D421"/>
      <c r="E421"/>
      <c r="F421"/>
    </row>
    <row r="422" spans="1:6" x14ac:dyDescent="0.25">
      <c r="A422"/>
      <c r="B422"/>
      <c r="C422"/>
      <c r="D422"/>
      <c r="E422"/>
      <c r="F422"/>
    </row>
    <row r="423" spans="1:6" x14ac:dyDescent="0.25">
      <c r="A423"/>
      <c r="B423"/>
      <c r="C423"/>
      <c r="D423"/>
      <c r="E423"/>
      <c r="F423"/>
    </row>
    <row r="424" spans="1:6" x14ac:dyDescent="0.25">
      <c r="A424"/>
      <c r="B424"/>
      <c r="C424"/>
      <c r="D424"/>
      <c r="E424"/>
      <c r="F424"/>
    </row>
    <row r="425" spans="1:6" x14ac:dyDescent="0.25">
      <c r="A425"/>
      <c r="B425"/>
      <c r="C425"/>
      <c r="D425"/>
      <c r="E425"/>
      <c r="F425"/>
    </row>
    <row r="426" spans="1:6" x14ac:dyDescent="0.25">
      <c r="A426"/>
      <c r="B426"/>
      <c r="C426"/>
      <c r="D426"/>
      <c r="E426"/>
      <c r="F426"/>
    </row>
    <row r="427" spans="1:6" x14ac:dyDescent="0.25">
      <c r="A427"/>
      <c r="B427"/>
      <c r="C427"/>
      <c r="D427"/>
      <c r="E427"/>
      <c r="F427"/>
    </row>
    <row r="428" spans="1:6" x14ac:dyDescent="0.25">
      <c r="A428"/>
      <c r="B428"/>
      <c r="C428"/>
      <c r="D428"/>
      <c r="E428"/>
      <c r="F428"/>
    </row>
    <row r="429" spans="1:6" x14ac:dyDescent="0.25">
      <c r="A429"/>
      <c r="B429"/>
      <c r="C429"/>
      <c r="D429"/>
      <c r="E429"/>
      <c r="F429"/>
    </row>
    <row r="430" spans="1:6" x14ac:dyDescent="0.25">
      <c r="A430"/>
      <c r="B430"/>
      <c r="C430"/>
      <c r="D430"/>
      <c r="E430"/>
      <c r="F430"/>
    </row>
    <row r="431" spans="1:6" x14ac:dyDescent="0.25">
      <c r="A431"/>
      <c r="B431"/>
      <c r="C431"/>
      <c r="D431"/>
      <c r="E431"/>
      <c r="F431"/>
    </row>
    <row r="432" spans="1:6" x14ac:dyDescent="0.25">
      <c r="A432"/>
      <c r="B432"/>
      <c r="C432"/>
      <c r="D432"/>
      <c r="E432"/>
      <c r="F432"/>
    </row>
    <row r="433" spans="1:6" x14ac:dyDescent="0.25">
      <c r="A433"/>
      <c r="B433"/>
      <c r="C433"/>
      <c r="D433"/>
      <c r="E433"/>
      <c r="F433"/>
    </row>
    <row r="434" spans="1:6" x14ac:dyDescent="0.25">
      <c r="A434"/>
      <c r="B434"/>
      <c r="C434"/>
      <c r="D434"/>
      <c r="E434"/>
      <c r="F434"/>
    </row>
    <row r="435" spans="1:6" x14ac:dyDescent="0.25">
      <c r="A435"/>
      <c r="B435"/>
      <c r="C435"/>
      <c r="D435"/>
      <c r="E435"/>
      <c r="F435"/>
    </row>
    <row r="436" spans="1:6" x14ac:dyDescent="0.25">
      <c r="A436"/>
      <c r="B436"/>
      <c r="C436"/>
      <c r="D436"/>
      <c r="E436"/>
      <c r="F436"/>
    </row>
    <row r="437" spans="1:6" x14ac:dyDescent="0.25">
      <c r="A437"/>
      <c r="B437"/>
      <c r="C437"/>
      <c r="D437"/>
      <c r="E437"/>
      <c r="F437"/>
    </row>
    <row r="438" spans="1:6" x14ac:dyDescent="0.25">
      <c r="A438"/>
      <c r="B438"/>
      <c r="C438"/>
      <c r="D438"/>
      <c r="E438"/>
      <c r="F438"/>
    </row>
    <row r="439" spans="1:6" x14ac:dyDescent="0.25">
      <c r="A439"/>
      <c r="B439"/>
      <c r="C439"/>
      <c r="D439"/>
      <c r="E439"/>
      <c r="F439"/>
    </row>
    <row r="440" spans="1:6" x14ac:dyDescent="0.25">
      <c r="A440"/>
      <c r="B440"/>
      <c r="C440"/>
      <c r="D440"/>
      <c r="E440"/>
      <c r="F440"/>
    </row>
    <row r="441" spans="1:6" x14ac:dyDescent="0.25">
      <c r="A441"/>
      <c r="B441"/>
      <c r="C441"/>
      <c r="D441"/>
      <c r="E441"/>
      <c r="F441"/>
    </row>
    <row r="442" spans="1:6" x14ac:dyDescent="0.25">
      <c r="A442"/>
      <c r="B442"/>
      <c r="C442"/>
      <c r="D442"/>
      <c r="E442"/>
      <c r="F442"/>
    </row>
    <row r="443" spans="1:6" x14ac:dyDescent="0.25">
      <c r="A443"/>
      <c r="B443"/>
      <c r="C443"/>
      <c r="D443"/>
      <c r="E443"/>
      <c r="F443"/>
    </row>
    <row r="444" spans="1:6" x14ac:dyDescent="0.25">
      <c r="A444"/>
      <c r="B444"/>
      <c r="C444"/>
      <c r="D444"/>
      <c r="E444"/>
      <c r="F444"/>
    </row>
    <row r="445" spans="1:6" x14ac:dyDescent="0.25">
      <c r="A445"/>
      <c r="B445"/>
      <c r="C445"/>
      <c r="D445"/>
      <c r="E445"/>
      <c r="F445"/>
    </row>
    <row r="446" spans="1:6" x14ac:dyDescent="0.25">
      <c r="A446"/>
      <c r="B446"/>
      <c r="C446"/>
      <c r="D446"/>
      <c r="E446"/>
      <c r="F446"/>
    </row>
    <row r="447" spans="1:6" x14ac:dyDescent="0.25">
      <c r="A447"/>
      <c r="B447"/>
      <c r="C447"/>
      <c r="D447"/>
      <c r="E447"/>
      <c r="F447"/>
    </row>
    <row r="448" spans="1:6" x14ac:dyDescent="0.25">
      <c r="A448"/>
      <c r="B448"/>
      <c r="C448"/>
      <c r="D448"/>
      <c r="E448"/>
      <c r="F448"/>
    </row>
    <row r="449" spans="1:6" x14ac:dyDescent="0.25">
      <c r="A449"/>
      <c r="B449"/>
      <c r="C449"/>
      <c r="D449"/>
      <c r="E449"/>
      <c r="F449"/>
    </row>
    <row r="450" spans="1:6" x14ac:dyDescent="0.25">
      <c r="A450"/>
      <c r="B450"/>
      <c r="C450"/>
      <c r="D450"/>
      <c r="E450"/>
      <c r="F450"/>
    </row>
    <row r="451" spans="1:6" x14ac:dyDescent="0.25">
      <c r="A451"/>
      <c r="B451"/>
      <c r="C451"/>
      <c r="D451"/>
      <c r="E451"/>
      <c r="F451"/>
    </row>
    <row r="452" spans="1:6" x14ac:dyDescent="0.25">
      <c r="A452"/>
      <c r="B452"/>
      <c r="C452"/>
      <c r="D452"/>
      <c r="E452"/>
      <c r="F452"/>
    </row>
    <row r="453" spans="1:6" x14ac:dyDescent="0.25">
      <c r="A453"/>
      <c r="B453"/>
      <c r="C453"/>
      <c r="D453"/>
      <c r="E453"/>
      <c r="F453"/>
    </row>
    <row r="454" spans="1:6" x14ac:dyDescent="0.25">
      <c r="A454"/>
      <c r="B454"/>
      <c r="C454"/>
      <c r="D454"/>
      <c r="E454"/>
      <c r="F454"/>
    </row>
    <row r="455" spans="1:6" x14ac:dyDescent="0.25">
      <c r="A455"/>
      <c r="B455"/>
      <c r="C455"/>
      <c r="D455"/>
      <c r="E455"/>
      <c r="F455"/>
    </row>
    <row r="456" spans="1:6" x14ac:dyDescent="0.25">
      <c r="A456"/>
      <c r="B456"/>
      <c r="C456"/>
      <c r="D456"/>
      <c r="E456"/>
      <c r="F456"/>
    </row>
    <row r="457" spans="1:6" x14ac:dyDescent="0.25">
      <c r="A457"/>
      <c r="B457"/>
      <c r="C457"/>
      <c r="D457"/>
      <c r="E457"/>
      <c r="F457"/>
    </row>
    <row r="458" spans="1:6" x14ac:dyDescent="0.25">
      <c r="A458"/>
      <c r="B458"/>
      <c r="C458"/>
      <c r="D458"/>
      <c r="E458"/>
      <c r="F458"/>
    </row>
    <row r="459" spans="1:6" x14ac:dyDescent="0.25">
      <c r="A459"/>
      <c r="B459"/>
      <c r="C459"/>
      <c r="D459"/>
      <c r="E459"/>
      <c r="F459"/>
    </row>
    <row r="460" spans="1:6" x14ac:dyDescent="0.25">
      <c r="A460"/>
      <c r="B460"/>
      <c r="C460"/>
      <c r="D460"/>
      <c r="E460"/>
      <c r="F460"/>
    </row>
    <row r="461" spans="1:6" x14ac:dyDescent="0.25">
      <c r="A461"/>
      <c r="B461"/>
      <c r="C461"/>
      <c r="D461"/>
      <c r="E461"/>
      <c r="F461"/>
    </row>
    <row r="462" spans="1:6" x14ac:dyDescent="0.25">
      <c r="A462"/>
      <c r="B462"/>
      <c r="C462"/>
      <c r="D462"/>
      <c r="E462"/>
      <c r="F462"/>
    </row>
    <row r="463" spans="1:6" x14ac:dyDescent="0.25">
      <c r="A463"/>
      <c r="B463"/>
      <c r="C463"/>
      <c r="D463"/>
      <c r="E463"/>
      <c r="F463"/>
    </row>
    <row r="464" spans="1:6" x14ac:dyDescent="0.25">
      <c r="A464"/>
      <c r="B464"/>
      <c r="C464"/>
      <c r="D464"/>
      <c r="E464"/>
      <c r="F464"/>
    </row>
    <row r="465" spans="1:6" x14ac:dyDescent="0.25">
      <c r="A465"/>
      <c r="B465"/>
      <c r="C465"/>
      <c r="D465"/>
      <c r="E465"/>
      <c r="F465"/>
    </row>
    <row r="466" spans="1:6" x14ac:dyDescent="0.25">
      <c r="A466"/>
      <c r="B466"/>
      <c r="C466"/>
      <c r="D466"/>
      <c r="E466"/>
      <c r="F466"/>
    </row>
    <row r="467" spans="1:6" x14ac:dyDescent="0.25">
      <c r="A467"/>
      <c r="B467"/>
      <c r="C467"/>
      <c r="D467"/>
      <c r="E467"/>
      <c r="F467"/>
    </row>
    <row r="468" spans="1:6" x14ac:dyDescent="0.25">
      <c r="A468"/>
      <c r="B468"/>
      <c r="C468"/>
      <c r="D468"/>
      <c r="E468"/>
      <c r="F468"/>
    </row>
    <row r="469" spans="1:6" x14ac:dyDescent="0.25">
      <c r="A469"/>
      <c r="B469"/>
      <c r="C469"/>
      <c r="D469"/>
      <c r="E469"/>
      <c r="F469"/>
    </row>
    <row r="470" spans="1:6" x14ac:dyDescent="0.25">
      <c r="A470"/>
      <c r="B470"/>
      <c r="C470"/>
      <c r="D470"/>
      <c r="E470"/>
      <c r="F470"/>
    </row>
    <row r="471" spans="1:6" x14ac:dyDescent="0.25">
      <c r="A471"/>
      <c r="B471"/>
      <c r="C471"/>
      <c r="D471"/>
      <c r="E471"/>
      <c r="F471"/>
    </row>
    <row r="472" spans="1:6" x14ac:dyDescent="0.25">
      <c r="A472"/>
      <c r="B472"/>
      <c r="C472"/>
      <c r="D472"/>
      <c r="E472"/>
      <c r="F472"/>
    </row>
    <row r="473" spans="1:6" x14ac:dyDescent="0.25">
      <c r="A473"/>
      <c r="B473"/>
      <c r="C473"/>
      <c r="D473"/>
      <c r="E473"/>
      <c r="F473"/>
    </row>
    <row r="474" spans="1:6" x14ac:dyDescent="0.25">
      <c r="A474"/>
      <c r="B474"/>
      <c r="C474"/>
      <c r="D474"/>
      <c r="E474"/>
      <c r="F474"/>
    </row>
    <row r="475" spans="1:6" x14ac:dyDescent="0.25">
      <c r="A475"/>
      <c r="B475"/>
      <c r="C475"/>
      <c r="D475"/>
      <c r="E475"/>
      <c r="F475"/>
    </row>
    <row r="476" spans="1:6" x14ac:dyDescent="0.25">
      <c r="A476"/>
      <c r="B476"/>
      <c r="C476"/>
      <c r="D476"/>
      <c r="E476"/>
      <c r="F476"/>
    </row>
    <row r="477" spans="1:6" x14ac:dyDescent="0.25">
      <c r="A477"/>
      <c r="B477"/>
      <c r="C477"/>
      <c r="D477"/>
      <c r="E477"/>
      <c r="F477"/>
    </row>
    <row r="478" spans="1:6" x14ac:dyDescent="0.25">
      <c r="A478"/>
      <c r="B478"/>
      <c r="C478"/>
      <c r="D478"/>
      <c r="E478"/>
      <c r="F478"/>
    </row>
    <row r="479" spans="1:6" x14ac:dyDescent="0.25">
      <c r="A479"/>
      <c r="B479"/>
      <c r="C479"/>
      <c r="D479"/>
      <c r="E479"/>
      <c r="F479"/>
    </row>
    <row r="480" spans="1:6" x14ac:dyDescent="0.25">
      <c r="A480"/>
      <c r="B480"/>
      <c r="C480"/>
      <c r="D480"/>
      <c r="E480"/>
      <c r="F480"/>
    </row>
    <row r="481" spans="1:6" x14ac:dyDescent="0.25">
      <c r="A481"/>
      <c r="B481"/>
      <c r="C481"/>
      <c r="D481"/>
      <c r="E481"/>
      <c r="F481"/>
    </row>
    <row r="482" spans="1:6" x14ac:dyDescent="0.25">
      <c r="A482"/>
      <c r="B482"/>
      <c r="C482"/>
      <c r="D482"/>
      <c r="E482"/>
      <c r="F482"/>
    </row>
    <row r="483" spans="1:6" x14ac:dyDescent="0.25">
      <c r="A483"/>
      <c r="B483"/>
      <c r="C483"/>
      <c r="D483"/>
      <c r="E483"/>
      <c r="F483"/>
    </row>
    <row r="484" spans="1:6" x14ac:dyDescent="0.25">
      <c r="A484"/>
      <c r="B484"/>
      <c r="C484"/>
      <c r="D484"/>
      <c r="E484"/>
      <c r="F484"/>
    </row>
    <row r="485" spans="1:6" x14ac:dyDescent="0.25">
      <c r="A485"/>
      <c r="B485"/>
      <c r="C485"/>
      <c r="D485"/>
      <c r="E485"/>
      <c r="F485"/>
    </row>
    <row r="486" spans="1:6" x14ac:dyDescent="0.25">
      <c r="A486"/>
      <c r="B486"/>
      <c r="C486"/>
      <c r="D486"/>
      <c r="E486"/>
      <c r="F486"/>
    </row>
    <row r="487" spans="1:6" x14ac:dyDescent="0.25">
      <c r="A487"/>
      <c r="B487"/>
      <c r="C487"/>
      <c r="D487"/>
      <c r="E487"/>
      <c r="F487"/>
    </row>
    <row r="488" spans="1:6" x14ac:dyDescent="0.25">
      <c r="A488"/>
      <c r="B488"/>
      <c r="C488"/>
      <c r="D488"/>
      <c r="E488"/>
      <c r="F488"/>
    </row>
    <row r="489" spans="1:6" x14ac:dyDescent="0.25">
      <c r="A489"/>
      <c r="B489"/>
      <c r="C489"/>
      <c r="D489"/>
      <c r="E489"/>
      <c r="F489"/>
    </row>
    <row r="490" spans="1:6" x14ac:dyDescent="0.25">
      <c r="A490"/>
      <c r="B490"/>
      <c r="C490"/>
      <c r="D490"/>
      <c r="E490"/>
      <c r="F490"/>
    </row>
    <row r="491" spans="1:6" x14ac:dyDescent="0.25">
      <c r="A491"/>
      <c r="B491"/>
      <c r="C491"/>
      <c r="D491"/>
      <c r="E491"/>
      <c r="F491"/>
    </row>
    <row r="492" spans="1:6" x14ac:dyDescent="0.25">
      <c r="A492"/>
      <c r="B492"/>
      <c r="C492"/>
      <c r="D492"/>
      <c r="E492"/>
      <c r="F492"/>
    </row>
    <row r="493" spans="1:6" x14ac:dyDescent="0.25">
      <c r="A493"/>
      <c r="B493"/>
      <c r="C493"/>
      <c r="D493"/>
      <c r="E493"/>
      <c r="F493"/>
    </row>
    <row r="494" spans="1:6" x14ac:dyDescent="0.25">
      <c r="A494"/>
      <c r="B494"/>
      <c r="C494"/>
      <c r="D494"/>
      <c r="E494"/>
      <c r="F494"/>
    </row>
    <row r="495" spans="1:6" x14ac:dyDescent="0.25">
      <c r="A495"/>
      <c r="B495"/>
      <c r="C495"/>
      <c r="D495"/>
      <c r="E495"/>
      <c r="F495"/>
    </row>
    <row r="496" spans="1:6" x14ac:dyDescent="0.25">
      <c r="A496"/>
      <c r="B496"/>
      <c r="C496"/>
      <c r="D496"/>
      <c r="E496"/>
      <c r="F496"/>
    </row>
    <row r="497" spans="1:6" x14ac:dyDescent="0.25">
      <c r="A497"/>
      <c r="B497"/>
      <c r="C497"/>
      <c r="D497"/>
      <c r="E497"/>
      <c r="F497"/>
    </row>
    <row r="498" spans="1:6" x14ac:dyDescent="0.25">
      <c r="A498"/>
      <c r="B498"/>
      <c r="C498"/>
      <c r="D498"/>
      <c r="E498"/>
      <c r="F498"/>
    </row>
    <row r="499" spans="1:6" x14ac:dyDescent="0.25">
      <c r="A499"/>
      <c r="B499"/>
      <c r="C499"/>
      <c r="D499"/>
      <c r="E499"/>
      <c r="F499"/>
    </row>
    <row r="500" spans="1:6" x14ac:dyDescent="0.25">
      <c r="A500"/>
      <c r="B500"/>
      <c r="C500"/>
      <c r="D500"/>
      <c r="E500"/>
      <c r="F500"/>
    </row>
    <row r="501" spans="1:6" x14ac:dyDescent="0.25">
      <c r="A501"/>
      <c r="B501"/>
      <c r="C501"/>
      <c r="D501"/>
      <c r="E501"/>
      <c r="F501"/>
    </row>
    <row r="502" spans="1:6" x14ac:dyDescent="0.25">
      <c r="A502"/>
      <c r="B502"/>
      <c r="C502"/>
      <c r="D502"/>
      <c r="E502"/>
      <c r="F502"/>
    </row>
    <row r="503" spans="1:6" x14ac:dyDescent="0.25">
      <c r="A503"/>
      <c r="B503"/>
      <c r="C503"/>
      <c r="D503"/>
      <c r="E503"/>
      <c r="F503"/>
    </row>
    <row r="504" spans="1:6" x14ac:dyDescent="0.25">
      <c r="A504"/>
      <c r="B504"/>
      <c r="C504"/>
      <c r="D504"/>
      <c r="E504"/>
      <c r="F504"/>
    </row>
    <row r="505" spans="1:6" x14ac:dyDescent="0.25">
      <c r="A505"/>
      <c r="B505"/>
      <c r="C505"/>
      <c r="D505"/>
      <c r="E505"/>
      <c r="F505"/>
    </row>
    <row r="506" spans="1:6" x14ac:dyDescent="0.25">
      <c r="A506"/>
      <c r="B506"/>
      <c r="C506"/>
      <c r="D506"/>
      <c r="E506"/>
      <c r="F506"/>
    </row>
    <row r="507" spans="1:6" x14ac:dyDescent="0.25">
      <c r="A507"/>
      <c r="B507"/>
      <c r="C507"/>
      <c r="D507"/>
      <c r="E507"/>
      <c r="F507"/>
    </row>
    <row r="508" spans="1:6" x14ac:dyDescent="0.25">
      <c r="A508"/>
      <c r="B508"/>
      <c r="C508"/>
      <c r="D508"/>
      <c r="E508"/>
      <c r="F508"/>
    </row>
    <row r="509" spans="1:6" x14ac:dyDescent="0.25">
      <c r="A509"/>
      <c r="B509"/>
      <c r="C509"/>
      <c r="D509"/>
      <c r="E509"/>
      <c r="F509"/>
    </row>
    <row r="510" spans="1:6" x14ac:dyDescent="0.25">
      <c r="A510"/>
      <c r="B510"/>
      <c r="C510"/>
      <c r="D510"/>
      <c r="E510"/>
      <c r="F510"/>
    </row>
    <row r="511" spans="1:6" x14ac:dyDescent="0.25">
      <c r="A511"/>
      <c r="B511"/>
      <c r="C511"/>
      <c r="D511"/>
      <c r="E511"/>
      <c r="F511"/>
    </row>
    <row r="512" spans="1:6" x14ac:dyDescent="0.25">
      <c r="A512"/>
      <c r="B512"/>
      <c r="C512"/>
      <c r="D512"/>
      <c r="E512"/>
      <c r="F512"/>
    </row>
    <row r="513" spans="1:6" x14ac:dyDescent="0.25">
      <c r="A513"/>
      <c r="B513"/>
      <c r="C513"/>
      <c r="D513"/>
      <c r="E513"/>
      <c r="F513"/>
    </row>
    <row r="514" spans="1:6" x14ac:dyDescent="0.25">
      <c r="A514"/>
      <c r="B514"/>
      <c r="C514"/>
      <c r="D514"/>
      <c r="E514"/>
      <c r="F514"/>
    </row>
    <row r="515" spans="1:6" x14ac:dyDescent="0.25">
      <c r="A515"/>
      <c r="B515"/>
      <c r="C515"/>
      <c r="D515"/>
      <c r="E515"/>
      <c r="F515"/>
    </row>
    <row r="516" spans="1:6" x14ac:dyDescent="0.25">
      <c r="A516"/>
      <c r="B516"/>
      <c r="C516"/>
      <c r="D516"/>
      <c r="E516"/>
      <c r="F516"/>
    </row>
    <row r="517" spans="1:6" x14ac:dyDescent="0.25">
      <c r="A517"/>
      <c r="B517"/>
      <c r="C517"/>
      <c r="D517"/>
      <c r="E517"/>
      <c r="F517"/>
    </row>
    <row r="518" spans="1:6" x14ac:dyDescent="0.25">
      <c r="A518"/>
      <c r="B518"/>
      <c r="C518"/>
      <c r="D518"/>
      <c r="E518"/>
      <c r="F518"/>
    </row>
    <row r="519" spans="1:6" x14ac:dyDescent="0.25">
      <c r="A519"/>
      <c r="B519"/>
      <c r="C519"/>
      <c r="D519"/>
      <c r="E519"/>
      <c r="F519"/>
    </row>
    <row r="520" spans="1:6" x14ac:dyDescent="0.25">
      <c r="A520"/>
      <c r="B520"/>
      <c r="C520"/>
      <c r="D520"/>
      <c r="E520"/>
      <c r="F520"/>
    </row>
    <row r="521" spans="1:6" x14ac:dyDescent="0.25">
      <c r="A521"/>
      <c r="B521"/>
      <c r="C521"/>
      <c r="D521"/>
      <c r="E521"/>
      <c r="F521"/>
    </row>
    <row r="522" spans="1:6" x14ac:dyDescent="0.25">
      <c r="A522"/>
      <c r="B522"/>
      <c r="C522"/>
      <c r="D522"/>
      <c r="E522"/>
      <c r="F522"/>
    </row>
    <row r="523" spans="1:6" x14ac:dyDescent="0.25">
      <c r="A523"/>
      <c r="B523"/>
      <c r="C523"/>
      <c r="D523"/>
      <c r="E523"/>
      <c r="F523"/>
    </row>
    <row r="524" spans="1:6" x14ac:dyDescent="0.25">
      <c r="A524"/>
      <c r="B524"/>
      <c r="C524"/>
      <c r="D524"/>
      <c r="E524"/>
      <c r="F524"/>
    </row>
    <row r="525" spans="1:6" x14ac:dyDescent="0.25">
      <c r="A525"/>
      <c r="B525"/>
      <c r="C525"/>
      <c r="D525"/>
      <c r="E525"/>
      <c r="F525"/>
    </row>
    <row r="526" spans="1:6" x14ac:dyDescent="0.25">
      <c r="A526"/>
      <c r="B526"/>
      <c r="C526"/>
      <c r="D526"/>
      <c r="E526"/>
      <c r="F526"/>
    </row>
    <row r="527" spans="1:6" x14ac:dyDescent="0.25">
      <c r="A527"/>
      <c r="B527"/>
      <c r="C527"/>
      <c r="D527"/>
      <c r="E527"/>
      <c r="F527"/>
    </row>
    <row r="528" spans="1:6" x14ac:dyDescent="0.25">
      <c r="A528"/>
      <c r="B528"/>
      <c r="C528"/>
      <c r="D528"/>
      <c r="E528"/>
      <c r="F528"/>
    </row>
    <row r="529" spans="1:6" x14ac:dyDescent="0.25">
      <c r="A529"/>
      <c r="B529"/>
      <c r="C529"/>
      <c r="D529"/>
      <c r="E529"/>
      <c r="F529"/>
    </row>
    <row r="530" spans="1:6" x14ac:dyDescent="0.25">
      <c r="A530"/>
      <c r="B530"/>
      <c r="C530"/>
      <c r="D530"/>
      <c r="E530"/>
      <c r="F530"/>
    </row>
    <row r="531" spans="1:6" x14ac:dyDescent="0.25">
      <c r="A531"/>
      <c r="B531"/>
      <c r="C531"/>
      <c r="D531"/>
      <c r="E531"/>
      <c r="F531"/>
    </row>
    <row r="532" spans="1:6" x14ac:dyDescent="0.25">
      <c r="A532"/>
      <c r="B532"/>
      <c r="C532"/>
      <c r="D532"/>
      <c r="E532"/>
      <c r="F532"/>
    </row>
    <row r="533" spans="1:6" x14ac:dyDescent="0.25">
      <c r="A533"/>
      <c r="B533"/>
      <c r="C533"/>
      <c r="D533"/>
      <c r="E533"/>
      <c r="F533"/>
    </row>
    <row r="534" spans="1:6" x14ac:dyDescent="0.25">
      <c r="A534"/>
      <c r="B534"/>
      <c r="C534"/>
      <c r="D534"/>
      <c r="E534"/>
      <c r="F534"/>
    </row>
    <row r="535" spans="1:6" x14ac:dyDescent="0.25">
      <c r="A535"/>
      <c r="B535"/>
      <c r="C535"/>
      <c r="D535"/>
      <c r="E535"/>
      <c r="F535"/>
    </row>
    <row r="536" spans="1:6" x14ac:dyDescent="0.25">
      <c r="A536"/>
      <c r="B536"/>
      <c r="C536"/>
      <c r="D536"/>
      <c r="E536"/>
      <c r="F536"/>
    </row>
    <row r="537" spans="1:6" x14ac:dyDescent="0.25">
      <c r="A537"/>
      <c r="B537"/>
      <c r="C537"/>
      <c r="D537"/>
      <c r="E537"/>
      <c r="F537"/>
    </row>
    <row r="538" spans="1:6" x14ac:dyDescent="0.25">
      <c r="A538"/>
      <c r="B538"/>
      <c r="C538"/>
      <c r="D538"/>
      <c r="E538"/>
      <c r="F538"/>
    </row>
    <row r="539" spans="1:6" x14ac:dyDescent="0.25">
      <c r="A539"/>
      <c r="B539"/>
      <c r="C539"/>
      <c r="D539"/>
      <c r="E539"/>
      <c r="F539"/>
    </row>
    <row r="540" spans="1:6" x14ac:dyDescent="0.25">
      <c r="A540"/>
      <c r="B540"/>
      <c r="C540"/>
      <c r="D540"/>
      <c r="E540"/>
      <c r="F540"/>
    </row>
    <row r="541" spans="1:6" x14ac:dyDescent="0.25">
      <c r="A541"/>
      <c r="B541"/>
      <c r="C541"/>
      <c r="D541"/>
      <c r="E541"/>
      <c r="F541"/>
    </row>
    <row r="542" spans="1:6" x14ac:dyDescent="0.25">
      <c r="A542"/>
      <c r="B542"/>
      <c r="C542"/>
      <c r="D542"/>
      <c r="E542"/>
      <c r="F542"/>
    </row>
    <row r="543" spans="1:6" x14ac:dyDescent="0.25">
      <c r="A543"/>
      <c r="B543"/>
      <c r="C543"/>
      <c r="D543"/>
      <c r="E543"/>
      <c r="F543"/>
    </row>
    <row r="544" spans="1:6" x14ac:dyDescent="0.25">
      <c r="A544"/>
      <c r="B544"/>
      <c r="C544"/>
      <c r="D544"/>
      <c r="E544"/>
      <c r="F544"/>
    </row>
    <row r="545" spans="1:6" x14ac:dyDescent="0.25">
      <c r="A545"/>
      <c r="B545"/>
      <c r="C545"/>
      <c r="D545"/>
      <c r="E545"/>
      <c r="F545"/>
    </row>
    <row r="546" spans="1:6" x14ac:dyDescent="0.25">
      <c r="A546"/>
      <c r="B546"/>
      <c r="C546"/>
      <c r="D546"/>
      <c r="E546"/>
      <c r="F546"/>
    </row>
    <row r="547" spans="1:6" x14ac:dyDescent="0.25">
      <c r="A547"/>
      <c r="B547"/>
      <c r="C547"/>
      <c r="D547"/>
      <c r="E547"/>
      <c r="F547"/>
    </row>
    <row r="548" spans="1:6" x14ac:dyDescent="0.25">
      <c r="A548"/>
      <c r="B548"/>
      <c r="C548"/>
      <c r="D548"/>
      <c r="E548"/>
      <c r="F548"/>
    </row>
    <row r="549" spans="1:6" x14ac:dyDescent="0.25">
      <c r="A549"/>
      <c r="B549"/>
      <c r="C549"/>
      <c r="D549"/>
      <c r="E549"/>
      <c r="F549"/>
    </row>
    <row r="550" spans="1:6" x14ac:dyDescent="0.25">
      <c r="A550"/>
      <c r="B550"/>
      <c r="C550"/>
      <c r="D550"/>
      <c r="E550"/>
      <c r="F550"/>
    </row>
    <row r="551" spans="1:6" x14ac:dyDescent="0.25">
      <c r="A551"/>
      <c r="B551"/>
      <c r="C551"/>
      <c r="D551"/>
      <c r="E551"/>
      <c r="F551"/>
    </row>
    <row r="552" spans="1:6" x14ac:dyDescent="0.25">
      <c r="A552"/>
      <c r="B552"/>
      <c r="C552"/>
      <c r="D552"/>
      <c r="E552"/>
      <c r="F552"/>
    </row>
    <row r="553" spans="1:6" x14ac:dyDescent="0.25">
      <c r="A553"/>
      <c r="B553"/>
      <c r="C553"/>
      <c r="D553"/>
      <c r="E553"/>
      <c r="F553"/>
    </row>
    <row r="554" spans="1:6" x14ac:dyDescent="0.25">
      <c r="A554"/>
      <c r="B554"/>
      <c r="C554"/>
      <c r="D554"/>
      <c r="E554"/>
      <c r="F554"/>
    </row>
    <row r="555" spans="1:6" x14ac:dyDescent="0.25">
      <c r="A555"/>
      <c r="B555"/>
      <c r="C555"/>
      <c r="D555"/>
      <c r="E555"/>
      <c r="F555"/>
    </row>
    <row r="556" spans="1:6" x14ac:dyDescent="0.25">
      <c r="A556"/>
      <c r="B556"/>
      <c r="C556"/>
      <c r="D556"/>
      <c r="E556"/>
      <c r="F556"/>
    </row>
    <row r="557" spans="1:6" x14ac:dyDescent="0.25">
      <c r="A557"/>
      <c r="B557"/>
      <c r="C557"/>
      <c r="D557"/>
      <c r="E557"/>
      <c r="F557"/>
    </row>
    <row r="558" spans="1:6" x14ac:dyDescent="0.25">
      <c r="A558"/>
      <c r="B558"/>
      <c r="C558"/>
      <c r="D558"/>
      <c r="E558"/>
      <c r="F558"/>
    </row>
    <row r="559" spans="1:6" x14ac:dyDescent="0.25">
      <c r="A559"/>
      <c r="B559"/>
      <c r="C559"/>
      <c r="D559"/>
      <c r="E559"/>
      <c r="F559"/>
    </row>
    <row r="560" spans="1:6" x14ac:dyDescent="0.25">
      <c r="A560"/>
      <c r="B560"/>
      <c r="C560"/>
      <c r="D560"/>
      <c r="E560"/>
      <c r="F560"/>
    </row>
    <row r="561" spans="1:6" x14ac:dyDescent="0.25">
      <c r="A561"/>
      <c r="B561"/>
      <c r="C561"/>
      <c r="D561"/>
      <c r="E561"/>
      <c r="F561"/>
    </row>
    <row r="562" spans="1:6" x14ac:dyDescent="0.25">
      <c r="A562"/>
      <c r="B562"/>
      <c r="C562"/>
      <c r="D562"/>
      <c r="E562"/>
      <c r="F562"/>
    </row>
    <row r="563" spans="1:6" x14ac:dyDescent="0.25">
      <c r="A563"/>
      <c r="B563"/>
      <c r="C563"/>
      <c r="D563"/>
      <c r="E563"/>
      <c r="F563"/>
    </row>
    <row r="564" spans="1:6" x14ac:dyDescent="0.25">
      <c r="A564"/>
      <c r="B564"/>
      <c r="C564"/>
      <c r="D564"/>
      <c r="E564"/>
      <c r="F564"/>
    </row>
    <row r="565" spans="1:6" x14ac:dyDescent="0.25">
      <c r="A565"/>
      <c r="B565"/>
      <c r="C565"/>
      <c r="D565"/>
      <c r="E565"/>
      <c r="F565"/>
    </row>
    <row r="566" spans="1:6" x14ac:dyDescent="0.25">
      <c r="A566"/>
      <c r="B566"/>
      <c r="C566"/>
      <c r="D566"/>
      <c r="E566"/>
      <c r="F566"/>
    </row>
    <row r="567" spans="1:6" x14ac:dyDescent="0.25">
      <c r="A567"/>
      <c r="B567"/>
      <c r="C567"/>
      <c r="D567"/>
      <c r="E567"/>
      <c r="F567"/>
    </row>
    <row r="568" spans="1:6" x14ac:dyDescent="0.25">
      <c r="A568"/>
      <c r="B568"/>
      <c r="C568"/>
      <c r="D568"/>
      <c r="E568"/>
      <c r="F568"/>
    </row>
    <row r="569" spans="1:6" x14ac:dyDescent="0.25">
      <c r="A569"/>
      <c r="B569"/>
      <c r="C569"/>
      <c r="D569"/>
      <c r="E569"/>
      <c r="F569"/>
    </row>
    <row r="570" spans="1:6" x14ac:dyDescent="0.25">
      <c r="A570"/>
      <c r="B570"/>
      <c r="C570"/>
      <c r="D570"/>
      <c r="E570"/>
      <c r="F570"/>
    </row>
    <row r="571" spans="1:6" x14ac:dyDescent="0.25">
      <c r="A571"/>
      <c r="B571"/>
      <c r="C571"/>
      <c r="D571"/>
      <c r="E571"/>
      <c r="F571"/>
    </row>
    <row r="572" spans="1:6" x14ac:dyDescent="0.25">
      <c r="A572"/>
      <c r="B572"/>
      <c r="C572"/>
      <c r="D572"/>
      <c r="E572"/>
      <c r="F572"/>
    </row>
    <row r="573" spans="1:6" x14ac:dyDescent="0.25">
      <c r="A573"/>
      <c r="B573"/>
      <c r="C573"/>
      <c r="D573"/>
      <c r="E573"/>
      <c r="F573"/>
    </row>
    <row r="574" spans="1:6" x14ac:dyDescent="0.25">
      <c r="A574"/>
      <c r="B574"/>
      <c r="C574"/>
      <c r="D574"/>
      <c r="E574"/>
      <c r="F574"/>
    </row>
    <row r="575" spans="1:6" x14ac:dyDescent="0.25">
      <c r="A575"/>
      <c r="B575"/>
      <c r="C575"/>
      <c r="D575"/>
      <c r="E575"/>
      <c r="F575"/>
    </row>
    <row r="576" spans="1:6" x14ac:dyDescent="0.25">
      <c r="A576"/>
      <c r="B576"/>
      <c r="C576"/>
      <c r="D576"/>
      <c r="E576"/>
      <c r="F576"/>
    </row>
    <row r="577" spans="1:6" x14ac:dyDescent="0.25">
      <c r="A577"/>
      <c r="B577"/>
      <c r="C577"/>
      <c r="D577"/>
      <c r="E577"/>
      <c r="F577"/>
    </row>
    <row r="578" spans="1:6" x14ac:dyDescent="0.25">
      <c r="A578"/>
      <c r="B578"/>
      <c r="C578"/>
      <c r="D578"/>
      <c r="E578"/>
      <c r="F578"/>
    </row>
    <row r="579" spans="1:6" x14ac:dyDescent="0.25">
      <c r="A579"/>
      <c r="B579"/>
      <c r="C579"/>
      <c r="D579"/>
      <c r="E579"/>
      <c r="F579"/>
    </row>
    <row r="580" spans="1:6" x14ac:dyDescent="0.25">
      <c r="A580"/>
      <c r="B580"/>
      <c r="C580"/>
      <c r="D580"/>
      <c r="E580"/>
      <c r="F580"/>
    </row>
    <row r="581" spans="1:6" x14ac:dyDescent="0.25">
      <c r="A581"/>
      <c r="B581"/>
      <c r="C581"/>
      <c r="D581"/>
      <c r="E581"/>
      <c r="F581"/>
    </row>
    <row r="582" spans="1:6" x14ac:dyDescent="0.25">
      <c r="A582"/>
      <c r="B582"/>
      <c r="C582"/>
      <c r="D582"/>
      <c r="E582"/>
      <c r="F582"/>
    </row>
    <row r="583" spans="1:6" x14ac:dyDescent="0.25">
      <c r="A583"/>
      <c r="B583"/>
      <c r="C583"/>
      <c r="D583"/>
      <c r="E583"/>
      <c r="F583"/>
    </row>
    <row r="584" spans="1:6" x14ac:dyDescent="0.25">
      <c r="A584"/>
      <c r="B584"/>
      <c r="C584"/>
      <c r="D584"/>
      <c r="E584"/>
      <c r="F584"/>
    </row>
    <row r="585" spans="1:6" x14ac:dyDescent="0.25">
      <c r="A585"/>
      <c r="B585"/>
      <c r="C585"/>
      <c r="D585"/>
      <c r="E585"/>
      <c r="F585"/>
    </row>
    <row r="586" spans="1:6" x14ac:dyDescent="0.25">
      <c r="A586"/>
      <c r="B586"/>
      <c r="C586"/>
      <c r="D586"/>
      <c r="E586"/>
      <c r="F586"/>
    </row>
    <row r="587" spans="1:6" x14ac:dyDescent="0.25">
      <c r="A587"/>
      <c r="B587"/>
      <c r="C587"/>
      <c r="D587"/>
      <c r="E587"/>
      <c r="F587"/>
    </row>
    <row r="588" spans="1:6" x14ac:dyDescent="0.25">
      <c r="A588"/>
      <c r="B588"/>
      <c r="C588"/>
      <c r="D588"/>
      <c r="E588"/>
      <c r="F588"/>
    </row>
    <row r="589" spans="1:6" x14ac:dyDescent="0.25">
      <c r="A589"/>
      <c r="B589"/>
      <c r="C589"/>
      <c r="D589"/>
      <c r="E589"/>
      <c r="F589"/>
    </row>
    <row r="590" spans="1:6" x14ac:dyDescent="0.25">
      <c r="A590"/>
      <c r="B590"/>
      <c r="C590"/>
      <c r="D590"/>
      <c r="E590"/>
      <c r="F590"/>
    </row>
    <row r="591" spans="1:6" x14ac:dyDescent="0.25">
      <c r="A591"/>
      <c r="B591"/>
      <c r="C591"/>
      <c r="D591"/>
      <c r="E591"/>
      <c r="F591"/>
    </row>
    <row r="592" spans="1:6" x14ac:dyDescent="0.25">
      <c r="A592"/>
      <c r="B592"/>
      <c r="C592"/>
      <c r="D592"/>
      <c r="E592"/>
      <c r="F592"/>
    </row>
    <row r="593" spans="1:6" x14ac:dyDescent="0.25">
      <c r="A593"/>
      <c r="B593"/>
      <c r="C593"/>
      <c r="D593"/>
      <c r="E593"/>
      <c r="F593"/>
    </row>
    <row r="594" spans="1:6" x14ac:dyDescent="0.25">
      <c r="A594"/>
      <c r="B594"/>
      <c r="C594"/>
      <c r="D594"/>
      <c r="E594"/>
      <c r="F594"/>
    </row>
    <row r="595" spans="1:6" x14ac:dyDescent="0.25">
      <c r="A595"/>
      <c r="B595"/>
      <c r="C595"/>
      <c r="D595"/>
      <c r="E595"/>
      <c r="F595"/>
    </row>
    <row r="596" spans="1:6" x14ac:dyDescent="0.25">
      <c r="A596"/>
      <c r="B596"/>
      <c r="C596"/>
      <c r="D596"/>
      <c r="E596"/>
      <c r="F596"/>
    </row>
    <row r="597" spans="1:6" x14ac:dyDescent="0.25">
      <c r="A597"/>
      <c r="B597"/>
      <c r="C597"/>
      <c r="D597"/>
      <c r="E597"/>
      <c r="F597"/>
    </row>
    <row r="598" spans="1:6" x14ac:dyDescent="0.25">
      <c r="A598"/>
      <c r="B598"/>
      <c r="C598"/>
      <c r="D598"/>
      <c r="E598"/>
      <c r="F598"/>
    </row>
    <row r="599" spans="1:6" x14ac:dyDescent="0.25">
      <c r="A599"/>
      <c r="B599"/>
      <c r="C599"/>
      <c r="D599"/>
      <c r="E599"/>
      <c r="F599"/>
    </row>
    <row r="600" spans="1:6" x14ac:dyDescent="0.25">
      <c r="A600"/>
      <c r="B600"/>
      <c r="C600"/>
      <c r="D600"/>
      <c r="E600"/>
      <c r="F600"/>
    </row>
    <row r="601" spans="1:6" x14ac:dyDescent="0.25">
      <c r="A601"/>
      <c r="B601"/>
      <c r="C601"/>
      <c r="D601"/>
      <c r="E601"/>
      <c r="F601"/>
    </row>
    <row r="602" spans="1:6" x14ac:dyDescent="0.25">
      <c r="A602"/>
      <c r="B602"/>
      <c r="C602"/>
      <c r="D602"/>
      <c r="E602"/>
      <c r="F602"/>
    </row>
    <row r="603" spans="1:6" x14ac:dyDescent="0.25">
      <c r="A603"/>
      <c r="B603"/>
      <c r="C603"/>
      <c r="D603"/>
      <c r="E603"/>
      <c r="F603"/>
    </row>
    <row r="604" spans="1:6" x14ac:dyDescent="0.25">
      <c r="A604"/>
      <c r="B604"/>
      <c r="C604"/>
      <c r="D604"/>
      <c r="E604"/>
      <c r="F604"/>
    </row>
    <row r="605" spans="1:6" x14ac:dyDescent="0.25">
      <c r="A605"/>
      <c r="B605"/>
      <c r="C605"/>
      <c r="D605"/>
      <c r="E605"/>
      <c r="F605"/>
    </row>
    <row r="606" spans="1:6" x14ac:dyDescent="0.25">
      <c r="A606"/>
      <c r="B606"/>
      <c r="C606"/>
      <c r="D606"/>
      <c r="E606"/>
      <c r="F606"/>
    </row>
    <row r="607" spans="1:6" x14ac:dyDescent="0.25">
      <c r="A607"/>
      <c r="B607"/>
      <c r="C607"/>
      <c r="D607"/>
      <c r="E607"/>
      <c r="F607"/>
    </row>
    <row r="608" spans="1:6" x14ac:dyDescent="0.25">
      <c r="A608"/>
      <c r="B608"/>
      <c r="C608"/>
      <c r="D608"/>
      <c r="E608"/>
      <c r="F608"/>
    </row>
    <row r="609" spans="1:6" x14ac:dyDescent="0.25">
      <c r="A609"/>
      <c r="B609"/>
      <c r="C609"/>
      <c r="D609"/>
      <c r="E609"/>
      <c r="F609"/>
    </row>
    <row r="610" spans="1:6" x14ac:dyDescent="0.25">
      <c r="A610"/>
      <c r="B610"/>
      <c r="C610"/>
      <c r="D610"/>
      <c r="E610"/>
      <c r="F610"/>
    </row>
    <row r="611" spans="1:6" x14ac:dyDescent="0.25">
      <c r="A611"/>
      <c r="B611"/>
      <c r="C611"/>
      <c r="D611"/>
      <c r="E611"/>
      <c r="F611"/>
    </row>
    <row r="612" spans="1:6" x14ac:dyDescent="0.25">
      <c r="A612"/>
      <c r="B612"/>
      <c r="C612"/>
      <c r="D612"/>
      <c r="E612"/>
      <c r="F612"/>
    </row>
    <row r="613" spans="1:6" x14ac:dyDescent="0.25">
      <c r="A613"/>
      <c r="B613"/>
      <c r="C613"/>
      <c r="D613"/>
      <c r="E613"/>
      <c r="F613"/>
    </row>
    <row r="614" spans="1:6" x14ac:dyDescent="0.25">
      <c r="A614"/>
      <c r="B614"/>
      <c r="C614"/>
      <c r="D614"/>
      <c r="E614"/>
      <c r="F614"/>
    </row>
    <row r="615" spans="1:6" x14ac:dyDescent="0.25">
      <c r="A615"/>
      <c r="B615"/>
      <c r="C615"/>
      <c r="D615"/>
      <c r="E615"/>
      <c r="F615"/>
    </row>
    <row r="616" spans="1:6" x14ac:dyDescent="0.25">
      <c r="A616"/>
      <c r="B616"/>
      <c r="C616"/>
      <c r="D616"/>
      <c r="E616"/>
      <c r="F616"/>
    </row>
    <row r="617" spans="1:6" x14ac:dyDescent="0.25">
      <c r="A617"/>
      <c r="B617"/>
      <c r="C617"/>
      <c r="D617"/>
      <c r="E617"/>
      <c r="F617"/>
    </row>
    <row r="618" spans="1:6" x14ac:dyDescent="0.25">
      <c r="A618"/>
      <c r="B618"/>
      <c r="C618"/>
      <c r="D618"/>
      <c r="E618"/>
      <c r="F618"/>
    </row>
    <row r="619" spans="1:6" x14ac:dyDescent="0.25">
      <c r="A619"/>
      <c r="B619"/>
      <c r="C619"/>
      <c r="D619"/>
      <c r="E619"/>
      <c r="F619"/>
    </row>
    <row r="620" spans="1:6" x14ac:dyDescent="0.25">
      <c r="A620"/>
      <c r="B620"/>
      <c r="C620"/>
      <c r="D620"/>
      <c r="E620"/>
      <c r="F620"/>
    </row>
    <row r="621" spans="1:6" x14ac:dyDescent="0.25">
      <c r="A621"/>
      <c r="B621"/>
      <c r="C621"/>
      <c r="D621"/>
      <c r="E621"/>
      <c r="F621"/>
    </row>
    <row r="622" spans="1:6" x14ac:dyDescent="0.25">
      <c r="A622"/>
      <c r="B622"/>
      <c r="C622"/>
      <c r="D622"/>
      <c r="E622"/>
      <c r="F622"/>
    </row>
    <row r="623" spans="1:6" x14ac:dyDescent="0.25">
      <c r="A623"/>
      <c r="B623"/>
      <c r="C623"/>
      <c r="D623"/>
      <c r="E623"/>
      <c r="F623"/>
    </row>
    <row r="624" spans="1:6" x14ac:dyDescent="0.25">
      <c r="A624"/>
      <c r="B624"/>
      <c r="C624"/>
      <c r="D624"/>
      <c r="E624"/>
      <c r="F624"/>
    </row>
    <row r="625" spans="1:6" x14ac:dyDescent="0.25">
      <c r="A625"/>
      <c r="B625"/>
      <c r="C625"/>
      <c r="D625"/>
      <c r="E625"/>
      <c r="F625"/>
    </row>
    <row r="626" spans="1:6" x14ac:dyDescent="0.25">
      <c r="A626"/>
      <c r="B626"/>
      <c r="C626"/>
      <c r="D626"/>
      <c r="E626"/>
      <c r="F626"/>
    </row>
    <row r="627" spans="1:6" x14ac:dyDescent="0.25">
      <c r="A627"/>
      <c r="B627"/>
      <c r="C627"/>
      <c r="D627"/>
      <c r="E627"/>
      <c r="F627"/>
    </row>
    <row r="628" spans="1:6" x14ac:dyDescent="0.25">
      <c r="A628"/>
      <c r="B628"/>
      <c r="C628"/>
      <c r="D628"/>
      <c r="E628"/>
      <c r="F628"/>
    </row>
    <row r="629" spans="1:6" x14ac:dyDescent="0.25">
      <c r="A629"/>
      <c r="B629"/>
      <c r="C629"/>
      <c r="D629"/>
      <c r="E629"/>
      <c r="F629"/>
    </row>
    <row r="630" spans="1:6" x14ac:dyDescent="0.25">
      <c r="A630"/>
      <c r="B630"/>
      <c r="C630"/>
      <c r="D630"/>
      <c r="E630"/>
      <c r="F630"/>
    </row>
    <row r="631" spans="1:6" x14ac:dyDescent="0.25">
      <c r="A631"/>
      <c r="B631"/>
      <c r="C631"/>
      <c r="D631"/>
      <c r="E631"/>
      <c r="F631"/>
    </row>
    <row r="632" spans="1:6" x14ac:dyDescent="0.25">
      <c r="A632"/>
      <c r="B632"/>
      <c r="C632"/>
      <c r="D632"/>
      <c r="E632"/>
      <c r="F632"/>
    </row>
    <row r="633" spans="1:6" x14ac:dyDescent="0.25">
      <c r="A633"/>
      <c r="B633"/>
      <c r="C633"/>
      <c r="D633"/>
      <c r="E633"/>
      <c r="F633"/>
    </row>
    <row r="634" spans="1:6" x14ac:dyDescent="0.25">
      <c r="A634"/>
      <c r="B634"/>
      <c r="C634"/>
      <c r="D634"/>
      <c r="E634"/>
      <c r="F634"/>
    </row>
    <row r="635" spans="1:6" x14ac:dyDescent="0.25">
      <c r="A635"/>
      <c r="B635"/>
      <c r="C635"/>
      <c r="D635"/>
      <c r="E635"/>
      <c r="F635"/>
    </row>
    <row r="636" spans="1:6" x14ac:dyDescent="0.25">
      <c r="A636"/>
      <c r="B636"/>
      <c r="C636"/>
      <c r="D636"/>
      <c r="E636"/>
      <c r="F636"/>
    </row>
    <row r="637" spans="1:6" x14ac:dyDescent="0.25">
      <c r="A637"/>
      <c r="B637"/>
      <c r="C637"/>
      <c r="D637"/>
      <c r="E637"/>
      <c r="F637"/>
    </row>
    <row r="638" spans="1:6" x14ac:dyDescent="0.25">
      <c r="A638"/>
      <c r="B638"/>
      <c r="C638"/>
      <c r="D638"/>
      <c r="E638"/>
      <c r="F638"/>
    </row>
    <row r="639" spans="1:6" x14ac:dyDescent="0.25">
      <c r="A639"/>
      <c r="B639"/>
      <c r="C639"/>
      <c r="D639"/>
      <c r="E639"/>
      <c r="F639"/>
    </row>
    <row r="640" spans="1:6" x14ac:dyDescent="0.25">
      <c r="A640"/>
      <c r="B640"/>
      <c r="C640"/>
      <c r="D640"/>
      <c r="E640"/>
      <c r="F640"/>
    </row>
    <row r="641" spans="1:6" x14ac:dyDescent="0.25">
      <c r="A641"/>
      <c r="B641"/>
      <c r="C641"/>
      <c r="D641"/>
      <c r="E641"/>
      <c r="F641"/>
    </row>
    <row r="642" spans="1:6" x14ac:dyDescent="0.25">
      <c r="A642"/>
      <c r="B642"/>
      <c r="C642"/>
      <c r="D642"/>
      <c r="E642"/>
      <c r="F642"/>
    </row>
    <row r="643" spans="1:6" x14ac:dyDescent="0.25">
      <c r="A643"/>
      <c r="B643"/>
      <c r="C643"/>
      <c r="D643"/>
      <c r="E643"/>
      <c r="F643"/>
    </row>
    <row r="644" spans="1:6" x14ac:dyDescent="0.25">
      <c r="A644"/>
      <c r="B644"/>
      <c r="C644"/>
      <c r="D644"/>
      <c r="E644"/>
      <c r="F644"/>
    </row>
    <row r="645" spans="1:6" x14ac:dyDescent="0.25">
      <c r="A645"/>
      <c r="B645"/>
      <c r="C645"/>
      <c r="D645"/>
      <c r="E645"/>
      <c r="F645"/>
    </row>
    <row r="646" spans="1:6" x14ac:dyDescent="0.25">
      <c r="A646"/>
      <c r="B646"/>
      <c r="C646"/>
      <c r="D646"/>
      <c r="E646"/>
      <c r="F646"/>
    </row>
    <row r="647" spans="1:6" x14ac:dyDescent="0.25">
      <c r="A647"/>
      <c r="B647"/>
      <c r="C647"/>
      <c r="D647"/>
      <c r="E647"/>
      <c r="F647"/>
    </row>
    <row r="648" spans="1:6" x14ac:dyDescent="0.25">
      <c r="A648"/>
      <c r="B648"/>
      <c r="C648"/>
      <c r="D648"/>
      <c r="E648"/>
      <c r="F648"/>
    </row>
    <row r="649" spans="1:6" x14ac:dyDescent="0.25">
      <c r="A649"/>
      <c r="B649"/>
      <c r="C649"/>
      <c r="D649"/>
      <c r="E649"/>
      <c r="F649"/>
    </row>
    <row r="650" spans="1:6" x14ac:dyDescent="0.25">
      <c r="A650"/>
      <c r="B650"/>
      <c r="C650"/>
      <c r="D650"/>
      <c r="E650"/>
      <c r="F650"/>
    </row>
    <row r="651" spans="1:6" x14ac:dyDescent="0.25">
      <c r="A651"/>
      <c r="B651"/>
      <c r="C651"/>
      <c r="D651"/>
      <c r="E651"/>
      <c r="F651"/>
    </row>
    <row r="652" spans="1:6" x14ac:dyDescent="0.25">
      <c r="A652"/>
      <c r="B652"/>
      <c r="C652"/>
      <c r="D652"/>
      <c r="E652"/>
      <c r="F652"/>
    </row>
    <row r="653" spans="1:6" x14ac:dyDescent="0.25">
      <c r="A653"/>
      <c r="B653"/>
      <c r="C653"/>
      <c r="D653"/>
      <c r="E653"/>
      <c r="F653"/>
    </row>
    <row r="654" spans="1:6" x14ac:dyDescent="0.25">
      <c r="A654"/>
      <c r="B654"/>
      <c r="C654"/>
      <c r="D654"/>
      <c r="E654"/>
      <c r="F654"/>
    </row>
    <row r="655" spans="1:6" x14ac:dyDescent="0.25">
      <c r="A655"/>
      <c r="B655"/>
      <c r="C655"/>
      <c r="D655"/>
      <c r="E655"/>
      <c r="F655"/>
    </row>
    <row r="656" spans="1:6" x14ac:dyDescent="0.25">
      <c r="A656"/>
      <c r="B656"/>
      <c r="C656"/>
      <c r="D656"/>
      <c r="E656"/>
      <c r="F656"/>
    </row>
    <row r="657" spans="1:6" x14ac:dyDescent="0.25">
      <c r="A657"/>
      <c r="B657"/>
      <c r="C657"/>
      <c r="D657"/>
      <c r="E657"/>
      <c r="F657"/>
    </row>
    <row r="658" spans="1:6" x14ac:dyDescent="0.25">
      <c r="A658"/>
      <c r="B658"/>
      <c r="C658"/>
      <c r="D658"/>
      <c r="E658"/>
      <c r="F658"/>
    </row>
    <row r="659" spans="1:6" x14ac:dyDescent="0.25">
      <c r="A659"/>
      <c r="B659"/>
      <c r="C659"/>
      <c r="D659"/>
      <c r="E659"/>
      <c r="F659"/>
    </row>
    <row r="660" spans="1:6" x14ac:dyDescent="0.25">
      <c r="A660"/>
      <c r="B660"/>
      <c r="C660"/>
      <c r="D660"/>
      <c r="E660"/>
      <c r="F660"/>
    </row>
    <row r="661" spans="1:6" x14ac:dyDescent="0.25">
      <c r="A661"/>
      <c r="B661"/>
      <c r="C661"/>
      <c r="D661"/>
      <c r="E661"/>
      <c r="F661"/>
    </row>
    <row r="662" spans="1:6" x14ac:dyDescent="0.25">
      <c r="A662"/>
      <c r="B662"/>
      <c r="C662"/>
      <c r="D662"/>
      <c r="E662"/>
      <c r="F662"/>
    </row>
    <row r="663" spans="1:6" x14ac:dyDescent="0.25">
      <c r="A663"/>
      <c r="B663"/>
      <c r="C663"/>
      <c r="D663"/>
      <c r="E663"/>
      <c r="F663"/>
    </row>
    <row r="664" spans="1:6" x14ac:dyDescent="0.25">
      <c r="A664"/>
      <c r="B664"/>
      <c r="C664"/>
      <c r="D664"/>
      <c r="E664"/>
      <c r="F664"/>
    </row>
    <row r="665" spans="1:6" x14ac:dyDescent="0.25">
      <c r="A665"/>
      <c r="B665"/>
      <c r="C665"/>
      <c r="D665"/>
      <c r="E665"/>
      <c r="F665"/>
    </row>
    <row r="666" spans="1:6" x14ac:dyDescent="0.25">
      <c r="A666"/>
      <c r="B666"/>
      <c r="C666"/>
      <c r="D666"/>
      <c r="E666"/>
      <c r="F666"/>
    </row>
    <row r="667" spans="1:6" x14ac:dyDescent="0.25">
      <c r="A667"/>
      <c r="B667"/>
      <c r="C667"/>
      <c r="D667"/>
      <c r="E667"/>
      <c r="F667"/>
    </row>
    <row r="668" spans="1:6" x14ac:dyDescent="0.25">
      <c r="A668"/>
      <c r="B668"/>
      <c r="C668"/>
      <c r="D668"/>
      <c r="E668"/>
      <c r="F668"/>
    </row>
    <row r="669" spans="1:6" x14ac:dyDescent="0.25">
      <c r="A669"/>
      <c r="B669"/>
      <c r="C669"/>
      <c r="D669"/>
      <c r="E669"/>
      <c r="F669"/>
    </row>
    <row r="670" spans="1:6" x14ac:dyDescent="0.25">
      <c r="A670"/>
      <c r="B670"/>
      <c r="C670"/>
      <c r="D670"/>
      <c r="E670"/>
      <c r="F670"/>
    </row>
    <row r="671" spans="1:6" x14ac:dyDescent="0.25">
      <c r="A671"/>
      <c r="B671"/>
      <c r="C671"/>
      <c r="D671"/>
      <c r="E671"/>
      <c r="F671"/>
    </row>
    <row r="672" spans="1:6" x14ac:dyDescent="0.25">
      <c r="A672"/>
      <c r="B672"/>
      <c r="C672"/>
      <c r="D672"/>
      <c r="E672"/>
      <c r="F672"/>
    </row>
    <row r="673" spans="1:6" x14ac:dyDescent="0.25">
      <c r="A673"/>
      <c r="B673"/>
      <c r="C673"/>
      <c r="D673"/>
      <c r="E673"/>
      <c r="F673"/>
    </row>
    <row r="674" spans="1:6" x14ac:dyDescent="0.25">
      <c r="A674"/>
      <c r="B674"/>
      <c r="C674"/>
      <c r="D674"/>
      <c r="E674"/>
      <c r="F674"/>
    </row>
    <row r="675" spans="1:6" x14ac:dyDescent="0.25">
      <c r="A675"/>
      <c r="B675"/>
      <c r="C675"/>
      <c r="D675"/>
      <c r="E675"/>
      <c r="F675"/>
    </row>
    <row r="676" spans="1:6" x14ac:dyDescent="0.25">
      <c r="A676"/>
      <c r="B676"/>
      <c r="C676"/>
      <c r="D676"/>
      <c r="E676"/>
      <c r="F676"/>
    </row>
    <row r="677" spans="1:6" x14ac:dyDescent="0.25">
      <c r="A677"/>
      <c r="B677"/>
      <c r="C677"/>
      <c r="D677"/>
      <c r="E677"/>
      <c r="F677"/>
    </row>
    <row r="678" spans="1:6" x14ac:dyDescent="0.25">
      <c r="A678"/>
      <c r="B678"/>
      <c r="C678"/>
      <c r="D678"/>
      <c r="E678"/>
      <c r="F678"/>
    </row>
    <row r="679" spans="1:6" x14ac:dyDescent="0.25">
      <c r="A679"/>
      <c r="B679"/>
      <c r="C679"/>
      <c r="D679"/>
      <c r="E679"/>
      <c r="F679"/>
    </row>
    <row r="680" spans="1:6" x14ac:dyDescent="0.25">
      <c r="A680"/>
      <c r="B680"/>
      <c r="C680"/>
      <c r="D680"/>
      <c r="E680"/>
      <c r="F680"/>
    </row>
    <row r="681" spans="1:6" x14ac:dyDescent="0.25">
      <c r="A681"/>
      <c r="B681"/>
      <c r="C681"/>
      <c r="D681"/>
      <c r="E681"/>
      <c r="F681"/>
    </row>
    <row r="682" spans="1:6" x14ac:dyDescent="0.25">
      <c r="A682"/>
      <c r="B682"/>
      <c r="C682"/>
      <c r="D682"/>
      <c r="E682"/>
      <c r="F682"/>
    </row>
    <row r="683" spans="1:6" x14ac:dyDescent="0.25">
      <c r="A683"/>
      <c r="B683"/>
      <c r="C683"/>
      <c r="D683"/>
      <c r="E683"/>
      <c r="F683"/>
    </row>
    <row r="684" spans="1:6" x14ac:dyDescent="0.25">
      <c r="A684"/>
      <c r="B684"/>
      <c r="C684"/>
      <c r="D684"/>
      <c r="E684"/>
      <c r="F684"/>
    </row>
    <row r="685" spans="1:6" x14ac:dyDescent="0.25">
      <c r="A685"/>
      <c r="B685"/>
      <c r="C685"/>
      <c r="D685"/>
      <c r="E685"/>
      <c r="F685"/>
    </row>
    <row r="686" spans="1:6" x14ac:dyDescent="0.25">
      <c r="A686"/>
      <c r="B686"/>
      <c r="C686"/>
      <c r="D686"/>
      <c r="E686"/>
      <c r="F686"/>
    </row>
    <row r="687" spans="1:6" x14ac:dyDescent="0.25">
      <c r="A687"/>
      <c r="B687"/>
      <c r="C687"/>
      <c r="D687"/>
      <c r="E687"/>
      <c r="F687"/>
    </row>
    <row r="688" spans="1:6" x14ac:dyDescent="0.25">
      <c r="A688"/>
      <c r="B688"/>
      <c r="C688"/>
      <c r="D688"/>
      <c r="E688"/>
      <c r="F688"/>
    </row>
    <row r="689" spans="1:6" x14ac:dyDescent="0.25">
      <c r="A689"/>
      <c r="B689"/>
      <c r="C689"/>
      <c r="D689"/>
      <c r="E689"/>
      <c r="F689"/>
    </row>
    <row r="690" spans="1:6" x14ac:dyDescent="0.25">
      <c r="A690"/>
      <c r="B690"/>
      <c r="C690"/>
      <c r="D690"/>
      <c r="E690"/>
      <c r="F690"/>
    </row>
    <row r="691" spans="1:6" x14ac:dyDescent="0.25">
      <c r="A691"/>
      <c r="B691"/>
      <c r="C691"/>
      <c r="D691"/>
      <c r="E691"/>
      <c r="F691"/>
    </row>
    <row r="692" spans="1:6" x14ac:dyDescent="0.25">
      <c r="A692"/>
      <c r="B692"/>
      <c r="C692"/>
      <c r="D692"/>
      <c r="E692"/>
      <c r="F692"/>
    </row>
    <row r="693" spans="1:6" x14ac:dyDescent="0.25">
      <c r="A693"/>
      <c r="B693"/>
      <c r="C693"/>
      <c r="D693"/>
      <c r="E693"/>
      <c r="F693"/>
    </row>
    <row r="694" spans="1:6" x14ac:dyDescent="0.25">
      <c r="A694"/>
      <c r="B694"/>
      <c r="C694"/>
      <c r="D694"/>
      <c r="E694"/>
      <c r="F694"/>
    </row>
    <row r="695" spans="1:6" x14ac:dyDescent="0.25">
      <c r="A695"/>
      <c r="B695"/>
      <c r="C695"/>
      <c r="D695"/>
      <c r="E695"/>
      <c r="F695"/>
    </row>
    <row r="696" spans="1:6" x14ac:dyDescent="0.25">
      <c r="A696"/>
      <c r="B696"/>
      <c r="C696"/>
      <c r="D696"/>
      <c r="E696"/>
      <c r="F696"/>
    </row>
    <row r="697" spans="1:6" x14ac:dyDescent="0.25">
      <c r="A697"/>
      <c r="B697"/>
      <c r="C697"/>
      <c r="D697"/>
      <c r="E697"/>
      <c r="F697"/>
    </row>
    <row r="698" spans="1:6" x14ac:dyDescent="0.25">
      <c r="A698"/>
      <c r="B698"/>
      <c r="C698"/>
      <c r="D698"/>
      <c r="E698"/>
      <c r="F698"/>
    </row>
    <row r="699" spans="1:6" x14ac:dyDescent="0.25">
      <c r="A699"/>
      <c r="B699"/>
      <c r="C699"/>
      <c r="D699"/>
      <c r="E699"/>
      <c r="F699"/>
    </row>
    <row r="700" spans="1:6" x14ac:dyDescent="0.25">
      <c r="A700"/>
      <c r="B700"/>
      <c r="C700"/>
      <c r="D700"/>
      <c r="E700"/>
      <c r="F700"/>
    </row>
    <row r="701" spans="1:6" x14ac:dyDescent="0.25">
      <c r="A701"/>
      <c r="B701"/>
      <c r="C701"/>
      <c r="D701"/>
      <c r="E701"/>
      <c r="F701"/>
    </row>
    <row r="702" spans="1:6" x14ac:dyDescent="0.25">
      <c r="A702"/>
      <c r="B702"/>
      <c r="C702"/>
      <c r="D702"/>
      <c r="E702"/>
      <c r="F702"/>
    </row>
    <row r="703" spans="1:6" x14ac:dyDescent="0.25">
      <c r="A703"/>
      <c r="B703"/>
      <c r="C703"/>
      <c r="D703"/>
      <c r="E703"/>
      <c r="F703"/>
    </row>
    <row r="704" spans="1:6" x14ac:dyDescent="0.25">
      <c r="A704"/>
      <c r="B704"/>
      <c r="C704"/>
      <c r="D704"/>
      <c r="E704"/>
      <c r="F704"/>
    </row>
    <row r="705" spans="1:6" x14ac:dyDescent="0.25">
      <c r="A705"/>
      <c r="B705"/>
      <c r="C705"/>
      <c r="D705"/>
      <c r="E705"/>
      <c r="F705"/>
    </row>
    <row r="706" spans="1:6" x14ac:dyDescent="0.25">
      <c r="A706"/>
      <c r="B706"/>
      <c r="C706"/>
      <c r="D706"/>
      <c r="E706"/>
      <c r="F706"/>
    </row>
    <row r="707" spans="1:6" x14ac:dyDescent="0.25">
      <c r="A707"/>
      <c r="B707"/>
      <c r="C707"/>
      <c r="D707"/>
      <c r="E707"/>
      <c r="F707"/>
    </row>
    <row r="708" spans="1:6" x14ac:dyDescent="0.25">
      <c r="A708"/>
      <c r="B708"/>
      <c r="C708"/>
      <c r="D708"/>
      <c r="E708"/>
      <c r="F708"/>
    </row>
    <row r="709" spans="1:6" x14ac:dyDescent="0.25">
      <c r="A709"/>
      <c r="B709"/>
      <c r="C709"/>
      <c r="D709"/>
      <c r="E709"/>
      <c r="F709"/>
    </row>
    <row r="710" spans="1:6" x14ac:dyDescent="0.25">
      <c r="A710"/>
      <c r="B710"/>
      <c r="C710"/>
      <c r="D710"/>
      <c r="E710"/>
      <c r="F710"/>
    </row>
    <row r="711" spans="1:6" x14ac:dyDescent="0.25">
      <c r="A711"/>
      <c r="B711"/>
      <c r="C711"/>
      <c r="D711"/>
      <c r="E711"/>
      <c r="F711"/>
    </row>
    <row r="712" spans="1:6" x14ac:dyDescent="0.25">
      <c r="A712"/>
      <c r="B712"/>
      <c r="C712"/>
      <c r="D712"/>
      <c r="E712"/>
      <c r="F712"/>
    </row>
    <row r="713" spans="1:6" x14ac:dyDescent="0.25">
      <c r="A713"/>
      <c r="B713"/>
      <c r="C713"/>
      <c r="D713"/>
      <c r="E713"/>
      <c r="F713"/>
    </row>
    <row r="714" spans="1:6" x14ac:dyDescent="0.25">
      <c r="A714"/>
      <c r="B714"/>
      <c r="C714"/>
      <c r="D714"/>
      <c r="E714"/>
      <c r="F714"/>
    </row>
    <row r="715" spans="1:6" x14ac:dyDescent="0.25">
      <c r="A715"/>
      <c r="B715"/>
      <c r="C715"/>
      <c r="D715"/>
      <c r="E715"/>
      <c r="F715"/>
    </row>
    <row r="716" spans="1:6" x14ac:dyDescent="0.25">
      <c r="A716"/>
      <c r="B716"/>
      <c r="C716"/>
      <c r="D716"/>
      <c r="E716"/>
      <c r="F716"/>
    </row>
    <row r="717" spans="1:6" x14ac:dyDescent="0.25">
      <c r="A717"/>
      <c r="B717"/>
      <c r="C717"/>
      <c r="D717"/>
      <c r="E717"/>
      <c r="F717"/>
    </row>
    <row r="718" spans="1:6" x14ac:dyDescent="0.25">
      <c r="A718"/>
      <c r="B718"/>
      <c r="C718"/>
      <c r="D718"/>
      <c r="E718"/>
      <c r="F718"/>
    </row>
    <row r="719" spans="1:6" x14ac:dyDescent="0.25">
      <c r="A719"/>
      <c r="B719"/>
      <c r="C719"/>
      <c r="D719"/>
      <c r="E719"/>
      <c r="F719"/>
    </row>
    <row r="720" spans="1:6" x14ac:dyDescent="0.25">
      <c r="A720"/>
      <c r="B720"/>
      <c r="C720"/>
      <c r="D720"/>
      <c r="E720"/>
      <c r="F720"/>
    </row>
    <row r="721" spans="1:6" x14ac:dyDescent="0.25">
      <c r="A721"/>
      <c r="B721"/>
      <c r="C721"/>
      <c r="D721"/>
      <c r="E721"/>
      <c r="F721"/>
    </row>
    <row r="722" spans="1:6" x14ac:dyDescent="0.25">
      <c r="A722"/>
      <c r="B722"/>
      <c r="C722"/>
      <c r="D722"/>
      <c r="E722"/>
      <c r="F722"/>
    </row>
    <row r="723" spans="1:6" x14ac:dyDescent="0.25">
      <c r="A723"/>
      <c r="B723"/>
      <c r="C723"/>
      <c r="D723"/>
      <c r="E723"/>
      <c r="F723"/>
    </row>
    <row r="724" spans="1:6" x14ac:dyDescent="0.25">
      <c r="A724"/>
      <c r="B724"/>
      <c r="C724"/>
      <c r="D724"/>
      <c r="E724"/>
      <c r="F724"/>
    </row>
    <row r="725" spans="1:6" x14ac:dyDescent="0.25">
      <c r="A725"/>
      <c r="B725"/>
      <c r="C725"/>
      <c r="D725"/>
      <c r="E725"/>
      <c r="F725"/>
    </row>
    <row r="726" spans="1:6" x14ac:dyDescent="0.25">
      <c r="A726"/>
      <c r="B726"/>
      <c r="C726"/>
      <c r="D726"/>
      <c r="E726"/>
      <c r="F726"/>
    </row>
    <row r="727" spans="1:6" x14ac:dyDescent="0.25">
      <c r="A727"/>
      <c r="B727"/>
      <c r="C727"/>
      <c r="D727"/>
      <c r="E727"/>
      <c r="F727"/>
    </row>
    <row r="728" spans="1:6" x14ac:dyDescent="0.25">
      <c r="A728"/>
      <c r="B728"/>
      <c r="C728"/>
      <c r="D728"/>
      <c r="E728"/>
      <c r="F728"/>
    </row>
    <row r="729" spans="1:6" x14ac:dyDescent="0.25">
      <c r="A729"/>
      <c r="B729"/>
      <c r="C729"/>
      <c r="D729"/>
      <c r="E729"/>
      <c r="F729"/>
    </row>
    <row r="730" spans="1:6" x14ac:dyDescent="0.25">
      <c r="A730"/>
      <c r="B730"/>
      <c r="C730"/>
      <c r="D730"/>
      <c r="E730"/>
      <c r="F730"/>
    </row>
    <row r="731" spans="1:6" x14ac:dyDescent="0.25">
      <c r="A731"/>
      <c r="B731"/>
      <c r="C731"/>
      <c r="D731"/>
      <c r="E731"/>
      <c r="F731"/>
    </row>
    <row r="732" spans="1:6" x14ac:dyDescent="0.25">
      <c r="A732"/>
      <c r="B732"/>
      <c r="C732"/>
      <c r="D732"/>
      <c r="E732"/>
      <c r="F732"/>
    </row>
    <row r="733" spans="1:6" x14ac:dyDescent="0.25">
      <c r="A733"/>
      <c r="B733"/>
      <c r="C733"/>
      <c r="D733"/>
      <c r="E733"/>
      <c r="F733"/>
    </row>
    <row r="734" spans="1:6" x14ac:dyDescent="0.25">
      <c r="A734"/>
      <c r="B734"/>
      <c r="C734"/>
      <c r="D734"/>
      <c r="E734"/>
      <c r="F734"/>
    </row>
    <row r="735" spans="1:6" x14ac:dyDescent="0.25">
      <c r="A735"/>
      <c r="B735"/>
      <c r="C735"/>
      <c r="D735"/>
      <c r="E735"/>
      <c r="F735"/>
    </row>
    <row r="736" spans="1:6" x14ac:dyDescent="0.25">
      <c r="A736"/>
      <c r="B736"/>
      <c r="C736"/>
      <c r="D736"/>
      <c r="E736"/>
      <c r="F736"/>
    </row>
    <row r="737" spans="1:6" x14ac:dyDescent="0.25">
      <c r="A737"/>
      <c r="B737"/>
      <c r="C737"/>
      <c r="D737"/>
      <c r="E737"/>
      <c r="F737"/>
    </row>
    <row r="738" spans="1:6" x14ac:dyDescent="0.25">
      <c r="A738"/>
      <c r="B738"/>
      <c r="C738"/>
      <c r="D738"/>
      <c r="E738"/>
      <c r="F738"/>
    </row>
    <row r="739" spans="1:6" x14ac:dyDescent="0.25">
      <c r="A739"/>
      <c r="B739"/>
      <c r="C739"/>
      <c r="D739"/>
      <c r="E739"/>
      <c r="F739"/>
    </row>
    <row r="740" spans="1:6" x14ac:dyDescent="0.25">
      <c r="A740"/>
      <c r="B740"/>
      <c r="C740"/>
      <c r="D740"/>
      <c r="E740"/>
      <c r="F740"/>
    </row>
    <row r="741" spans="1:6" x14ac:dyDescent="0.25">
      <c r="A741"/>
      <c r="B741"/>
      <c r="C741"/>
      <c r="D741"/>
      <c r="E741"/>
      <c r="F741"/>
    </row>
    <row r="742" spans="1:6" x14ac:dyDescent="0.25">
      <c r="A742"/>
      <c r="B742"/>
      <c r="C742"/>
      <c r="D742"/>
      <c r="E742"/>
      <c r="F742"/>
    </row>
    <row r="743" spans="1:6" x14ac:dyDescent="0.25">
      <c r="A743"/>
      <c r="B743"/>
      <c r="C743"/>
      <c r="D743"/>
      <c r="E743"/>
      <c r="F743"/>
    </row>
    <row r="744" spans="1:6" x14ac:dyDescent="0.25">
      <c r="A744"/>
      <c r="B744"/>
      <c r="C744"/>
      <c r="D744"/>
      <c r="E744"/>
      <c r="F744"/>
    </row>
    <row r="745" spans="1:6" x14ac:dyDescent="0.25">
      <c r="A745"/>
      <c r="B745"/>
      <c r="C745"/>
      <c r="D745"/>
      <c r="E745"/>
      <c r="F745"/>
    </row>
    <row r="746" spans="1:6" x14ac:dyDescent="0.25">
      <c r="A746"/>
      <c r="B746"/>
      <c r="C746"/>
      <c r="D746"/>
      <c r="E746"/>
      <c r="F746"/>
    </row>
    <row r="747" spans="1:6" x14ac:dyDescent="0.25">
      <c r="A747"/>
      <c r="B747"/>
      <c r="C747"/>
      <c r="D747"/>
      <c r="E747"/>
      <c r="F747"/>
    </row>
    <row r="748" spans="1:6" x14ac:dyDescent="0.25">
      <c r="A748"/>
      <c r="B748"/>
      <c r="C748"/>
      <c r="D748"/>
      <c r="E748"/>
      <c r="F748"/>
    </row>
    <row r="749" spans="1:6" x14ac:dyDescent="0.25">
      <c r="A749"/>
      <c r="B749"/>
      <c r="C749"/>
      <c r="D749"/>
      <c r="E749"/>
      <c r="F749"/>
    </row>
    <row r="750" spans="1:6" x14ac:dyDescent="0.25">
      <c r="A750"/>
      <c r="B750"/>
      <c r="C750"/>
      <c r="D750"/>
      <c r="E750"/>
      <c r="F750"/>
    </row>
    <row r="751" spans="1:6" x14ac:dyDescent="0.25">
      <c r="A751"/>
      <c r="B751"/>
      <c r="C751"/>
      <c r="D751"/>
      <c r="E751"/>
      <c r="F751"/>
    </row>
    <row r="752" spans="1:6" x14ac:dyDescent="0.25">
      <c r="A752"/>
      <c r="B752"/>
      <c r="C752"/>
      <c r="D752"/>
      <c r="E752"/>
      <c r="F752"/>
    </row>
    <row r="753" spans="1:6" x14ac:dyDescent="0.25">
      <c r="A753"/>
      <c r="B753"/>
      <c r="C753"/>
      <c r="D753"/>
      <c r="E753"/>
      <c r="F753"/>
    </row>
    <row r="754" spans="1:6" x14ac:dyDescent="0.25">
      <c r="A754"/>
      <c r="B754"/>
      <c r="C754"/>
      <c r="D754"/>
      <c r="E754"/>
      <c r="F754"/>
    </row>
    <row r="755" spans="1:6" x14ac:dyDescent="0.25">
      <c r="A755"/>
      <c r="B755"/>
      <c r="C755"/>
      <c r="D755"/>
      <c r="E755"/>
      <c r="F755"/>
    </row>
    <row r="756" spans="1:6" x14ac:dyDescent="0.25">
      <c r="A756"/>
      <c r="B756"/>
      <c r="C756"/>
      <c r="D756"/>
      <c r="E756"/>
      <c r="F756"/>
    </row>
    <row r="757" spans="1:6" x14ac:dyDescent="0.25">
      <c r="A757"/>
      <c r="B757"/>
      <c r="C757"/>
      <c r="D757"/>
      <c r="E757"/>
      <c r="F757"/>
    </row>
    <row r="758" spans="1:6" x14ac:dyDescent="0.25">
      <c r="A758"/>
      <c r="B758"/>
      <c r="C758"/>
      <c r="D758"/>
      <c r="E758"/>
      <c r="F758"/>
    </row>
    <row r="759" spans="1:6" x14ac:dyDescent="0.25">
      <c r="A759"/>
      <c r="B759"/>
      <c r="C759"/>
      <c r="D759"/>
      <c r="E759"/>
      <c r="F759"/>
    </row>
    <row r="760" spans="1:6" x14ac:dyDescent="0.25">
      <c r="A760"/>
      <c r="B760"/>
      <c r="C760"/>
      <c r="D760"/>
      <c r="E760"/>
      <c r="F760"/>
    </row>
    <row r="761" spans="1:6" x14ac:dyDescent="0.25">
      <c r="A761"/>
      <c r="B761"/>
      <c r="C761"/>
      <c r="D761"/>
      <c r="E761"/>
      <c r="F761"/>
    </row>
    <row r="762" spans="1:6" x14ac:dyDescent="0.25">
      <c r="A762"/>
      <c r="B762"/>
      <c r="C762"/>
      <c r="D762"/>
      <c r="E762"/>
      <c r="F762"/>
    </row>
    <row r="763" spans="1:6" x14ac:dyDescent="0.25">
      <c r="A763"/>
      <c r="B763"/>
      <c r="C763"/>
      <c r="D763"/>
      <c r="E763"/>
      <c r="F763"/>
    </row>
    <row r="764" spans="1:6" x14ac:dyDescent="0.25">
      <c r="A764"/>
      <c r="B764"/>
      <c r="C764"/>
      <c r="D764"/>
      <c r="E764"/>
      <c r="F764"/>
    </row>
    <row r="765" spans="1:6" x14ac:dyDescent="0.25">
      <c r="A765"/>
      <c r="B765"/>
      <c r="C765"/>
      <c r="D765"/>
      <c r="E765"/>
      <c r="F765"/>
    </row>
    <row r="766" spans="1:6" x14ac:dyDescent="0.25">
      <c r="A766"/>
      <c r="B766"/>
      <c r="C766"/>
      <c r="D766"/>
      <c r="E766"/>
      <c r="F766"/>
    </row>
    <row r="767" spans="1:6" x14ac:dyDescent="0.25">
      <c r="A767"/>
      <c r="B767"/>
      <c r="C767"/>
      <c r="D767"/>
      <c r="E767"/>
      <c r="F767"/>
    </row>
    <row r="768" spans="1:6" x14ac:dyDescent="0.25">
      <c r="A768"/>
      <c r="B768"/>
      <c r="C768"/>
      <c r="D768"/>
      <c r="E768"/>
      <c r="F768"/>
    </row>
    <row r="769" spans="1:6" x14ac:dyDescent="0.25">
      <c r="A769"/>
      <c r="B769"/>
      <c r="C769"/>
      <c r="D769"/>
      <c r="E769"/>
      <c r="F769"/>
    </row>
    <row r="770" spans="1:6" x14ac:dyDescent="0.25">
      <c r="A770"/>
      <c r="B770"/>
      <c r="C770"/>
      <c r="D770"/>
      <c r="E770"/>
      <c r="F770"/>
    </row>
    <row r="771" spans="1:6" x14ac:dyDescent="0.25">
      <c r="A771"/>
      <c r="B771"/>
      <c r="C771"/>
      <c r="D771"/>
      <c r="E771"/>
      <c r="F771"/>
    </row>
    <row r="772" spans="1:6" x14ac:dyDescent="0.25">
      <c r="A772"/>
      <c r="B772"/>
      <c r="C772"/>
      <c r="D772"/>
      <c r="E772"/>
      <c r="F772"/>
    </row>
    <row r="773" spans="1:6" x14ac:dyDescent="0.25">
      <c r="A773"/>
      <c r="B773"/>
      <c r="C773"/>
      <c r="D773"/>
      <c r="E773"/>
      <c r="F773"/>
    </row>
    <row r="774" spans="1:6" x14ac:dyDescent="0.25">
      <c r="A774"/>
      <c r="B774"/>
      <c r="C774"/>
      <c r="D774"/>
      <c r="E774"/>
      <c r="F774"/>
    </row>
    <row r="775" spans="1:6" x14ac:dyDescent="0.25">
      <c r="A775"/>
      <c r="B775"/>
      <c r="C775"/>
      <c r="D775"/>
      <c r="E775"/>
      <c r="F775"/>
    </row>
    <row r="776" spans="1:6" x14ac:dyDescent="0.25">
      <c r="A776"/>
      <c r="B776"/>
      <c r="C776"/>
      <c r="D776"/>
      <c r="E776"/>
      <c r="F776"/>
    </row>
    <row r="777" spans="1:6" x14ac:dyDescent="0.25">
      <c r="A777"/>
      <c r="B777"/>
      <c r="C777"/>
      <c r="D777"/>
      <c r="E777"/>
      <c r="F777"/>
    </row>
    <row r="778" spans="1:6" x14ac:dyDescent="0.25">
      <c r="A778"/>
      <c r="B778"/>
      <c r="C778"/>
      <c r="D778"/>
      <c r="E778"/>
      <c r="F778"/>
    </row>
    <row r="779" spans="1:6" x14ac:dyDescent="0.25">
      <c r="A779"/>
      <c r="B779"/>
      <c r="C779"/>
      <c r="D779"/>
      <c r="E779"/>
      <c r="F779"/>
    </row>
    <row r="780" spans="1:6" x14ac:dyDescent="0.25">
      <c r="A780"/>
      <c r="B780"/>
      <c r="C780"/>
      <c r="D780"/>
      <c r="E780"/>
      <c r="F780"/>
    </row>
    <row r="781" spans="1:6" x14ac:dyDescent="0.25">
      <c r="A781"/>
      <c r="B781"/>
      <c r="C781"/>
      <c r="D781"/>
      <c r="E781"/>
      <c r="F781"/>
    </row>
    <row r="782" spans="1:6" x14ac:dyDescent="0.25">
      <c r="A782"/>
      <c r="B782"/>
      <c r="C782"/>
      <c r="D782"/>
      <c r="E782"/>
      <c r="F782"/>
    </row>
    <row r="783" spans="1:6" x14ac:dyDescent="0.25">
      <c r="A783"/>
      <c r="B783"/>
      <c r="C783"/>
      <c r="D783"/>
      <c r="E783"/>
      <c r="F783"/>
    </row>
    <row r="784" spans="1:6" x14ac:dyDescent="0.25">
      <c r="A784"/>
      <c r="B784"/>
      <c r="C784"/>
      <c r="D784"/>
      <c r="E784"/>
      <c r="F784"/>
    </row>
    <row r="785" spans="1:6" x14ac:dyDescent="0.25">
      <c r="A785"/>
      <c r="B785"/>
      <c r="C785"/>
      <c r="D785"/>
      <c r="E785"/>
      <c r="F785"/>
    </row>
    <row r="786" spans="1:6" x14ac:dyDescent="0.25">
      <c r="A786"/>
      <c r="B786"/>
      <c r="C786"/>
      <c r="D786"/>
      <c r="E786"/>
      <c r="F786"/>
    </row>
    <row r="787" spans="1:6" x14ac:dyDescent="0.25">
      <c r="A787"/>
      <c r="B787"/>
      <c r="C787"/>
      <c r="D787"/>
      <c r="E787"/>
      <c r="F787"/>
    </row>
    <row r="788" spans="1:6" x14ac:dyDescent="0.25">
      <c r="A788"/>
      <c r="B788"/>
      <c r="C788"/>
      <c r="D788"/>
      <c r="E788"/>
      <c r="F788"/>
    </row>
    <row r="789" spans="1:6" x14ac:dyDescent="0.25">
      <c r="A789"/>
      <c r="B789"/>
      <c r="C789"/>
      <c r="D789"/>
      <c r="E789"/>
      <c r="F789"/>
    </row>
    <row r="790" spans="1:6" x14ac:dyDescent="0.25">
      <c r="A790"/>
      <c r="B790"/>
      <c r="C790"/>
      <c r="D790"/>
      <c r="E790"/>
      <c r="F790"/>
    </row>
    <row r="791" spans="1:6" x14ac:dyDescent="0.25">
      <c r="A791"/>
      <c r="B791"/>
      <c r="C791"/>
      <c r="D791"/>
      <c r="E791"/>
      <c r="F791"/>
    </row>
    <row r="792" spans="1:6" x14ac:dyDescent="0.25">
      <c r="A792"/>
      <c r="B792"/>
      <c r="C792"/>
      <c r="D792"/>
      <c r="E792"/>
      <c r="F792"/>
    </row>
    <row r="793" spans="1:6" x14ac:dyDescent="0.25">
      <c r="A793"/>
      <c r="B793"/>
      <c r="C793"/>
      <c r="D793"/>
      <c r="E793"/>
      <c r="F793"/>
    </row>
    <row r="794" spans="1:6" x14ac:dyDescent="0.25">
      <c r="A794"/>
      <c r="B794"/>
      <c r="C794"/>
      <c r="D794"/>
      <c r="E794"/>
      <c r="F794"/>
    </row>
    <row r="795" spans="1:6" x14ac:dyDescent="0.25">
      <c r="A795"/>
      <c r="B795"/>
      <c r="C795"/>
      <c r="D795"/>
      <c r="E795"/>
      <c r="F795"/>
    </row>
    <row r="796" spans="1:6" x14ac:dyDescent="0.25">
      <c r="A796"/>
      <c r="B796"/>
      <c r="C796"/>
      <c r="D796"/>
      <c r="E796"/>
      <c r="F796"/>
    </row>
    <row r="797" spans="1:6" x14ac:dyDescent="0.25">
      <c r="A797"/>
      <c r="B797"/>
      <c r="C797"/>
      <c r="D797"/>
      <c r="E797"/>
      <c r="F797"/>
    </row>
    <row r="798" spans="1:6" x14ac:dyDescent="0.25">
      <c r="A798"/>
      <c r="B798"/>
      <c r="C798"/>
      <c r="D798"/>
      <c r="E798"/>
      <c r="F798"/>
    </row>
    <row r="799" spans="1:6" x14ac:dyDescent="0.25">
      <c r="A799"/>
      <c r="B799"/>
      <c r="C799"/>
      <c r="D799"/>
      <c r="E799"/>
      <c r="F799"/>
    </row>
    <row r="800" spans="1:6" x14ac:dyDescent="0.25">
      <c r="A800"/>
      <c r="B800"/>
      <c r="C800"/>
      <c r="D800"/>
      <c r="E800"/>
      <c r="F800"/>
    </row>
    <row r="801" spans="1:6" x14ac:dyDescent="0.25">
      <c r="A801"/>
      <c r="B801"/>
      <c r="C801"/>
      <c r="D801"/>
      <c r="E801"/>
      <c r="F801"/>
    </row>
    <row r="802" spans="1:6" x14ac:dyDescent="0.25">
      <c r="A802"/>
      <c r="B802"/>
      <c r="C802"/>
      <c r="D802"/>
      <c r="E802"/>
      <c r="F802"/>
    </row>
    <row r="803" spans="1:6" x14ac:dyDescent="0.25">
      <c r="A803"/>
      <c r="B803"/>
      <c r="C803"/>
      <c r="D803"/>
      <c r="E803"/>
      <c r="F803"/>
    </row>
    <row r="804" spans="1:6" x14ac:dyDescent="0.25">
      <c r="A804"/>
      <c r="B804"/>
      <c r="C804"/>
      <c r="D804"/>
      <c r="E804"/>
      <c r="F804"/>
    </row>
    <row r="805" spans="1:6" x14ac:dyDescent="0.25">
      <c r="A805"/>
      <c r="B805"/>
      <c r="C805"/>
      <c r="D805"/>
      <c r="E805"/>
      <c r="F805"/>
    </row>
    <row r="806" spans="1:6" x14ac:dyDescent="0.25">
      <c r="A806"/>
      <c r="B806"/>
      <c r="C806"/>
      <c r="D806"/>
      <c r="E806"/>
      <c r="F806"/>
    </row>
    <row r="807" spans="1:6" x14ac:dyDescent="0.25">
      <c r="A807"/>
      <c r="B807"/>
      <c r="C807"/>
      <c r="D807"/>
      <c r="E807"/>
      <c r="F807"/>
    </row>
    <row r="808" spans="1:6" x14ac:dyDescent="0.25">
      <c r="A808"/>
      <c r="B808"/>
      <c r="C808"/>
      <c r="D808"/>
      <c r="E808"/>
      <c r="F808"/>
    </row>
    <row r="809" spans="1:6" x14ac:dyDescent="0.25">
      <c r="A809"/>
      <c r="B809"/>
      <c r="C809"/>
      <c r="D809"/>
      <c r="E809"/>
      <c r="F809"/>
    </row>
    <row r="810" spans="1:6" x14ac:dyDescent="0.25">
      <c r="A810"/>
      <c r="B810"/>
      <c r="C810"/>
      <c r="D810"/>
      <c r="E810"/>
      <c r="F810"/>
    </row>
    <row r="811" spans="1:6" x14ac:dyDescent="0.25">
      <c r="A811"/>
      <c r="B811"/>
      <c r="C811"/>
      <c r="D811"/>
      <c r="E811"/>
      <c r="F811"/>
    </row>
    <row r="812" spans="1:6" x14ac:dyDescent="0.25">
      <c r="A812"/>
      <c r="B812"/>
      <c r="C812"/>
      <c r="D812"/>
      <c r="E812"/>
      <c r="F812"/>
    </row>
    <row r="813" spans="1:6" x14ac:dyDescent="0.25">
      <c r="A813"/>
      <c r="B813"/>
      <c r="C813"/>
      <c r="D813"/>
      <c r="E813"/>
      <c r="F813"/>
    </row>
    <row r="814" spans="1:6" x14ac:dyDescent="0.25">
      <c r="A814"/>
      <c r="B814"/>
      <c r="C814"/>
      <c r="D814"/>
      <c r="E814"/>
      <c r="F814"/>
    </row>
    <row r="815" spans="1:6" x14ac:dyDescent="0.25">
      <c r="A815"/>
      <c r="B815"/>
      <c r="C815"/>
      <c r="D815"/>
      <c r="E815"/>
      <c r="F815"/>
    </row>
    <row r="816" spans="1:6" x14ac:dyDescent="0.25">
      <c r="A816"/>
      <c r="B816"/>
      <c r="C816"/>
      <c r="D816"/>
      <c r="E816"/>
      <c r="F816"/>
    </row>
    <row r="817" spans="1:6" x14ac:dyDescent="0.25">
      <c r="A817"/>
      <c r="B817"/>
      <c r="C817"/>
      <c r="D817"/>
      <c r="E817"/>
      <c r="F817"/>
    </row>
    <row r="818" spans="1:6" x14ac:dyDescent="0.25">
      <c r="A818"/>
      <c r="B818"/>
      <c r="C818"/>
      <c r="D818"/>
      <c r="E818"/>
      <c r="F818"/>
    </row>
    <row r="819" spans="1:6" x14ac:dyDescent="0.25">
      <c r="A819"/>
      <c r="B819"/>
      <c r="C819"/>
      <c r="D819"/>
      <c r="E819"/>
      <c r="F819"/>
    </row>
    <row r="820" spans="1:6" x14ac:dyDescent="0.25">
      <c r="A820"/>
      <c r="B820"/>
      <c r="C820"/>
      <c r="D820"/>
      <c r="E820"/>
      <c r="F820"/>
    </row>
    <row r="821" spans="1:6" x14ac:dyDescent="0.25">
      <c r="A821"/>
      <c r="B821"/>
      <c r="C821"/>
      <c r="D821"/>
      <c r="E821"/>
      <c r="F821"/>
    </row>
    <row r="822" spans="1:6" x14ac:dyDescent="0.25">
      <c r="A822"/>
      <c r="B822"/>
      <c r="C822"/>
      <c r="D822"/>
      <c r="E822"/>
      <c r="F822"/>
    </row>
    <row r="823" spans="1:6" x14ac:dyDescent="0.25">
      <c r="A823"/>
      <c r="B823"/>
      <c r="C823"/>
      <c r="D823"/>
      <c r="E823"/>
      <c r="F823"/>
    </row>
    <row r="824" spans="1:6" x14ac:dyDescent="0.25">
      <c r="A824"/>
      <c r="B824"/>
      <c r="C824"/>
      <c r="D824"/>
      <c r="E824"/>
      <c r="F824"/>
    </row>
    <row r="825" spans="1:6" x14ac:dyDescent="0.25">
      <c r="A825"/>
      <c r="B825"/>
      <c r="C825"/>
      <c r="D825"/>
      <c r="E825"/>
      <c r="F825"/>
    </row>
    <row r="826" spans="1:6" x14ac:dyDescent="0.25">
      <c r="A826"/>
      <c r="B826"/>
      <c r="C826"/>
      <c r="D826"/>
      <c r="E826"/>
      <c r="F826"/>
    </row>
    <row r="827" spans="1:6" x14ac:dyDescent="0.25">
      <c r="A827"/>
      <c r="B827"/>
      <c r="C827"/>
      <c r="D827"/>
      <c r="E827"/>
      <c r="F827"/>
    </row>
    <row r="828" spans="1:6" x14ac:dyDescent="0.25">
      <c r="A828"/>
      <c r="B828"/>
      <c r="C828"/>
      <c r="D828"/>
      <c r="E828"/>
      <c r="F828"/>
    </row>
    <row r="829" spans="1:6" x14ac:dyDescent="0.25">
      <c r="A829"/>
      <c r="B829"/>
      <c r="C829"/>
      <c r="D829"/>
      <c r="E829"/>
      <c r="F829"/>
    </row>
    <row r="830" spans="1:6" x14ac:dyDescent="0.25">
      <c r="A830"/>
      <c r="B830"/>
      <c r="C830"/>
      <c r="D830"/>
      <c r="E830"/>
      <c r="F830"/>
    </row>
    <row r="831" spans="1:6" x14ac:dyDescent="0.25">
      <c r="A831"/>
      <c r="B831"/>
      <c r="C831"/>
      <c r="D831"/>
      <c r="E831"/>
      <c r="F831"/>
    </row>
    <row r="832" spans="1:6" x14ac:dyDescent="0.25">
      <c r="A832"/>
      <c r="B832"/>
      <c r="C832"/>
      <c r="D832"/>
      <c r="E832"/>
      <c r="F832"/>
    </row>
    <row r="833" spans="1:6" x14ac:dyDescent="0.25">
      <c r="A833"/>
      <c r="B833"/>
      <c r="C833"/>
      <c r="D833"/>
      <c r="E833"/>
      <c r="F833"/>
    </row>
    <row r="834" spans="1:6" x14ac:dyDescent="0.25">
      <c r="A834"/>
      <c r="B834"/>
      <c r="C834"/>
      <c r="D834"/>
      <c r="E834"/>
      <c r="F834"/>
    </row>
    <row r="835" spans="1:6" x14ac:dyDescent="0.25">
      <c r="A835"/>
      <c r="B835"/>
      <c r="C835"/>
      <c r="D835"/>
      <c r="E835"/>
      <c r="F835"/>
    </row>
    <row r="836" spans="1:6" x14ac:dyDescent="0.25">
      <c r="A836"/>
      <c r="B836"/>
      <c r="C836"/>
      <c r="D836"/>
      <c r="E836"/>
      <c r="F836"/>
    </row>
    <row r="837" spans="1:6" x14ac:dyDescent="0.25">
      <c r="A837"/>
      <c r="B837"/>
      <c r="C837"/>
      <c r="D837"/>
      <c r="E837"/>
      <c r="F837"/>
    </row>
    <row r="838" spans="1:6" x14ac:dyDescent="0.25">
      <c r="A838"/>
      <c r="B838"/>
      <c r="C838"/>
      <c r="D838"/>
      <c r="E838"/>
      <c r="F838"/>
    </row>
    <row r="839" spans="1:6" x14ac:dyDescent="0.25">
      <c r="A839"/>
      <c r="B839"/>
      <c r="C839"/>
      <c r="D839"/>
      <c r="E839"/>
      <c r="F839"/>
    </row>
    <row r="840" spans="1:6" x14ac:dyDescent="0.25">
      <c r="A840"/>
      <c r="B840"/>
      <c r="C840"/>
      <c r="D840"/>
      <c r="E840"/>
      <c r="F840"/>
    </row>
    <row r="841" spans="1:6" x14ac:dyDescent="0.25">
      <c r="A841"/>
      <c r="B841"/>
      <c r="C841"/>
      <c r="D841"/>
      <c r="E841"/>
      <c r="F841"/>
    </row>
    <row r="842" spans="1:6" x14ac:dyDescent="0.25">
      <c r="A842"/>
      <c r="B842"/>
      <c r="C842"/>
      <c r="D842"/>
      <c r="E842"/>
      <c r="F842"/>
    </row>
    <row r="843" spans="1:6" x14ac:dyDescent="0.25">
      <c r="A843"/>
      <c r="B843"/>
      <c r="C843"/>
      <c r="D843"/>
      <c r="E843"/>
      <c r="F843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27"/>
  <sheetViews>
    <sheetView showGridLines="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F16" sqref="F16"/>
    </sheetView>
  </sheetViews>
  <sheetFormatPr baseColWidth="10" defaultRowHeight="15" x14ac:dyDescent="0.25"/>
  <cols>
    <col min="1" max="1" width="16.140625" style="10" bestFit="1" customWidth="1"/>
    <col min="2" max="2" width="29" style="10" bestFit="1" customWidth="1"/>
    <col min="3" max="3" width="26.85546875" style="10" bestFit="1" customWidth="1"/>
    <col min="4" max="4" width="19.28515625" style="10" bestFit="1" customWidth="1"/>
    <col min="5" max="5" width="9.85546875" style="10" bestFit="1" customWidth="1"/>
    <col min="6" max="6" width="42.7109375" style="10" bestFit="1" customWidth="1"/>
    <col min="7" max="7" width="14.28515625" style="10" customWidth="1"/>
    <col min="8" max="8" width="13.140625" style="10" customWidth="1"/>
    <col min="9" max="9" width="9.28515625" style="10" customWidth="1"/>
    <col min="10" max="10" width="6.5703125" style="10" customWidth="1"/>
    <col min="11" max="11" width="13.5703125" style="10" customWidth="1"/>
    <col min="12" max="12" width="19.42578125" style="10" bestFit="1" customWidth="1"/>
    <col min="13" max="13" width="17.28515625" style="10" bestFit="1" customWidth="1"/>
    <col min="14" max="16384" width="11.42578125" style="10"/>
  </cols>
  <sheetData>
    <row r="1" spans="1:13" ht="15.75" x14ac:dyDescent="0.25">
      <c r="A1" s="4"/>
      <c r="B1" s="5"/>
    </row>
    <row r="2" spans="1:13" ht="15.75" x14ac:dyDescent="0.25">
      <c r="A2" s="4"/>
      <c r="B2" s="5"/>
    </row>
    <row r="3" spans="1:13" ht="15.75" x14ac:dyDescent="0.25">
      <c r="A3" s="4"/>
      <c r="B3" s="5"/>
    </row>
    <row r="4" spans="1:13" ht="20.25" thickBot="1" x14ac:dyDescent="0.35">
      <c r="A4" s="31" t="s">
        <v>3</v>
      </c>
      <c r="B4" s="31"/>
      <c r="D4" s="30" t="s">
        <v>0</v>
      </c>
      <c r="E4" s="30"/>
      <c r="F4" s="30"/>
    </row>
    <row r="5" spans="1:13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3" x14ac:dyDescent="0.25">
      <c r="A6" s="34">
        <f>+xPaís!A6:B6</f>
        <v>41547.719333333334</v>
      </c>
      <c r="B6" s="34"/>
      <c r="D6" s="1" t="s">
        <v>2</v>
      </c>
      <c r="E6" s="1"/>
      <c r="F6" s="2">
        <f>+xPaís!F6</f>
        <v>30</v>
      </c>
    </row>
    <row r="7" spans="1:13" x14ac:dyDescent="0.25">
      <c r="D7" s="1" t="s">
        <v>5</v>
      </c>
      <c r="E7" s="1"/>
      <c r="F7" s="3">
        <f>+xPaís!F7</f>
        <v>1</v>
      </c>
    </row>
    <row r="8" spans="1:13" x14ac:dyDescent="0.25">
      <c r="D8" s="1"/>
      <c r="E8" s="1"/>
      <c r="F8" s="3"/>
    </row>
    <row r="10" spans="1:13" x14ac:dyDescent="0.25">
      <c r="A10" s="22" t="s">
        <v>427</v>
      </c>
      <c r="B10" s="22" t="s">
        <v>409</v>
      </c>
      <c r="C10" s="22" t="s">
        <v>412</v>
      </c>
      <c r="D10" s="22" t="s">
        <v>1265</v>
      </c>
      <c r="E10" s="22" t="s">
        <v>413</v>
      </c>
      <c r="F10" s="22" t="s">
        <v>1042</v>
      </c>
      <c r="G10" s="22" t="s">
        <v>1013</v>
      </c>
      <c r="H10" s="28" t="s">
        <v>1066</v>
      </c>
      <c r="I10" s="28" t="s">
        <v>1067</v>
      </c>
      <c r="J10" s="28" t="s">
        <v>1025</v>
      </c>
      <c r="K10" s="28" t="s">
        <v>1046</v>
      </c>
      <c r="L10" s="28" t="s">
        <v>1047</v>
      </c>
      <c r="M10" s="28" t="s">
        <v>1169</v>
      </c>
    </row>
    <row r="11" spans="1:13" x14ac:dyDescent="0.25">
      <c r="A11" s="28" t="s">
        <v>1041</v>
      </c>
      <c r="B11" s="28" t="s">
        <v>170</v>
      </c>
      <c r="C11" s="28" t="s">
        <v>113</v>
      </c>
      <c r="D11" s="28" t="s">
        <v>1242</v>
      </c>
      <c r="E11" s="28">
        <v>5000148</v>
      </c>
      <c r="F11" s="28" t="s">
        <v>199</v>
      </c>
      <c r="G11" s="28" t="s">
        <v>1014</v>
      </c>
      <c r="H11" s="15">
        <v>0</v>
      </c>
      <c r="I11" s="15">
        <v>0</v>
      </c>
      <c r="J11" s="16">
        <v>0</v>
      </c>
      <c r="K11" s="15">
        <v>1</v>
      </c>
      <c r="L11" s="15"/>
      <c r="M11" s="15">
        <v>1</v>
      </c>
    </row>
    <row r="12" spans="1:13" x14ac:dyDescent="0.25">
      <c r="A12" s="28" t="s">
        <v>1041</v>
      </c>
      <c r="B12" s="28" t="s">
        <v>170</v>
      </c>
      <c r="C12" s="28" t="s">
        <v>113</v>
      </c>
      <c r="D12" s="28" t="s">
        <v>1242</v>
      </c>
      <c r="E12" s="28">
        <v>5000190</v>
      </c>
      <c r="F12" s="28" t="s">
        <v>204</v>
      </c>
      <c r="G12" s="28" t="s">
        <v>1014</v>
      </c>
      <c r="H12" s="15">
        <v>0</v>
      </c>
      <c r="I12" s="15">
        <v>0</v>
      </c>
      <c r="J12" s="16">
        <v>0</v>
      </c>
      <c r="K12" s="15">
        <v>1</v>
      </c>
      <c r="L12" s="15"/>
      <c r="M12" s="15">
        <v>1</v>
      </c>
    </row>
    <row r="13" spans="1:13" x14ac:dyDescent="0.25">
      <c r="A13" s="28" t="s">
        <v>1041</v>
      </c>
      <c r="B13" s="28" t="s">
        <v>170</v>
      </c>
      <c r="C13" s="28" t="s">
        <v>113</v>
      </c>
      <c r="D13" s="28" t="s">
        <v>1242</v>
      </c>
      <c r="E13" s="28">
        <v>5000194</v>
      </c>
      <c r="F13" s="28" t="s">
        <v>1444</v>
      </c>
      <c r="G13" s="28" t="s">
        <v>1056</v>
      </c>
      <c r="H13" s="15">
        <v>0</v>
      </c>
      <c r="I13" s="15">
        <v>0</v>
      </c>
      <c r="J13" s="16">
        <v>0</v>
      </c>
      <c r="K13" s="15">
        <v>1</v>
      </c>
      <c r="L13" s="15"/>
      <c r="M13" s="15">
        <v>1</v>
      </c>
    </row>
    <row r="14" spans="1:13" x14ac:dyDescent="0.25">
      <c r="A14" s="28" t="s">
        <v>1041</v>
      </c>
      <c r="B14" s="28" t="s">
        <v>170</v>
      </c>
      <c r="C14" s="28" t="s">
        <v>113</v>
      </c>
      <c r="D14" s="28" t="s">
        <v>1242</v>
      </c>
      <c r="E14" s="28">
        <v>5000208</v>
      </c>
      <c r="F14" s="28" t="s">
        <v>549</v>
      </c>
      <c r="G14" s="28" t="s">
        <v>1056</v>
      </c>
      <c r="H14" s="15">
        <v>0</v>
      </c>
      <c r="I14" s="15">
        <v>0</v>
      </c>
      <c r="J14" s="16">
        <v>0</v>
      </c>
      <c r="K14" s="15">
        <v>1</v>
      </c>
      <c r="L14" s="15"/>
      <c r="M14" s="15">
        <v>1</v>
      </c>
    </row>
    <row r="15" spans="1:13" x14ac:dyDescent="0.25">
      <c r="A15" s="28" t="s">
        <v>1041</v>
      </c>
      <c r="B15" s="28" t="s">
        <v>170</v>
      </c>
      <c r="C15" s="28" t="s">
        <v>113</v>
      </c>
      <c r="D15" s="28" t="s">
        <v>1242</v>
      </c>
      <c r="E15" s="28">
        <v>5000216</v>
      </c>
      <c r="F15" s="28" t="s">
        <v>565</v>
      </c>
      <c r="G15" s="28" t="s">
        <v>1056</v>
      </c>
      <c r="H15" s="15">
        <v>0</v>
      </c>
      <c r="I15" s="15">
        <v>0</v>
      </c>
      <c r="J15" s="16">
        <v>0</v>
      </c>
      <c r="K15" s="15">
        <v>1</v>
      </c>
      <c r="L15" s="15"/>
      <c r="M15" s="15">
        <v>1</v>
      </c>
    </row>
    <row r="16" spans="1:13" x14ac:dyDescent="0.25">
      <c r="A16" s="28" t="s">
        <v>1041</v>
      </c>
      <c r="B16" s="28" t="s">
        <v>170</v>
      </c>
      <c r="C16" s="28" t="s">
        <v>113</v>
      </c>
      <c r="D16" s="28" t="s">
        <v>1242</v>
      </c>
      <c r="E16" s="28">
        <v>5000820</v>
      </c>
      <c r="F16" s="28" t="s">
        <v>563</v>
      </c>
      <c r="G16" s="28" t="s">
        <v>1056</v>
      </c>
      <c r="H16" s="15">
        <v>0</v>
      </c>
      <c r="I16" s="15">
        <v>0</v>
      </c>
      <c r="J16" s="16">
        <v>0</v>
      </c>
      <c r="K16" s="15">
        <v>1</v>
      </c>
      <c r="L16" s="15"/>
      <c r="M16" s="15">
        <v>1</v>
      </c>
    </row>
    <row r="17" spans="1:13" x14ac:dyDescent="0.25">
      <c r="A17" s="28" t="s">
        <v>1041</v>
      </c>
      <c r="B17" s="28" t="s">
        <v>170</v>
      </c>
      <c r="C17" s="28" t="s">
        <v>113</v>
      </c>
      <c r="D17" s="28" t="s">
        <v>1242</v>
      </c>
      <c r="E17" s="28">
        <v>5001702</v>
      </c>
      <c r="F17" s="28" t="s">
        <v>574</v>
      </c>
      <c r="G17" s="28" t="s">
        <v>1056</v>
      </c>
      <c r="H17" s="15">
        <v>0</v>
      </c>
      <c r="I17" s="15">
        <v>0</v>
      </c>
      <c r="J17" s="16">
        <v>0</v>
      </c>
      <c r="K17" s="15">
        <v>1</v>
      </c>
      <c r="L17" s="15"/>
      <c r="M17" s="15">
        <v>1</v>
      </c>
    </row>
    <row r="18" spans="1:13" x14ac:dyDescent="0.25">
      <c r="A18" s="28" t="s">
        <v>1041</v>
      </c>
      <c r="B18" s="28" t="s">
        <v>170</v>
      </c>
      <c r="C18" s="28" t="s">
        <v>113</v>
      </c>
      <c r="D18" s="28" t="s">
        <v>1242</v>
      </c>
      <c r="E18" s="28">
        <v>5001739</v>
      </c>
      <c r="F18" s="28" t="s">
        <v>570</v>
      </c>
      <c r="G18" s="28" t="s">
        <v>1056</v>
      </c>
      <c r="H18" s="15">
        <v>0</v>
      </c>
      <c r="I18" s="15">
        <v>0</v>
      </c>
      <c r="J18" s="16">
        <v>0</v>
      </c>
      <c r="K18" s="15">
        <v>1</v>
      </c>
      <c r="L18" s="15"/>
      <c r="M18" s="15">
        <v>1</v>
      </c>
    </row>
    <row r="19" spans="1:13" x14ac:dyDescent="0.25">
      <c r="A19" s="28" t="s">
        <v>1041</v>
      </c>
      <c r="B19" s="28" t="s">
        <v>170</v>
      </c>
      <c r="C19" s="28" t="s">
        <v>113</v>
      </c>
      <c r="D19" s="28" t="s">
        <v>1242</v>
      </c>
      <c r="E19" s="28">
        <v>5001836</v>
      </c>
      <c r="F19" s="28" t="s">
        <v>553</v>
      </c>
      <c r="G19" s="28" t="s">
        <v>1056</v>
      </c>
      <c r="H19" s="15">
        <v>0</v>
      </c>
      <c r="I19" s="15">
        <v>0</v>
      </c>
      <c r="J19" s="16">
        <v>0</v>
      </c>
      <c r="K19" s="15">
        <v>1</v>
      </c>
      <c r="L19" s="15"/>
      <c r="M19" s="15">
        <v>1</v>
      </c>
    </row>
    <row r="20" spans="1:13" x14ac:dyDescent="0.25">
      <c r="A20" s="28" t="s">
        <v>1041</v>
      </c>
      <c r="B20" s="28" t="s">
        <v>170</v>
      </c>
      <c r="C20" s="28" t="s">
        <v>113</v>
      </c>
      <c r="D20" s="28" t="s">
        <v>1242</v>
      </c>
      <c r="E20" s="28">
        <v>5001861</v>
      </c>
      <c r="F20" s="28" t="s">
        <v>571</v>
      </c>
      <c r="G20" s="28" t="s">
        <v>1056</v>
      </c>
      <c r="H20" s="15">
        <v>0</v>
      </c>
      <c r="I20" s="15">
        <v>0</v>
      </c>
      <c r="J20" s="16">
        <v>0</v>
      </c>
      <c r="K20" s="15">
        <v>1</v>
      </c>
      <c r="L20" s="15"/>
      <c r="M20" s="15">
        <v>1</v>
      </c>
    </row>
    <row r="21" spans="1:13" x14ac:dyDescent="0.25">
      <c r="A21" s="28" t="s">
        <v>1041</v>
      </c>
      <c r="B21" s="28" t="s">
        <v>170</v>
      </c>
      <c r="C21" s="28" t="s">
        <v>113</v>
      </c>
      <c r="D21" s="28" t="s">
        <v>1242</v>
      </c>
      <c r="E21" s="28">
        <v>5001873</v>
      </c>
      <c r="F21" s="28" t="s">
        <v>210</v>
      </c>
      <c r="G21" s="28" t="s">
        <v>1014</v>
      </c>
      <c r="H21" s="15">
        <v>0</v>
      </c>
      <c r="I21" s="15">
        <v>0</v>
      </c>
      <c r="J21" s="16">
        <v>0</v>
      </c>
      <c r="K21" s="15">
        <v>1</v>
      </c>
      <c r="L21" s="15"/>
      <c r="M21" s="15">
        <v>1</v>
      </c>
    </row>
    <row r="22" spans="1:13" x14ac:dyDescent="0.25">
      <c r="A22" s="28" t="s">
        <v>1041</v>
      </c>
      <c r="B22" s="28" t="s">
        <v>170</v>
      </c>
      <c r="C22" s="28" t="s">
        <v>113</v>
      </c>
      <c r="D22" s="28" t="s">
        <v>1242</v>
      </c>
      <c r="E22" s="28">
        <v>5002069</v>
      </c>
      <c r="F22" s="28" t="s">
        <v>211</v>
      </c>
      <c r="G22" s="28" t="s">
        <v>1056</v>
      </c>
      <c r="H22" s="15">
        <v>0</v>
      </c>
      <c r="I22" s="15">
        <v>0</v>
      </c>
      <c r="J22" s="16">
        <v>0</v>
      </c>
      <c r="K22" s="15">
        <v>1</v>
      </c>
      <c r="L22" s="15"/>
      <c r="M22" s="15">
        <v>1</v>
      </c>
    </row>
    <row r="23" spans="1:13" x14ac:dyDescent="0.25">
      <c r="A23" s="28" t="s">
        <v>1041</v>
      </c>
      <c r="B23" s="28" t="s">
        <v>170</v>
      </c>
      <c r="C23" s="28" t="s">
        <v>113</v>
      </c>
      <c r="D23" s="28" t="s">
        <v>1242</v>
      </c>
      <c r="E23" s="28">
        <v>5002265</v>
      </c>
      <c r="F23" s="28" t="s">
        <v>1012</v>
      </c>
      <c r="G23" s="28" t="s">
        <v>1056</v>
      </c>
      <c r="H23" s="15">
        <v>0</v>
      </c>
      <c r="I23" s="15">
        <v>0</v>
      </c>
      <c r="J23" s="16">
        <v>0</v>
      </c>
      <c r="K23" s="15">
        <v>1</v>
      </c>
      <c r="L23" s="15"/>
      <c r="M23" s="15">
        <v>1</v>
      </c>
    </row>
    <row r="24" spans="1:13" x14ac:dyDescent="0.25">
      <c r="A24" s="28" t="s">
        <v>1041</v>
      </c>
      <c r="B24" s="28" t="s">
        <v>170</v>
      </c>
      <c r="C24" s="28" t="s">
        <v>113</v>
      </c>
      <c r="D24" s="28" t="s">
        <v>1242</v>
      </c>
      <c r="E24" s="28">
        <v>5800060</v>
      </c>
      <c r="F24" s="28" t="s">
        <v>212</v>
      </c>
      <c r="G24" s="28" t="s">
        <v>1014</v>
      </c>
      <c r="H24" s="15">
        <v>0</v>
      </c>
      <c r="I24" s="15">
        <v>0</v>
      </c>
      <c r="J24" s="16">
        <v>0</v>
      </c>
      <c r="K24" s="15">
        <v>1</v>
      </c>
      <c r="L24" s="15"/>
      <c r="M24" s="15">
        <v>1</v>
      </c>
    </row>
    <row r="25" spans="1:13" x14ac:dyDescent="0.25">
      <c r="A25" s="28" t="s">
        <v>1041</v>
      </c>
      <c r="B25" s="28" t="s">
        <v>170</v>
      </c>
      <c r="C25" s="28" t="s">
        <v>113</v>
      </c>
      <c r="D25" s="28" t="s">
        <v>1242</v>
      </c>
      <c r="E25" s="28">
        <v>5800069</v>
      </c>
      <c r="F25" s="28" t="s">
        <v>212</v>
      </c>
      <c r="G25" s="28" t="s">
        <v>1014</v>
      </c>
      <c r="H25" s="15">
        <v>0</v>
      </c>
      <c r="I25" s="15">
        <v>0</v>
      </c>
      <c r="J25" s="16">
        <v>0</v>
      </c>
      <c r="K25" s="15">
        <v>1</v>
      </c>
      <c r="L25" s="15"/>
      <c r="M25" s="15">
        <v>1</v>
      </c>
    </row>
    <row r="26" spans="1:13" x14ac:dyDescent="0.25">
      <c r="A26" s="28" t="s">
        <v>1041</v>
      </c>
      <c r="B26" s="28" t="s">
        <v>170</v>
      </c>
      <c r="C26" s="28" t="s">
        <v>113</v>
      </c>
      <c r="D26" s="24">
        <v>41396</v>
      </c>
      <c r="E26" s="28">
        <v>5001155</v>
      </c>
      <c r="F26" s="28" t="s">
        <v>131</v>
      </c>
      <c r="G26" s="28" t="s">
        <v>1014</v>
      </c>
      <c r="H26" s="15">
        <v>0</v>
      </c>
      <c r="I26" s="15">
        <v>0</v>
      </c>
      <c r="J26" s="16">
        <v>0</v>
      </c>
      <c r="K26" s="15">
        <v>1</v>
      </c>
      <c r="L26" s="15"/>
      <c r="M26" s="15">
        <v>1</v>
      </c>
    </row>
    <row r="27" spans="1:13" x14ac:dyDescent="0.25">
      <c r="A27" s="28" t="s">
        <v>1041</v>
      </c>
      <c r="B27" s="28" t="s">
        <v>170</v>
      </c>
      <c r="C27" s="28" t="s">
        <v>113</v>
      </c>
      <c r="D27" s="24">
        <v>41401</v>
      </c>
      <c r="E27" s="28">
        <v>5800003</v>
      </c>
      <c r="F27" s="28" t="s">
        <v>131</v>
      </c>
      <c r="G27" s="28" t="s">
        <v>1014</v>
      </c>
      <c r="H27" s="15">
        <v>1122.3868511698565</v>
      </c>
      <c r="I27" s="15">
        <v>0</v>
      </c>
      <c r="J27" s="16">
        <v>0</v>
      </c>
      <c r="K27" s="15">
        <v>1</v>
      </c>
      <c r="L27" s="15"/>
      <c r="M27" s="15">
        <v>1</v>
      </c>
    </row>
    <row r="28" spans="1:13" x14ac:dyDescent="0.25">
      <c r="A28" s="28" t="s">
        <v>1041</v>
      </c>
      <c r="B28" s="28" t="s">
        <v>170</v>
      </c>
      <c r="C28" s="28" t="s">
        <v>113</v>
      </c>
      <c r="D28" s="24">
        <v>41421</v>
      </c>
      <c r="E28" s="28">
        <v>5000169</v>
      </c>
      <c r="F28" s="28" t="s">
        <v>1442</v>
      </c>
      <c r="G28" s="28" t="s">
        <v>1014</v>
      </c>
      <c r="H28" s="15">
        <v>37.412895038995217</v>
      </c>
      <c r="I28" s="15">
        <v>0</v>
      </c>
      <c r="J28" s="16">
        <v>0</v>
      </c>
      <c r="K28" s="15">
        <v>1</v>
      </c>
      <c r="L28" s="15"/>
      <c r="M28" s="15">
        <v>1</v>
      </c>
    </row>
    <row r="29" spans="1:13" x14ac:dyDescent="0.25">
      <c r="A29" s="28" t="s">
        <v>1041</v>
      </c>
      <c r="B29" s="28" t="s">
        <v>170</v>
      </c>
      <c r="C29" s="28" t="s">
        <v>113</v>
      </c>
      <c r="D29" s="24">
        <v>41421</v>
      </c>
      <c r="E29" s="28">
        <v>5000238</v>
      </c>
      <c r="F29" s="28" t="s">
        <v>555</v>
      </c>
      <c r="G29" s="28" t="s">
        <v>1056</v>
      </c>
      <c r="H29" s="15">
        <v>0</v>
      </c>
      <c r="I29" s="15">
        <v>0</v>
      </c>
      <c r="J29" s="16">
        <v>0</v>
      </c>
      <c r="K29" s="15">
        <v>1</v>
      </c>
      <c r="L29" s="15"/>
      <c r="M29" s="15">
        <v>1</v>
      </c>
    </row>
    <row r="30" spans="1:13" x14ac:dyDescent="0.25">
      <c r="A30" s="28" t="s">
        <v>1041</v>
      </c>
      <c r="B30" s="28" t="s">
        <v>170</v>
      </c>
      <c r="C30" s="28" t="s">
        <v>113</v>
      </c>
      <c r="D30" s="24">
        <v>41425</v>
      </c>
      <c r="E30" s="28">
        <v>5000124</v>
      </c>
      <c r="F30" s="28" t="s">
        <v>566</v>
      </c>
      <c r="G30" s="28" t="s">
        <v>1014</v>
      </c>
      <c r="H30" s="15">
        <v>0</v>
      </c>
      <c r="I30" s="15">
        <v>0</v>
      </c>
      <c r="J30" s="16">
        <v>0</v>
      </c>
      <c r="K30" s="15">
        <v>1</v>
      </c>
      <c r="L30" s="15"/>
      <c r="M30" s="15">
        <v>1</v>
      </c>
    </row>
    <row r="31" spans="1:13" x14ac:dyDescent="0.25">
      <c r="A31" s="28" t="s">
        <v>1041</v>
      </c>
      <c r="B31" s="28" t="s">
        <v>170</v>
      </c>
      <c r="C31" s="28" t="s">
        <v>113</v>
      </c>
      <c r="D31" s="24">
        <v>41429</v>
      </c>
      <c r="E31" s="28">
        <v>5000180</v>
      </c>
      <c r="F31" s="28" t="s">
        <v>202</v>
      </c>
      <c r="G31" s="28" t="s">
        <v>1014</v>
      </c>
      <c r="H31" s="15">
        <v>249.41930025996811</v>
      </c>
      <c r="I31" s="15">
        <v>0</v>
      </c>
      <c r="J31" s="16">
        <v>0</v>
      </c>
      <c r="K31" s="15">
        <v>1</v>
      </c>
      <c r="L31" s="15"/>
      <c r="M31" s="15">
        <v>1</v>
      </c>
    </row>
    <row r="32" spans="1:13" x14ac:dyDescent="0.25">
      <c r="A32" s="28" t="s">
        <v>1041</v>
      </c>
      <c r="B32" s="28" t="s">
        <v>170</v>
      </c>
      <c r="C32" s="28" t="s">
        <v>113</v>
      </c>
      <c r="D32" s="24">
        <v>41429</v>
      </c>
      <c r="E32" s="28">
        <v>5000828</v>
      </c>
      <c r="F32" s="28" t="s">
        <v>1447</v>
      </c>
      <c r="G32" s="28" t="s">
        <v>1014</v>
      </c>
      <c r="H32" s="15">
        <v>43.648377545494419</v>
      </c>
      <c r="I32" s="15">
        <v>0</v>
      </c>
      <c r="J32" s="16">
        <v>0</v>
      </c>
      <c r="K32" s="15">
        <v>1</v>
      </c>
      <c r="L32" s="15"/>
      <c r="M32" s="15">
        <v>1</v>
      </c>
    </row>
    <row r="33" spans="1:13" x14ac:dyDescent="0.25">
      <c r="A33" s="28" t="s">
        <v>1041</v>
      </c>
      <c r="B33" s="28" t="s">
        <v>170</v>
      </c>
      <c r="C33" s="28" t="s">
        <v>113</v>
      </c>
      <c r="D33" s="24">
        <v>41430</v>
      </c>
      <c r="E33" s="28">
        <v>5001179</v>
      </c>
      <c r="F33" s="28" t="s">
        <v>554</v>
      </c>
      <c r="G33" s="28" t="s">
        <v>1014</v>
      </c>
      <c r="H33" s="15">
        <v>74.825790077990433</v>
      </c>
      <c r="I33" s="15">
        <v>0</v>
      </c>
      <c r="J33" s="16">
        <v>0</v>
      </c>
      <c r="K33" s="15">
        <v>1</v>
      </c>
      <c r="L33" s="15"/>
      <c r="M33" s="15">
        <v>1</v>
      </c>
    </row>
    <row r="34" spans="1:13" x14ac:dyDescent="0.25">
      <c r="A34" s="28" t="s">
        <v>1041</v>
      </c>
      <c r="B34" s="28" t="s">
        <v>170</v>
      </c>
      <c r="C34" s="28" t="s">
        <v>113</v>
      </c>
      <c r="D34" s="24">
        <v>41432</v>
      </c>
      <c r="E34" s="28">
        <v>5800213</v>
      </c>
      <c r="F34" s="28" t="s">
        <v>1203</v>
      </c>
      <c r="G34" s="28" t="s">
        <v>1014</v>
      </c>
      <c r="H34" s="15">
        <v>0</v>
      </c>
      <c r="I34" s="15">
        <v>0</v>
      </c>
      <c r="J34" s="16">
        <v>0</v>
      </c>
      <c r="K34" s="15">
        <v>1</v>
      </c>
      <c r="L34" s="15"/>
      <c r="M34" s="15">
        <v>1</v>
      </c>
    </row>
    <row r="35" spans="1:13" x14ac:dyDescent="0.25">
      <c r="A35" s="28" t="s">
        <v>1041</v>
      </c>
      <c r="B35" s="28" t="s">
        <v>170</v>
      </c>
      <c r="C35" s="28" t="s">
        <v>113</v>
      </c>
      <c r="D35" s="24">
        <v>41433</v>
      </c>
      <c r="E35" s="28">
        <v>5000149</v>
      </c>
      <c r="F35" s="28" t="s">
        <v>532</v>
      </c>
      <c r="G35" s="28" t="s">
        <v>1014</v>
      </c>
      <c r="H35" s="15">
        <v>329.85702459380781</v>
      </c>
      <c r="I35" s="15">
        <v>0</v>
      </c>
      <c r="J35" s="16">
        <v>0</v>
      </c>
      <c r="K35" s="15">
        <v>1</v>
      </c>
      <c r="L35" s="15"/>
      <c r="M35" s="15">
        <v>1</v>
      </c>
    </row>
    <row r="36" spans="1:13" x14ac:dyDescent="0.25">
      <c r="A36" s="28" t="s">
        <v>1041</v>
      </c>
      <c r="B36" s="28" t="s">
        <v>170</v>
      </c>
      <c r="C36" s="28" t="s">
        <v>113</v>
      </c>
      <c r="D36" s="24">
        <v>41433</v>
      </c>
      <c r="E36" s="28">
        <v>5800152</v>
      </c>
      <c r="F36" s="28" t="s">
        <v>213</v>
      </c>
      <c r="G36" s="28" t="s">
        <v>1014</v>
      </c>
      <c r="H36" s="15">
        <v>87.172045440858852</v>
      </c>
      <c r="I36" s="15">
        <v>0</v>
      </c>
      <c r="J36" s="16">
        <v>0</v>
      </c>
      <c r="K36" s="15">
        <v>1</v>
      </c>
      <c r="L36" s="15"/>
      <c r="M36" s="15">
        <v>1</v>
      </c>
    </row>
    <row r="37" spans="1:13" x14ac:dyDescent="0.25">
      <c r="A37" s="28" t="s">
        <v>1041</v>
      </c>
      <c r="B37" s="28" t="s">
        <v>170</v>
      </c>
      <c r="C37" s="28" t="s">
        <v>113</v>
      </c>
      <c r="D37" s="24">
        <v>41435</v>
      </c>
      <c r="E37" s="28">
        <v>5000711</v>
      </c>
      <c r="F37" s="28" t="s">
        <v>526</v>
      </c>
      <c r="G37" s="28" t="s">
        <v>1014</v>
      </c>
      <c r="H37" s="15">
        <v>140.92190464688198</v>
      </c>
      <c r="I37" s="15">
        <v>0</v>
      </c>
      <c r="J37" s="16">
        <v>0</v>
      </c>
      <c r="K37" s="15">
        <v>1</v>
      </c>
      <c r="L37" s="15"/>
      <c r="M37" s="15">
        <v>1</v>
      </c>
    </row>
    <row r="38" spans="1:13" x14ac:dyDescent="0.25">
      <c r="A38" s="28" t="s">
        <v>1041</v>
      </c>
      <c r="B38" s="28" t="s">
        <v>170</v>
      </c>
      <c r="C38" s="28" t="s">
        <v>113</v>
      </c>
      <c r="D38" s="24">
        <v>41442</v>
      </c>
      <c r="E38" s="28">
        <v>5000140</v>
      </c>
      <c r="F38" s="28" t="s">
        <v>550</v>
      </c>
      <c r="G38" s="28" t="s">
        <v>1056</v>
      </c>
      <c r="H38" s="15">
        <v>0</v>
      </c>
      <c r="I38" s="15">
        <v>0</v>
      </c>
      <c r="J38" s="16">
        <v>0</v>
      </c>
      <c r="K38" s="15">
        <v>1</v>
      </c>
      <c r="L38" s="15"/>
      <c r="M38" s="15">
        <v>1</v>
      </c>
    </row>
    <row r="39" spans="1:13" x14ac:dyDescent="0.25">
      <c r="A39" s="28" t="s">
        <v>1041</v>
      </c>
      <c r="B39" s="28" t="s">
        <v>170</v>
      </c>
      <c r="C39" s="28" t="s">
        <v>113</v>
      </c>
      <c r="D39" s="24">
        <v>41444</v>
      </c>
      <c r="E39" s="28">
        <v>5000230</v>
      </c>
      <c r="F39" s="28" t="s">
        <v>1446</v>
      </c>
      <c r="G39" s="28" t="s">
        <v>1014</v>
      </c>
      <c r="H39" s="15">
        <v>0</v>
      </c>
      <c r="I39" s="15">
        <v>0</v>
      </c>
      <c r="J39" s="16">
        <v>0</v>
      </c>
      <c r="K39" s="15">
        <v>1</v>
      </c>
      <c r="L39" s="15"/>
      <c r="M39" s="15">
        <v>1</v>
      </c>
    </row>
    <row r="40" spans="1:13" x14ac:dyDescent="0.25">
      <c r="A40" s="28" t="s">
        <v>1041</v>
      </c>
      <c r="B40" s="28" t="s">
        <v>170</v>
      </c>
      <c r="C40" s="28" t="s">
        <v>113</v>
      </c>
      <c r="D40" s="24">
        <v>41446</v>
      </c>
      <c r="E40" s="28">
        <v>5001585</v>
      </c>
      <c r="F40" s="28" t="s">
        <v>559</v>
      </c>
      <c r="G40" s="28" t="s">
        <v>1014</v>
      </c>
      <c r="H40" s="15">
        <v>0</v>
      </c>
      <c r="I40" s="15">
        <v>0</v>
      </c>
      <c r="J40" s="16">
        <v>0</v>
      </c>
      <c r="K40" s="15">
        <v>1</v>
      </c>
      <c r="L40" s="15"/>
      <c r="M40" s="15">
        <v>1</v>
      </c>
    </row>
    <row r="41" spans="1:13" x14ac:dyDescent="0.25">
      <c r="A41" s="28" t="s">
        <v>1041</v>
      </c>
      <c r="B41" s="28" t="s">
        <v>170</v>
      </c>
      <c r="C41" s="28" t="s">
        <v>113</v>
      </c>
      <c r="D41" s="24">
        <v>41456</v>
      </c>
      <c r="E41" s="28">
        <v>5000189</v>
      </c>
      <c r="F41" s="28" t="s">
        <v>557</v>
      </c>
      <c r="G41" s="28" t="s">
        <v>1014</v>
      </c>
      <c r="H41" s="15">
        <v>0</v>
      </c>
      <c r="I41" s="15">
        <v>0</v>
      </c>
      <c r="J41" s="16">
        <v>0</v>
      </c>
      <c r="K41" s="15">
        <v>1</v>
      </c>
      <c r="L41" s="15"/>
      <c r="M41" s="15">
        <v>1</v>
      </c>
    </row>
    <row r="42" spans="1:13" x14ac:dyDescent="0.25">
      <c r="A42" s="28" t="s">
        <v>1041</v>
      </c>
      <c r="B42" s="28" t="s">
        <v>170</v>
      </c>
      <c r="C42" s="28" t="s">
        <v>113</v>
      </c>
      <c r="D42" s="24">
        <v>41463</v>
      </c>
      <c r="E42" s="28">
        <v>5001870</v>
      </c>
      <c r="F42" s="28" t="s">
        <v>168</v>
      </c>
      <c r="G42" s="28" t="s">
        <v>1014</v>
      </c>
      <c r="H42" s="15">
        <v>56.119342558492825</v>
      </c>
      <c r="I42" s="15">
        <v>0</v>
      </c>
      <c r="J42" s="16">
        <v>0</v>
      </c>
      <c r="K42" s="15">
        <v>1</v>
      </c>
      <c r="L42" s="15"/>
      <c r="M42" s="15">
        <v>1</v>
      </c>
    </row>
    <row r="43" spans="1:13" x14ac:dyDescent="0.25">
      <c r="A43" s="28" t="s">
        <v>1041</v>
      </c>
      <c r="B43" s="28" t="s">
        <v>170</v>
      </c>
      <c r="C43" s="28" t="s">
        <v>113</v>
      </c>
      <c r="D43" s="24">
        <v>41466</v>
      </c>
      <c r="E43" s="28">
        <v>5800194</v>
      </c>
      <c r="F43" s="28" t="s">
        <v>339</v>
      </c>
      <c r="G43" s="28" t="s">
        <v>1014</v>
      </c>
      <c r="H43" s="15">
        <v>0</v>
      </c>
      <c r="I43" s="15">
        <v>0</v>
      </c>
      <c r="J43" s="16">
        <v>0</v>
      </c>
      <c r="K43" s="15">
        <v>1</v>
      </c>
      <c r="L43" s="15"/>
      <c r="M43" s="15">
        <v>1</v>
      </c>
    </row>
    <row r="44" spans="1:13" x14ac:dyDescent="0.25">
      <c r="A44" s="28" t="s">
        <v>1041</v>
      </c>
      <c r="B44" s="28" t="s">
        <v>170</v>
      </c>
      <c r="C44" s="28" t="s">
        <v>113</v>
      </c>
      <c r="D44" s="24">
        <v>41470</v>
      </c>
      <c r="E44" s="28">
        <v>5800068</v>
      </c>
      <c r="F44" s="28" t="s">
        <v>212</v>
      </c>
      <c r="G44" s="28" t="s">
        <v>1014</v>
      </c>
      <c r="H44" s="15">
        <v>0</v>
      </c>
      <c r="I44" s="15">
        <v>0</v>
      </c>
      <c r="J44" s="16">
        <v>0</v>
      </c>
      <c r="K44" s="15">
        <v>1</v>
      </c>
      <c r="L44" s="15"/>
      <c r="M44" s="15">
        <v>1</v>
      </c>
    </row>
    <row r="45" spans="1:13" x14ac:dyDescent="0.25">
      <c r="A45" s="28" t="s">
        <v>1041</v>
      </c>
      <c r="B45" s="28" t="s">
        <v>170</v>
      </c>
      <c r="C45" s="28" t="s">
        <v>113</v>
      </c>
      <c r="D45" s="24">
        <v>41471</v>
      </c>
      <c r="E45" s="28">
        <v>5000229</v>
      </c>
      <c r="F45" s="28" t="s">
        <v>1248</v>
      </c>
      <c r="G45" s="28" t="s">
        <v>1014</v>
      </c>
      <c r="H45" s="15">
        <v>311.77412532496015</v>
      </c>
      <c r="I45" s="15">
        <v>0</v>
      </c>
      <c r="J45" s="16">
        <v>0</v>
      </c>
      <c r="K45" s="15">
        <v>1</v>
      </c>
      <c r="L45" s="15"/>
      <c r="M45" s="15">
        <v>1</v>
      </c>
    </row>
    <row r="46" spans="1:13" x14ac:dyDescent="0.25">
      <c r="A46" s="28" t="s">
        <v>1041</v>
      </c>
      <c r="B46" s="28" t="s">
        <v>170</v>
      </c>
      <c r="C46" s="28" t="s">
        <v>113</v>
      </c>
      <c r="D46" s="24">
        <v>41473</v>
      </c>
      <c r="E46" s="28">
        <v>5001665</v>
      </c>
      <c r="F46" s="28" t="s">
        <v>560</v>
      </c>
      <c r="G46" s="28" t="s">
        <v>1014</v>
      </c>
      <c r="H46" s="15">
        <v>122.21545712738437</v>
      </c>
      <c r="I46" s="15">
        <v>0</v>
      </c>
      <c r="J46" s="16">
        <v>0</v>
      </c>
      <c r="K46" s="15">
        <v>1</v>
      </c>
      <c r="L46" s="15"/>
      <c r="M46" s="15">
        <v>1</v>
      </c>
    </row>
    <row r="47" spans="1:13" x14ac:dyDescent="0.25">
      <c r="A47" s="28" t="s">
        <v>1041</v>
      </c>
      <c r="B47" s="28" t="s">
        <v>170</v>
      </c>
      <c r="C47" s="28" t="s">
        <v>113</v>
      </c>
      <c r="D47" s="24">
        <v>41477</v>
      </c>
      <c r="E47" s="28">
        <v>5000658</v>
      </c>
      <c r="F47" s="28" t="s">
        <v>1353</v>
      </c>
      <c r="G47" s="28" t="s">
        <v>1014</v>
      </c>
      <c r="H47" s="15">
        <v>589.87664511482456</v>
      </c>
      <c r="I47" s="15">
        <v>0</v>
      </c>
      <c r="J47" s="16">
        <v>0</v>
      </c>
      <c r="K47" s="15">
        <v>1</v>
      </c>
      <c r="L47" s="15"/>
      <c r="M47" s="15">
        <v>1</v>
      </c>
    </row>
    <row r="48" spans="1:13" x14ac:dyDescent="0.25">
      <c r="A48" s="28" t="s">
        <v>1041</v>
      </c>
      <c r="B48" s="28" t="s">
        <v>170</v>
      </c>
      <c r="C48" s="28" t="s">
        <v>113</v>
      </c>
      <c r="D48" s="24">
        <v>41478</v>
      </c>
      <c r="E48" s="28">
        <v>5000153</v>
      </c>
      <c r="F48" s="28" t="s">
        <v>201</v>
      </c>
      <c r="G48" s="28" t="s">
        <v>1014</v>
      </c>
      <c r="H48" s="15">
        <v>572.41729409662685</v>
      </c>
      <c r="I48" s="15">
        <v>0</v>
      </c>
      <c r="J48" s="16">
        <v>0</v>
      </c>
      <c r="K48" s="15">
        <v>1</v>
      </c>
      <c r="L48" s="15"/>
      <c r="M48" s="15">
        <v>1</v>
      </c>
    </row>
    <row r="49" spans="1:13" x14ac:dyDescent="0.25">
      <c r="A49" s="28" t="s">
        <v>1041</v>
      </c>
      <c r="B49" s="28" t="s">
        <v>170</v>
      </c>
      <c r="C49" s="28" t="s">
        <v>113</v>
      </c>
      <c r="D49" s="24">
        <v>41479</v>
      </c>
      <c r="E49" s="28">
        <v>5800151</v>
      </c>
      <c r="F49" s="28" t="s">
        <v>213</v>
      </c>
      <c r="G49" s="28" t="s">
        <v>1014</v>
      </c>
      <c r="H49" s="15">
        <v>56.119342558492825</v>
      </c>
      <c r="I49" s="15">
        <v>0</v>
      </c>
      <c r="J49" s="16">
        <v>0</v>
      </c>
      <c r="K49" s="15">
        <v>1</v>
      </c>
      <c r="L49" s="15"/>
      <c r="M49" s="15">
        <v>1</v>
      </c>
    </row>
    <row r="50" spans="1:13" x14ac:dyDescent="0.25">
      <c r="A50" s="28" t="s">
        <v>1041</v>
      </c>
      <c r="B50" s="28" t="s">
        <v>170</v>
      </c>
      <c r="C50" s="28" t="s">
        <v>113</v>
      </c>
      <c r="D50" s="24">
        <v>41482</v>
      </c>
      <c r="E50" s="28">
        <v>5002324</v>
      </c>
      <c r="F50" s="28" t="s">
        <v>1396</v>
      </c>
      <c r="G50" s="28" t="s">
        <v>1014</v>
      </c>
      <c r="H50" s="15">
        <v>60.484180313042266</v>
      </c>
      <c r="I50" s="15">
        <v>0</v>
      </c>
      <c r="J50" s="16">
        <v>0</v>
      </c>
      <c r="K50" s="15">
        <v>1</v>
      </c>
      <c r="L50" s="15"/>
      <c r="M50" s="15">
        <v>1</v>
      </c>
    </row>
    <row r="51" spans="1:13" x14ac:dyDescent="0.25">
      <c r="A51" s="28" t="s">
        <v>1041</v>
      </c>
      <c r="B51" s="28" t="s">
        <v>170</v>
      </c>
      <c r="C51" s="28" t="s">
        <v>113</v>
      </c>
      <c r="D51" s="24">
        <v>41484</v>
      </c>
      <c r="E51" s="28">
        <v>5000159</v>
      </c>
      <c r="F51" s="28" t="s">
        <v>1405</v>
      </c>
      <c r="G51" s="28" t="s">
        <v>1014</v>
      </c>
      <c r="H51" s="15">
        <v>84.802562088389152</v>
      </c>
      <c r="I51" s="15">
        <v>0</v>
      </c>
      <c r="J51" s="16">
        <v>0</v>
      </c>
      <c r="K51" s="15">
        <v>1</v>
      </c>
      <c r="L51" s="15"/>
      <c r="M51" s="15">
        <v>1</v>
      </c>
    </row>
    <row r="52" spans="1:13" x14ac:dyDescent="0.25">
      <c r="A52" s="28" t="s">
        <v>1041</v>
      </c>
      <c r="B52" s="28" t="s">
        <v>170</v>
      </c>
      <c r="C52" s="28" t="s">
        <v>113</v>
      </c>
      <c r="D52" s="24">
        <v>41484</v>
      </c>
      <c r="E52" s="28">
        <v>5000226</v>
      </c>
      <c r="F52" s="28" t="s">
        <v>1197</v>
      </c>
      <c r="G52" s="28" t="s">
        <v>1014</v>
      </c>
      <c r="H52" s="15">
        <v>623.54825064992031</v>
      </c>
      <c r="I52" s="15">
        <v>0</v>
      </c>
      <c r="J52" s="16">
        <v>0</v>
      </c>
      <c r="K52" s="15">
        <v>1</v>
      </c>
      <c r="L52" s="15"/>
      <c r="M52" s="15">
        <v>1</v>
      </c>
    </row>
    <row r="53" spans="1:13" x14ac:dyDescent="0.25">
      <c r="A53" s="28" t="s">
        <v>1041</v>
      </c>
      <c r="B53" s="28" t="s">
        <v>170</v>
      </c>
      <c r="C53" s="28" t="s">
        <v>113</v>
      </c>
      <c r="D53" s="24">
        <v>41485</v>
      </c>
      <c r="E53" s="28">
        <v>5001103</v>
      </c>
      <c r="F53" s="28" t="s">
        <v>208</v>
      </c>
      <c r="G53" s="28" t="s">
        <v>1014</v>
      </c>
      <c r="H53" s="15">
        <v>0</v>
      </c>
      <c r="I53" s="15">
        <v>0</v>
      </c>
      <c r="J53" s="16">
        <v>0</v>
      </c>
      <c r="K53" s="15">
        <v>1</v>
      </c>
      <c r="L53" s="15"/>
      <c r="M53" s="15">
        <v>1</v>
      </c>
    </row>
    <row r="54" spans="1:13" x14ac:dyDescent="0.25">
      <c r="A54" s="28" t="s">
        <v>1041</v>
      </c>
      <c r="B54" s="28" t="s">
        <v>170</v>
      </c>
      <c r="C54" s="28" t="s">
        <v>113</v>
      </c>
      <c r="D54" s="24">
        <v>41485</v>
      </c>
      <c r="E54" s="28">
        <v>5002326</v>
      </c>
      <c r="F54" s="28" t="s">
        <v>1415</v>
      </c>
      <c r="G54" s="28" t="s">
        <v>1014</v>
      </c>
      <c r="H54" s="15">
        <v>56.119342558492825</v>
      </c>
      <c r="I54" s="15">
        <v>0</v>
      </c>
      <c r="J54" s="16">
        <v>0</v>
      </c>
      <c r="K54" s="15">
        <v>1</v>
      </c>
      <c r="L54" s="15"/>
      <c r="M54" s="15">
        <v>1</v>
      </c>
    </row>
    <row r="55" spans="1:13" x14ac:dyDescent="0.25">
      <c r="A55" s="28" t="s">
        <v>1041</v>
      </c>
      <c r="B55" s="28" t="s">
        <v>170</v>
      </c>
      <c r="C55" s="28" t="s">
        <v>113</v>
      </c>
      <c r="D55" s="24">
        <v>41486</v>
      </c>
      <c r="E55" s="28">
        <v>5000175</v>
      </c>
      <c r="F55" s="28" t="s">
        <v>538</v>
      </c>
      <c r="G55" s="28" t="s">
        <v>1014</v>
      </c>
      <c r="H55" s="15">
        <v>187.06447519497607</v>
      </c>
      <c r="I55" s="15">
        <v>444.97425522930808</v>
      </c>
      <c r="J55" s="16">
        <v>2.3787213192965386</v>
      </c>
      <c r="K55" s="15">
        <v>1</v>
      </c>
      <c r="L55" s="15">
        <v>1</v>
      </c>
      <c r="M55" s="15">
        <v>0</v>
      </c>
    </row>
    <row r="56" spans="1:13" x14ac:dyDescent="0.25">
      <c r="A56" s="28" t="s">
        <v>1041</v>
      </c>
      <c r="B56" s="28" t="s">
        <v>170</v>
      </c>
      <c r="C56" s="28" t="s">
        <v>113</v>
      </c>
      <c r="D56" s="24">
        <v>41489</v>
      </c>
      <c r="E56" s="28">
        <v>5000142</v>
      </c>
      <c r="F56" s="28" t="s">
        <v>1257</v>
      </c>
      <c r="G56" s="28" t="s">
        <v>1014</v>
      </c>
      <c r="H56" s="15">
        <v>149.65158015598087</v>
      </c>
      <c r="I56" s="15">
        <v>0</v>
      </c>
      <c r="J56" s="16">
        <v>0</v>
      </c>
      <c r="K56" s="15">
        <v>1</v>
      </c>
      <c r="L56" s="15"/>
      <c r="M56" s="15">
        <v>1</v>
      </c>
    </row>
    <row r="57" spans="1:13" x14ac:dyDescent="0.25">
      <c r="A57" s="28" t="s">
        <v>1041</v>
      </c>
      <c r="B57" s="28" t="s">
        <v>170</v>
      </c>
      <c r="C57" s="28" t="s">
        <v>113</v>
      </c>
      <c r="D57" s="24">
        <v>41491</v>
      </c>
      <c r="E57" s="28">
        <v>5800222</v>
      </c>
      <c r="F57" s="28" t="s">
        <v>131</v>
      </c>
      <c r="G57" s="28" t="s">
        <v>1014</v>
      </c>
      <c r="H57" s="15">
        <v>1122.3868511698565</v>
      </c>
      <c r="I57" s="15">
        <v>0</v>
      </c>
      <c r="J57" s="16">
        <v>0</v>
      </c>
      <c r="K57" s="15">
        <v>1</v>
      </c>
      <c r="L57" s="15"/>
      <c r="M57" s="15">
        <v>1</v>
      </c>
    </row>
    <row r="58" spans="1:13" x14ac:dyDescent="0.25">
      <c r="A58" s="28" t="s">
        <v>1041</v>
      </c>
      <c r="B58" s="28" t="s">
        <v>170</v>
      </c>
      <c r="C58" s="28" t="s">
        <v>113</v>
      </c>
      <c r="D58" s="24">
        <v>41491</v>
      </c>
      <c r="E58" s="28">
        <v>5800189</v>
      </c>
      <c r="F58" s="28" t="s">
        <v>134</v>
      </c>
      <c r="G58" s="28" t="s">
        <v>1014</v>
      </c>
      <c r="H58" s="15">
        <v>292.94296815533255</v>
      </c>
      <c r="I58" s="15">
        <v>0</v>
      </c>
      <c r="J58" s="16">
        <v>0</v>
      </c>
      <c r="K58" s="15">
        <v>1</v>
      </c>
      <c r="L58" s="15"/>
      <c r="M58" s="15">
        <v>1</v>
      </c>
    </row>
    <row r="59" spans="1:13" x14ac:dyDescent="0.25">
      <c r="A59" s="28" t="s">
        <v>1041</v>
      </c>
      <c r="B59" s="28" t="s">
        <v>170</v>
      </c>
      <c r="C59" s="28" t="s">
        <v>113</v>
      </c>
      <c r="D59" s="24">
        <v>41492</v>
      </c>
      <c r="E59" s="28">
        <v>5000200</v>
      </c>
      <c r="F59" s="28" t="s">
        <v>539</v>
      </c>
      <c r="G59" s="28" t="s">
        <v>1014</v>
      </c>
      <c r="H59" s="15">
        <v>187.06447519497607</v>
      </c>
      <c r="I59" s="15">
        <v>0</v>
      </c>
      <c r="J59" s="16">
        <v>0</v>
      </c>
      <c r="K59" s="15">
        <v>1</v>
      </c>
      <c r="L59" s="15"/>
      <c r="M59" s="15">
        <v>1</v>
      </c>
    </row>
    <row r="60" spans="1:13" x14ac:dyDescent="0.25">
      <c r="A60" s="28" t="s">
        <v>1041</v>
      </c>
      <c r="B60" s="28" t="s">
        <v>170</v>
      </c>
      <c r="C60" s="28" t="s">
        <v>113</v>
      </c>
      <c r="D60" s="24">
        <v>41494</v>
      </c>
      <c r="E60" s="28">
        <v>5002331</v>
      </c>
      <c r="F60" s="28" t="s">
        <v>1606</v>
      </c>
      <c r="G60" s="28" t="s">
        <v>1056</v>
      </c>
      <c r="H60" s="15">
        <v>0</v>
      </c>
      <c r="I60" s="15">
        <v>0</v>
      </c>
      <c r="J60" s="16">
        <v>0</v>
      </c>
      <c r="K60" s="15">
        <v>1</v>
      </c>
      <c r="L60" s="15"/>
      <c r="M60" s="15">
        <v>1</v>
      </c>
    </row>
    <row r="61" spans="1:13" x14ac:dyDescent="0.25">
      <c r="A61" s="28" t="s">
        <v>1041</v>
      </c>
      <c r="B61" s="28" t="s">
        <v>170</v>
      </c>
      <c r="C61" s="28" t="s">
        <v>113</v>
      </c>
      <c r="D61" s="24">
        <v>41495</v>
      </c>
      <c r="E61" s="28">
        <v>5001086</v>
      </c>
      <c r="F61" s="28" t="s">
        <v>540</v>
      </c>
      <c r="G61" s="28" t="s">
        <v>1014</v>
      </c>
      <c r="H61" s="15">
        <v>75.698757628900324</v>
      </c>
      <c r="I61" s="15">
        <v>0</v>
      </c>
      <c r="J61" s="16">
        <v>0</v>
      </c>
      <c r="K61" s="15">
        <v>1</v>
      </c>
      <c r="L61" s="15"/>
      <c r="M61" s="15">
        <v>1</v>
      </c>
    </row>
    <row r="62" spans="1:13" x14ac:dyDescent="0.25">
      <c r="A62" s="28" t="s">
        <v>1041</v>
      </c>
      <c r="B62" s="28" t="s">
        <v>170</v>
      </c>
      <c r="C62" s="28" t="s">
        <v>113</v>
      </c>
      <c r="D62" s="24">
        <v>41498</v>
      </c>
      <c r="E62" s="28">
        <v>5000653</v>
      </c>
      <c r="F62" s="28" t="s">
        <v>1445</v>
      </c>
      <c r="G62" s="28" t="s">
        <v>1014</v>
      </c>
      <c r="H62" s="15">
        <v>0</v>
      </c>
      <c r="I62" s="15">
        <v>0</v>
      </c>
      <c r="J62" s="16">
        <v>0</v>
      </c>
      <c r="K62" s="15">
        <v>1</v>
      </c>
      <c r="L62" s="15"/>
      <c r="M62" s="15">
        <v>1</v>
      </c>
    </row>
    <row r="63" spans="1:13" x14ac:dyDescent="0.25">
      <c r="A63" s="28" t="s">
        <v>1041</v>
      </c>
      <c r="B63" s="28" t="s">
        <v>170</v>
      </c>
      <c r="C63" s="28" t="s">
        <v>113</v>
      </c>
      <c r="D63" s="24">
        <v>41500</v>
      </c>
      <c r="E63" s="28">
        <v>5000154</v>
      </c>
      <c r="F63" s="28" t="s">
        <v>533</v>
      </c>
      <c r="G63" s="28" t="s">
        <v>1014</v>
      </c>
      <c r="H63" s="15">
        <v>274.36123028596489</v>
      </c>
      <c r="I63" s="15">
        <v>0</v>
      </c>
      <c r="J63" s="16">
        <v>0</v>
      </c>
      <c r="K63" s="15">
        <v>1</v>
      </c>
      <c r="L63" s="15"/>
      <c r="M63" s="15">
        <v>1</v>
      </c>
    </row>
    <row r="64" spans="1:13" x14ac:dyDescent="0.25">
      <c r="A64" s="28" t="s">
        <v>1041</v>
      </c>
      <c r="B64" s="28" t="s">
        <v>170</v>
      </c>
      <c r="C64" s="28" t="s">
        <v>113</v>
      </c>
      <c r="D64" s="24">
        <v>41500</v>
      </c>
      <c r="E64" s="28">
        <v>5001586</v>
      </c>
      <c r="F64" s="28" t="s">
        <v>531</v>
      </c>
      <c r="G64" s="28" t="s">
        <v>1014</v>
      </c>
      <c r="H64" s="15">
        <v>311.77412532496015</v>
      </c>
      <c r="I64" s="15">
        <v>186.77279688415797</v>
      </c>
      <c r="J64" s="16">
        <v>0.59906445632550775</v>
      </c>
      <c r="K64" s="15">
        <v>1</v>
      </c>
      <c r="L64" s="15">
        <v>1</v>
      </c>
      <c r="M64" s="15">
        <v>0</v>
      </c>
    </row>
    <row r="65" spans="1:13" x14ac:dyDescent="0.25">
      <c r="A65" s="28" t="s">
        <v>1041</v>
      </c>
      <c r="B65" s="28" t="s">
        <v>170</v>
      </c>
      <c r="C65" s="28" t="s">
        <v>113</v>
      </c>
      <c r="D65" s="24">
        <v>41500</v>
      </c>
      <c r="E65" s="28">
        <v>5800157</v>
      </c>
      <c r="F65" s="28" t="s">
        <v>214</v>
      </c>
      <c r="G65" s="28" t="s">
        <v>1014</v>
      </c>
      <c r="H65" s="15">
        <v>30.429154631716109</v>
      </c>
      <c r="I65" s="15">
        <v>0</v>
      </c>
      <c r="J65" s="16">
        <v>0</v>
      </c>
      <c r="K65" s="15">
        <v>1</v>
      </c>
      <c r="L65" s="15"/>
      <c r="M65" s="15">
        <v>1</v>
      </c>
    </row>
    <row r="66" spans="1:13" x14ac:dyDescent="0.25">
      <c r="A66" s="28" t="s">
        <v>1041</v>
      </c>
      <c r="B66" s="28" t="s">
        <v>170</v>
      </c>
      <c r="C66" s="28" t="s">
        <v>113</v>
      </c>
      <c r="D66" s="24">
        <v>41506</v>
      </c>
      <c r="E66" s="28">
        <v>5000122</v>
      </c>
      <c r="F66" s="28" t="s">
        <v>195</v>
      </c>
      <c r="G66" s="28" t="s">
        <v>1014</v>
      </c>
      <c r="H66" s="15">
        <v>1122.3868511698565</v>
      </c>
      <c r="I66" s="15">
        <v>0</v>
      </c>
      <c r="J66" s="16">
        <v>0</v>
      </c>
      <c r="K66" s="15">
        <v>1</v>
      </c>
      <c r="L66" s="15"/>
      <c r="M66" s="15">
        <v>1</v>
      </c>
    </row>
    <row r="67" spans="1:13" x14ac:dyDescent="0.25">
      <c r="A67" s="28" t="s">
        <v>1041</v>
      </c>
      <c r="B67" s="28" t="s">
        <v>170</v>
      </c>
      <c r="C67" s="28" t="s">
        <v>113</v>
      </c>
      <c r="D67" s="24">
        <v>41506</v>
      </c>
      <c r="E67" s="28">
        <v>5800063</v>
      </c>
      <c r="F67" s="28" t="s">
        <v>212</v>
      </c>
      <c r="G67" s="28" t="s">
        <v>1014</v>
      </c>
      <c r="H67" s="15">
        <v>12.470965012998406</v>
      </c>
      <c r="I67" s="15">
        <v>0</v>
      </c>
      <c r="J67" s="16">
        <v>0</v>
      </c>
      <c r="K67" s="15">
        <v>1</v>
      </c>
      <c r="L67" s="15"/>
      <c r="M67" s="15">
        <v>1</v>
      </c>
    </row>
    <row r="68" spans="1:13" x14ac:dyDescent="0.25">
      <c r="A68" s="28" t="s">
        <v>1041</v>
      </c>
      <c r="B68" s="28" t="s">
        <v>170</v>
      </c>
      <c r="C68" s="28" t="s">
        <v>113</v>
      </c>
      <c r="D68" s="24">
        <v>41507</v>
      </c>
      <c r="E68" s="28">
        <v>5001895</v>
      </c>
      <c r="F68" s="28" t="s">
        <v>541</v>
      </c>
      <c r="G68" s="28" t="s">
        <v>1014</v>
      </c>
      <c r="H68" s="15">
        <v>112.23868511698565</v>
      </c>
      <c r="I68" s="15">
        <v>0</v>
      </c>
      <c r="J68" s="16">
        <v>0</v>
      </c>
      <c r="K68" s="15">
        <v>1</v>
      </c>
      <c r="L68" s="15"/>
      <c r="M68" s="15">
        <v>1</v>
      </c>
    </row>
    <row r="69" spans="1:13" x14ac:dyDescent="0.25">
      <c r="A69" s="28" t="s">
        <v>1041</v>
      </c>
      <c r="B69" s="28" t="s">
        <v>170</v>
      </c>
      <c r="C69" s="28" t="s">
        <v>113</v>
      </c>
      <c r="D69" s="24">
        <v>41513</v>
      </c>
      <c r="E69" s="28">
        <v>5800159</v>
      </c>
      <c r="F69" s="28" t="s">
        <v>214</v>
      </c>
      <c r="G69" s="28" t="s">
        <v>1014</v>
      </c>
      <c r="H69" s="15">
        <v>311.77412532496015</v>
      </c>
      <c r="I69" s="15">
        <v>0</v>
      </c>
      <c r="J69" s="16">
        <v>0</v>
      </c>
      <c r="K69" s="15">
        <v>1</v>
      </c>
      <c r="L69" s="15"/>
      <c r="M69" s="15">
        <v>1</v>
      </c>
    </row>
    <row r="70" spans="1:13" x14ac:dyDescent="0.25">
      <c r="A70" s="28" t="s">
        <v>1041</v>
      </c>
      <c r="B70" s="28" t="s">
        <v>170</v>
      </c>
      <c r="C70" s="28" t="s">
        <v>113</v>
      </c>
      <c r="D70" s="24">
        <v>41515</v>
      </c>
      <c r="E70" s="28">
        <v>5000816</v>
      </c>
      <c r="F70" s="28" t="s">
        <v>207</v>
      </c>
      <c r="G70" s="28" t="s">
        <v>1014</v>
      </c>
      <c r="H70" s="15">
        <v>995.30771768740271</v>
      </c>
      <c r="I70" s="15">
        <v>1472.3954295941967</v>
      </c>
      <c r="J70" s="16">
        <v>1.4793368959454138</v>
      </c>
      <c r="K70" s="15">
        <v>1</v>
      </c>
      <c r="L70" s="15">
        <v>1</v>
      </c>
      <c r="M70" s="15">
        <v>0</v>
      </c>
    </row>
    <row r="71" spans="1:13" x14ac:dyDescent="0.25">
      <c r="A71" s="28" t="s">
        <v>1041</v>
      </c>
      <c r="B71" s="28" t="s">
        <v>170</v>
      </c>
      <c r="C71" s="28" t="s">
        <v>113</v>
      </c>
      <c r="D71" s="24">
        <v>41515</v>
      </c>
      <c r="E71" s="28">
        <v>5800101</v>
      </c>
      <c r="F71" s="28" t="s">
        <v>1000</v>
      </c>
      <c r="G71" s="28" t="s">
        <v>1014</v>
      </c>
      <c r="H71" s="15">
        <v>2244.7737023397131</v>
      </c>
      <c r="I71" s="15">
        <v>0</v>
      </c>
      <c r="J71" s="16">
        <v>0</v>
      </c>
      <c r="K71" s="15">
        <v>1</v>
      </c>
      <c r="L71" s="15"/>
      <c r="M71" s="15">
        <v>1</v>
      </c>
    </row>
    <row r="72" spans="1:13" x14ac:dyDescent="0.25">
      <c r="A72" s="28" t="s">
        <v>1041</v>
      </c>
      <c r="B72" s="28" t="s">
        <v>170</v>
      </c>
      <c r="C72" s="28" t="s">
        <v>113</v>
      </c>
      <c r="D72" s="24">
        <v>41519</v>
      </c>
      <c r="E72" s="28">
        <v>5800313</v>
      </c>
      <c r="F72" s="28" t="s">
        <v>134</v>
      </c>
      <c r="G72" s="28" t="s">
        <v>1014</v>
      </c>
      <c r="H72" s="15">
        <v>200.65782705914432</v>
      </c>
      <c r="I72" s="15">
        <v>0</v>
      </c>
      <c r="J72" s="16">
        <v>0</v>
      </c>
      <c r="K72" s="15">
        <v>1</v>
      </c>
      <c r="L72" s="15"/>
      <c r="M72" s="15">
        <v>1</v>
      </c>
    </row>
    <row r="73" spans="1:13" x14ac:dyDescent="0.25">
      <c r="A73" s="28" t="s">
        <v>1041</v>
      </c>
      <c r="B73" s="28" t="s">
        <v>170</v>
      </c>
      <c r="C73" s="28" t="s">
        <v>113</v>
      </c>
      <c r="D73" s="24">
        <v>41521</v>
      </c>
      <c r="E73" s="28">
        <v>5800185</v>
      </c>
      <c r="F73" s="28" t="s">
        <v>134</v>
      </c>
      <c r="G73" s="28" t="s">
        <v>1014</v>
      </c>
      <c r="H73" s="15">
        <v>1094.45188954074</v>
      </c>
      <c r="I73" s="15">
        <v>1.2604538894455893E-2</v>
      </c>
      <c r="J73" s="16">
        <v>1.1516759224331989E-5</v>
      </c>
      <c r="K73" s="15">
        <v>1</v>
      </c>
      <c r="L73" s="15"/>
      <c r="M73" s="15">
        <v>1</v>
      </c>
    </row>
    <row r="74" spans="1:13" x14ac:dyDescent="0.25">
      <c r="A74" s="28" t="s">
        <v>1041</v>
      </c>
      <c r="B74" s="28" t="s">
        <v>170</v>
      </c>
      <c r="C74" s="28" t="s">
        <v>113</v>
      </c>
      <c r="D74" s="24">
        <v>41522</v>
      </c>
      <c r="E74" s="28">
        <v>5800074</v>
      </c>
      <c r="F74" s="28" t="s">
        <v>543</v>
      </c>
      <c r="G74" s="28" t="s">
        <v>1014</v>
      </c>
      <c r="H74" s="15">
        <v>374.12895038995214</v>
      </c>
      <c r="I74" s="15">
        <v>353.52706509614109</v>
      </c>
      <c r="J74" s="16">
        <v>0.94493373134493375</v>
      </c>
      <c r="K74" s="15">
        <v>1</v>
      </c>
      <c r="L74" s="15">
        <v>1</v>
      </c>
      <c r="M74" s="15">
        <v>0</v>
      </c>
    </row>
    <row r="75" spans="1:13" x14ac:dyDescent="0.25">
      <c r="A75" s="28" t="s">
        <v>1041</v>
      </c>
      <c r="B75" s="28" t="s">
        <v>170</v>
      </c>
      <c r="C75" s="28" t="s">
        <v>113</v>
      </c>
      <c r="D75" s="24">
        <v>41522</v>
      </c>
      <c r="E75" s="28">
        <v>5800221</v>
      </c>
      <c r="F75" s="28" t="s">
        <v>162</v>
      </c>
      <c r="G75" s="28" t="s">
        <v>1014</v>
      </c>
      <c r="H75" s="15">
        <v>1247.0965012998406</v>
      </c>
      <c r="I75" s="15">
        <v>301.10604828798853</v>
      </c>
      <c r="J75" s="16">
        <v>0.24144566837782613</v>
      </c>
      <c r="K75" s="15">
        <v>1</v>
      </c>
      <c r="L75" s="15">
        <v>1</v>
      </c>
      <c r="M75" s="15">
        <v>0</v>
      </c>
    </row>
    <row r="76" spans="1:13" x14ac:dyDescent="0.25">
      <c r="A76" s="28" t="s">
        <v>1041</v>
      </c>
      <c r="B76" s="28" t="s">
        <v>170</v>
      </c>
      <c r="C76" s="28" t="s">
        <v>113</v>
      </c>
      <c r="D76" s="24">
        <v>41523</v>
      </c>
      <c r="E76" s="28">
        <v>5000182</v>
      </c>
      <c r="F76" s="28" t="s">
        <v>203</v>
      </c>
      <c r="G76" s="28" t="s">
        <v>1014</v>
      </c>
      <c r="H76" s="15">
        <v>249.41930025996811</v>
      </c>
      <c r="I76" s="15">
        <v>218.1757450858054</v>
      </c>
      <c r="J76" s="16">
        <v>0.87473481345830995</v>
      </c>
      <c r="K76" s="15">
        <v>1</v>
      </c>
      <c r="L76" s="15">
        <v>1</v>
      </c>
      <c r="M76" s="15">
        <v>0</v>
      </c>
    </row>
    <row r="77" spans="1:13" x14ac:dyDescent="0.25">
      <c r="A77" s="28" t="s">
        <v>1041</v>
      </c>
      <c r="B77" s="28" t="s">
        <v>170</v>
      </c>
      <c r="C77" s="28" t="s">
        <v>113</v>
      </c>
      <c r="D77" s="24">
        <v>41523</v>
      </c>
      <c r="E77" s="28">
        <v>5000227</v>
      </c>
      <c r="F77" s="28" t="s">
        <v>528</v>
      </c>
      <c r="G77" s="28" t="s">
        <v>1014</v>
      </c>
      <c r="H77" s="15">
        <v>0</v>
      </c>
      <c r="I77" s="15">
        <v>64.493644161262466</v>
      </c>
      <c r="J77" s="16">
        <v>0</v>
      </c>
      <c r="K77" s="15">
        <v>1</v>
      </c>
      <c r="L77" s="15">
        <v>1</v>
      </c>
      <c r="M77" s="15">
        <v>0</v>
      </c>
    </row>
    <row r="78" spans="1:13" x14ac:dyDescent="0.25">
      <c r="A78" s="28" t="s">
        <v>1041</v>
      </c>
      <c r="B78" s="28" t="s">
        <v>170</v>
      </c>
      <c r="C78" s="28" t="s">
        <v>113</v>
      </c>
      <c r="D78" s="24">
        <v>41523</v>
      </c>
      <c r="E78" s="28">
        <v>5000589</v>
      </c>
      <c r="F78" s="28" t="s">
        <v>1000</v>
      </c>
      <c r="G78" s="28" t="s">
        <v>1014</v>
      </c>
      <c r="H78" s="15">
        <v>1870.6447519497608</v>
      </c>
      <c r="I78" s="15">
        <v>356.48913173633827</v>
      </c>
      <c r="J78" s="16">
        <v>0.19057019317257964</v>
      </c>
      <c r="K78" s="15">
        <v>1</v>
      </c>
      <c r="L78" s="15">
        <v>1</v>
      </c>
      <c r="M78" s="15">
        <v>0</v>
      </c>
    </row>
    <row r="79" spans="1:13" x14ac:dyDescent="0.25">
      <c r="A79" s="28" t="s">
        <v>1041</v>
      </c>
      <c r="B79" s="28" t="s">
        <v>170</v>
      </c>
      <c r="C79" s="28" t="s">
        <v>113</v>
      </c>
      <c r="D79" s="24">
        <v>41530</v>
      </c>
      <c r="E79" s="28">
        <v>5001615</v>
      </c>
      <c r="F79" s="28" t="s">
        <v>209</v>
      </c>
      <c r="G79" s="28" t="s">
        <v>1014</v>
      </c>
      <c r="H79" s="15">
        <v>160.62602936741945</v>
      </c>
      <c r="I79" s="15">
        <v>559.71841460109783</v>
      </c>
      <c r="J79" s="16">
        <v>3.4846059309651851</v>
      </c>
      <c r="K79" s="15">
        <v>1</v>
      </c>
      <c r="L79" s="15">
        <v>1</v>
      </c>
      <c r="M79" s="15">
        <v>0</v>
      </c>
    </row>
    <row r="80" spans="1:13" x14ac:dyDescent="0.25">
      <c r="A80" s="28" t="s">
        <v>1041</v>
      </c>
      <c r="B80" s="28" t="s">
        <v>170</v>
      </c>
      <c r="C80" s="28" t="s">
        <v>113</v>
      </c>
      <c r="D80" s="24">
        <v>41534</v>
      </c>
      <c r="E80" s="28">
        <v>5800182</v>
      </c>
      <c r="F80" s="28" t="s">
        <v>215</v>
      </c>
      <c r="G80" s="28" t="s">
        <v>1014</v>
      </c>
      <c r="H80" s="15">
        <v>2244.7737023397131</v>
      </c>
      <c r="I80" s="15">
        <v>945.77779458382975</v>
      </c>
      <c r="J80" s="16">
        <v>0.42132433821638754</v>
      </c>
      <c r="K80" s="15">
        <v>1</v>
      </c>
      <c r="L80" s="15">
        <v>1</v>
      </c>
      <c r="M80" s="15">
        <v>0</v>
      </c>
    </row>
    <row r="81" spans="1:13" x14ac:dyDescent="0.25">
      <c r="A81" s="28" t="s">
        <v>1041</v>
      </c>
      <c r="B81" s="28" t="s">
        <v>170</v>
      </c>
      <c r="C81" s="28" t="s">
        <v>113</v>
      </c>
      <c r="D81" s="24">
        <v>41534</v>
      </c>
      <c r="E81" s="28">
        <v>5800231</v>
      </c>
      <c r="F81" s="28" t="s">
        <v>131</v>
      </c>
      <c r="G81" s="28" t="s">
        <v>1014</v>
      </c>
      <c r="H81" s="15">
        <v>867.35561665403907</v>
      </c>
      <c r="I81" s="15">
        <v>281.93580508341051</v>
      </c>
      <c r="J81" s="16">
        <v>0.32505214662818727</v>
      </c>
      <c r="K81" s="15">
        <v>1</v>
      </c>
      <c r="L81" s="15">
        <v>1</v>
      </c>
      <c r="M81" s="15">
        <v>0</v>
      </c>
    </row>
    <row r="82" spans="1:13" x14ac:dyDescent="0.25">
      <c r="A82" s="28" t="s">
        <v>1041</v>
      </c>
      <c r="B82" s="28" t="s">
        <v>170</v>
      </c>
      <c r="C82" s="28" t="s">
        <v>113</v>
      </c>
      <c r="D82" s="24">
        <v>41535</v>
      </c>
      <c r="E82" s="28">
        <v>5000145</v>
      </c>
      <c r="F82" s="28" t="s">
        <v>178</v>
      </c>
      <c r="G82" s="28" t="s">
        <v>1014</v>
      </c>
      <c r="H82" s="15">
        <v>1496.5158015598086</v>
      </c>
      <c r="I82" s="15">
        <v>246.84350834735585</v>
      </c>
      <c r="J82" s="16">
        <v>0.16494547407389384</v>
      </c>
      <c r="K82" s="15">
        <v>1</v>
      </c>
      <c r="L82" s="15">
        <v>1</v>
      </c>
      <c r="M82" s="15">
        <v>0</v>
      </c>
    </row>
    <row r="83" spans="1:13" x14ac:dyDescent="0.25">
      <c r="A83" s="28" t="s">
        <v>1041</v>
      </c>
      <c r="B83" s="28" t="s">
        <v>170</v>
      </c>
      <c r="C83" s="28" t="s">
        <v>113</v>
      </c>
      <c r="D83" s="24">
        <v>41535</v>
      </c>
      <c r="E83" s="28">
        <v>5001320</v>
      </c>
      <c r="F83" s="28" t="s">
        <v>556</v>
      </c>
      <c r="G83" s="28" t="s">
        <v>1014</v>
      </c>
      <c r="H83" s="15">
        <v>31.177412532496014</v>
      </c>
      <c r="I83" s="15">
        <v>358.9709654446566</v>
      </c>
      <c r="J83" s="16">
        <v>11.513815172137955</v>
      </c>
      <c r="K83" s="15">
        <v>1</v>
      </c>
      <c r="L83" s="15">
        <v>1</v>
      </c>
      <c r="M83" s="15">
        <v>0</v>
      </c>
    </row>
    <row r="84" spans="1:13" x14ac:dyDescent="0.25">
      <c r="A84" s="28" t="s">
        <v>1041</v>
      </c>
      <c r="B84" s="28" t="s">
        <v>170</v>
      </c>
      <c r="C84" s="28" t="s">
        <v>113</v>
      </c>
      <c r="D84" s="24">
        <v>41537</v>
      </c>
      <c r="E84" s="28">
        <v>5000143</v>
      </c>
      <c r="F84" s="28" t="s">
        <v>198</v>
      </c>
      <c r="G84" s="28" t="s">
        <v>1014</v>
      </c>
      <c r="H84" s="15">
        <v>623.54825064992031</v>
      </c>
      <c r="I84" s="15">
        <v>463.67687004090169</v>
      </c>
      <c r="J84" s="16">
        <v>0.74361024917897578</v>
      </c>
      <c r="K84" s="15">
        <v>1</v>
      </c>
      <c r="L84" s="15">
        <v>1</v>
      </c>
      <c r="M84" s="15">
        <v>0</v>
      </c>
    </row>
    <row r="85" spans="1:13" x14ac:dyDescent="0.25">
      <c r="A85" s="28" t="s">
        <v>1041</v>
      </c>
      <c r="B85" s="28" t="s">
        <v>170</v>
      </c>
      <c r="C85" s="28" t="s">
        <v>113</v>
      </c>
      <c r="D85" s="24">
        <v>41537</v>
      </c>
      <c r="E85" s="28">
        <v>5800211</v>
      </c>
      <c r="F85" s="28" t="s">
        <v>216</v>
      </c>
      <c r="G85" s="28" t="s">
        <v>1014</v>
      </c>
      <c r="H85" s="15">
        <v>220.86079038020176</v>
      </c>
      <c r="I85" s="15">
        <v>571.69398700472038</v>
      </c>
      <c r="J85" s="16">
        <v>2.5884811243343613</v>
      </c>
      <c r="K85" s="15">
        <v>1</v>
      </c>
      <c r="L85" s="15">
        <v>1</v>
      </c>
      <c r="M85" s="15">
        <v>0</v>
      </c>
    </row>
    <row r="86" spans="1:13" x14ac:dyDescent="0.25">
      <c r="A86" s="28" t="s">
        <v>1041</v>
      </c>
      <c r="B86" s="28" t="s">
        <v>170</v>
      </c>
      <c r="C86" s="28" t="s">
        <v>113</v>
      </c>
      <c r="D86" s="24">
        <v>41538</v>
      </c>
      <c r="E86" s="28">
        <v>5000151</v>
      </c>
      <c r="F86" s="28" t="s">
        <v>200</v>
      </c>
      <c r="G86" s="28" t="s">
        <v>1015</v>
      </c>
      <c r="H86" s="15">
        <v>997.67720103987244</v>
      </c>
      <c r="I86" s="15">
        <v>822.14869574533782</v>
      </c>
      <c r="J86" s="16">
        <v>0.82406282802535491</v>
      </c>
      <c r="K86" s="15">
        <v>1</v>
      </c>
      <c r="L86" s="15">
        <v>1</v>
      </c>
      <c r="M86" s="15">
        <v>0</v>
      </c>
    </row>
    <row r="87" spans="1:13" x14ac:dyDescent="0.25">
      <c r="A87" s="28" t="s">
        <v>1041</v>
      </c>
      <c r="B87" s="28" t="s">
        <v>170</v>
      </c>
      <c r="C87" s="28" t="s">
        <v>113</v>
      </c>
      <c r="D87" s="24">
        <v>41540</v>
      </c>
      <c r="E87" s="28">
        <v>5800014</v>
      </c>
      <c r="F87" s="28" t="s">
        <v>131</v>
      </c>
      <c r="G87" s="28" t="s">
        <v>1014</v>
      </c>
      <c r="H87" s="15">
        <v>374.12895038995214</v>
      </c>
      <c r="I87" s="15">
        <v>191.21211548278535</v>
      </c>
      <c r="J87" s="16">
        <v>0.51108612494030792</v>
      </c>
      <c r="K87" s="15">
        <v>1</v>
      </c>
      <c r="L87" s="15">
        <v>1</v>
      </c>
      <c r="M87" s="15">
        <v>0</v>
      </c>
    </row>
    <row r="88" spans="1:13" x14ac:dyDescent="0.25">
      <c r="A88" s="28" t="s">
        <v>1041</v>
      </c>
      <c r="B88" s="28" t="s">
        <v>170</v>
      </c>
      <c r="C88" s="28" t="s">
        <v>113</v>
      </c>
      <c r="D88" s="24">
        <v>41540</v>
      </c>
      <c r="E88" s="28">
        <v>5800154</v>
      </c>
      <c r="F88" s="28" t="s">
        <v>214</v>
      </c>
      <c r="G88" s="28" t="s">
        <v>1014</v>
      </c>
      <c r="H88" s="15">
        <v>872.96755090988836</v>
      </c>
      <c r="I88" s="15">
        <v>1030.2130797300106</v>
      </c>
      <c r="J88" s="16">
        <v>1.1801275759405103</v>
      </c>
      <c r="K88" s="15">
        <v>1</v>
      </c>
      <c r="L88" s="15">
        <v>1</v>
      </c>
      <c r="M88" s="15">
        <v>0</v>
      </c>
    </row>
    <row r="89" spans="1:13" x14ac:dyDescent="0.25">
      <c r="A89" s="28" t="s">
        <v>1041</v>
      </c>
      <c r="B89" s="28" t="s">
        <v>170</v>
      </c>
      <c r="C89" s="28" t="s">
        <v>113</v>
      </c>
      <c r="D89" s="24">
        <v>41541</v>
      </c>
      <c r="E89" s="28">
        <v>5000614</v>
      </c>
      <c r="F89" s="28" t="s">
        <v>205</v>
      </c>
      <c r="G89" s="28" t="s">
        <v>1014</v>
      </c>
      <c r="H89" s="15">
        <v>3117.7412532496014</v>
      </c>
      <c r="I89" s="15">
        <v>560.04487215846427</v>
      </c>
      <c r="J89" s="16">
        <v>0.17963160720112137</v>
      </c>
      <c r="K89" s="15">
        <v>1</v>
      </c>
      <c r="L89" s="15">
        <v>1</v>
      </c>
      <c r="M89" s="15">
        <v>0</v>
      </c>
    </row>
    <row r="90" spans="1:13" x14ac:dyDescent="0.25">
      <c r="A90" s="28" t="s">
        <v>1041</v>
      </c>
      <c r="B90" s="28" t="s">
        <v>170</v>
      </c>
      <c r="C90" s="28" t="s">
        <v>113</v>
      </c>
      <c r="D90" s="24">
        <v>41541</v>
      </c>
      <c r="E90" s="28">
        <v>5800180</v>
      </c>
      <c r="F90" s="28" t="s">
        <v>215</v>
      </c>
      <c r="G90" s="28" t="s">
        <v>1014</v>
      </c>
      <c r="H90" s="15">
        <v>1247.0965012998406</v>
      </c>
      <c r="I90" s="15">
        <v>592.73726468901452</v>
      </c>
      <c r="J90" s="16">
        <v>0.47529382375077495</v>
      </c>
      <c r="K90" s="15">
        <v>1</v>
      </c>
      <c r="L90" s="15">
        <v>1</v>
      </c>
      <c r="M90" s="15">
        <v>0</v>
      </c>
    </row>
    <row r="91" spans="1:13" x14ac:dyDescent="0.25">
      <c r="A91" s="28" t="s">
        <v>1041</v>
      </c>
      <c r="B91" s="28" t="s">
        <v>170</v>
      </c>
      <c r="C91" s="28" t="s">
        <v>113</v>
      </c>
      <c r="D91" s="24">
        <v>41542</v>
      </c>
      <c r="E91" s="28">
        <v>5000837</v>
      </c>
      <c r="F91" s="28" t="s">
        <v>564</v>
      </c>
      <c r="G91" s="28" t="s">
        <v>1014</v>
      </c>
      <c r="H91" s="15">
        <v>187.06447519497607</v>
      </c>
      <c r="I91" s="15">
        <v>230.82692077417076</v>
      </c>
      <c r="J91" s="16">
        <v>1.2339431125743217</v>
      </c>
      <c r="K91" s="15">
        <v>1</v>
      </c>
      <c r="L91" s="15">
        <v>1</v>
      </c>
      <c r="M91" s="15">
        <v>0</v>
      </c>
    </row>
    <row r="92" spans="1:13" x14ac:dyDescent="0.25">
      <c r="A92" s="28" t="s">
        <v>1041</v>
      </c>
      <c r="B92" s="28" t="s">
        <v>170</v>
      </c>
      <c r="C92" s="28" t="s">
        <v>113</v>
      </c>
      <c r="D92" s="24">
        <v>41542</v>
      </c>
      <c r="E92" s="28">
        <v>5800220</v>
      </c>
      <c r="F92" s="28" t="s">
        <v>131</v>
      </c>
      <c r="G92" s="28" t="s">
        <v>1014</v>
      </c>
      <c r="H92" s="15">
        <v>3258.9125771967433</v>
      </c>
      <c r="I92" s="15">
        <v>2419.8307210426474</v>
      </c>
      <c r="J92" s="16">
        <v>0.74252704352202703</v>
      </c>
      <c r="K92" s="15">
        <v>1</v>
      </c>
      <c r="L92" s="15">
        <v>1</v>
      </c>
      <c r="M92" s="15">
        <v>0</v>
      </c>
    </row>
    <row r="93" spans="1:13" x14ac:dyDescent="0.25">
      <c r="A93" s="28" t="s">
        <v>1041</v>
      </c>
      <c r="B93" s="28" t="s">
        <v>170</v>
      </c>
      <c r="C93" s="28" t="s">
        <v>113</v>
      </c>
      <c r="D93" s="24">
        <v>41543</v>
      </c>
      <c r="E93" s="28">
        <v>5000128</v>
      </c>
      <c r="F93" s="28" t="s">
        <v>196</v>
      </c>
      <c r="G93" s="28" t="s">
        <v>1014</v>
      </c>
      <c r="H93" s="15">
        <v>448.9547404679426</v>
      </c>
      <c r="I93" s="15">
        <v>1289.0964436293509</v>
      </c>
      <c r="J93" s="16">
        <v>2.8713282819683208</v>
      </c>
      <c r="K93" s="15">
        <v>1</v>
      </c>
      <c r="L93" s="15">
        <v>1</v>
      </c>
      <c r="M93" s="15">
        <v>0</v>
      </c>
    </row>
    <row r="94" spans="1:13" x14ac:dyDescent="0.25">
      <c r="A94" s="28" t="s">
        <v>1041</v>
      </c>
      <c r="B94" s="28" t="s">
        <v>170</v>
      </c>
      <c r="C94" s="28" t="s">
        <v>113</v>
      </c>
      <c r="D94" s="24">
        <v>41543</v>
      </c>
      <c r="E94" s="28">
        <v>5000547</v>
      </c>
      <c r="F94" s="28" t="s">
        <v>1339</v>
      </c>
      <c r="G94" s="28" t="s">
        <v>1014</v>
      </c>
      <c r="H94" s="15">
        <v>182.45021814016667</v>
      </c>
      <c r="I94" s="15">
        <v>382.06374115318926</v>
      </c>
      <c r="J94" s="16">
        <v>2.0940711666328089</v>
      </c>
      <c r="K94" s="15">
        <v>1</v>
      </c>
      <c r="L94" s="15">
        <v>1</v>
      </c>
      <c r="M94" s="15">
        <v>0</v>
      </c>
    </row>
    <row r="95" spans="1:13" x14ac:dyDescent="0.25">
      <c r="A95" s="28" t="s">
        <v>1041</v>
      </c>
      <c r="B95" s="28" t="s">
        <v>170</v>
      </c>
      <c r="C95" s="28" t="s">
        <v>113</v>
      </c>
      <c r="D95" s="24">
        <v>41543</v>
      </c>
      <c r="E95" s="28">
        <v>5000626</v>
      </c>
      <c r="F95" s="28" t="s">
        <v>206</v>
      </c>
      <c r="G95" s="28" t="s">
        <v>1014</v>
      </c>
      <c r="H95" s="15">
        <v>6572.4479811504198</v>
      </c>
      <c r="I95" s="15">
        <v>2690.7488986784138</v>
      </c>
      <c r="J95" s="16">
        <v>0.40939827997047668</v>
      </c>
      <c r="K95" s="15">
        <v>1</v>
      </c>
      <c r="L95" s="15">
        <v>1</v>
      </c>
      <c r="M95" s="15">
        <v>0</v>
      </c>
    </row>
    <row r="96" spans="1:13" x14ac:dyDescent="0.25">
      <c r="A96" s="28" t="s">
        <v>1041</v>
      </c>
      <c r="B96" s="28" t="s">
        <v>170</v>
      </c>
      <c r="C96" s="28" t="s">
        <v>113</v>
      </c>
      <c r="D96" s="24">
        <v>41543</v>
      </c>
      <c r="E96" s="28">
        <v>5800181</v>
      </c>
      <c r="F96" s="28" t="s">
        <v>215</v>
      </c>
      <c r="G96" s="28" t="s">
        <v>1014</v>
      </c>
      <c r="H96" s="15">
        <v>1870.6447519497608</v>
      </c>
      <c r="I96" s="15">
        <v>2071.6303340833033</v>
      </c>
      <c r="J96" s="16">
        <v>1.1074418763498823</v>
      </c>
      <c r="K96" s="15">
        <v>1</v>
      </c>
      <c r="L96" s="15">
        <v>1</v>
      </c>
      <c r="M96" s="15">
        <v>0</v>
      </c>
    </row>
    <row r="97" spans="1:13" x14ac:dyDescent="0.25">
      <c r="A97" s="28" t="s">
        <v>1041</v>
      </c>
      <c r="B97" s="28" t="s">
        <v>170</v>
      </c>
      <c r="C97" s="28" t="s">
        <v>113</v>
      </c>
      <c r="D97" s="24">
        <v>41543</v>
      </c>
      <c r="E97" s="28">
        <v>5800072</v>
      </c>
      <c r="F97" s="28" t="s">
        <v>1699</v>
      </c>
      <c r="G97" s="28" t="s">
        <v>1056</v>
      </c>
      <c r="H97" s="15">
        <v>0</v>
      </c>
      <c r="I97" s="15">
        <v>129.15744959760011</v>
      </c>
      <c r="J97" s="16">
        <v>0</v>
      </c>
      <c r="K97" s="15">
        <v>1</v>
      </c>
      <c r="L97" s="15">
        <v>1</v>
      </c>
      <c r="M97" s="15">
        <v>0</v>
      </c>
    </row>
    <row r="98" spans="1:13" x14ac:dyDescent="0.25">
      <c r="A98" s="28" t="s">
        <v>1041</v>
      </c>
      <c r="B98" s="28" t="s">
        <v>170</v>
      </c>
      <c r="C98" s="28" t="s">
        <v>113</v>
      </c>
      <c r="D98" s="24">
        <v>41544</v>
      </c>
      <c r="E98" s="28">
        <v>5000001</v>
      </c>
      <c r="F98" s="28" t="s">
        <v>194</v>
      </c>
      <c r="G98" s="28" t="s">
        <v>1015</v>
      </c>
      <c r="H98" s="15">
        <v>748.25790077990428</v>
      </c>
      <c r="I98" s="15">
        <v>945.11731674576004</v>
      </c>
      <c r="J98" s="16">
        <v>1.2630903272263085</v>
      </c>
      <c r="K98" s="15">
        <v>1</v>
      </c>
      <c r="L98" s="15">
        <v>1</v>
      </c>
      <c r="M98" s="15">
        <v>0</v>
      </c>
    </row>
    <row r="99" spans="1:13" x14ac:dyDescent="0.25">
      <c r="A99" s="28" t="s">
        <v>1041</v>
      </c>
      <c r="B99" s="28" t="s">
        <v>170</v>
      </c>
      <c r="C99" s="28" t="s">
        <v>113</v>
      </c>
      <c r="D99" s="24">
        <v>41544</v>
      </c>
      <c r="E99" s="28">
        <v>5000129</v>
      </c>
      <c r="F99" s="28" t="s">
        <v>197</v>
      </c>
      <c r="G99" s="28" t="s">
        <v>1015</v>
      </c>
      <c r="H99" s="15">
        <v>249.41930025996811</v>
      </c>
      <c r="I99" s="15">
        <v>1807.9055667946027</v>
      </c>
      <c r="J99" s="16">
        <v>7.2484589801600539</v>
      </c>
      <c r="K99" s="15">
        <v>1</v>
      </c>
      <c r="L99" s="15">
        <v>1</v>
      </c>
      <c r="M99" s="15">
        <v>0</v>
      </c>
    </row>
    <row r="100" spans="1:13" x14ac:dyDescent="0.25">
      <c r="A100" s="28" t="s">
        <v>1041</v>
      </c>
      <c r="B100" s="28" t="s">
        <v>170</v>
      </c>
      <c r="C100" s="28" t="s">
        <v>113</v>
      </c>
      <c r="D100" s="24">
        <v>41544</v>
      </c>
      <c r="E100" s="28">
        <v>5000130</v>
      </c>
      <c r="F100" s="28" t="s">
        <v>1256</v>
      </c>
      <c r="G100" s="28" t="s">
        <v>1014</v>
      </c>
      <c r="H100" s="15">
        <v>498.83860051993622</v>
      </c>
      <c r="I100" s="15">
        <v>850.5089082578636</v>
      </c>
      <c r="J100" s="16">
        <v>1.7049781379616247</v>
      </c>
      <c r="K100" s="15">
        <v>1</v>
      </c>
      <c r="L100" s="15">
        <v>1</v>
      </c>
      <c r="M100" s="15">
        <v>0</v>
      </c>
    </row>
    <row r="101" spans="1:13" x14ac:dyDescent="0.25">
      <c r="A101" s="28" t="s">
        <v>1041</v>
      </c>
      <c r="B101" s="28" t="s">
        <v>170</v>
      </c>
      <c r="C101" s="28" t="s">
        <v>113</v>
      </c>
      <c r="D101" s="24">
        <v>41544</v>
      </c>
      <c r="E101" s="28">
        <v>5800227</v>
      </c>
      <c r="F101" s="28" t="s">
        <v>131</v>
      </c>
      <c r="G101" s="28" t="s">
        <v>1014</v>
      </c>
      <c r="H101" s="15">
        <v>591.12374161612445</v>
      </c>
      <c r="I101" s="15">
        <v>788.70381224278844</v>
      </c>
      <c r="J101" s="16">
        <v>1.3342448572383216</v>
      </c>
      <c r="K101" s="15">
        <v>1</v>
      </c>
      <c r="L101" s="15">
        <v>1</v>
      </c>
      <c r="M101" s="15">
        <v>0</v>
      </c>
    </row>
    <row r="102" spans="1:13" x14ac:dyDescent="0.25">
      <c r="A102" s="28" t="s">
        <v>1041</v>
      </c>
      <c r="B102" s="28" t="s">
        <v>170</v>
      </c>
      <c r="C102" s="28" t="s">
        <v>113</v>
      </c>
      <c r="D102" s="24">
        <v>41544</v>
      </c>
      <c r="E102" s="28">
        <v>5800239</v>
      </c>
      <c r="F102" s="28" t="s">
        <v>131</v>
      </c>
      <c r="G102" s="28" t="s">
        <v>1014</v>
      </c>
      <c r="H102" s="15">
        <v>331.10412109510764</v>
      </c>
      <c r="I102" s="15">
        <v>1308.2780309189338</v>
      </c>
      <c r="J102" s="16">
        <v>3.9512586753432131</v>
      </c>
      <c r="K102" s="15">
        <v>1</v>
      </c>
      <c r="L102" s="15">
        <v>1</v>
      </c>
      <c r="M102" s="15">
        <v>0</v>
      </c>
    </row>
    <row r="103" spans="1:13" x14ac:dyDescent="0.25">
      <c r="A103" s="28" t="s">
        <v>1041</v>
      </c>
      <c r="B103" s="28" t="s">
        <v>170</v>
      </c>
      <c r="C103" s="28" t="s">
        <v>429</v>
      </c>
      <c r="D103" s="28"/>
      <c r="E103" s="28"/>
      <c r="F103" s="28"/>
      <c r="G103" s="28"/>
      <c r="H103" s="15">
        <v>44279.533084802279</v>
      </c>
      <c r="I103" s="15">
        <v>24936.7882374443</v>
      </c>
      <c r="J103" s="16">
        <v>0.56316737102187653</v>
      </c>
      <c r="K103" s="15">
        <v>92</v>
      </c>
      <c r="L103" s="15">
        <v>32</v>
      </c>
      <c r="M103" s="15">
        <v>60</v>
      </c>
    </row>
    <row r="104" spans="1:13" x14ac:dyDescent="0.25">
      <c r="A104" s="28" t="s">
        <v>1041</v>
      </c>
      <c r="B104" s="28" t="s">
        <v>170</v>
      </c>
      <c r="C104" s="28" t="s">
        <v>179</v>
      </c>
      <c r="D104" s="28" t="s">
        <v>1242</v>
      </c>
      <c r="E104" s="28">
        <v>5000056</v>
      </c>
      <c r="F104" s="28" t="s">
        <v>542</v>
      </c>
      <c r="G104" s="28" t="s">
        <v>1056</v>
      </c>
      <c r="H104" s="15">
        <v>0</v>
      </c>
      <c r="I104" s="15">
        <v>0</v>
      </c>
      <c r="J104" s="16">
        <v>0</v>
      </c>
      <c r="K104" s="15">
        <v>1</v>
      </c>
      <c r="L104" s="15"/>
      <c r="M104" s="15">
        <v>1</v>
      </c>
    </row>
    <row r="105" spans="1:13" x14ac:dyDescent="0.25">
      <c r="A105" s="28" t="s">
        <v>1041</v>
      </c>
      <c r="B105" s="28" t="s">
        <v>170</v>
      </c>
      <c r="C105" s="28" t="s">
        <v>179</v>
      </c>
      <c r="D105" s="28" t="s">
        <v>1242</v>
      </c>
      <c r="E105" s="28">
        <v>5000058</v>
      </c>
      <c r="F105" s="28" t="s">
        <v>530</v>
      </c>
      <c r="G105" s="28" t="s">
        <v>1056</v>
      </c>
      <c r="H105" s="15">
        <v>0</v>
      </c>
      <c r="I105" s="15">
        <v>0</v>
      </c>
      <c r="J105" s="16">
        <v>0</v>
      </c>
      <c r="K105" s="15">
        <v>1</v>
      </c>
      <c r="L105" s="15"/>
      <c r="M105" s="15">
        <v>1</v>
      </c>
    </row>
    <row r="106" spans="1:13" x14ac:dyDescent="0.25">
      <c r="A106" s="28" t="s">
        <v>1041</v>
      </c>
      <c r="B106" s="28" t="s">
        <v>170</v>
      </c>
      <c r="C106" s="28" t="s">
        <v>179</v>
      </c>
      <c r="D106" s="28" t="s">
        <v>1242</v>
      </c>
      <c r="E106" s="28">
        <v>5000065</v>
      </c>
      <c r="F106" s="28" t="s">
        <v>1443</v>
      </c>
      <c r="G106" s="28" t="s">
        <v>1056</v>
      </c>
      <c r="H106" s="15">
        <v>0</v>
      </c>
      <c r="I106" s="15">
        <v>0</v>
      </c>
      <c r="J106" s="16">
        <v>0</v>
      </c>
      <c r="K106" s="15">
        <v>1</v>
      </c>
      <c r="L106" s="15"/>
      <c r="M106" s="15">
        <v>1</v>
      </c>
    </row>
    <row r="107" spans="1:13" x14ac:dyDescent="0.25">
      <c r="A107" s="28" t="s">
        <v>1041</v>
      </c>
      <c r="B107" s="28" t="s">
        <v>170</v>
      </c>
      <c r="C107" s="28" t="s">
        <v>179</v>
      </c>
      <c r="D107" s="28" t="s">
        <v>1242</v>
      </c>
      <c r="E107" s="28">
        <v>5000066</v>
      </c>
      <c r="F107" s="28" t="s">
        <v>755</v>
      </c>
      <c r="G107" s="28" t="s">
        <v>1014</v>
      </c>
      <c r="H107" s="15">
        <v>56.119342558492825</v>
      </c>
      <c r="I107" s="15">
        <v>0</v>
      </c>
      <c r="J107" s="16">
        <v>0</v>
      </c>
      <c r="K107" s="15">
        <v>1</v>
      </c>
      <c r="L107" s="15"/>
      <c r="M107" s="15">
        <v>1</v>
      </c>
    </row>
    <row r="108" spans="1:13" x14ac:dyDescent="0.25">
      <c r="A108" s="28" t="s">
        <v>1041</v>
      </c>
      <c r="B108" s="28" t="s">
        <v>170</v>
      </c>
      <c r="C108" s="28" t="s">
        <v>179</v>
      </c>
      <c r="D108" s="28" t="s">
        <v>1242</v>
      </c>
      <c r="E108" s="28">
        <v>5000770</v>
      </c>
      <c r="F108" s="28" t="s">
        <v>544</v>
      </c>
      <c r="G108" s="28" t="s">
        <v>1056</v>
      </c>
      <c r="H108" s="15">
        <v>0</v>
      </c>
      <c r="I108" s="15">
        <v>0</v>
      </c>
      <c r="J108" s="16">
        <v>0</v>
      </c>
      <c r="K108" s="15">
        <v>1</v>
      </c>
      <c r="L108" s="15"/>
      <c r="M108" s="15">
        <v>1</v>
      </c>
    </row>
    <row r="109" spans="1:13" x14ac:dyDescent="0.25">
      <c r="A109" s="28" t="s">
        <v>1041</v>
      </c>
      <c r="B109" s="28" t="s">
        <v>170</v>
      </c>
      <c r="C109" s="28" t="s">
        <v>179</v>
      </c>
      <c r="D109" s="28" t="s">
        <v>1242</v>
      </c>
      <c r="E109" s="28">
        <v>5000791</v>
      </c>
      <c r="F109" s="28" t="s">
        <v>180</v>
      </c>
      <c r="G109" s="28" t="s">
        <v>1056</v>
      </c>
      <c r="H109" s="15">
        <v>0</v>
      </c>
      <c r="I109" s="15">
        <v>0</v>
      </c>
      <c r="J109" s="16">
        <v>0</v>
      </c>
      <c r="K109" s="15">
        <v>1</v>
      </c>
      <c r="L109" s="15"/>
      <c r="M109" s="15">
        <v>1</v>
      </c>
    </row>
    <row r="110" spans="1:13" x14ac:dyDescent="0.25">
      <c r="A110" s="28" t="s">
        <v>1041</v>
      </c>
      <c r="B110" s="28" t="s">
        <v>170</v>
      </c>
      <c r="C110" s="28" t="s">
        <v>179</v>
      </c>
      <c r="D110" s="28" t="s">
        <v>1242</v>
      </c>
      <c r="E110" s="28">
        <v>5001812</v>
      </c>
      <c r="F110" s="28" t="s">
        <v>527</v>
      </c>
      <c r="G110" s="28" t="s">
        <v>1014</v>
      </c>
      <c r="H110" s="15">
        <v>0</v>
      </c>
      <c r="I110" s="15">
        <v>0</v>
      </c>
      <c r="J110" s="16">
        <v>0</v>
      </c>
      <c r="K110" s="15">
        <v>1</v>
      </c>
      <c r="L110" s="15"/>
      <c r="M110" s="15">
        <v>1</v>
      </c>
    </row>
    <row r="111" spans="1:13" x14ac:dyDescent="0.25">
      <c r="A111" s="28" t="s">
        <v>1041</v>
      </c>
      <c r="B111" s="28" t="s">
        <v>170</v>
      </c>
      <c r="C111" s="28" t="s">
        <v>179</v>
      </c>
      <c r="D111" s="28" t="s">
        <v>1242</v>
      </c>
      <c r="E111" s="28">
        <v>5800137</v>
      </c>
      <c r="F111" s="28" t="s">
        <v>183</v>
      </c>
      <c r="G111" s="28" t="s">
        <v>1014</v>
      </c>
      <c r="H111" s="15">
        <v>153.64228896014035</v>
      </c>
      <c r="I111" s="15">
        <v>0</v>
      </c>
      <c r="J111" s="16">
        <v>0</v>
      </c>
      <c r="K111" s="15">
        <v>1</v>
      </c>
      <c r="L111" s="15"/>
      <c r="M111" s="15">
        <v>1</v>
      </c>
    </row>
    <row r="112" spans="1:13" x14ac:dyDescent="0.25">
      <c r="A112" s="28" t="s">
        <v>1041</v>
      </c>
      <c r="B112" s="28" t="s">
        <v>170</v>
      </c>
      <c r="C112" s="28" t="s">
        <v>179</v>
      </c>
      <c r="D112" s="28" t="s">
        <v>1242</v>
      </c>
      <c r="E112" s="28">
        <v>5800138</v>
      </c>
      <c r="F112" s="28" t="s">
        <v>183</v>
      </c>
      <c r="G112" s="28" t="s">
        <v>1014</v>
      </c>
      <c r="H112" s="15">
        <v>307.1598682701507</v>
      </c>
      <c r="I112" s="15">
        <v>0</v>
      </c>
      <c r="J112" s="16">
        <v>0</v>
      </c>
      <c r="K112" s="15">
        <v>1</v>
      </c>
      <c r="L112" s="15"/>
      <c r="M112" s="15">
        <v>1</v>
      </c>
    </row>
    <row r="113" spans="1:13" x14ac:dyDescent="0.25">
      <c r="A113" s="28" t="s">
        <v>1041</v>
      </c>
      <c r="B113" s="28" t="s">
        <v>170</v>
      </c>
      <c r="C113" s="28" t="s">
        <v>179</v>
      </c>
      <c r="D113" s="24">
        <v>41429</v>
      </c>
      <c r="E113" s="28">
        <v>5800141</v>
      </c>
      <c r="F113" s="28" t="s">
        <v>183</v>
      </c>
      <c r="G113" s="28" t="s">
        <v>1014</v>
      </c>
      <c r="H113" s="15">
        <v>961.26198320191702</v>
      </c>
      <c r="I113" s="15">
        <v>0</v>
      </c>
      <c r="J113" s="16">
        <v>0</v>
      </c>
      <c r="K113" s="15">
        <v>1</v>
      </c>
      <c r="L113" s="15"/>
      <c r="M113" s="15">
        <v>1</v>
      </c>
    </row>
    <row r="114" spans="1:13" x14ac:dyDescent="0.25">
      <c r="A114" s="28" t="s">
        <v>1041</v>
      </c>
      <c r="B114" s="28" t="s">
        <v>170</v>
      </c>
      <c r="C114" s="28" t="s">
        <v>179</v>
      </c>
      <c r="D114" s="24">
        <v>41452</v>
      </c>
      <c r="E114" s="28">
        <v>5000061</v>
      </c>
      <c r="F114" s="28" t="s">
        <v>546</v>
      </c>
      <c r="G114" s="28" t="s">
        <v>1014</v>
      </c>
      <c r="H114" s="15">
        <v>135.43468004116269</v>
      </c>
      <c r="I114" s="15">
        <v>0</v>
      </c>
      <c r="J114" s="16">
        <v>0</v>
      </c>
      <c r="K114" s="15">
        <v>1</v>
      </c>
      <c r="L114" s="15"/>
      <c r="M114" s="15">
        <v>1</v>
      </c>
    </row>
    <row r="115" spans="1:13" x14ac:dyDescent="0.25">
      <c r="A115" s="28" t="s">
        <v>1041</v>
      </c>
      <c r="B115" s="28" t="s">
        <v>170</v>
      </c>
      <c r="C115" s="28" t="s">
        <v>179</v>
      </c>
      <c r="D115" s="24">
        <v>41466</v>
      </c>
      <c r="E115" s="28">
        <v>5002320</v>
      </c>
      <c r="F115" s="28" t="s">
        <v>1291</v>
      </c>
      <c r="G115" s="28" t="s">
        <v>1056</v>
      </c>
      <c r="H115" s="15">
        <v>0</v>
      </c>
      <c r="I115" s="15">
        <v>0</v>
      </c>
      <c r="J115" s="16">
        <v>0</v>
      </c>
      <c r="K115" s="15">
        <v>1</v>
      </c>
      <c r="L115" s="15"/>
      <c r="M115" s="15">
        <v>1</v>
      </c>
    </row>
    <row r="116" spans="1:13" x14ac:dyDescent="0.25">
      <c r="A116" s="28" t="s">
        <v>1041</v>
      </c>
      <c r="B116" s="28" t="s">
        <v>170</v>
      </c>
      <c r="C116" s="28" t="s">
        <v>179</v>
      </c>
      <c r="D116" s="24">
        <v>41480</v>
      </c>
      <c r="E116" s="28">
        <v>5000064</v>
      </c>
      <c r="F116" s="28" t="s">
        <v>561</v>
      </c>
      <c r="G116" s="28" t="s">
        <v>1014</v>
      </c>
      <c r="H116" s="15">
        <v>0</v>
      </c>
      <c r="I116" s="15">
        <v>0</v>
      </c>
      <c r="J116" s="16">
        <v>0</v>
      </c>
      <c r="K116" s="15">
        <v>1</v>
      </c>
      <c r="L116" s="15"/>
      <c r="M116" s="15">
        <v>1</v>
      </c>
    </row>
    <row r="117" spans="1:13" x14ac:dyDescent="0.25">
      <c r="A117" s="28" t="s">
        <v>1041</v>
      </c>
      <c r="B117" s="28" t="s">
        <v>170</v>
      </c>
      <c r="C117" s="28" t="s">
        <v>179</v>
      </c>
      <c r="D117" s="24">
        <v>41484</v>
      </c>
      <c r="E117" s="28">
        <v>5800140</v>
      </c>
      <c r="F117" s="28" t="s">
        <v>183</v>
      </c>
      <c r="G117" s="28" t="s">
        <v>1014</v>
      </c>
      <c r="H117" s="15">
        <v>41.902442443674644</v>
      </c>
      <c r="I117" s="15">
        <v>0</v>
      </c>
      <c r="J117" s="16">
        <v>0</v>
      </c>
      <c r="K117" s="15">
        <v>1</v>
      </c>
      <c r="L117" s="15"/>
      <c r="M117" s="15">
        <v>1</v>
      </c>
    </row>
    <row r="118" spans="1:13" x14ac:dyDescent="0.25">
      <c r="A118" s="28" t="s">
        <v>1041</v>
      </c>
      <c r="B118" s="28" t="s">
        <v>170</v>
      </c>
      <c r="C118" s="28" t="s">
        <v>179</v>
      </c>
      <c r="D118" s="24">
        <v>41491</v>
      </c>
      <c r="E118" s="28">
        <v>5800136</v>
      </c>
      <c r="F118" s="28" t="s">
        <v>183</v>
      </c>
      <c r="G118" s="28" t="s">
        <v>1014</v>
      </c>
      <c r="H118" s="15">
        <v>507.31885672877513</v>
      </c>
      <c r="I118" s="15">
        <v>0</v>
      </c>
      <c r="J118" s="16">
        <v>0</v>
      </c>
      <c r="K118" s="15">
        <v>1</v>
      </c>
      <c r="L118" s="15"/>
      <c r="M118" s="15">
        <v>1</v>
      </c>
    </row>
    <row r="119" spans="1:13" x14ac:dyDescent="0.25">
      <c r="A119" s="28" t="s">
        <v>1041</v>
      </c>
      <c r="B119" s="28" t="s">
        <v>170</v>
      </c>
      <c r="C119" s="28" t="s">
        <v>179</v>
      </c>
      <c r="D119" s="24">
        <v>41491</v>
      </c>
      <c r="E119" s="28">
        <v>5800139</v>
      </c>
      <c r="F119" s="28" t="s">
        <v>183</v>
      </c>
      <c r="G119" s="28" t="s">
        <v>1014</v>
      </c>
      <c r="H119" s="15">
        <v>441.34745181001358</v>
      </c>
      <c r="I119" s="15">
        <v>0</v>
      </c>
      <c r="J119" s="16">
        <v>0</v>
      </c>
      <c r="K119" s="15">
        <v>1</v>
      </c>
      <c r="L119" s="15"/>
      <c r="M119" s="15">
        <v>1</v>
      </c>
    </row>
    <row r="120" spans="1:13" x14ac:dyDescent="0.25">
      <c r="A120" s="28" t="s">
        <v>1041</v>
      </c>
      <c r="B120" s="28" t="s">
        <v>170</v>
      </c>
      <c r="C120" s="28" t="s">
        <v>179</v>
      </c>
      <c r="D120" s="24">
        <v>41495</v>
      </c>
      <c r="E120" s="28">
        <v>5000057</v>
      </c>
      <c r="F120" s="28" t="s">
        <v>525</v>
      </c>
      <c r="G120" s="28" t="s">
        <v>1014</v>
      </c>
      <c r="H120" s="15">
        <v>0</v>
      </c>
      <c r="I120" s="15">
        <v>0</v>
      </c>
      <c r="J120" s="16">
        <v>0</v>
      </c>
      <c r="K120" s="15">
        <v>1</v>
      </c>
      <c r="L120" s="15"/>
      <c r="M120" s="15">
        <v>1</v>
      </c>
    </row>
    <row r="121" spans="1:13" x14ac:dyDescent="0.25">
      <c r="A121" s="28" t="s">
        <v>1041</v>
      </c>
      <c r="B121" s="28" t="s">
        <v>170</v>
      </c>
      <c r="C121" s="28" t="s">
        <v>179</v>
      </c>
      <c r="D121" s="24">
        <v>41508</v>
      </c>
      <c r="E121" s="28">
        <v>5800217</v>
      </c>
      <c r="F121" s="28" t="s">
        <v>148</v>
      </c>
      <c r="G121" s="28" t="s">
        <v>1014</v>
      </c>
      <c r="H121" s="15">
        <v>1122.3868511698565</v>
      </c>
      <c r="I121" s="15">
        <v>689.9031341185962</v>
      </c>
      <c r="J121" s="16">
        <v>0.61467499677095705</v>
      </c>
      <c r="K121" s="15">
        <v>1</v>
      </c>
      <c r="L121" s="15">
        <v>1</v>
      </c>
      <c r="M121" s="15">
        <v>0</v>
      </c>
    </row>
    <row r="122" spans="1:13" x14ac:dyDescent="0.25">
      <c r="A122" s="28" t="s">
        <v>1041</v>
      </c>
      <c r="B122" s="28" t="s">
        <v>170</v>
      </c>
      <c r="C122" s="28" t="s">
        <v>179</v>
      </c>
      <c r="D122" s="24">
        <v>41512</v>
      </c>
      <c r="E122" s="28">
        <v>5800398</v>
      </c>
      <c r="F122" s="28" t="s">
        <v>183</v>
      </c>
      <c r="G122" s="28" t="s">
        <v>1014</v>
      </c>
      <c r="H122" s="15">
        <v>1779.3572880546124</v>
      </c>
      <c r="I122" s="15">
        <v>0</v>
      </c>
      <c r="J122" s="16">
        <v>0</v>
      </c>
      <c r="K122" s="15">
        <v>1</v>
      </c>
      <c r="L122" s="15"/>
      <c r="M122" s="15">
        <v>1</v>
      </c>
    </row>
    <row r="123" spans="1:13" x14ac:dyDescent="0.25">
      <c r="A123" s="28" t="s">
        <v>1041</v>
      </c>
      <c r="B123" s="28" t="s">
        <v>170</v>
      </c>
      <c r="C123" s="28" t="s">
        <v>179</v>
      </c>
      <c r="D123" s="24">
        <v>41519</v>
      </c>
      <c r="E123" s="28">
        <v>5002199</v>
      </c>
      <c r="F123" s="28" t="s">
        <v>184</v>
      </c>
      <c r="G123" s="28" t="s">
        <v>1014</v>
      </c>
      <c r="H123" s="15">
        <v>436.48377545494418</v>
      </c>
      <c r="I123" s="15">
        <v>0</v>
      </c>
      <c r="J123" s="16">
        <v>0</v>
      </c>
      <c r="K123" s="15">
        <v>1</v>
      </c>
      <c r="L123" s="15"/>
      <c r="M123" s="15">
        <v>1</v>
      </c>
    </row>
    <row r="124" spans="1:13" x14ac:dyDescent="0.25">
      <c r="A124" s="28" t="s">
        <v>1041</v>
      </c>
      <c r="B124" s="28" t="s">
        <v>170</v>
      </c>
      <c r="C124" s="28" t="s">
        <v>179</v>
      </c>
      <c r="D124" s="24">
        <v>41522</v>
      </c>
      <c r="E124" s="28">
        <v>5001223</v>
      </c>
      <c r="F124" s="28" t="s">
        <v>1723</v>
      </c>
      <c r="G124" s="28" t="s">
        <v>1056</v>
      </c>
      <c r="H124" s="15"/>
      <c r="I124" s="15">
        <v>146.04375035450266</v>
      </c>
      <c r="J124" s="16">
        <v>0</v>
      </c>
      <c r="K124" s="15">
        <v>1</v>
      </c>
      <c r="L124" s="15">
        <v>1</v>
      </c>
      <c r="M124" s="15">
        <v>0</v>
      </c>
    </row>
    <row r="125" spans="1:13" x14ac:dyDescent="0.25">
      <c r="A125" s="28" t="s">
        <v>1041</v>
      </c>
      <c r="B125" s="28" t="s">
        <v>170</v>
      </c>
      <c r="C125" s="28" t="s">
        <v>179</v>
      </c>
      <c r="D125" s="24">
        <v>41534</v>
      </c>
      <c r="E125" s="28">
        <v>5800399</v>
      </c>
      <c r="F125" s="28" t="s">
        <v>183</v>
      </c>
      <c r="G125" s="28" t="s">
        <v>1014</v>
      </c>
      <c r="H125" s="15">
        <v>0</v>
      </c>
      <c r="I125" s="15">
        <v>1141.2174724118154</v>
      </c>
      <c r="J125" s="16">
        <v>0</v>
      </c>
      <c r="K125" s="15">
        <v>1</v>
      </c>
      <c r="L125" s="15">
        <v>1</v>
      </c>
      <c r="M125" s="15">
        <v>0</v>
      </c>
    </row>
    <row r="126" spans="1:13" x14ac:dyDescent="0.25">
      <c r="A126" s="28" t="s">
        <v>1041</v>
      </c>
      <c r="B126" s="28" t="s">
        <v>170</v>
      </c>
      <c r="C126" s="28" t="s">
        <v>179</v>
      </c>
      <c r="D126" s="24">
        <v>41534</v>
      </c>
      <c r="E126" s="28">
        <v>5800143</v>
      </c>
      <c r="F126" s="28" t="s">
        <v>183</v>
      </c>
      <c r="G126" s="28" t="s">
        <v>1014</v>
      </c>
      <c r="H126" s="15">
        <v>76.821144480070174</v>
      </c>
      <c r="I126" s="15">
        <v>0</v>
      </c>
      <c r="J126" s="16">
        <v>0</v>
      </c>
      <c r="K126" s="15">
        <v>1</v>
      </c>
      <c r="L126" s="15"/>
      <c r="M126" s="15">
        <v>1</v>
      </c>
    </row>
    <row r="127" spans="1:13" x14ac:dyDescent="0.25">
      <c r="A127" s="28" t="s">
        <v>1041</v>
      </c>
      <c r="B127" s="28" t="s">
        <v>170</v>
      </c>
      <c r="C127" s="28" t="s">
        <v>179</v>
      </c>
      <c r="D127" s="24">
        <v>41535</v>
      </c>
      <c r="E127" s="28">
        <v>5000607</v>
      </c>
      <c r="F127" s="28" t="s">
        <v>183</v>
      </c>
      <c r="G127" s="28" t="s">
        <v>1014</v>
      </c>
      <c r="H127" s="15">
        <v>29306.767780546252</v>
      </c>
      <c r="I127" s="15">
        <v>29080.435864954972</v>
      </c>
      <c r="J127" s="16">
        <v>0.99227714508518683</v>
      </c>
      <c r="K127" s="15">
        <v>1</v>
      </c>
      <c r="L127" s="15">
        <v>1</v>
      </c>
      <c r="M127" s="15">
        <v>0</v>
      </c>
    </row>
    <row r="128" spans="1:13" x14ac:dyDescent="0.25">
      <c r="A128" s="28" t="s">
        <v>1041</v>
      </c>
      <c r="B128" s="28" t="s">
        <v>170</v>
      </c>
      <c r="C128" s="28" t="s">
        <v>179</v>
      </c>
      <c r="D128" s="24">
        <v>41544</v>
      </c>
      <c r="E128" s="28">
        <v>5000063</v>
      </c>
      <c r="F128" s="28" t="s">
        <v>1435</v>
      </c>
      <c r="G128" s="28" t="s">
        <v>1014</v>
      </c>
      <c r="H128" s="15">
        <v>1631.5763526505814</v>
      </c>
      <c r="I128" s="15">
        <v>1754.6350040649638</v>
      </c>
      <c r="J128" s="16">
        <v>1.0754231643615497</v>
      </c>
      <c r="K128" s="15">
        <v>1</v>
      </c>
      <c r="L128" s="15">
        <v>1</v>
      </c>
      <c r="M128" s="15">
        <v>0</v>
      </c>
    </row>
    <row r="129" spans="1:13" x14ac:dyDescent="0.25">
      <c r="A129" s="28" t="s">
        <v>1041</v>
      </c>
      <c r="B129" s="28" t="s">
        <v>170</v>
      </c>
      <c r="C129" s="28" t="s">
        <v>179</v>
      </c>
      <c r="D129" s="24">
        <v>41544</v>
      </c>
      <c r="E129" s="28">
        <v>5001896</v>
      </c>
      <c r="F129" s="28" t="s">
        <v>1092</v>
      </c>
      <c r="G129" s="28" t="s">
        <v>1014</v>
      </c>
      <c r="H129" s="15">
        <v>199.53544020797449</v>
      </c>
      <c r="I129" s="15">
        <v>148.49785407725321</v>
      </c>
      <c r="J129" s="16">
        <v>0.74421793904117917</v>
      </c>
      <c r="K129" s="15">
        <v>1</v>
      </c>
      <c r="L129" s="15">
        <v>1</v>
      </c>
      <c r="M129" s="15">
        <v>0</v>
      </c>
    </row>
    <row r="130" spans="1:13" x14ac:dyDescent="0.25">
      <c r="A130" s="28" t="s">
        <v>1041</v>
      </c>
      <c r="B130" s="28" t="s">
        <v>170</v>
      </c>
      <c r="C130" s="28" t="s">
        <v>179</v>
      </c>
      <c r="D130" s="24">
        <v>41544</v>
      </c>
      <c r="E130" s="28">
        <v>5002337</v>
      </c>
      <c r="F130" s="28" t="s">
        <v>1861</v>
      </c>
      <c r="G130" s="28" t="s">
        <v>1056</v>
      </c>
      <c r="H130" s="15"/>
      <c r="I130" s="15">
        <v>1934.0480106886489</v>
      </c>
      <c r="J130" s="16">
        <v>0</v>
      </c>
      <c r="K130" s="15">
        <v>1</v>
      </c>
      <c r="L130" s="15">
        <v>1</v>
      </c>
      <c r="M130" s="15">
        <v>0</v>
      </c>
    </row>
    <row r="131" spans="1:13" x14ac:dyDescent="0.25">
      <c r="A131" s="28" t="s">
        <v>1041</v>
      </c>
      <c r="B131" s="28" t="s">
        <v>170</v>
      </c>
      <c r="C131" s="28" t="s">
        <v>1070</v>
      </c>
      <c r="D131" s="28"/>
      <c r="E131" s="28"/>
      <c r="F131" s="28"/>
      <c r="G131" s="28"/>
      <c r="H131" s="15">
        <v>37157.115546578621</v>
      </c>
      <c r="I131" s="15">
        <v>34894.781090670745</v>
      </c>
      <c r="J131" s="16">
        <v>0.93911436820030048</v>
      </c>
      <c r="K131" s="15">
        <v>27</v>
      </c>
      <c r="L131" s="15">
        <v>7</v>
      </c>
      <c r="M131" s="15">
        <v>20</v>
      </c>
    </row>
    <row r="132" spans="1:13" x14ac:dyDescent="0.25">
      <c r="A132" s="28" t="s">
        <v>1041</v>
      </c>
      <c r="B132" s="28" t="s">
        <v>170</v>
      </c>
      <c r="C132" s="28" t="s">
        <v>116</v>
      </c>
      <c r="D132" s="28" t="s">
        <v>1242</v>
      </c>
      <c r="E132" s="28">
        <v>5000946</v>
      </c>
      <c r="F132" s="28" t="s">
        <v>1479</v>
      </c>
      <c r="G132" s="28" t="s">
        <v>1014</v>
      </c>
      <c r="H132" s="15">
        <v>0</v>
      </c>
      <c r="I132" s="15">
        <v>0</v>
      </c>
      <c r="J132" s="16">
        <v>0</v>
      </c>
      <c r="K132" s="15">
        <v>1</v>
      </c>
      <c r="L132" s="15"/>
      <c r="M132" s="15">
        <v>1</v>
      </c>
    </row>
    <row r="133" spans="1:13" x14ac:dyDescent="0.25">
      <c r="A133" s="28" t="s">
        <v>1041</v>
      </c>
      <c r="B133" s="28" t="s">
        <v>170</v>
      </c>
      <c r="C133" s="28" t="s">
        <v>116</v>
      </c>
      <c r="D133" s="24">
        <v>41421</v>
      </c>
      <c r="E133" s="28">
        <v>5000359</v>
      </c>
      <c r="F133" s="28" t="s">
        <v>535</v>
      </c>
      <c r="G133" s="28" t="s">
        <v>1014</v>
      </c>
      <c r="H133" s="15">
        <v>24.941930025996811</v>
      </c>
      <c r="I133" s="15">
        <v>0</v>
      </c>
      <c r="J133" s="16">
        <v>0</v>
      </c>
      <c r="K133" s="15">
        <v>1</v>
      </c>
      <c r="L133" s="15"/>
      <c r="M133" s="15">
        <v>1</v>
      </c>
    </row>
    <row r="134" spans="1:13" x14ac:dyDescent="0.25">
      <c r="A134" s="28" t="s">
        <v>1041</v>
      </c>
      <c r="B134" s="28" t="s">
        <v>170</v>
      </c>
      <c r="C134" s="28" t="s">
        <v>116</v>
      </c>
      <c r="D134" s="24">
        <v>41534</v>
      </c>
      <c r="E134" s="28">
        <v>5000364</v>
      </c>
      <c r="F134" s="28" t="s">
        <v>185</v>
      </c>
      <c r="G134" s="28" t="s">
        <v>1015</v>
      </c>
      <c r="H134" s="15">
        <v>1696.051241767783</v>
      </c>
      <c r="I134" s="15">
        <v>3153.8774712774066</v>
      </c>
      <c r="J134" s="16">
        <v>1.8595413827179779</v>
      </c>
      <c r="K134" s="15">
        <v>1</v>
      </c>
      <c r="L134" s="15">
        <v>1</v>
      </c>
      <c r="M134" s="15">
        <v>0</v>
      </c>
    </row>
    <row r="135" spans="1:13" x14ac:dyDescent="0.25">
      <c r="A135" s="28" t="s">
        <v>1041</v>
      </c>
      <c r="B135" s="28" t="s">
        <v>170</v>
      </c>
      <c r="C135" s="28" t="s">
        <v>1072</v>
      </c>
      <c r="D135" s="28"/>
      <c r="E135" s="28"/>
      <c r="F135" s="28"/>
      <c r="G135" s="28"/>
      <c r="H135" s="15">
        <v>1720.9931717937798</v>
      </c>
      <c r="I135" s="15">
        <v>3153.8774712774066</v>
      </c>
      <c r="J135" s="16">
        <v>1.8325915076061232</v>
      </c>
      <c r="K135" s="15">
        <v>3</v>
      </c>
      <c r="L135" s="15">
        <v>1</v>
      </c>
      <c r="M135" s="15">
        <v>2</v>
      </c>
    </row>
    <row r="136" spans="1:13" x14ac:dyDescent="0.25">
      <c r="A136" s="28" t="s">
        <v>1041</v>
      </c>
      <c r="B136" s="28" t="s">
        <v>170</v>
      </c>
      <c r="C136" s="28" t="s">
        <v>186</v>
      </c>
      <c r="D136" s="24">
        <v>41414</v>
      </c>
      <c r="E136" s="28">
        <v>5002150</v>
      </c>
      <c r="F136" s="28" t="s">
        <v>536</v>
      </c>
      <c r="G136" s="28" t="s">
        <v>1014</v>
      </c>
      <c r="H136" s="15">
        <v>56.119342558492825</v>
      </c>
      <c r="I136" s="15">
        <v>0</v>
      </c>
      <c r="J136" s="16">
        <v>0</v>
      </c>
      <c r="K136" s="15">
        <v>1</v>
      </c>
      <c r="L136" s="15"/>
      <c r="M136" s="15">
        <v>1</v>
      </c>
    </row>
    <row r="137" spans="1:13" x14ac:dyDescent="0.25">
      <c r="A137" s="28" t="s">
        <v>1041</v>
      </c>
      <c r="B137" s="28" t="s">
        <v>170</v>
      </c>
      <c r="C137" s="28" t="s">
        <v>186</v>
      </c>
      <c r="D137" s="24">
        <v>41536</v>
      </c>
      <c r="E137" s="28">
        <v>5000410</v>
      </c>
      <c r="F137" s="28" t="s">
        <v>187</v>
      </c>
      <c r="G137" s="28" t="s">
        <v>1015</v>
      </c>
      <c r="H137" s="15">
        <v>1788.5858021642312</v>
      </c>
      <c r="I137" s="15">
        <v>2358.3079666988078</v>
      </c>
      <c r="J137" s="16">
        <v>1.3185321966914862</v>
      </c>
      <c r="K137" s="15">
        <v>1</v>
      </c>
      <c r="L137" s="15">
        <v>1</v>
      </c>
      <c r="M137" s="15">
        <v>0</v>
      </c>
    </row>
    <row r="138" spans="1:13" x14ac:dyDescent="0.25">
      <c r="A138" s="28" t="s">
        <v>1041</v>
      </c>
      <c r="B138" s="28" t="s">
        <v>170</v>
      </c>
      <c r="C138" s="28" t="s">
        <v>186</v>
      </c>
      <c r="D138" s="24">
        <v>41536</v>
      </c>
      <c r="E138" s="28">
        <v>5000413</v>
      </c>
      <c r="F138" s="28" t="s">
        <v>188</v>
      </c>
      <c r="G138" s="28" t="s">
        <v>1015</v>
      </c>
      <c r="H138" s="15">
        <v>1849.0699824772735</v>
      </c>
      <c r="I138" s="15">
        <v>1880.0413428875738</v>
      </c>
      <c r="J138" s="16">
        <v>1.0167496961736444</v>
      </c>
      <c r="K138" s="15">
        <v>1</v>
      </c>
      <c r="L138" s="15">
        <v>1</v>
      </c>
      <c r="M138" s="15">
        <v>0</v>
      </c>
    </row>
    <row r="139" spans="1:13" x14ac:dyDescent="0.25">
      <c r="A139" s="28" t="s">
        <v>1041</v>
      </c>
      <c r="B139" s="28" t="s">
        <v>170</v>
      </c>
      <c r="C139" s="28" t="s">
        <v>1077</v>
      </c>
      <c r="D139" s="28"/>
      <c r="E139" s="28"/>
      <c r="F139" s="28"/>
      <c r="G139" s="28"/>
      <c r="H139" s="15">
        <v>3693.7751271999978</v>
      </c>
      <c r="I139" s="15">
        <v>4238.3493095863814</v>
      </c>
      <c r="J139" s="16">
        <v>1.1474302478178169</v>
      </c>
      <c r="K139" s="15">
        <v>3</v>
      </c>
      <c r="L139" s="15">
        <v>2</v>
      </c>
      <c r="M139" s="15">
        <v>1</v>
      </c>
    </row>
    <row r="140" spans="1:13" x14ac:dyDescent="0.25">
      <c r="A140" s="28" t="s">
        <v>1041</v>
      </c>
      <c r="B140" s="28" t="s">
        <v>170</v>
      </c>
      <c r="C140" s="28" t="s">
        <v>172</v>
      </c>
      <c r="D140" s="28" t="s">
        <v>1242</v>
      </c>
      <c r="E140" s="28">
        <v>5000586</v>
      </c>
      <c r="F140" s="28" t="s">
        <v>173</v>
      </c>
      <c r="G140" s="28" t="s">
        <v>1015</v>
      </c>
      <c r="H140" s="15">
        <v>0</v>
      </c>
      <c r="I140" s="15">
        <v>0</v>
      </c>
      <c r="J140" s="16">
        <v>0</v>
      </c>
      <c r="K140" s="15">
        <v>1</v>
      </c>
      <c r="L140" s="15"/>
      <c r="M140" s="15">
        <v>1</v>
      </c>
    </row>
    <row r="141" spans="1:13" x14ac:dyDescent="0.25">
      <c r="A141" s="28" t="s">
        <v>1041</v>
      </c>
      <c r="B141" s="28" t="s">
        <v>170</v>
      </c>
      <c r="C141" s="28" t="s">
        <v>172</v>
      </c>
      <c r="D141" s="28" t="s">
        <v>1242</v>
      </c>
      <c r="E141" s="28">
        <v>5000937</v>
      </c>
      <c r="F141" s="28" t="s">
        <v>572</v>
      </c>
      <c r="G141" s="28" t="s">
        <v>1056</v>
      </c>
      <c r="H141" s="15">
        <v>0</v>
      </c>
      <c r="I141" s="15">
        <v>0</v>
      </c>
      <c r="J141" s="16">
        <v>0</v>
      </c>
      <c r="K141" s="15">
        <v>1</v>
      </c>
      <c r="L141" s="15"/>
      <c r="M141" s="15">
        <v>1</v>
      </c>
    </row>
    <row r="142" spans="1:13" x14ac:dyDescent="0.25">
      <c r="A142" s="28" t="s">
        <v>1041</v>
      </c>
      <c r="B142" s="28" t="s">
        <v>170</v>
      </c>
      <c r="C142" s="28" t="s">
        <v>172</v>
      </c>
      <c r="D142" s="24">
        <v>41445</v>
      </c>
      <c r="E142" s="28">
        <v>5000418</v>
      </c>
      <c r="F142" s="28" t="s">
        <v>1436</v>
      </c>
      <c r="G142" s="28" t="s">
        <v>1014</v>
      </c>
      <c r="H142" s="15">
        <v>374.12895038995214</v>
      </c>
      <c r="I142" s="15">
        <v>0</v>
      </c>
      <c r="J142" s="16">
        <v>0</v>
      </c>
      <c r="K142" s="15">
        <v>1</v>
      </c>
      <c r="L142" s="15"/>
      <c r="M142" s="15">
        <v>1</v>
      </c>
    </row>
    <row r="143" spans="1:13" x14ac:dyDescent="0.25">
      <c r="A143" s="28" t="s">
        <v>1041</v>
      </c>
      <c r="B143" s="28" t="s">
        <v>170</v>
      </c>
      <c r="C143" s="28" t="s">
        <v>172</v>
      </c>
      <c r="D143" s="24">
        <v>41457</v>
      </c>
      <c r="E143" s="28">
        <v>5800090</v>
      </c>
      <c r="F143" s="28" t="s">
        <v>173</v>
      </c>
      <c r="G143" s="28" t="s">
        <v>1015</v>
      </c>
      <c r="H143" s="15">
        <v>652.2314701798166</v>
      </c>
      <c r="I143" s="15">
        <v>0</v>
      </c>
      <c r="J143" s="16">
        <v>0</v>
      </c>
      <c r="K143" s="15">
        <v>1</v>
      </c>
      <c r="L143" s="15"/>
      <c r="M143" s="15">
        <v>1</v>
      </c>
    </row>
    <row r="144" spans="1:13" x14ac:dyDescent="0.25">
      <c r="A144" s="28" t="s">
        <v>1041</v>
      </c>
      <c r="B144" s="28" t="s">
        <v>170</v>
      </c>
      <c r="C144" s="28" t="s">
        <v>172</v>
      </c>
      <c r="D144" s="24">
        <v>41481</v>
      </c>
      <c r="E144" s="28">
        <v>5002038</v>
      </c>
      <c r="F144" s="28" t="s">
        <v>189</v>
      </c>
      <c r="G144" s="28" t="s">
        <v>1014</v>
      </c>
      <c r="H144" s="15">
        <v>187.06447519497607</v>
      </c>
      <c r="I144" s="15">
        <v>0</v>
      </c>
      <c r="J144" s="16">
        <v>0</v>
      </c>
      <c r="K144" s="15">
        <v>1</v>
      </c>
      <c r="L144" s="15"/>
      <c r="M144" s="15">
        <v>1</v>
      </c>
    </row>
    <row r="145" spans="1:13" x14ac:dyDescent="0.25">
      <c r="A145" s="28" t="s">
        <v>1041</v>
      </c>
      <c r="B145" s="28" t="s">
        <v>170</v>
      </c>
      <c r="C145" s="28" t="s">
        <v>172</v>
      </c>
      <c r="D145" s="24">
        <v>41482</v>
      </c>
      <c r="E145" s="28">
        <v>5000597</v>
      </c>
      <c r="F145" s="28" t="s">
        <v>174</v>
      </c>
      <c r="G145" s="28" t="s">
        <v>1015</v>
      </c>
      <c r="H145" s="15">
        <v>1870.6447519497608</v>
      </c>
      <c r="I145" s="15">
        <v>0</v>
      </c>
      <c r="J145" s="16">
        <v>0</v>
      </c>
      <c r="K145" s="15">
        <v>1</v>
      </c>
      <c r="L145" s="15"/>
      <c r="M145" s="15">
        <v>1</v>
      </c>
    </row>
    <row r="146" spans="1:13" x14ac:dyDescent="0.25">
      <c r="A146" s="28" t="s">
        <v>1041</v>
      </c>
      <c r="B146" s="28" t="s">
        <v>170</v>
      </c>
      <c r="C146" s="28" t="s">
        <v>172</v>
      </c>
      <c r="D146" s="24">
        <v>41492</v>
      </c>
      <c r="E146" s="28">
        <v>5800092</v>
      </c>
      <c r="F146" s="28" t="s">
        <v>173</v>
      </c>
      <c r="G146" s="28" t="s">
        <v>1015</v>
      </c>
      <c r="H146" s="15">
        <v>1496.5158015598086</v>
      </c>
      <c r="I146" s="15">
        <v>0</v>
      </c>
      <c r="J146" s="16">
        <v>0</v>
      </c>
      <c r="K146" s="15">
        <v>1</v>
      </c>
      <c r="L146" s="15"/>
      <c r="M146" s="15">
        <v>1</v>
      </c>
    </row>
    <row r="147" spans="1:13" x14ac:dyDescent="0.25">
      <c r="A147" s="28" t="s">
        <v>1041</v>
      </c>
      <c r="B147" s="28" t="s">
        <v>170</v>
      </c>
      <c r="C147" s="28" t="s">
        <v>172</v>
      </c>
      <c r="D147" s="24">
        <v>41512</v>
      </c>
      <c r="E147" s="28">
        <v>5000699</v>
      </c>
      <c r="F147" s="28" t="s">
        <v>567</v>
      </c>
      <c r="G147" s="28" t="s">
        <v>1056</v>
      </c>
      <c r="H147" s="15">
        <v>0</v>
      </c>
      <c r="I147" s="15">
        <v>0</v>
      </c>
      <c r="J147" s="16">
        <v>0</v>
      </c>
      <c r="K147" s="15">
        <v>1</v>
      </c>
      <c r="L147" s="15"/>
      <c r="M147" s="15">
        <v>1</v>
      </c>
    </row>
    <row r="148" spans="1:13" x14ac:dyDescent="0.25">
      <c r="A148" s="28" t="s">
        <v>1041</v>
      </c>
      <c r="B148" s="28" t="s">
        <v>170</v>
      </c>
      <c r="C148" s="28" t="s">
        <v>172</v>
      </c>
      <c r="D148" s="24">
        <v>41515</v>
      </c>
      <c r="E148" s="28">
        <v>5000419</v>
      </c>
      <c r="F148" s="28" t="s">
        <v>1437</v>
      </c>
      <c r="G148" s="28" t="s">
        <v>1014</v>
      </c>
      <c r="H148" s="15">
        <v>0</v>
      </c>
      <c r="I148" s="15">
        <v>0</v>
      </c>
      <c r="J148" s="16">
        <v>0</v>
      </c>
      <c r="K148" s="15">
        <v>1</v>
      </c>
      <c r="L148" s="15"/>
      <c r="M148" s="15">
        <v>1</v>
      </c>
    </row>
    <row r="149" spans="1:13" x14ac:dyDescent="0.25">
      <c r="A149" s="28" t="s">
        <v>1041</v>
      </c>
      <c r="B149" s="28" t="s">
        <v>170</v>
      </c>
      <c r="C149" s="28" t="s">
        <v>172</v>
      </c>
      <c r="D149" s="24">
        <v>41521</v>
      </c>
      <c r="E149" s="28">
        <v>5800089</v>
      </c>
      <c r="F149" s="28" t="s">
        <v>173</v>
      </c>
      <c r="G149" s="28" t="s">
        <v>1015</v>
      </c>
      <c r="H149" s="15">
        <v>652.2314701798166</v>
      </c>
      <c r="I149" s="15">
        <v>0</v>
      </c>
      <c r="J149" s="16">
        <v>0</v>
      </c>
      <c r="K149" s="15">
        <v>1</v>
      </c>
      <c r="L149" s="15"/>
      <c r="M149" s="15">
        <v>1</v>
      </c>
    </row>
    <row r="150" spans="1:13" x14ac:dyDescent="0.25">
      <c r="A150" s="28" t="s">
        <v>1041</v>
      </c>
      <c r="B150" s="28" t="s">
        <v>170</v>
      </c>
      <c r="C150" s="28" t="s">
        <v>172</v>
      </c>
      <c r="D150" s="24">
        <v>41530</v>
      </c>
      <c r="E150" s="28">
        <v>5800121</v>
      </c>
      <c r="F150" s="28" t="s">
        <v>174</v>
      </c>
      <c r="G150" s="28" t="s">
        <v>1015</v>
      </c>
      <c r="H150" s="15">
        <v>3741.2895038995216</v>
      </c>
      <c r="I150" s="15">
        <v>677.580936895376</v>
      </c>
      <c r="J150" s="16">
        <v>0.18110892947181387</v>
      </c>
      <c r="K150" s="15">
        <v>1</v>
      </c>
      <c r="L150" s="15">
        <v>1</v>
      </c>
      <c r="M150" s="15">
        <v>0</v>
      </c>
    </row>
    <row r="151" spans="1:13" x14ac:dyDescent="0.25">
      <c r="A151" s="28" t="s">
        <v>1041</v>
      </c>
      <c r="B151" s="28" t="s">
        <v>170</v>
      </c>
      <c r="C151" s="28" t="s">
        <v>172</v>
      </c>
      <c r="D151" s="24">
        <v>41537</v>
      </c>
      <c r="E151" s="28">
        <v>5800120</v>
      </c>
      <c r="F151" s="28" t="s">
        <v>174</v>
      </c>
      <c r="G151" s="28" t="s">
        <v>1015</v>
      </c>
      <c r="H151" s="15">
        <v>1223.7757967255334</v>
      </c>
      <c r="I151" s="15">
        <v>184.27205636749795</v>
      </c>
      <c r="J151" s="16">
        <v>0.15057664717716771</v>
      </c>
      <c r="K151" s="15">
        <v>1</v>
      </c>
      <c r="L151" s="15">
        <v>1</v>
      </c>
      <c r="M151" s="15">
        <v>0</v>
      </c>
    </row>
    <row r="152" spans="1:13" x14ac:dyDescent="0.25">
      <c r="A152" s="28" t="s">
        <v>1041</v>
      </c>
      <c r="B152" s="28" t="s">
        <v>170</v>
      </c>
      <c r="C152" s="28" t="s">
        <v>1078</v>
      </c>
      <c r="D152" s="28"/>
      <c r="E152" s="28"/>
      <c r="F152" s="28"/>
      <c r="G152" s="28"/>
      <c r="H152" s="15">
        <v>10197.882220079186</v>
      </c>
      <c r="I152" s="15">
        <v>861.85299326287395</v>
      </c>
      <c r="J152" s="16">
        <v>8.4512938535995535E-2</v>
      </c>
      <c r="K152" s="15">
        <v>12</v>
      </c>
      <c r="L152" s="15">
        <v>2</v>
      </c>
      <c r="M152" s="15">
        <v>10</v>
      </c>
    </row>
    <row r="153" spans="1:13" x14ac:dyDescent="0.25">
      <c r="A153" s="28" t="s">
        <v>1041</v>
      </c>
      <c r="B153" s="28" t="s">
        <v>170</v>
      </c>
      <c r="C153" s="28" t="s">
        <v>176</v>
      </c>
      <c r="D153" s="28" t="s">
        <v>1242</v>
      </c>
      <c r="E153" s="28">
        <v>5000480</v>
      </c>
      <c r="F153" s="28" t="s">
        <v>552</v>
      </c>
      <c r="G153" s="28" t="s">
        <v>1056</v>
      </c>
      <c r="H153" s="15">
        <v>0</v>
      </c>
      <c r="I153" s="15">
        <v>0</v>
      </c>
      <c r="J153" s="16">
        <v>0</v>
      </c>
      <c r="K153" s="15">
        <v>1</v>
      </c>
      <c r="L153" s="15"/>
      <c r="M153" s="15">
        <v>1</v>
      </c>
    </row>
    <row r="154" spans="1:13" x14ac:dyDescent="0.25">
      <c r="A154" s="28" t="s">
        <v>1041</v>
      </c>
      <c r="B154" s="28" t="s">
        <v>170</v>
      </c>
      <c r="C154" s="28" t="s">
        <v>176</v>
      </c>
      <c r="D154" s="28" t="s">
        <v>1242</v>
      </c>
      <c r="E154" s="28">
        <v>5000577</v>
      </c>
      <c r="F154" s="28" t="s">
        <v>1002</v>
      </c>
      <c r="G154" s="28" t="s">
        <v>1015</v>
      </c>
      <c r="H154" s="15">
        <v>193.79879630199522</v>
      </c>
      <c r="I154" s="15">
        <v>0</v>
      </c>
      <c r="J154" s="16">
        <v>0</v>
      </c>
      <c r="K154" s="15">
        <v>1</v>
      </c>
      <c r="L154" s="15"/>
      <c r="M154" s="15">
        <v>1</v>
      </c>
    </row>
    <row r="155" spans="1:13" x14ac:dyDescent="0.25">
      <c r="A155" s="28" t="s">
        <v>1041</v>
      </c>
      <c r="B155" s="28" t="s">
        <v>170</v>
      </c>
      <c r="C155" s="28" t="s">
        <v>176</v>
      </c>
      <c r="D155" s="28" t="s">
        <v>1242</v>
      </c>
      <c r="E155" s="28">
        <v>5001488</v>
      </c>
      <c r="F155" s="28" t="s">
        <v>537</v>
      </c>
      <c r="G155" s="28" t="s">
        <v>1056</v>
      </c>
      <c r="H155" s="15">
        <v>0</v>
      </c>
      <c r="I155" s="15">
        <v>0</v>
      </c>
      <c r="J155" s="16">
        <v>0</v>
      </c>
      <c r="K155" s="15">
        <v>1</v>
      </c>
      <c r="L155" s="15"/>
      <c r="M155" s="15">
        <v>1</v>
      </c>
    </row>
    <row r="156" spans="1:13" x14ac:dyDescent="0.25">
      <c r="A156" s="28" t="s">
        <v>1041</v>
      </c>
      <c r="B156" s="28" t="s">
        <v>170</v>
      </c>
      <c r="C156" s="28" t="s">
        <v>176</v>
      </c>
      <c r="D156" s="28" t="s">
        <v>1242</v>
      </c>
      <c r="E156" s="28">
        <v>5001935</v>
      </c>
      <c r="F156" s="28" t="s">
        <v>573</v>
      </c>
      <c r="G156" s="28" t="s">
        <v>1056</v>
      </c>
      <c r="H156" s="15">
        <v>0</v>
      </c>
      <c r="I156" s="15">
        <v>0</v>
      </c>
      <c r="J156" s="16">
        <v>0</v>
      </c>
      <c r="K156" s="15">
        <v>1</v>
      </c>
      <c r="L156" s="15"/>
      <c r="M156" s="15">
        <v>1</v>
      </c>
    </row>
    <row r="157" spans="1:13" x14ac:dyDescent="0.25">
      <c r="A157" s="28" t="s">
        <v>1041</v>
      </c>
      <c r="B157" s="28" t="s">
        <v>170</v>
      </c>
      <c r="C157" s="28" t="s">
        <v>176</v>
      </c>
      <c r="D157" s="28" t="s">
        <v>1242</v>
      </c>
      <c r="E157" s="28">
        <v>5800059</v>
      </c>
      <c r="F157" s="28" t="s">
        <v>1002</v>
      </c>
      <c r="G157" s="28" t="s">
        <v>1015</v>
      </c>
      <c r="H157" s="15">
        <v>193.79879630199522</v>
      </c>
      <c r="I157" s="15">
        <v>0</v>
      </c>
      <c r="J157" s="16">
        <v>0</v>
      </c>
      <c r="K157" s="15">
        <v>1</v>
      </c>
      <c r="L157" s="15"/>
      <c r="M157" s="15">
        <v>1</v>
      </c>
    </row>
    <row r="158" spans="1:13" x14ac:dyDescent="0.25">
      <c r="A158" s="28" t="s">
        <v>1041</v>
      </c>
      <c r="B158" s="28" t="s">
        <v>170</v>
      </c>
      <c r="C158" s="28" t="s">
        <v>176</v>
      </c>
      <c r="D158" s="28" t="s">
        <v>1242</v>
      </c>
      <c r="E158" s="28">
        <v>5800266</v>
      </c>
      <c r="F158" s="28" t="s">
        <v>562</v>
      </c>
      <c r="G158" s="28" t="s">
        <v>1056</v>
      </c>
      <c r="H158" s="15">
        <v>0</v>
      </c>
      <c r="I158" s="15">
        <v>0</v>
      </c>
      <c r="J158" s="16">
        <v>0</v>
      </c>
      <c r="K158" s="15">
        <v>1</v>
      </c>
      <c r="L158" s="15"/>
      <c r="M158" s="15">
        <v>1</v>
      </c>
    </row>
    <row r="159" spans="1:13" x14ac:dyDescent="0.25">
      <c r="A159" s="28" t="s">
        <v>1041</v>
      </c>
      <c r="B159" s="28" t="s">
        <v>170</v>
      </c>
      <c r="C159" s="28" t="s">
        <v>176</v>
      </c>
      <c r="D159" s="24">
        <v>41402</v>
      </c>
      <c r="E159" s="28">
        <v>5001570</v>
      </c>
      <c r="F159" s="28" t="s">
        <v>1088</v>
      </c>
      <c r="G159" s="28" t="s">
        <v>1014</v>
      </c>
      <c r="H159" s="15">
        <v>0</v>
      </c>
      <c r="I159" s="15">
        <v>0</v>
      </c>
      <c r="J159" s="16">
        <v>0</v>
      </c>
      <c r="K159" s="15">
        <v>1</v>
      </c>
      <c r="L159" s="15"/>
      <c r="M159" s="15">
        <v>1</v>
      </c>
    </row>
    <row r="160" spans="1:13" x14ac:dyDescent="0.25">
      <c r="A160" s="28" t="s">
        <v>1041</v>
      </c>
      <c r="B160" s="28" t="s">
        <v>170</v>
      </c>
      <c r="C160" s="28" t="s">
        <v>176</v>
      </c>
      <c r="D160" s="24">
        <v>41418</v>
      </c>
      <c r="E160" s="28">
        <v>5800057</v>
      </c>
      <c r="F160" s="28" t="s">
        <v>1002</v>
      </c>
      <c r="G160" s="28" t="s">
        <v>1015</v>
      </c>
      <c r="H160" s="15">
        <v>193.79879630199522</v>
      </c>
      <c r="I160" s="15">
        <v>611.1726632760458</v>
      </c>
      <c r="J160" s="16">
        <v>3.1536453008906205</v>
      </c>
      <c r="K160" s="15">
        <v>1</v>
      </c>
      <c r="L160" s="15">
        <v>1</v>
      </c>
      <c r="M160" s="15">
        <v>0</v>
      </c>
    </row>
    <row r="161" spans="1:13" x14ac:dyDescent="0.25">
      <c r="A161" s="28" t="s">
        <v>1041</v>
      </c>
      <c r="B161" s="28" t="s">
        <v>170</v>
      </c>
      <c r="C161" s="28" t="s">
        <v>176</v>
      </c>
      <c r="D161" s="24">
        <v>41421</v>
      </c>
      <c r="E161" s="28">
        <v>5000644</v>
      </c>
      <c r="F161" s="28" t="s">
        <v>1440</v>
      </c>
      <c r="G161" s="28" t="s">
        <v>1056</v>
      </c>
      <c r="H161" s="15">
        <v>0</v>
      </c>
      <c r="I161" s="15">
        <v>0</v>
      </c>
      <c r="J161" s="16">
        <v>0</v>
      </c>
      <c r="K161" s="15">
        <v>1</v>
      </c>
      <c r="L161" s="15"/>
      <c r="M161" s="15">
        <v>1</v>
      </c>
    </row>
    <row r="162" spans="1:13" x14ac:dyDescent="0.25">
      <c r="A162" s="28" t="s">
        <v>1041</v>
      </c>
      <c r="B162" s="28" t="s">
        <v>170</v>
      </c>
      <c r="C162" s="28" t="s">
        <v>176</v>
      </c>
      <c r="D162" s="24">
        <v>41421</v>
      </c>
      <c r="E162" s="28">
        <v>5001572</v>
      </c>
      <c r="F162" s="28" t="s">
        <v>1178</v>
      </c>
      <c r="G162" s="28" t="s">
        <v>1014</v>
      </c>
      <c r="H162" s="15">
        <v>56.119342558492825</v>
      </c>
      <c r="I162" s="15">
        <v>0</v>
      </c>
      <c r="J162" s="16">
        <v>0</v>
      </c>
      <c r="K162" s="15">
        <v>1</v>
      </c>
      <c r="L162" s="15"/>
      <c r="M162" s="15">
        <v>1</v>
      </c>
    </row>
    <row r="163" spans="1:13" x14ac:dyDescent="0.25">
      <c r="A163" s="28" t="s">
        <v>1041</v>
      </c>
      <c r="B163" s="28" t="s">
        <v>170</v>
      </c>
      <c r="C163" s="28" t="s">
        <v>176</v>
      </c>
      <c r="D163" s="24">
        <v>41423</v>
      </c>
      <c r="E163" s="28">
        <v>5001713</v>
      </c>
      <c r="F163" s="28" t="s">
        <v>1185</v>
      </c>
      <c r="G163" s="28" t="s">
        <v>1014</v>
      </c>
      <c r="H163" s="15">
        <v>0</v>
      </c>
      <c r="I163" s="15">
        <v>0</v>
      </c>
      <c r="J163" s="16">
        <v>0</v>
      </c>
      <c r="K163" s="15">
        <v>1</v>
      </c>
      <c r="L163" s="15"/>
      <c r="M163" s="15">
        <v>1</v>
      </c>
    </row>
    <row r="164" spans="1:13" x14ac:dyDescent="0.25">
      <c r="A164" s="28" t="s">
        <v>1041</v>
      </c>
      <c r="B164" s="28" t="s">
        <v>170</v>
      </c>
      <c r="C164" s="28" t="s">
        <v>176</v>
      </c>
      <c r="D164" s="24">
        <v>41439</v>
      </c>
      <c r="E164" s="28">
        <v>5800056</v>
      </c>
      <c r="F164" s="28" t="s">
        <v>1002</v>
      </c>
      <c r="G164" s="28" t="s">
        <v>1015</v>
      </c>
      <c r="H164" s="15">
        <v>193.79879630199522</v>
      </c>
      <c r="I164" s="15">
        <v>0</v>
      </c>
      <c r="J164" s="16">
        <v>0</v>
      </c>
      <c r="K164" s="15">
        <v>1</v>
      </c>
      <c r="L164" s="15"/>
      <c r="M164" s="15">
        <v>1</v>
      </c>
    </row>
    <row r="165" spans="1:13" x14ac:dyDescent="0.25">
      <c r="A165" s="28" t="s">
        <v>1041</v>
      </c>
      <c r="B165" s="28" t="s">
        <v>170</v>
      </c>
      <c r="C165" s="28" t="s">
        <v>176</v>
      </c>
      <c r="D165" s="24">
        <v>41445</v>
      </c>
      <c r="E165" s="28">
        <v>5002209</v>
      </c>
      <c r="F165" s="28" t="s">
        <v>545</v>
      </c>
      <c r="G165" s="28" t="s">
        <v>1014</v>
      </c>
      <c r="H165" s="15">
        <v>56.119342558492825</v>
      </c>
      <c r="I165" s="15">
        <v>0</v>
      </c>
      <c r="J165" s="16">
        <v>0</v>
      </c>
      <c r="K165" s="15">
        <v>1</v>
      </c>
      <c r="L165" s="15"/>
      <c r="M165" s="15">
        <v>1</v>
      </c>
    </row>
    <row r="166" spans="1:13" x14ac:dyDescent="0.25">
      <c r="A166" s="28" t="s">
        <v>1041</v>
      </c>
      <c r="B166" s="28" t="s">
        <v>170</v>
      </c>
      <c r="C166" s="28" t="s">
        <v>176</v>
      </c>
      <c r="D166" s="24">
        <v>41459</v>
      </c>
      <c r="E166" s="28">
        <v>5002273</v>
      </c>
      <c r="F166" s="28" t="s">
        <v>1053</v>
      </c>
      <c r="G166" s="28" t="s">
        <v>1014</v>
      </c>
      <c r="H166" s="15">
        <v>0</v>
      </c>
      <c r="I166" s="15">
        <v>0</v>
      </c>
      <c r="J166" s="16">
        <v>0</v>
      </c>
      <c r="K166" s="15">
        <v>1</v>
      </c>
      <c r="L166" s="15"/>
      <c r="M166" s="15">
        <v>1</v>
      </c>
    </row>
    <row r="167" spans="1:13" x14ac:dyDescent="0.25">
      <c r="A167" s="28" t="s">
        <v>1041</v>
      </c>
      <c r="B167" s="28" t="s">
        <v>170</v>
      </c>
      <c r="C167" s="28" t="s">
        <v>176</v>
      </c>
      <c r="D167" s="24">
        <v>41466</v>
      </c>
      <c r="E167" s="28">
        <v>5800363</v>
      </c>
      <c r="F167" s="28" t="s">
        <v>193</v>
      </c>
      <c r="G167" s="28" t="s">
        <v>1014</v>
      </c>
      <c r="H167" s="15">
        <v>0</v>
      </c>
      <c r="I167" s="15">
        <v>0</v>
      </c>
      <c r="J167" s="16">
        <v>0</v>
      </c>
      <c r="K167" s="15">
        <v>1</v>
      </c>
      <c r="L167" s="15"/>
      <c r="M167" s="15">
        <v>1</v>
      </c>
    </row>
    <row r="168" spans="1:13" x14ac:dyDescent="0.25">
      <c r="A168" s="28" t="s">
        <v>1041</v>
      </c>
      <c r="B168" s="28" t="s">
        <v>170</v>
      </c>
      <c r="C168" s="28" t="s">
        <v>176</v>
      </c>
      <c r="D168" s="24">
        <v>41471</v>
      </c>
      <c r="E168" s="28">
        <v>5000482</v>
      </c>
      <c r="F168" s="28" t="s">
        <v>547</v>
      </c>
      <c r="G168" s="28" t="s">
        <v>1014</v>
      </c>
      <c r="H168" s="15">
        <v>27.934961629116426</v>
      </c>
      <c r="I168" s="15">
        <v>0</v>
      </c>
      <c r="J168" s="16">
        <v>0</v>
      </c>
      <c r="K168" s="15">
        <v>1</v>
      </c>
      <c r="L168" s="15"/>
      <c r="M168" s="15">
        <v>1</v>
      </c>
    </row>
    <row r="169" spans="1:13" x14ac:dyDescent="0.25">
      <c r="A169" s="28" t="s">
        <v>1041</v>
      </c>
      <c r="B169" s="28" t="s">
        <v>170</v>
      </c>
      <c r="C169" s="28" t="s">
        <v>176</v>
      </c>
      <c r="D169" s="24">
        <v>41498</v>
      </c>
      <c r="E169" s="28">
        <v>5800051</v>
      </c>
      <c r="F169" s="28" t="s">
        <v>1002</v>
      </c>
      <c r="G169" s="28" t="s">
        <v>1015</v>
      </c>
      <c r="H169" s="15">
        <v>638.3886990153884</v>
      </c>
      <c r="I169" s="15">
        <v>840.61434522571585</v>
      </c>
      <c r="J169" s="16">
        <v>1.3167751035101778</v>
      </c>
      <c r="K169" s="15">
        <v>1</v>
      </c>
      <c r="L169" s="15">
        <v>1</v>
      </c>
      <c r="M169" s="15">
        <v>0</v>
      </c>
    </row>
    <row r="170" spans="1:13" x14ac:dyDescent="0.25">
      <c r="A170" s="28" t="s">
        <v>1041</v>
      </c>
      <c r="B170" s="28" t="s">
        <v>170</v>
      </c>
      <c r="C170" s="28" t="s">
        <v>176</v>
      </c>
      <c r="D170" s="24">
        <v>41500</v>
      </c>
      <c r="E170" s="28">
        <v>5800052</v>
      </c>
      <c r="F170" s="28" t="s">
        <v>1002</v>
      </c>
      <c r="G170" s="28" t="s">
        <v>1015</v>
      </c>
      <c r="H170" s="15">
        <v>257.40071786828707</v>
      </c>
      <c r="I170" s="15">
        <v>312.01401624725065</v>
      </c>
      <c r="J170" s="16">
        <v>1.2121722846433918</v>
      </c>
      <c r="K170" s="15">
        <v>1</v>
      </c>
      <c r="L170" s="15">
        <v>1</v>
      </c>
      <c r="M170" s="15">
        <v>0</v>
      </c>
    </row>
    <row r="171" spans="1:13" x14ac:dyDescent="0.25">
      <c r="A171" s="28" t="s">
        <v>1041</v>
      </c>
      <c r="B171" s="28" t="s">
        <v>170</v>
      </c>
      <c r="C171" s="28" t="s">
        <v>176</v>
      </c>
      <c r="D171" s="24">
        <v>41502</v>
      </c>
      <c r="E171" s="28">
        <v>5001588</v>
      </c>
      <c r="F171" s="28" t="s">
        <v>529</v>
      </c>
      <c r="G171" s="28" t="s">
        <v>1014</v>
      </c>
      <c r="H171" s="15">
        <v>311.77412532496015</v>
      </c>
      <c r="I171" s="15">
        <v>0</v>
      </c>
      <c r="J171" s="16">
        <v>0</v>
      </c>
      <c r="K171" s="15">
        <v>1</v>
      </c>
      <c r="L171" s="15"/>
      <c r="M171" s="15">
        <v>1</v>
      </c>
    </row>
    <row r="172" spans="1:13" x14ac:dyDescent="0.25">
      <c r="A172" s="28" t="s">
        <v>1041</v>
      </c>
      <c r="B172" s="28" t="s">
        <v>170</v>
      </c>
      <c r="C172" s="28" t="s">
        <v>176</v>
      </c>
      <c r="D172" s="24">
        <v>41508</v>
      </c>
      <c r="E172" s="28">
        <v>5000475</v>
      </c>
      <c r="F172" s="28" t="s">
        <v>177</v>
      </c>
      <c r="G172" s="28" t="s">
        <v>1014</v>
      </c>
      <c r="H172" s="15">
        <v>561.19342558492826</v>
      </c>
      <c r="I172" s="15">
        <v>0</v>
      </c>
      <c r="J172" s="16">
        <v>0</v>
      </c>
      <c r="K172" s="15">
        <v>1</v>
      </c>
      <c r="L172" s="15"/>
      <c r="M172" s="15">
        <v>1</v>
      </c>
    </row>
    <row r="173" spans="1:13" x14ac:dyDescent="0.25">
      <c r="A173" s="28" t="s">
        <v>1041</v>
      </c>
      <c r="B173" s="28" t="s">
        <v>170</v>
      </c>
      <c r="C173" s="28" t="s">
        <v>176</v>
      </c>
      <c r="D173" s="24">
        <v>41508</v>
      </c>
      <c r="E173" s="28">
        <v>5000478</v>
      </c>
      <c r="F173" s="28" t="s">
        <v>569</v>
      </c>
      <c r="G173" s="28" t="s">
        <v>1014</v>
      </c>
      <c r="H173" s="15">
        <v>34.669282736135564</v>
      </c>
      <c r="I173" s="15">
        <v>0</v>
      </c>
      <c r="J173" s="16">
        <v>0</v>
      </c>
      <c r="K173" s="15">
        <v>1</v>
      </c>
      <c r="L173" s="15"/>
      <c r="M173" s="15">
        <v>1</v>
      </c>
    </row>
    <row r="174" spans="1:13" x14ac:dyDescent="0.25">
      <c r="A174" s="28" t="s">
        <v>1041</v>
      </c>
      <c r="B174" s="28" t="s">
        <v>170</v>
      </c>
      <c r="C174" s="28" t="s">
        <v>176</v>
      </c>
      <c r="D174" s="24">
        <v>41508</v>
      </c>
      <c r="E174" s="28">
        <v>5000923</v>
      </c>
      <c r="F174" s="28" t="s">
        <v>568</v>
      </c>
      <c r="G174" s="28" t="s">
        <v>1014</v>
      </c>
      <c r="H174" s="15">
        <v>311.77412532496015</v>
      </c>
      <c r="I174" s="15">
        <v>0</v>
      </c>
      <c r="J174" s="16">
        <v>0</v>
      </c>
      <c r="K174" s="15">
        <v>1</v>
      </c>
      <c r="L174" s="15"/>
      <c r="M174" s="15">
        <v>1</v>
      </c>
    </row>
    <row r="175" spans="1:13" x14ac:dyDescent="0.25">
      <c r="A175" s="28" t="s">
        <v>1041</v>
      </c>
      <c r="B175" s="28" t="s">
        <v>170</v>
      </c>
      <c r="C175" s="28" t="s">
        <v>176</v>
      </c>
      <c r="D175" s="24">
        <v>41529</v>
      </c>
      <c r="E175" s="28">
        <v>5000477</v>
      </c>
      <c r="F175" s="28" t="s">
        <v>1438</v>
      </c>
      <c r="G175" s="28" t="s">
        <v>1014</v>
      </c>
      <c r="H175" s="15">
        <v>623.54825064992031</v>
      </c>
      <c r="I175" s="15">
        <v>436.35149017161081</v>
      </c>
      <c r="J175" s="16">
        <v>0.69978785076664796</v>
      </c>
      <c r="K175" s="15">
        <v>1</v>
      </c>
      <c r="L175" s="15">
        <v>1</v>
      </c>
      <c r="M175" s="15">
        <v>0</v>
      </c>
    </row>
    <row r="176" spans="1:13" x14ac:dyDescent="0.25">
      <c r="A176" s="28" t="s">
        <v>1041</v>
      </c>
      <c r="B176" s="28" t="s">
        <v>170</v>
      </c>
      <c r="C176" s="28" t="s">
        <v>176</v>
      </c>
      <c r="D176" s="24">
        <v>41529</v>
      </c>
      <c r="E176" s="28">
        <v>5002275</v>
      </c>
      <c r="F176" s="28" t="s">
        <v>1087</v>
      </c>
      <c r="G176" s="28" t="s">
        <v>1014</v>
      </c>
      <c r="H176" s="15">
        <v>99.767720103987244</v>
      </c>
      <c r="I176" s="15">
        <v>340.87462895388632</v>
      </c>
      <c r="J176" s="16">
        <v>3.4166825562275545</v>
      </c>
      <c r="K176" s="15">
        <v>1</v>
      </c>
      <c r="L176" s="15">
        <v>1</v>
      </c>
      <c r="M176" s="15">
        <v>0</v>
      </c>
    </row>
    <row r="177" spans="1:13" x14ac:dyDescent="0.25">
      <c r="A177" s="28" t="s">
        <v>1041</v>
      </c>
      <c r="B177" s="28" t="s">
        <v>170</v>
      </c>
      <c r="C177" s="28" t="s">
        <v>176</v>
      </c>
      <c r="D177" s="24">
        <v>41537</v>
      </c>
      <c r="E177" s="28">
        <v>5000476</v>
      </c>
      <c r="F177" s="28" t="s">
        <v>190</v>
      </c>
      <c r="G177" s="28" t="s">
        <v>1015</v>
      </c>
      <c r="H177" s="15">
        <v>3117.7412532496014</v>
      </c>
      <c r="I177" s="15">
        <v>3203.9779924750901</v>
      </c>
      <c r="J177" s="16">
        <v>1.0276600051834335</v>
      </c>
      <c r="K177" s="15">
        <v>1</v>
      </c>
      <c r="L177" s="15">
        <v>1</v>
      </c>
      <c r="M177" s="15">
        <v>0</v>
      </c>
    </row>
    <row r="178" spans="1:13" x14ac:dyDescent="0.25">
      <c r="A178" s="28" t="s">
        <v>1041</v>
      </c>
      <c r="B178" s="28" t="s">
        <v>170</v>
      </c>
      <c r="C178" s="28" t="s">
        <v>176</v>
      </c>
      <c r="D178" s="24">
        <v>41537</v>
      </c>
      <c r="E178" s="28">
        <v>5001587</v>
      </c>
      <c r="F178" s="28" t="s">
        <v>1439</v>
      </c>
      <c r="G178" s="28" t="s">
        <v>1014</v>
      </c>
      <c r="H178" s="15">
        <v>62.230115414862041</v>
      </c>
      <c r="I178" s="15">
        <v>122.70014432197034</v>
      </c>
      <c r="J178" s="16">
        <v>1.9717164833132643</v>
      </c>
      <c r="K178" s="15">
        <v>1</v>
      </c>
      <c r="L178" s="15">
        <v>1</v>
      </c>
      <c r="M178" s="15">
        <v>0</v>
      </c>
    </row>
    <row r="179" spans="1:13" x14ac:dyDescent="0.25">
      <c r="A179" s="28" t="s">
        <v>1041</v>
      </c>
      <c r="B179" s="28" t="s">
        <v>170</v>
      </c>
      <c r="C179" s="28" t="s">
        <v>176</v>
      </c>
      <c r="D179" s="24">
        <v>41537</v>
      </c>
      <c r="E179" s="28">
        <v>5800218</v>
      </c>
      <c r="F179" s="28" t="s">
        <v>192</v>
      </c>
      <c r="G179" s="28" t="s">
        <v>1014</v>
      </c>
      <c r="H179" s="15">
        <v>1870.6447519497608</v>
      </c>
      <c r="I179" s="15">
        <v>1288.3401712956834</v>
      </c>
      <c r="J179" s="16">
        <v>0.68871450335658591</v>
      </c>
      <c r="K179" s="15">
        <v>1</v>
      </c>
      <c r="L179" s="15">
        <v>1</v>
      </c>
      <c r="M179" s="15">
        <v>0</v>
      </c>
    </row>
    <row r="180" spans="1:13" x14ac:dyDescent="0.25">
      <c r="A180" s="28" t="s">
        <v>1041</v>
      </c>
      <c r="B180" s="28" t="s">
        <v>170</v>
      </c>
      <c r="C180" s="28" t="s">
        <v>176</v>
      </c>
      <c r="D180" s="24">
        <v>41540</v>
      </c>
      <c r="E180" s="28">
        <v>5000473</v>
      </c>
      <c r="F180" s="28" t="s">
        <v>1441</v>
      </c>
      <c r="G180" s="28" t="s">
        <v>1056</v>
      </c>
      <c r="H180" s="15">
        <v>0</v>
      </c>
      <c r="I180" s="15">
        <v>57.943065297813739</v>
      </c>
      <c r="J180" s="16">
        <v>0</v>
      </c>
      <c r="K180" s="15">
        <v>1</v>
      </c>
      <c r="L180" s="15">
        <v>1</v>
      </c>
      <c r="M180" s="15">
        <v>0</v>
      </c>
    </row>
    <row r="181" spans="1:13" x14ac:dyDescent="0.25">
      <c r="A181" s="28" t="s">
        <v>1041</v>
      </c>
      <c r="B181" s="28" t="s">
        <v>170</v>
      </c>
      <c r="C181" s="28" t="s">
        <v>176</v>
      </c>
      <c r="D181" s="24">
        <v>41540</v>
      </c>
      <c r="E181" s="28">
        <v>5000474</v>
      </c>
      <c r="F181" s="28" t="s">
        <v>534</v>
      </c>
      <c r="G181" s="28" t="s">
        <v>1014</v>
      </c>
      <c r="H181" s="15">
        <v>31.177412532496014</v>
      </c>
      <c r="I181" s="15">
        <v>114.56895628115686</v>
      </c>
      <c r="J181" s="16">
        <v>3.6747422885636318</v>
      </c>
      <c r="K181" s="15">
        <v>1</v>
      </c>
      <c r="L181" s="15">
        <v>1</v>
      </c>
      <c r="M181" s="15">
        <v>0</v>
      </c>
    </row>
    <row r="182" spans="1:13" x14ac:dyDescent="0.25">
      <c r="A182" s="28" t="s">
        <v>1041</v>
      </c>
      <c r="B182" s="28" t="s">
        <v>170</v>
      </c>
      <c r="C182" s="28" t="s">
        <v>176</v>
      </c>
      <c r="D182" s="24">
        <v>41540</v>
      </c>
      <c r="E182" s="28">
        <v>5000483</v>
      </c>
      <c r="F182" s="28" t="s">
        <v>548</v>
      </c>
      <c r="G182" s="28" t="s">
        <v>1014</v>
      </c>
      <c r="H182" s="15">
        <v>123.4625536286842</v>
      </c>
      <c r="I182" s="15">
        <v>29.366054716303339</v>
      </c>
      <c r="J182" s="16">
        <v>0.23785393913544234</v>
      </c>
      <c r="K182" s="15">
        <v>1</v>
      </c>
      <c r="L182" s="15">
        <v>1</v>
      </c>
      <c r="M182" s="15">
        <v>0</v>
      </c>
    </row>
    <row r="183" spans="1:13" x14ac:dyDescent="0.25">
      <c r="A183" s="28" t="s">
        <v>1041</v>
      </c>
      <c r="B183" s="28" t="s">
        <v>170</v>
      </c>
      <c r="C183" s="28" t="s">
        <v>176</v>
      </c>
      <c r="D183" s="24">
        <v>41540</v>
      </c>
      <c r="E183" s="28">
        <v>5800053</v>
      </c>
      <c r="F183" s="28" t="s">
        <v>1002</v>
      </c>
      <c r="G183" s="28" t="s">
        <v>1015</v>
      </c>
      <c r="H183" s="15">
        <v>364.52630732994339</v>
      </c>
      <c r="I183" s="15">
        <v>924.88072955071118</v>
      </c>
      <c r="J183" s="16">
        <v>2.5372125713647731</v>
      </c>
      <c r="K183" s="15">
        <v>1</v>
      </c>
      <c r="L183" s="15">
        <v>1</v>
      </c>
      <c r="M183" s="15">
        <v>0</v>
      </c>
    </row>
    <row r="184" spans="1:13" x14ac:dyDescent="0.25">
      <c r="A184" s="28" t="s">
        <v>1041</v>
      </c>
      <c r="B184" s="28" t="s">
        <v>170</v>
      </c>
      <c r="C184" s="28" t="s">
        <v>176</v>
      </c>
      <c r="D184" s="24">
        <v>41540</v>
      </c>
      <c r="E184" s="28">
        <v>5800054</v>
      </c>
      <c r="F184" s="28" t="s">
        <v>1002</v>
      </c>
      <c r="G184" s="28" t="s">
        <v>1015</v>
      </c>
      <c r="H184" s="15">
        <v>240.8143344009992</v>
      </c>
      <c r="I184" s="15">
        <v>924.87694818904288</v>
      </c>
      <c r="J184" s="16">
        <v>3.840622488231769</v>
      </c>
      <c r="K184" s="15">
        <v>1</v>
      </c>
      <c r="L184" s="15">
        <v>1</v>
      </c>
      <c r="M184" s="15">
        <v>0</v>
      </c>
    </row>
    <row r="185" spans="1:13" x14ac:dyDescent="0.25">
      <c r="A185" s="28" t="s">
        <v>1041</v>
      </c>
      <c r="B185" s="28" t="s">
        <v>170</v>
      </c>
      <c r="C185" s="28" t="s">
        <v>176</v>
      </c>
      <c r="D185" s="24">
        <v>41540</v>
      </c>
      <c r="E185" s="28">
        <v>5800055</v>
      </c>
      <c r="F185" s="28" t="s">
        <v>1002</v>
      </c>
      <c r="G185" s="28" t="s">
        <v>1015</v>
      </c>
      <c r="H185" s="15">
        <v>624.67063750109014</v>
      </c>
      <c r="I185" s="15">
        <v>1152.6271010190769</v>
      </c>
      <c r="J185" s="16">
        <v>1.8451757323347304</v>
      </c>
      <c r="K185" s="15">
        <v>1</v>
      </c>
      <c r="L185" s="15">
        <v>1</v>
      </c>
      <c r="M185" s="15">
        <v>0</v>
      </c>
    </row>
    <row r="186" spans="1:13" x14ac:dyDescent="0.25">
      <c r="A186" s="28" t="s">
        <v>1041</v>
      </c>
      <c r="B186" s="28" t="s">
        <v>170</v>
      </c>
      <c r="C186" s="28" t="s">
        <v>176</v>
      </c>
      <c r="D186" s="24">
        <v>41540</v>
      </c>
      <c r="E186" s="28">
        <v>5800058</v>
      </c>
      <c r="F186" s="28" t="s">
        <v>1002</v>
      </c>
      <c r="G186" s="28" t="s">
        <v>1015</v>
      </c>
      <c r="H186" s="15">
        <v>705.23307148505978</v>
      </c>
      <c r="I186" s="15">
        <v>1328.4818463128572</v>
      </c>
      <c r="J186" s="16">
        <v>1.8837486499539478</v>
      </c>
      <c r="K186" s="15">
        <v>1</v>
      </c>
      <c r="L186" s="15">
        <v>1</v>
      </c>
      <c r="M186" s="15">
        <v>0</v>
      </c>
    </row>
    <row r="187" spans="1:13" x14ac:dyDescent="0.25">
      <c r="A187" s="28" t="s">
        <v>1041</v>
      </c>
      <c r="B187" s="28" t="s">
        <v>170</v>
      </c>
      <c r="C187" s="28" t="s">
        <v>176</v>
      </c>
      <c r="D187" s="24">
        <v>41540</v>
      </c>
      <c r="E187" s="28">
        <v>5800393</v>
      </c>
      <c r="F187" s="28" t="s">
        <v>1002</v>
      </c>
      <c r="G187" s="28" t="s">
        <v>1015</v>
      </c>
      <c r="H187" s="15">
        <v>153.01874070949043</v>
      </c>
      <c r="I187" s="15">
        <v>61.96013184347683</v>
      </c>
      <c r="J187" s="16">
        <v>0.40491858419557608</v>
      </c>
      <c r="K187" s="15">
        <v>1</v>
      </c>
      <c r="L187" s="15">
        <v>1</v>
      </c>
      <c r="M187" s="15">
        <v>0</v>
      </c>
    </row>
    <row r="188" spans="1:13" x14ac:dyDescent="0.25">
      <c r="A188" s="28" t="s">
        <v>1041</v>
      </c>
      <c r="B188" s="28" t="s">
        <v>170</v>
      </c>
      <c r="C188" s="28" t="s">
        <v>176</v>
      </c>
      <c r="D188" s="24">
        <v>41541</v>
      </c>
      <c r="E188" s="28">
        <v>5000671</v>
      </c>
      <c r="F188" s="28" t="s">
        <v>551</v>
      </c>
      <c r="G188" s="28" t="s">
        <v>1014</v>
      </c>
      <c r="H188" s="15">
        <v>0</v>
      </c>
      <c r="I188" s="15">
        <v>175.19552790960026</v>
      </c>
      <c r="J188" s="16">
        <v>0</v>
      </c>
      <c r="K188" s="15">
        <v>1</v>
      </c>
      <c r="L188" s="15">
        <v>1</v>
      </c>
      <c r="M188" s="15">
        <v>0</v>
      </c>
    </row>
    <row r="189" spans="1:13" x14ac:dyDescent="0.25">
      <c r="A189" s="28" t="s">
        <v>1041</v>
      </c>
      <c r="B189" s="28" t="s">
        <v>170</v>
      </c>
      <c r="C189" s="28" t="s">
        <v>176</v>
      </c>
      <c r="D189" s="24">
        <v>41541</v>
      </c>
      <c r="E189" s="28">
        <v>5001300</v>
      </c>
      <c r="F189" s="28" t="s">
        <v>524</v>
      </c>
      <c r="G189" s="28" t="s">
        <v>1014</v>
      </c>
      <c r="H189" s="15">
        <v>5611.9342558492826</v>
      </c>
      <c r="I189" s="15">
        <v>5073.1542228356429</v>
      </c>
      <c r="J189" s="16">
        <v>0.9039938801043379</v>
      </c>
      <c r="K189" s="15">
        <v>1</v>
      </c>
      <c r="L189" s="15">
        <v>1</v>
      </c>
      <c r="M189" s="15">
        <v>0</v>
      </c>
    </row>
    <row r="190" spans="1:13" x14ac:dyDescent="0.25">
      <c r="A190" s="28" t="s">
        <v>1041</v>
      </c>
      <c r="B190" s="28" t="s">
        <v>170</v>
      </c>
      <c r="C190" s="28" t="s">
        <v>176</v>
      </c>
      <c r="D190" s="24">
        <v>41541</v>
      </c>
      <c r="E190" s="28">
        <v>5001953</v>
      </c>
      <c r="F190" s="28" t="s">
        <v>191</v>
      </c>
      <c r="G190" s="28" t="s">
        <v>1014</v>
      </c>
      <c r="H190" s="15">
        <v>0</v>
      </c>
      <c r="I190" s="15">
        <v>1962.7561084746617</v>
      </c>
      <c r="J190" s="16">
        <v>0</v>
      </c>
      <c r="K190" s="15">
        <v>1</v>
      </c>
      <c r="L190" s="15">
        <v>1</v>
      </c>
      <c r="M190" s="15">
        <v>0</v>
      </c>
    </row>
    <row r="191" spans="1:13" x14ac:dyDescent="0.25">
      <c r="A191" s="28" t="s">
        <v>1041</v>
      </c>
      <c r="B191" s="28" t="s">
        <v>170</v>
      </c>
      <c r="C191" s="28" t="s">
        <v>1079</v>
      </c>
      <c r="D191" s="28"/>
      <c r="E191" s="28"/>
      <c r="F191" s="28"/>
      <c r="G191" s="28"/>
      <c r="H191" s="15">
        <v>16659.338612613919</v>
      </c>
      <c r="I191" s="15">
        <v>18961.8561443976</v>
      </c>
      <c r="J191" s="16">
        <v>1.1382118213288663</v>
      </c>
      <c r="K191" s="15">
        <v>38</v>
      </c>
      <c r="L191" s="15">
        <v>19</v>
      </c>
      <c r="M191" s="15">
        <v>19</v>
      </c>
    </row>
    <row r="192" spans="1:13" x14ac:dyDescent="0.25">
      <c r="A192" s="28" t="s">
        <v>1041</v>
      </c>
      <c r="B192" s="28" t="s">
        <v>1019</v>
      </c>
      <c r="C192" s="28"/>
      <c r="D192" s="28"/>
      <c r="E192" s="28"/>
      <c r="F192" s="28"/>
      <c r="G192" s="28"/>
      <c r="H192" s="15">
        <v>113708.63776306776</v>
      </c>
      <c r="I192" s="15">
        <v>87047.505246639295</v>
      </c>
      <c r="J192" s="16">
        <v>0.76553115892583556</v>
      </c>
      <c r="K192" s="15">
        <v>175</v>
      </c>
      <c r="L192" s="15">
        <v>63</v>
      </c>
      <c r="M192" s="15">
        <v>112</v>
      </c>
    </row>
    <row r="193" spans="1:13" x14ac:dyDescent="0.25">
      <c r="A193" s="28" t="s">
        <v>1041</v>
      </c>
      <c r="B193" s="28" t="s">
        <v>218</v>
      </c>
      <c r="C193" s="28" t="s">
        <v>113</v>
      </c>
      <c r="D193" s="28" t="s">
        <v>1242</v>
      </c>
      <c r="E193" s="28">
        <v>5002149</v>
      </c>
      <c r="F193" s="28" t="s">
        <v>690</v>
      </c>
      <c r="G193" s="28" t="s">
        <v>1056</v>
      </c>
      <c r="H193" s="15">
        <v>0</v>
      </c>
      <c r="I193" s="15">
        <v>0</v>
      </c>
      <c r="J193" s="16">
        <v>0</v>
      </c>
      <c r="K193" s="15">
        <v>1</v>
      </c>
      <c r="L193" s="15"/>
      <c r="M193" s="15">
        <v>1</v>
      </c>
    </row>
    <row r="194" spans="1:13" x14ac:dyDescent="0.25">
      <c r="A194" s="28" t="s">
        <v>1041</v>
      </c>
      <c r="B194" s="28" t="s">
        <v>218</v>
      </c>
      <c r="C194" s="28" t="s">
        <v>113</v>
      </c>
      <c r="D194" s="28" t="s">
        <v>1242</v>
      </c>
      <c r="E194" s="28">
        <v>5001781</v>
      </c>
      <c r="F194" s="28" t="s">
        <v>1874</v>
      </c>
      <c r="G194" s="28" t="s">
        <v>1056</v>
      </c>
      <c r="H194" s="15"/>
      <c r="I194" s="15">
        <v>245.39902819005124</v>
      </c>
      <c r="J194" s="16">
        <v>0</v>
      </c>
      <c r="K194" s="15">
        <v>1</v>
      </c>
      <c r="L194" s="15">
        <v>1</v>
      </c>
      <c r="M194" s="15">
        <v>0</v>
      </c>
    </row>
    <row r="195" spans="1:13" x14ac:dyDescent="0.25">
      <c r="A195" s="28" t="s">
        <v>1041</v>
      </c>
      <c r="B195" s="28" t="s">
        <v>218</v>
      </c>
      <c r="C195" s="28" t="s">
        <v>113</v>
      </c>
      <c r="D195" s="24">
        <v>41515</v>
      </c>
      <c r="E195" s="28">
        <v>5800061</v>
      </c>
      <c r="F195" s="28" t="s">
        <v>212</v>
      </c>
      <c r="G195" s="28" t="s">
        <v>1014</v>
      </c>
      <c r="H195" s="15">
        <v>677.04869055568338</v>
      </c>
      <c r="I195" s="15">
        <v>0</v>
      </c>
      <c r="J195" s="16">
        <v>0</v>
      </c>
      <c r="K195" s="15">
        <v>1</v>
      </c>
      <c r="L195" s="15"/>
      <c r="M195" s="15">
        <v>1</v>
      </c>
    </row>
    <row r="196" spans="1:13" x14ac:dyDescent="0.25">
      <c r="A196" s="28" t="s">
        <v>1041</v>
      </c>
      <c r="B196" s="28" t="s">
        <v>218</v>
      </c>
      <c r="C196" s="28" t="s">
        <v>113</v>
      </c>
      <c r="D196" s="24">
        <v>41544</v>
      </c>
      <c r="E196" s="28">
        <v>5800241</v>
      </c>
      <c r="F196" s="28" t="s">
        <v>131</v>
      </c>
      <c r="G196" s="28" t="s">
        <v>1014</v>
      </c>
      <c r="H196" s="15">
        <v>1139.8462021880541</v>
      </c>
      <c r="I196" s="15">
        <v>479.42372048174548</v>
      </c>
      <c r="J196" s="16">
        <v>0.42060386704929265</v>
      </c>
      <c r="K196" s="15">
        <v>1</v>
      </c>
      <c r="L196" s="15">
        <v>1</v>
      </c>
      <c r="M196" s="15">
        <v>0</v>
      </c>
    </row>
    <row r="197" spans="1:13" x14ac:dyDescent="0.25">
      <c r="A197" s="28" t="s">
        <v>1041</v>
      </c>
      <c r="B197" s="28" t="s">
        <v>218</v>
      </c>
      <c r="C197" s="28" t="s">
        <v>113</v>
      </c>
      <c r="D197" s="24">
        <v>41544</v>
      </c>
      <c r="E197" s="28">
        <v>5800242</v>
      </c>
      <c r="F197" s="28" t="s">
        <v>131</v>
      </c>
      <c r="G197" s="28" t="s">
        <v>1014</v>
      </c>
      <c r="H197" s="15">
        <v>2009.571302194563</v>
      </c>
      <c r="I197" s="15">
        <v>2613.9935590806249</v>
      </c>
      <c r="J197" s="16">
        <v>1.3007717398362524</v>
      </c>
      <c r="K197" s="15">
        <v>1</v>
      </c>
      <c r="L197" s="15">
        <v>1</v>
      </c>
      <c r="M197" s="15">
        <v>0</v>
      </c>
    </row>
    <row r="198" spans="1:13" x14ac:dyDescent="0.25">
      <c r="A198" s="28" t="s">
        <v>1041</v>
      </c>
      <c r="B198" s="28" t="s">
        <v>218</v>
      </c>
      <c r="C198" s="28" t="s">
        <v>429</v>
      </c>
      <c r="D198" s="28"/>
      <c r="E198" s="28"/>
      <c r="F198" s="28"/>
      <c r="G198" s="28"/>
      <c r="H198" s="15">
        <v>3826.4661949383008</v>
      </c>
      <c r="I198" s="15">
        <v>3338.8163077524214</v>
      </c>
      <c r="J198" s="16">
        <v>0.87255868408534509</v>
      </c>
      <c r="K198" s="15">
        <v>5</v>
      </c>
      <c r="L198" s="15">
        <v>3</v>
      </c>
      <c r="M198" s="15">
        <v>2</v>
      </c>
    </row>
    <row r="199" spans="1:13" x14ac:dyDescent="0.25">
      <c r="A199" s="28" t="s">
        <v>1041</v>
      </c>
      <c r="B199" s="28" t="s">
        <v>218</v>
      </c>
      <c r="C199" s="28" t="s">
        <v>116</v>
      </c>
      <c r="D199" s="28" t="s">
        <v>1242</v>
      </c>
      <c r="E199" s="28">
        <v>5000370</v>
      </c>
      <c r="F199" s="28" t="s">
        <v>1431</v>
      </c>
      <c r="G199" s="28" t="s">
        <v>1014</v>
      </c>
      <c r="H199" s="15">
        <v>0</v>
      </c>
      <c r="I199" s="15">
        <v>0</v>
      </c>
      <c r="J199" s="16">
        <v>0</v>
      </c>
      <c r="K199" s="15">
        <v>1</v>
      </c>
      <c r="L199" s="15"/>
      <c r="M199" s="15">
        <v>1</v>
      </c>
    </row>
    <row r="200" spans="1:13" x14ac:dyDescent="0.25">
      <c r="A200" s="28" t="s">
        <v>1041</v>
      </c>
      <c r="B200" s="28" t="s">
        <v>218</v>
      </c>
      <c r="C200" s="28" t="s">
        <v>116</v>
      </c>
      <c r="D200" s="28" t="s">
        <v>1242</v>
      </c>
      <c r="E200" s="28">
        <v>5000372</v>
      </c>
      <c r="F200" s="28" t="s">
        <v>595</v>
      </c>
      <c r="G200" s="28" t="s">
        <v>1014</v>
      </c>
      <c r="H200" s="15">
        <v>0</v>
      </c>
      <c r="I200" s="15">
        <v>0</v>
      </c>
      <c r="J200" s="16">
        <v>0</v>
      </c>
      <c r="K200" s="15">
        <v>1</v>
      </c>
      <c r="L200" s="15"/>
      <c r="M200" s="15">
        <v>1</v>
      </c>
    </row>
    <row r="201" spans="1:13" x14ac:dyDescent="0.25">
      <c r="A201" s="28" t="s">
        <v>1041</v>
      </c>
      <c r="B201" s="28" t="s">
        <v>218</v>
      </c>
      <c r="C201" s="28" t="s">
        <v>116</v>
      </c>
      <c r="D201" s="28" t="s">
        <v>1242</v>
      </c>
      <c r="E201" s="28">
        <v>5001951</v>
      </c>
      <c r="F201" s="28" t="s">
        <v>581</v>
      </c>
      <c r="G201" s="28" t="s">
        <v>1056</v>
      </c>
      <c r="H201" s="15">
        <v>0</v>
      </c>
      <c r="I201" s="15">
        <v>0</v>
      </c>
      <c r="J201" s="16">
        <v>0</v>
      </c>
      <c r="K201" s="15">
        <v>1</v>
      </c>
      <c r="L201" s="15"/>
      <c r="M201" s="15">
        <v>1</v>
      </c>
    </row>
    <row r="202" spans="1:13" x14ac:dyDescent="0.25">
      <c r="A202" s="28" t="s">
        <v>1041</v>
      </c>
      <c r="B202" s="28" t="s">
        <v>218</v>
      </c>
      <c r="C202" s="28" t="s">
        <v>116</v>
      </c>
      <c r="D202" s="28" t="s">
        <v>1242</v>
      </c>
      <c r="E202" s="28">
        <v>5001966</v>
      </c>
      <c r="F202" s="28" t="s">
        <v>599</v>
      </c>
      <c r="G202" s="28" t="s">
        <v>1056</v>
      </c>
      <c r="H202" s="15">
        <v>0</v>
      </c>
      <c r="I202" s="15">
        <v>0</v>
      </c>
      <c r="J202" s="16">
        <v>0</v>
      </c>
      <c r="K202" s="15">
        <v>1</v>
      </c>
      <c r="L202" s="15"/>
      <c r="M202" s="15">
        <v>1</v>
      </c>
    </row>
    <row r="203" spans="1:13" x14ac:dyDescent="0.25">
      <c r="A203" s="28" t="s">
        <v>1041</v>
      </c>
      <c r="B203" s="28" t="s">
        <v>218</v>
      </c>
      <c r="C203" s="28" t="s">
        <v>116</v>
      </c>
      <c r="D203" s="28" t="s">
        <v>1242</v>
      </c>
      <c r="E203" s="28">
        <v>5002240</v>
      </c>
      <c r="F203" s="28" t="s">
        <v>600</v>
      </c>
      <c r="G203" s="28" t="s">
        <v>1056</v>
      </c>
      <c r="H203" s="15">
        <v>0</v>
      </c>
      <c r="I203" s="15">
        <v>0</v>
      </c>
      <c r="J203" s="16">
        <v>0</v>
      </c>
      <c r="K203" s="15">
        <v>1</v>
      </c>
      <c r="L203" s="15"/>
      <c r="M203" s="15">
        <v>1</v>
      </c>
    </row>
    <row r="204" spans="1:13" x14ac:dyDescent="0.25">
      <c r="A204" s="28" t="s">
        <v>1041</v>
      </c>
      <c r="B204" s="28" t="s">
        <v>218</v>
      </c>
      <c r="C204" s="28" t="s">
        <v>116</v>
      </c>
      <c r="D204" s="28" t="s">
        <v>1242</v>
      </c>
      <c r="E204" s="28">
        <v>5002258</v>
      </c>
      <c r="F204" s="28" t="s">
        <v>226</v>
      </c>
      <c r="G204" s="28" t="s">
        <v>1014</v>
      </c>
      <c r="H204" s="15">
        <v>0</v>
      </c>
      <c r="I204" s="15">
        <v>0</v>
      </c>
      <c r="J204" s="16">
        <v>0</v>
      </c>
      <c r="K204" s="15">
        <v>1</v>
      </c>
      <c r="L204" s="15"/>
      <c r="M204" s="15">
        <v>1</v>
      </c>
    </row>
    <row r="205" spans="1:13" x14ac:dyDescent="0.25">
      <c r="A205" s="28" t="s">
        <v>1041</v>
      </c>
      <c r="B205" s="28" t="s">
        <v>218</v>
      </c>
      <c r="C205" s="28" t="s">
        <v>116</v>
      </c>
      <c r="D205" s="24">
        <v>41425</v>
      </c>
      <c r="E205" s="28">
        <v>5001920</v>
      </c>
      <c r="F205" s="28" t="s">
        <v>578</v>
      </c>
      <c r="G205" s="28" t="s">
        <v>1014</v>
      </c>
      <c r="H205" s="15">
        <v>135.43468004116269</v>
      </c>
      <c r="I205" s="15">
        <v>0</v>
      </c>
      <c r="J205" s="16">
        <v>0</v>
      </c>
      <c r="K205" s="15">
        <v>1</v>
      </c>
      <c r="L205" s="15"/>
      <c r="M205" s="15">
        <v>1</v>
      </c>
    </row>
    <row r="206" spans="1:13" x14ac:dyDescent="0.25">
      <c r="A206" s="28" t="s">
        <v>1041</v>
      </c>
      <c r="B206" s="28" t="s">
        <v>218</v>
      </c>
      <c r="C206" s="28" t="s">
        <v>116</v>
      </c>
      <c r="D206" s="24">
        <v>41459</v>
      </c>
      <c r="E206" s="28">
        <v>5002314</v>
      </c>
      <c r="F206" s="28" t="s">
        <v>1249</v>
      </c>
      <c r="G206" s="28" t="s">
        <v>1014</v>
      </c>
      <c r="H206" s="15">
        <v>114.35874916919538</v>
      </c>
      <c r="I206" s="15">
        <v>0</v>
      </c>
      <c r="J206" s="16">
        <v>0</v>
      </c>
      <c r="K206" s="15">
        <v>1</v>
      </c>
      <c r="L206" s="15"/>
      <c r="M206" s="15">
        <v>1</v>
      </c>
    </row>
    <row r="207" spans="1:13" x14ac:dyDescent="0.25">
      <c r="A207" s="28" t="s">
        <v>1041</v>
      </c>
      <c r="B207" s="28" t="s">
        <v>218</v>
      </c>
      <c r="C207" s="28" t="s">
        <v>116</v>
      </c>
      <c r="D207" s="24">
        <v>41502</v>
      </c>
      <c r="E207" s="28">
        <v>5002048</v>
      </c>
      <c r="F207" s="28" t="s">
        <v>596</v>
      </c>
      <c r="G207" s="28" t="s">
        <v>1014</v>
      </c>
      <c r="H207" s="15">
        <v>75.948176929160283</v>
      </c>
      <c r="I207" s="15">
        <v>0</v>
      </c>
      <c r="J207" s="16">
        <v>0</v>
      </c>
      <c r="K207" s="15">
        <v>1</v>
      </c>
      <c r="L207" s="15"/>
      <c r="M207" s="15">
        <v>1</v>
      </c>
    </row>
    <row r="208" spans="1:13" x14ac:dyDescent="0.25">
      <c r="A208" s="28" t="s">
        <v>1041</v>
      </c>
      <c r="B208" s="28" t="s">
        <v>218</v>
      </c>
      <c r="C208" s="28" t="s">
        <v>116</v>
      </c>
      <c r="D208" s="24">
        <v>41529</v>
      </c>
      <c r="E208" s="28">
        <v>5000380</v>
      </c>
      <c r="F208" s="28" t="s">
        <v>223</v>
      </c>
      <c r="G208" s="28" t="s">
        <v>1014</v>
      </c>
      <c r="H208" s="15">
        <v>374.12895038995214</v>
      </c>
      <c r="I208" s="15">
        <v>570.04783422510445</v>
      </c>
      <c r="J208" s="16">
        <v>1.5236667294283091</v>
      </c>
      <c r="K208" s="15">
        <v>1</v>
      </c>
      <c r="L208" s="15">
        <v>1</v>
      </c>
      <c r="M208" s="15">
        <v>0</v>
      </c>
    </row>
    <row r="209" spans="1:13" x14ac:dyDescent="0.25">
      <c r="A209" s="28" t="s">
        <v>1041</v>
      </c>
      <c r="B209" s="28" t="s">
        <v>218</v>
      </c>
      <c r="C209" s="28" t="s">
        <v>116</v>
      </c>
      <c r="D209" s="24">
        <v>41534</v>
      </c>
      <c r="E209" s="28">
        <v>5000368</v>
      </c>
      <c r="F209" s="28" t="s">
        <v>1478</v>
      </c>
      <c r="G209" s="28" t="s">
        <v>1015</v>
      </c>
      <c r="H209" s="15">
        <v>910.25573629875362</v>
      </c>
      <c r="I209" s="15">
        <v>170.58226667422937</v>
      </c>
      <c r="J209" s="16">
        <v>0.18740037538004906</v>
      </c>
      <c r="K209" s="15">
        <v>1</v>
      </c>
      <c r="L209" s="15">
        <v>1</v>
      </c>
      <c r="M209" s="15">
        <v>0</v>
      </c>
    </row>
    <row r="210" spans="1:13" x14ac:dyDescent="0.25">
      <c r="A210" s="28" t="s">
        <v>1041</v>
      </c>
      <c r="B210" s="28" t="s">
        <v>218</v>
      </c>
      <c r="C210" s="28" t="s">
        <v>116</v>
      </c>
      <c r="D210" s="24">
        <v>41534</v>
      </c>
      <c r="E210" s="28">
        <v>5000381</v>
      </c>
      <c r="F210" s="28" t="s">
        <v>224</v>
      </c>
      <c r="G210" s="28" t="s">
        <v>1015</v>
      </c>
      <c r="H210" s="15">
        <v>1348.8595758059075</v>
      </c>
      <c r="I210" s="15">
        <v>1883.1294549167158</v>
      </c>
      <c r="J210" s="16">
        <v>1.3960900665227485</v>
      </c>
      <c r="K210" s="15">
        <v>1</v>
      </c>
      <c r="L210" s="15">
        <v>1</v>
      </c>
      <c r="M210" s="15">
        <v>0</v>
      </c>
    </row>
    <row r="211" spans="1:13" x14ac:dyDescent="0.25">
      <c r="A211" s="28" t="s">
        <v>1041</v>
      </c>
      <c r="B211" s="28" t="s">
        <v>218</v>
      </c>
      <c r="C211" s="28" t="s">
        <v>116</v>
      </c>
      <c r="D211" s="24">
        <v>41534</v>
      </c>
      <c r="E211" s="28">
        <v>5001658</v>
      </c>
      <c r="F211" s="28" t="s">
        <v>225</v>
      </c>
      <c r="G211" s="28" t="s">
        <v>1014</v>
      </c>
      <c r="H211" s="15">
        <v>124.70965012998406</v>
      </c>
      <c r="I211" s="15">
        <v>230.82692077417076</v>
      </c>
      <c r="J211" s="16">
        <v>1.8509146688614824</v>
      </c>
      <c r="K211" s="15">
        <v>1</v>
      </c>
      <c r="L211" s="15">
        <v>1</v>
      </c>
      <c r="M211" s="15">
        <v>0</v>
      </c>
    </row>
    <row r="212" spans="1:13" x14ac:dyDescent="0.25">
      <c r="A212" s="28" t="s">
        <v>1041</v>
      </c>
      <c r="B212" s="28" t="s">
        <v>218</v>
      </c>
      <c r="C212" s="28" t="s">
        <v>116</v>
      </c>
      <c r="D212" s="24">
        <v>41540</v>
      </c>
      <c r="E212" s="28">
        <v>5800353</v>
      </c>
      <c r="F212" s="28" t="s">
        <v>227</v>
      </c>
      <c r="G212" s="28" t="s">
        <v>1014</v>
      </c>
      <c r="H212" s="15">
        <v>586.88361351170499</v>
      </c>
      <c r="I212" s="15">
        <v>504.61641237009439</v>
      </c>
      <c r="J212" s="16">
        <v>0.85982365285451978</v>
      </c>
      <c r="K212" s="15">
        <v>1</v>
      </c>
      <c r="L212" s="15">
        <v>1</v>
      </c>
      <c r="M212" s="15">
        <v>0</v>
      </c>
    </row>
    <row r="213" spans="1:13" x14ac:dyDescent="0.25">
      <c r="A213" s="28" t="s">
        <v>1041</v>
      </c>
      <c r="B213" s="28" t="s">
        <v>218</v>
      </c>
      <c r="C213" s="28" t="s">
        <v>1072</v>
      </c>
      <c r="D213" s="28"/>
      <c r="E213" s="28"/>
      <c r="F213" s="28"/>
      <c r="G213" s="28"/>
      <c r="H213" s="15">
        <v>3670.57913227582</v>
      </c>
      <c r="I213" s="15">
        <v>3359.2028889603152</v>
      </c>
      <c r="J213" s="16">
        <v>0.91516972333397251</v>
      </c>
      <c r="K213" s="15">
        <v>14</v>
      </c>
      <c r="L213" s="15">
        <v>5</v>
      </c>
      <c r="M213" s="15">
        <v>9</v>
      </c>
    </row>
    <row r="214" spans="1:13" x14ac:dyDescent="0.25">
      <c r="A214" s="28" t="s">
        <v>1041</v>
      </c>
      <c r="B214" s="28" t="s">
        <v>218</v>
      </c>
      <c r="C214" s="28" t="s">
        <v>186</v>
      </c>
      <c r="D214" s="28" t="s">
        <v>1242</v>
      </c>
      <c r="E214" s="28">
        <v>5001775</v>
      </c>
      <c r="F214" s="28" t="s">
        <v>232</v>
      </c>
      <c r="G214" s="28" t="s">
        <v>1014</v>
      </c>
      <c r="H214" s="15">
        <v>57.740568010182614</v>
      </c>
      <c r="I214" s="15">
        <v>0</v>
      </c>
      <c r="J214" s="16">
        <v>0</v>
      </c>
      <c r="K214" s="15">
        <v>1</v>
      </c>
      <c r="L214" s="15"/>
      <c r="M214" s="15">
        <v>1</v>
      </c>
    </row>
    <row r="215" spans="1:13" x14ac:dyDescent="0.25">
      <c r="A215" s="28" t="s">
        <v>1041</v>
      </c>
      <c r="B215" s="28" t="s">
        <v>218</v>
      </c>
      <c r="C215" s="28" t="s">
        <v>186</v>
      </c>
      <c r="D215" s="28" t="s">
        <v>1242</v>
      </c>
      <c r="E215" s="28">
        <v>5001929</v>
      </c>
      <c r="F215" s="28" t="s">
        <v>607</v>
      </c>
      <c r="G215" s="28" t="s">
        <v>1056</v>
      </c>
      <c r="H215" s="15">
        <v>0</v>
      </c>
      <c r="I215" s="15">
        <v>0</v>
      </c>
      <c r="J215" s="16">
        <v>0</v>
      </c>
      <c r="K215" s="15">
        <v>1</v>
      </c>
      <c r="L215" s="15"/>
      <c r="M215" s="15">
        <v>1</v>
      </c>
    </row>
    <row r="216" spans="1:13" x14ac:dyDescent="0.25">
      <c r="A216" s="28" t="s">
        <v>1041</v>
      </c>
      <c r="B216" s="28" t="s">
        <v>218</v>
      </c>
      <c r="C216" s="28" t="s">
        <v>186</v>
      </c>
      <c r="D216" s="28" t="s">
        <v>1242</v>
      </c>
      <c r="E216" s="28">
        <v>5002224</v>
      </c>
      <c r="F216" s="28" t="s">
        <v>610</v>
      </c>
      <c r="G216" s="28" t="s">
        <v>1014</v>
      </c>
      <c r="H216" s="15">
        <v>0</v>
      </c>
      <c r="I216" s="15">
        <v>0</v>
      </c>
      <c r="J216" s="16">
        <v>0</v>
      </c>
      <c r="K216" s="15">
        <v>1</v>
      </c>
      <c r="L216" s="15"/>
      <c r="M216" s="15">
        <v>1</v>
      </c>
    </row>
    <row r="217" spans="1:13" x14ac:dyDescent="0.25">
      <c r="A217" s="28" t="s">
        <v>1041</v>
      </c>
      <c r="B217" s="28" t="s">
        <v>218</v>
      </c>
      <c r="C217" s="28" t="s">
        <v>186</v>
      </c>
      <c r="D217" s="28" t="s">
        <v>1242</v>
      </c>
      <c r="E217" s="28">
        <v>5002268</v>
      </c>
      <c r="F217" s="28" t="s">
        <v>234</v>
      </c>
      <c r="G217" s="28" t="s">
        <v>1056</v>
      </c>
      <c r="H217" s="15">
        <v>0</v>
      </c>
      <c r="I217" s="15">
        <v>0</v>
      </c>
      <c r="J217" s="16">
        <v>0</v>
      </c>
      <c r="K217" s="15">
        <v>1</v>
      </c>
      <c r="L217" s="15"/>
      <c r="M217" s="15">
        <v>1</v>
      </c>
    </row>
    <row r="218" spans="1:13" x14ac:dyDescent="0.25">
      <c r="A218" s="28" t="s">
        <v>1041</v>
      </c>
      <c r="B218" s="28" t="s">
        <v>218</v>
      </c>
      <c r="C218" s="28" t="s">
        <v>186</v>
      </c>
      <c r="D218" s="24">
        <v>41414</v>
      </c>
      <c r="E218" s="28">
        <v>5001616</v>
      </c>
      <c r="F218" s="28" t="s">
        <v>591</v>
      </c>
      <c r="G218" s="28" t="s">
        <v>1014</v>
      </c>
      <c r="H218" s="15">
        <v>0</v>
      </c>
      <c r="I218" s="15">
        <v>0</v>
      </c>
      <c r="J218" s="16">
        <v>0</v>
      </c>
      <c r="K218" s="15">
        <v>1</v>
      </c>
      <c r="L218" s="15"/>
      <c r="M218" s="15">
        <v>1</v>
      </c>
    </row>
    <row r="219" spans="1:13" x14ac:dyDescent="0.25">
      <c r="A219" s="28" t="s">
        <v>1041</v>
      </c>
      <c r="B219" s="28" t="s">
        <v>218</v>
      </c>
      <c r="C219" s="28" t="s">
        <v>186</v>
      </c>
      <c r="D219" s="24">
        <v>41437</v>
      </c>
      <c r="E219" s="28">
        <v>5001793</v>
      </c>
      <c r="F219" s="28" t="s">
        <v>233</v>
      </c>
      <c r="G219" s="28" t="s">
        <v>1014</v>
      </c>
      <c r="H219" s="15">
        <v>187.06447519497607</v>
      </c>
      <c r="I219" s="15">
        <v>0</v>
      </c>
      <c r="J219" s="16">
        <v>0</v>
      </c>
      <c r="K219" s="15">
        <v>1</v>
      </c>
      <c r="L219" s="15"/>
      <c r="M219" s="15">
        <v>1</v>
      </c>
    </row>
    <row r="220" spans="1:13" x14ac:dyDescent="0.25">
      <c r="A220" s="28" t="s">
        <v>1041</v>
      </c>
      <c r="B220" s="28" t="s">
        <v>218</v>
      </c>
      <c r="C220" s="28" t="s">
        <v>186</v>
      </c>
      <c r="D220" s="24">
        <v>41459</v>
      </c>
      <c r="E220" s="28">
        <v>5001622</v>
      </c>
      <c r="F220" s="28" t="s">
        <v>230</v>
      </c>
      <c r="G220" s="28" t="s">
        <v>1014</v>
      </c>
      <c r="H220" s="15">
        <v>168.85686627599841</v>
      </c>
      <c r="I220" s="15">
        <v>0</v>
      </c>
      <c r="J220" s="16">
        <v>0</v>
      </c>
      <c r="K220" s="15">
        <v>1</v>
      </c>
      <c r="L220" s="15"/>
      <c r="M220" s="15">
        <v>1</v>
      </c>
    </row>
    <row r="221" spans="1:13" x14ac:dyDescent="0.25">
      <c r="A221" s="28" t="s">
        <v>1041</v>
      </c>
      <c r="B221" s="28" t="s">
        <v>218</v>
      </c>
      <c r="C221" s="28" t="s">
        <v>186</v>
      </c>
      <c r="D221" s="24">
        <v>41488</v>
      </c>
      <c r="E221" s="28">
        <v>5000768</v>
      </c>
      <c r="F221" s="28" t="s">
        <v>611</v>
      </c>
      <c r="G221" s="28" t="s">
        <v>1014</v>
      </c>
      <c r="H221" s="15">
        <v>0</v>
      </c>
      <c r="I221" s="15">
        <v>0</v>
      </c>
      <c r="J221" s="16">
        <v>0</v>
      </c>
      <c r="K221" s="15">
        <v>1</v>
      </c>
      <c r="L221" s="15"/>
      <c r="M221" s="15">
        <v>1</v>
      </c>
    </row>
    <row r="222" spans="1:13" x14ac:dyDescent="0.25">
      <c r="A222" s="28" t="s">
        <v>1041</v>
      </c>
      <c r="B222" s="28" t="s">
        <v>218</v>
      </c>
      <c r="C222" s="28" t="s">
        <v>186</v>
      </c>
      <c r="D222" s="24">
        <v>41494</v>
      </c>
      <c r="E222" s="28">
        <v>5001930</v>
      </c>
      <c r="F222" s="28" t="s">
        <v>614</v>
      </c>
      <c r="G222" s="28" t="s">
        <v>1014</v>
      </c>
      <c r="H222" s="15">
        <v>50.008569702123602</v>
      </c>
      <c r="I222" s="15">
        <v>0</v>
      </c>
      <c r="J222" s="16">
        <v>0</v>
      </c>
      <c r="K222" s="15">
        <v>1</v>
      </c>
      <c r="L222" s="15"/>
      <c r="M222" s="15">
        <v>1</v>
      </c>
    </row>
    <row r="223" spans="1:13" x14ac:dyDescent="0.25">
      <c r="A223" s="28" t="s">
        <v>1041</v>
      </c>
      <c r="B223" s="28" t="s">
        <v>218</v>
      </c>
      <c r="C223" s="28" t="s">
        <v>186</v>
      </c>
      <c r="D223" s="24">
        <v>41498</v>
      </c>
      <c r="E223" s="28">
        <v>5000833</v>
      </c>
      <c r="F223" s="28" t="s">
        <v>582</v>
      </c>
      <c r="G223" s="28" t="s">
        <v>1056</v>
      </c>
      <c r="H223" s="15">
        <v>0</v>
      </c>
      <c r="I223" s="15">
        <v>0</v>
      </c>
      <c r="J223" s="16">
        <v>0</v>
      </c>
      <c r="K223" s="15">
        <v>1</v>
      </c>
      <c r="L223" s="15"/>
      <c r="M223" s="15">
        <v>1</v>
      </c>
    </row>
    <row r="224" spans="1:13" x14ac:dyDescent="0.25">
      <c r="A224" s="28" t="s">
        <v>1041</v>
      </c>
      <c r="B224" s="28" t="s">
        <v>218</v>
      </c>
      <c r="C224" s="28" t="s">
        <v>186</v>
      </c>
      <c r="D224" s="24">
        <v>41498</v>
      </c>
      <c r="E224" s="28">
        <v>5001722</v>
      </c>
      <c r="F224" s="28" t="s">
        <v>583</v>
      </c>
      <c r="G224" s="28" t="s">
        <v>1014</v>
      </c>
      <c r="H224" s="15">
        <v>0</v>
      </c>
      <c r="I224" s="15">
        <v>0</v>
      </c>
      <c r="J224" s="16">
        <v>0</v>
      </c>
      <c r="K224" s="15">
        <v>1</v>
      </c>
      <c r="L224" s="15"/>
      <c r="M224" s="15">
        <v>1</v>
      </c>
    </row>
    <row r="225" spans="1:13" x14ac:dyDescent="0.25">
      <c r="A225" s="28" t="s">
        <v>1041</v>
      </c>
      <c r="B225" s="28" t="s">
        <v>218</v>
      </c>
      <c r="C225" s="28" t="s">
        <v>186</v>
      </c>
      <c r="D225" s="24">
        <v>41498</v>
      </c>
      <c r="E225" s="28">
        <v>5001776</v>
      </c>
      <c r="F225" s="28" t="s">
        <v>603</v>
      </c>
      <c r="G225" s="28" t="s">
        <v>1014</v>
      </c>
      <c r="H225" s="15">
        <v>130.82042298635326</v>
      </c>
      <c r="I225" s="15">
        <v>0</v>
      </c>
      <c r="J225" s="16">
        <v>0</v>
      </c>
      <c r="K225" s="15">
        <v>1</v>
      </c>
      <c r="L225" s="15"/>
      <c r="M225" s="15">
        <v>1</v>
      </c>
    </row>
    <row r="226" spans="1:13" x14ac:dyDescent="0.25">
      <c r="A226" s="28" t="s">
        <v>1041</v>
      </c>
      <c r="B226" s="28" t="s">
        <v>218</v>
      </c>
      <c r="C226" s="28" t="s">
        <v>186</v>
      </c>
      <c r="D226" s="24">
        <v>41498</v>
      </c>
      <c r="E226" s="28">
        <v>5002315</v>
      </c>
      <c r="F226" s="28" t="s">
        <v>1292</v>
      </c>
      <c r="G226" s="28" t="s">
        <v>1014</v>
      </c>
      <c r="H226" s="15">
        <v>113.48578161828549</v>
      </c>
      <c r="I226" s="15">
        <v>0</v>
      </c>
      <c r="J226" s="16">
        <v>0</v>
      </c>
      <c r="K226" s="15">
        <v>1</v>
      </c>
      <c r="L226" s="15"/>
      <c r="M226" s="15">
        <v>1</v>
      </c>
    </row>
    <row r="227" spans="1:13" x14ac:dyDescent="0.25">
      <c r="A227" s="28" t="s">
        <v>1041</v>
      </c>
      <c r="B227" s="28" t="s">
        <v>218</v>
      </c>
      <c r="C227" s="28" t="s">
        <v>186</v>
      </c>
      <c r="D227" s="24">
        <v>41500</v>
      </c>
      <c r="E227" s="28">
        <v>5002338</v>
      </c>
      <c r="F227" s="28" t="s">
        <v>1635</v>
      </c>
      <c r="G227" s="28" t="s">
        <v>1056</v>
      </c>
      <c r="H227" s="15">
        <v>0</v>
      </c>
      <c r="I227" s="15">
        <v>0</v>
      </c>
      <c r="J227" s="16">
        <v>0</v>
      </c>
      <c r="K227" s="15">
        <v>1</v>
      </c>
      <c r="L227" s="15"/>
      <c r="M227" s="15">
        <v>1</v>
      </c>
    </row>
    <row r="228" spans="1:13" x14ac:dyDescent="0.25">
      <c r="A228" s="28" t="s">
        <v>1041</v>
      </c>
      <c r="B228" s="28" t="s">
        <v>218</v>
      </c>
      <c r="C228" s="28" t="s">
        <v>186</v>
      </c>
      <c r="D228" s="24">
        <v>41500</v>
      </c>
      <c r="E228" s="28">
        <v>5002339</v>
      </c>
      <c r="F228" s="28" t="s">
        <v>1636</v>
      </c>
      <c r="G228" s="28" t="s">
        <v>1056</v>
      </c>
      <c r="H228" s="15">
        <v>0</v>
      </c>
      <c r="I228" s="15">
        <v>95.475600763835061</v>
      </c>
      <c r="J228" s="16">
        <v>0</v>
      </c>
      <c r="K228" s="15">
        <v>1</v>
      </c>
      <c r="L228" s="15">
        <v>1</v>
      </c>
      <c r="M228" s="15">
        <v>0</v>
      </c>
    </row>
    <row r="229" spans="1:13" x14ac:dyDescent="0.25">
      <c r="A229" s="28" t="s">
        <v>1041</v>
      </c>
      <c r="B229" s="28" t="s">
        <v>218</v>
      </c>
      <c r="C229" s="28" t="s">
        <v>186</v>
      </c>
      <c r="D229" s="24">
        <v>41502</v>
      </c>
      <c r="E229" s="28">
        <v>5002332</v>
      </c>
      <c r="F229" s="28" t="s">
        <v>1622</v>
      </c>
      <c r="G229" s="28" t="s">
        <v>1056</v>
      </c>
      <c r="H229" s="15">
        <v>0</v>
      </c>
      <c r="I229" s="15">
        <v>0</v>
      </c>
      <c r="J229" s="16">
        <v>0</v>
      </c>
      <c r="K229" s="15">
        <v>1</v>
      </c>
      <c r="L229" s="15"/>
      <c r="M229" s="15">
        <v>1</v>
      </c>
    </row>
    <row r="230" spans="1:13" x14ac:dyDescent="0.25">
      <c r="A230" s="28" t="s">
        <v>1041</v>
      </c>
      <c r="B230" s="28" t="s">
        <v>218</v>
      </c>
      <c r="C230" s="28" t="s">
        <v>186</v>
      </c>
      <c r="D230" s="24">
        <v>41514</v>
      </c>
      <c r="E230" s="28">
        <v>5001299</v>
      </c>
      <c r="F230" s="28" t="s">
        <v>228</v>
      </c>
      <c r="G230" s="28" t="s">
        <v>1014</v>
      </c>
      <c r="H230" s="15">
        <v>0</v>
      </c>
      <c r="I230" s="15">
        <v>0</v>
      </c>
      <c r="J230" s="16">
        <v>0</v>
      </c>
      <c r="K230" s="15">
        <v>1</v>
      </c>
      <c r="L230" s="15"/>
      <c r="M230" s="15">
        <v>1</v>
      </c>
    </row>
    <row r="231" spans="1:13" x14ac:dyDescent="0.25">
      <c r="A231" s="28" t="s">
        <v>1041</v>
      </c>
      <c r="B231" s="28" t="s">
        <v>218</v>
      </c>
      <c r="C231" s="28" t="s">
        <v>186</v>
      </c>
      <c r="D231" s="24">
        <v>41528</v>
      </c>
      <c r="E231" s="28">
        <v>5002245</v>
      </c>
      <c r="F231" s="28" t="s">
        <v>1656</v>
      </c>
      <c r="G231" s="28" t="s">
        <v>1014</v>
      </c>
      <c r="H231" s="15">
        <v>67.218501420061401</v>
      </c>
      <c r="I231" s="15">
        <v>1554.5228236688033</v>
      </c>
      <c r="J231" s="16">
        <v>23.126412978984607</v>
      </c>
      <c r="K231" s="15">
        <v>1</v>
      </c>
      <c r="L231" s="15">
        <v>1</v>
      </c>
      <c r="M231" s="15">
        <v>0</v>
      </c>
    </row>
    <row r="232" spans="1:13" x14ac:dyDescent="0.25">
      <c r="A232" s="28" t="s">
        <v>1041</v>
      </c>
      <c r="B232" s="28" t="s">
        <v>218</v>
      </c>
      <c r="C232" s="28" t="s">
        <v>186</v>
      </c>
      <c r="D232" s="24">
        <v>41536</v>
      </c>
      <c r="E232" s="28">
        <v>5001604</v>
      </c>
      <c r="F232" s="28" t="s">
        <v>229</v>
      </c>
      <c r="G232" s="28" t="s">
        <v>1014</v>
      </c>
      <c r="H232" s="15">
        <v>249.41930025996811</v>
      </c>
      <c r="I232" s="15">
        <v>109.61033068007789</v>
      </c>
      <c r="J232" s="16">
        <v>0.43946210484045045</v>
      </c>
      <c r="K232" s="15">
        <v>1</v>
      </c>
      <c r="L232" s="15">
        <v>1</v>
      </c>
      <c r="M232" s="15">
        <v>0</v>
      </c>
    </row>
    <row r="233" spans="1:13" x14ac:dyDescent="0.25">
      <c r="A233" s="28" t="s">
        <v>1041</v>
      </c>
      <c r="B233" s="28" t="s">
        <v>218</v>
      </c>
      <c r="C233" s="28" t="s">
        <v>186</v>
      </c>
      <c r="D233" s="24">
        <v>41537</v>
      </c>
      <c r="E233" s="28">
        <v>5000616</v>
      </c>
      <c r="F233" s="28" t="s">
        <v>604</v>
      </c>
      <c r="G233" s="28" t="s">
        <v>1014</v>
      </c>
      <c r="H233" s="15">
        <v>185.19383044302631</v>
      </c>
      <c r="I233" s="15">
        <v>876.56501106048279</v>
      </c>
      <c r="J233" s="16">
        <v>4.7332300917559582</v>
      </c>
      <c r="K233" s="15">
        <v>1</v>
      </c>
      <c r="L233" s="15">
        <v>1</v>
      </c>
      <c r="M233" s="15">
        <v>0</v>
      </c>
    </row>
    <row r="234" spans="1:13" x14ac:dyDescent="0.25">
      <c r="A234" s="28" t="s">
        <v>1041</v>
      </c>
      <c r="B234" s="28" t="s">
        <v>218</v>
      </c>
      <c r="C234" s="28" t="s">
        <v>186</v>
      </c>
      <c r="D234" s="24">
        <v>41537</v>
      </c>
      <c r="E234" s="28">
        <v>5001633</v>
      </c>
      <c r="F234" s="28" t="s">
        <v>231</v>
      </c>
      <c r="G234" s="28" t="s">
        <v>1014</v>
      </c>
      <c r="H234" s="15">
        <v>187.06447519497607</v>
      </c>
      <c r="I234" s="15">
        <v>426.86153283797501</v>
      </c>
      <c r="J234" s="16">
        <v>2.2818952256598162</v>
      </c>
      <c r="K234" s="15">
        <v>1</v>
      </c>
      <c r="L234" s="15">
        <v>1</v>
      </c>
      <c r="M234" s="15">
        <v>0</v>
      </c>
    </row>
    <row r="235" spans="1:13" x14ac:dyDescent="0.25">
      <c r="A235" s="28" t="s">
        <v>1041</v>
      </c>
      <c r="B235" s="28" t="s">
        <v>218</v>
      </c>
      <c r="C235" s="28" t="s">
        <v>186</v>
      </c>
      <c r="D235" s="24">
        <v>41540</v>
      </c>
      <c r="E235" s="28">
        <v>5001623</v>
      </c>
      <c r="F235" s="28" t="s">
        <v>1634</v>
      </c>
      <c r="G235" s="28" t="s">
        <v>1056</v>
      </c>
      <c r="H235" s="15">
        <v>0</v>
      </c>
      <c r="I235" s="15">
        <v>122.9862673548745</v>
      </c>
      <c r="J235" s="16">
        <v>0</v>
      </c>
      <c r="K235" s="15">
        <v>1</v>
      </c>
      <c r="L235" s="15">
        <v>1</v>
      </c>
      <c r="M235" s="15">
        <v>0</v>
      </c>
    </row>
    <row r="236" spans="1:13" x14ac:dyDescent="0.25">
      <c r="A236" s="28" t="s">
        <v>1041</v>
      </c>
      <c r="B236" s="28" t="s">
        <v>218</v>
      </c>
      <c r="C236" s="28" t="s">
        <v>1077</v>
      </c>
      <c r="D236" s="28"/>
      <c r="E236" s="28"/>
      <c r="F236" s="28"/>
      <c r="G236" s="28"/>
      <c r="H236" s="15">
        <v>1396.8727911059514</v>
      </c>
      <c r="I236" s="15">
        <v>3186.0215663660488</v>
      </c>
      <c r="J236" s="16">
        <v>2.2808244148299059</v>
      </c>
      <c r="K236" s="15">
        <v>22</v>
      </c>
      <c r="L236" s="15">
        <v>6</v>
      </c>
      <c r="M236" s="15">
        <v>16</v>
      </c>
    </row>
    <row r="237" spans="1:13" x14ac:dyDescent="0.25">
      <c r="A237" s="28" t="s">
        <v>1041</v>
      </c>
      <c r="B237" s="28" t="s">
        <v>218</v>
      </c>
      <c r="C237" s="28" t="s">
        <v>219</v>
      </c>
      <c r="D237" s="28" t="s">
        <v>1242</v>
      </c>
      <c r="E237" s="28">
        <v>5001634</v>
      </c>
      <c r="F237" s="28" t="s">
        <v>605</v>
      </c>
      <c r="G237" s="28" t="s">
        <v>1014</v>
      </c>
      <c r="H237" s="15">
        <v>57.740568010182614</v>
      </c>
      <c r="I237" s="15">
        <v>0</v>
      </c>
      <c r="J237" s="16">
        <v>0</v>
      </c>
      <c r="K237" s="15">
        <v>1</v>
      </c>
      <c r="L237" s="15"/>
      <c r="M237" s="15">
        <v>1</v>
      </c>
    </row>
    <row r="238" spans="1:13" x14ac:dyDescent="0.25">
      <c r="A238" s="28" t="s">
        <v>1041</v>
      </c>
      <c r="B238" s="28" t="s">
        <v>218</v>
      </c>
      <c r="C238" s="28" t="s">
        <v>219</v>
      </c>
      <c r="D238" s="28" t="s">
        <v>1242</v>
      </c>
      <c r="E238" s="28">
        <v>5001843</v>
      </c>
      <c r="F238" s="28" t="s">
        <v>606</v>
      </c>
      <c r="G238" s="28" t="s">
        <v>1056</v>
      </c>
      <c r="H238" s="15">
        <v>0</v>
      </c>
      <c r="I238" s="15">
        <v>0</v>
      </c>
      <c r="J238" s="16">
        <v>0</v>
      </c>
      <c r="K238" s="15">
        <v>1</v>
      </c>
      <c r="L238" s="15"/>
      <c r="M238" s="15">
        <v>1</v>
      </c>
    </row>
    <row r="239" spans="1:13" x14ac:dyDescent="0.25">
      <c r="A239" s="28" t="s">
        <v>1041</v>
      </c>
      <c r="B239" s="28" t="s">
        <v>218</v>
      </c>
      <c r="C239" s="28" t="s">
        <v>219</v>
      </c>
      <c r="D239" s="28" t="s">
        <v>1242</v>
      </c>
      <c r="E239" s="28">
        <v>5001945</v>
      </c>
      <c r="F239" s="28" t="s">
        <v>616</v>
      </c>
      <c r="G239" s="28" t="s">
        <v>1056</v>
      </c>
      <c r="H239" s="15">
        <v>0</v>
      </c>
      <c r="I239" s="15">
        <v>0</v>
      </c>
      <c r="J239" s="16">
        <v>0</v>
      </c>
      <c r="K239" s="15">
        <v>1</v>
      </c>
      <c r="L239" s="15"/>
      <c r="M239" s="15">
        <v>1</v>
      </c>
    </row>
    <row r="240" spans="1:13" x14ac:dyDescent="0.25">
      <c r="A240" s="28" t="s">
        <v>1041</v>
      </c>
      <c r="B240" s="28" t="s">
        <v>218</v>
      </c>
      <c r="C240" s="28" t="s">
        <v>219</v>
      </c>
      <c r="D240" s="24">
        <v>41403</v>
      </c>
      <c r="E240" s="28">
        <v>5000429</v>
      </c>
      <c r="F240" s="28" t="s">
        <v>580</v>
      </c>
      <c r="G240" s="28" t="s">
        <v>1014</v>
      </c>
      <c r="H240" s="15">
        <v>498.83860051993622</v>
      </c>
      <c r="I240" s="15">
        <v>0</v>
      </c>
      <c r="J240" s="16">
        <v>0</v>
      </c>
      <c r="K240" s="15">
        <v>1</v>
      </c>
      <c r="L240" s="15"/>
      <c r="M240" s="15">
        <v>1</v>
      </c>
    </row>
    <row r="241" spans="1:13" x14ac:dyDescent="0.25">
      <c r="A241" s="28" t="s">
        <v>1041</v>
      </c>
      <c r="B241" s="28" t="s">
        <v>218</v>
      </c>
      <c r="C241" s="28" t="s">
        <v>219</v>
      </c>
      <c r="D241" s="24">
        <v>41421</v>
      </c>
      <c r="E241" s="28">
        <v>5000431</v>
      </c>
      <c r="F241" s="28" t="s">
        <v>587</v>
      </c>
      <c r="G241" s="28" t="s">
        <v>1014</v>
      </c>
      <c r="H241" s="15">
        <v>249.41930025996811</v>
      </c>
      <c r="I241" s="15">
        <v>321.90479791773021</v>
      </c>
      <c r="J241" s="16">
        <v>1.2906170355790869</v>
      </c>
      <c r="K241" s="15">
        <v>1</v>
      </c>
      <c r="L241" s="15">
        <v>1</v>
      </c>
      <c r="M241" s="15">
        <v>0</v>
      </c>
    </row>
    <row r="242" spans="1:13" x14ac:dyDescent="0.25">
      <c r="A242" s="28" t="s">
        <v>1041</v>
      </c>
      <c r="B242" s="28" t="s">
        <v>218</v>
      </c>
      <c r="C242" s="28" t="s">
        <v>219</v>
      </c>
      <c r="D242" s="24">
        <v>41422</v>
      </c>
      <c r="E242" s="28">
        <v>5000430</v>
      </c>
      <c r="F242" s="28" t="s">
        <v>998</v>
      </c>
      <c r="G242" s="28" t="s">
        <v>1014</v>
      </c>
      <c r="H242" s="15">
        <v>124.70965012998406</v>
      </c>
      <c r="I242" s="15">
        <v>0</v>
      </c>
      <c r="J242" s="16">
        <v>0</v>
      </c>
      <c r="K242" s="15">
        <v>1</v>
      </c>
      <c r="L242" s="15"/>
      <c r="M242" s="15">
        <v>1</v>
      </c>
    </row>
    <row r="243" spans="1:13" x14ac:dyDescent="0.25">
      <c r="A243" s="28" t="s">
        <v>1041</v>
      </c>
      <c r="B243" s="28" t="s">
        <v>218</v>
      </c>
      <c r="C243" s="28" t="s">
        <v>219</v>
      </c>
      <c r="D243" s="24">
        <v>41425</v>
      </c>
      <c r="E243" s="28">
        <v>5000790</v>
      </c>
      <c r="F243" s="28" t="s">
        <v>589</v>
      </c>
      <c r="G243" s="28" t="s">
        <v>1014</v>
      </c>
      <c r="H243" s="15">
        <v>211.25814732019299</v>
      </c>
      <c r="I243" s="15">
        <v>0</v>
      </c>
      <c r="J243" s="16">
        <v>0</v>
      </c>
      <c r="K243" s="15">
        <v>1</v>
      </c>
      <c r="L243" s="15"/>
      <c r="M243" s="15">
        <v>1</v>
      </c>
    </row>
    <row r="244" spans="1:13" x14ac:dyDescent="0.25">
      <c r="A244" s="28" t="s">
        <v>1041</v>
      </c>
      <c r="B244" s="28" t="s">
        <v>218</v>
      </c>
      <c r="C244" s="28" t="s">
        <v>219</v>
      </c>
      <c r="D244" s="24">
        <v>41425</v>
      </c>
      <c r="E244" s="28">
        <v>5001818</v>
      </c>
      <c r="F244" s="28" t="s">
        <v>598</v>
      </c>
      <c r="G244" s="28" t="s">
        <v>1014</v>
      </c>
      <c r="H244" s="15">
        <v>80.313014683709724</v>
      </c>
      <c r="I244" s="15">
        <v>436.35149017161081</v>
      </c>
      <c r="J244" s="16">
        <v>5.4331354873186957</v>
      </c>
      <c r="K244" s="15">
        <v>1</v>
      </c>
      <c r="L244" s="15">
        <v>1</v>
      </c>
      <c r="M244" s="15">
        <v>0</v>
      </c>
    </row>
    <row r="245" spans="1:13" x14ac:dyDescent="0.25">
      <c r="A245" s="28" t="s">
        <v>1041</v>
      </c>
      <c r="B245" s="28" t="s">
        <v>218</v>
      </c>
      <c r="C245" s="28" t="s">
        <v>219</v>
      </c>
      <c r="D245" s="24">
        <v>41425</v>
      </c>
      <c r="E245" s="28">
        <v>5001946</v>
      </c>
      <c r="F245" s="28" t="s">
        <v>577</v>
      </c>
      <c r="G245" s="28" t="s">
        <v>1014</v>
      </c>
      <c r="H245" s="15">
        <v>623.54825064992031</v>
      </c>
      <c r="I245" s="15">
        <v>0</v>
      </c>
      <c r="J245" s="16">
        <v>0</v>
      </c>
      <c r="K245" s="15">
        <v>1</v>
      </c>
      <c r="L245" s="15"/>
      <c r="M245" s="15">
        <v>1</v>
      </c>
    </row>
    <row r="246" spans="1:13" x14ac:dyDescent="0.25">
      <c r="A246" s="28" t="s">
        <v>1041</v>
      </c>
      <c r="B246" s="28" t="s">
        <v>218</v>
      </c>
      <c r="C246" s="28" t="s">
        <v>219</v>
      </c>
      <c r="D246" s="24">
        <v>41453</v>
      </c>
      <c r="E246" s="28">
        <v>5000437</v>
      </c>
      <c r="F246" s="28" t="s">
        <v>235</v>
      </c>
      <c r="G246" s="28" t="s">
        <v>1014</v>
      </c>
      <c r="H246" s="15">
        <v>128.70035893414354</v>
      </c>
      <c r="I246" s="15">
        <v>0</v>
      </c>
      <c r="J246" s="16">
        <v>0</v>
      </c>
      <c r="K246" s="15">
        <v>1</v>
      </c>
      <c r="L246" s="15"/>
      <c r="M246" s="15">
        <v>1</v>
      </c>
    </row>
    <row r="247" spans="1:13" x14ac:dyDescent="0.25">
      <c r="A247" s="28" t="s">
        <v>1041</v>
      </c>
      <c r="B247" s="28" t="s">
        <v>218</v>
      </c>
      <c r="C247" s="28" t="s">
        <v>219</v>
      </c>
      <c r="D247" s="24">
        <v>41453</v>
      </c>
      <c r="E247" s="28">
        <v>5001643</v>
      </c>
      <c r="F247" s="28" t="s">
        <v>613</v>
      </c>
      <c r="G247" s="28" t="s">
        <v>1014</v>
      </c>
      <c r="H247" s="15">
        <v>128.70035893414354</v>
      </c>
      <c r="I247" s="15">
        <v>0</v>
      </c>
      <c r="J247" s="16">
        <v>0</v>
      </c>
      <c r="K247" s="15">
        <v>1</v>
      </c>
      <c r="L247" s="15"/>
      <c r="M247" s="15">
        <v>1</v>
      </c>
    </row>
    <row r="248" spans="1:13" x14ac:dyDescent="0.25">
      <c r="A248" s="28" t="s">
        <v>1041</v>
      </c>
      <c r="B248" s="28" t="s">
        <v>218</v>
      </c>
      <c r="C248" s="28" t="s">
        <v>219</v>
      </c>
      <c r="D248" s="24">
        <v>41453</v>
      </c>
      <c r="E248" s="28">
        <v>5001679</v>
      </c>
      <c r="F248" s="28" t="s">
        <v>601</v>
      </c>
      <c r="G248" s="28" t="s">
        <v>1014</v>
      </c>
      <c r="H248" s="15">
        <v>15.588706266248007</v>
      </c>
      <c r="I248" s="15">
        <v>12.898224650696715</v>
      </c>
      <c r="J248" s="16">
        <v>0.82740828073869055</v>
      </c>
      <c r="K248" s="15">
        <v>1</v>
      </c>
      <c r="L248" s="15">
        <v>1</v>
      </c>
      <c r="M248" s="15">
        <v>0</v>
      </c>
    </row>
    <row r="249" spans="1:13" x14ac:dyDescent="0.25">
      <c r="A249" s="28" t="s">
        <v>1041</v>
      </c>
      <c r="B249" s="28" t="s">
        <v>218</v>
      </c>
      <c r="C249" s="28" t="s">
        <v>219</v>
      </c>
      <c r="D249" s="24">
        <v>41453</v>
      </c>
      <c r="E249" s="28">
        <v>5001687</v>
      </c>
      <c r="F249" s="28" t="s">
        <v>575</v>
      </c>
      <c r="G249" s="28" t="s">
        <v>1014</v>
      </c>
      <c r="H249" s="15">
        <v>692.51268717180142</v>
      </c>
      <c r="I249" s="15">
        <v>0</v>
      </c>
      <c r="J249" s="16">
        <v>0</v>
      </c>
      <c r="K249" s="15">
        <v>1</v>
      </c>
      <c r="L249" s="15"/>
      <c r="M249" s="15">
        <v>1</v>
      </c>
    </row>
    <row r="250" spans="1:13" x14ac:dyDescent="0.25">
      <c r="A250" s="28" t="s">
        <v>1041</v>
      </c>
      <c r="B250" s="28" t="s">
        <v>218</v>
      </c>
      <c r="C250" s="28" t="s">
        <v>219</v>
      </c>
      <c r="D250" s="24">
        <v>41474</v>
      </c>
      <c r="E250" s="28">
        <v>5000433</v>
      </c>
      <c r="F250" s="28" t="s">
        <v>1346</v>
      </c>
      <c r="G250" s="28" t="s">
        <v>1014</v>
      </c>
      <c r="H250" s="15">
        <v>187.06447519497607</v>
      </c>
      <c r="I250" s="15">
        <v>0</v>
      </c>
      <c r="J250" s="16">
        <v>0</v>
      </c>
      <c r="K250" s="15">
        <v>1</v>
      </c>
      <c r="L250" s="15"/>
      <c r="M250" s="15">
        <v>1</v>
      </c>
    </row>
    <row r="251" spans="1:13" x14ac:dyDescent="0.25">
      <c r="A251" s="28" t="s">
        <v>1041</v>
      </c>
      <c r="B251" s="28" t="s">
        <v>218</v>
      </c>
      <c r="C251" s="28" t="s">
        <v>219</v>
      </c>
      <c r="D251" s="24">
        <v>41480</v>
      </c>
      <c r="E251" s="28">
        <v>5001754</v>
      </c>
      <c r="F251" s="28" t="s">
        <v>609</v>
      </c>
      <c r="G251" s="28" t="s">
        <v>1014</v>
      </c>
      <c r="H251" s="15">
        <v>123.58726327881419</v>
      </c>
      <c r="I251" s="15">
        <v>122.70014432197034</v>
      </c>
      <c r="J251" s="16">
        <v>0.99282192247559931</v>
      </c>
      <c r="K251" s="15">
        <v>1</v>
      </c>
      <c r="L251" s="15">
        <v>1</v>
      </c>
      <c r="M251" s="15">
        <v>0</v>
      </c>
    </row>
    <row r="252" spans="1:13" x14ac:dyDescent="0.25">
      <c r="A252" s="28" t="s">
        <v>1041</v>
      </c>
      <c r="B252" s="28" t="s">
        <v>218</v>
      </c>
      <c r="C252" s="28" t="s">
        <v>219</v>
      </c>
      <c r="D252" s="24">
        <v>41480</v>
      </c>
      <c r="E252" s="28">
        <v>5002300</v>
      </c>
      <c r="F252" s="28" t="s">
        <v>1209</v>
      </c>
      <c r="G252" s="28" t="s">
        <v>1014</v>
      </c>
      <c r="H252" s="15">
        <v>178.70892863626713</v>
      </c>
      <c r="I252" s="15">
        <v>0</v>
      </c>
      <c r="J252" s="16">
        <v>0</v>
      </c>
      <c r="K252" s="15">
        <v>1</v>
      </c>
      <c r="L252" s="15"/>
      <c r="M252" s="15">
        <v>1</v>
      </c>
    </row>
    <row r="253" spans="1:13" x14ac:dyDescent="0.25">
      <c r="A253" s="28" t="s">
        <v>1041</v>
      </c>
      <c r="B253" s="28" t="s">
        <v>218</v>
      </c>
      <c r="C253" s="28" t="s">
        <v>219</v>
      </c>
      <c r="D253" s="24">
        <v>41480</v>
      </c>
      <c r="E253" s="28">
        <v>5001797</v>
      </c>
      <c r="F253" s="28" t="s">
        <v>1378</v>
      </c>
      <c r="G253" s="28" t="s">
        <v>1014</v>
      </c>
      <c r="H253" s="15">
        <v>21.948898422877193</v>
      </c>
      <c r="I253" s="15">
        <v>0</v>
      </c>
      <c r="J253" s="16">
        <v>0</v>
      </c>
      <c r="K253" s="15">
        <v>1</v>
      </c>
      <c r="L253" s="15"/>
      <c r="M253" s="15">
        <v>1</v>
      </c>
    </row>
    <row r="254" spans="1:13" x14ac:dyDescent="0.25">
      <c r="A254" s="28" t="s">
        <v>1041</v>
      </c>
      <c r="B254" s="28" t="s">
        <v>218</v>
      </c>
      <c r="C254" s="28" t="s">
        <v>219</v>
      </c>
      <c r="D254" s="24">
        <v>41481</v>
      </c>
      <c r="E254" s="28">
        <v>5001939</v>
      </c>
      <c r="F254" s="28" t="s">
        <v>237</v>
      </c>
      <c r="G254" s="28" t="s">
        <v>1014</v>
      </c>
      <c r="H254" s="15">
        <v>0</v>
      </c>
      <c r="I254" s="15">
        <v>0</v>
      </c>
      <c r="J254" s="16">
        <v>0</v>
      </c>
      <c r="K254" s="15">
        <v>1</v>
      </c>
      <c r="L254" s="15"/>
      <c r="M254" s="15">
        <v>1</v>
      </c>
    </row>
    <row r="255" spans="1:13" x14ac:dyDescent="0.25">
      <c r="A255" s="28" t="s">
        <v>1041</v>
      </c>
      <c r="B255" s="28" t="s">
        <v>218</v>
      </c>
      <c r="C255" s="28" t="s">
        <v>219</v>
      </c>
      <c r="D255" s="24">
        <v>41485</v>
      </c>
      <c r="E255" s="28">
        <v>5001618</v>
      </c>
      <c r="F255" s="28" t="s">
        <v>576</v>
      </c>
      <c r="G255" s="28" t="s">
        <v>1014</v>
      </c>
      <c r="H255" s="15">
        <v>623.54825064992031</v>
      </c>
      <c r="I255" s="15">
        <v>0</v>
      </c>
      <c r="J255" s="16">
        <v>0</v>
      </c>
      <c r="K255" s="15">
        <v>1</v>
      </c>
      <c r="L255" s="15"/>
      <c r="M255" s="15">
        <v>1</v>
      </c>
    </row>
    <row r="256" spans="1:13" x14ac:dyDescent="0.25">
      <c r="A256" s="28" t="s">
        <v>1041</v>
      </c>
      <c r="B256" s="28" t="s">
        <v>218</v>
      </c>
      <c r="C256" s="28" t="s">
        <v>219</v>
      </c>
      <c r="D256" s="24">
        <v>41500</v>
      </c>
      <c r="E256" s="28">
        <v>5001613</v>
      </c>
      <c r="F256" s="28" t="s">
        <v>585</v>
      </c>
      <c r="G256" s="28" t="s">
        <v>1014</v>
      </c>
      <c r="H256" s="15">
        <v>187.06447519497607</v>
      </c>
      <c r="I256" s="15">
        <v>0</v>
      </c>
      <c r="J256" s="16">
        <v>0</v>
      </c>
      <c r="K256" s="15">
        <v>1</v>
      </c>
      <c r="L256" s="15"/>
      <c r="M256" s="15">
        <v>1</v>
      </c>
    </row>
    <row r="257" spans="1:13" x14ac:dyDescent="0.25">
      <c r="A257" s="28" t="s">
        <v>1041</v>
      </c>
      <c r="B257" s="28" t="s">
        <v>218</v>
      </c>
      <c r="C257" s="28" t="s">
        <v>219</v>
      </c>
      <c r="D257" s="24">
        <v>41508</v>
      </c>
      <c r="E257" s="28">
        <v>5000439</v>
      </c>
      <c r="F257" s="28" t="s">
        <v>997</v>
      </c>
      <c r="G257" s="28" t="s">
        <v>1015</v>
      </c>
      <c r="H257" s="15">
        <v>1149.0747162976731</v>
      </c>
      <c r="I257" s="15">
        <v>497.13561853623492</v>
      </c>
      <c r="J257" s="16">
        <v>0.43263994193346222</v>
      </c>
      <c r="K257" s="15">
        <v>1</v>
      </c>
      <c r="L257" s="15">
        <v>1</v>
      </c>
      <c r="M257" s="15">
        <v>0</v>
      </c>
    </row>
    <row r="258" spans="1:13" x14ac:dyDescent="0.25">
      <c r="A258" s="28" t="s">
        <v>1041</v>
      </c>
      <c r="B258" s="28" t="s">
        <v>218</v>
      </c>
      <c r="C258" s="28" t="s">
        <v>219</v>
      </c>
      <c r="D258" s="24">
        <v>41508</v>
      </c>
      <c r="E258" s="28">
        <v>5001681</v>
      </c>
      <c r="F258" s="28" t="s">
        <v>594</v>
      </c>
      <c r="G258" s="28" t="s">
        <v>1014</v>
      </c>
      <c r="H258" s="15">
        <v>243.0591081033389</v>
      </c>
      <c r="I258" s="15">
        <v>0</v>
      </c>
      <c r="J258" s="16">
        <v>0</v>
      </c>
      <c r="K258" s="15">
        <v>1</v>
      </c>
      <c r="L258" s="15"/>
      <c r="M258" s="15">
        <v>1</v>
      </c>
    </row>
    <row r="259" spans="1:13" x14ac:dyDescent="0.25">
      <c r="A259" s="28" t="s">
        <v>1041</v>
      </c>
      <c r="B259" s="28" t="s">
        <v>218</v>
      </c>
      <c r="C259" s="28" t="s">
        <v>219</v>
      </c>
      <c r="D259" s="24">
        <v>41508</v>
      </c>
      <c r="E259" s="28">
        <v>5001734</v>
      </c>
      <c r="F259" s="28" t="s">
        <v>608</v>
      </c>
      <c r="G259" s="28" t="s">
        <v>1014</v>
      </c>
      <c r="H259" s="15">
        <v>0</v>
      </c>
      <c r="I259" s="15">
        <v>0</v>
      </c>
      <c r="J259" s="16">
        <v>0</v>
      </c>
      <c r="K259" s="15">
        <v>1</v>
      </c>
      <c r="L259" s="15"/>
      <c r="M259" s="15">
        <v>1</v>
      </c>
    </row>
    <row r="260" spans="1:13" x14ac:dyDescent="0.25">
      <c r="A260" s="28" t="s">
        <v>1041</v>
      </c>
      <c r="B260" s="28" t="s">
        <v>218</v>
      </c>
      <c r="C260" s="28" t="s">
        <v>219</v>
      </c>
      <c r="D260" s="24">
        <v>41508</v>
      </c>
      <c r="E260" s="28">
        <v>5002230</v>
      </c>
      <c r="F260" s="28" t="s">
        <v>612</v>
      </c>
      <c r="G260" s="28" t="s">
        <v>1056</v>
      </c>
      <c r="H260" s="15">
        <v>0</v>
      </c>
      <c r="I260" s="15">
        <v>0</v>
      </c>
      <c r="J260" s="16">
        <v>0</v>
      </c>
      <c r="K260" s="15">
        <v>1</v>
      </c>
      <c r="L260" s="15"/>
      <c r="M260" s="15">
        <v>1</v>
      </c>
    </row>
    <row r="261" spans="1:13" x14ac:dyDescent="0.25">
      <c r="A261" s="28" t="s">
        <v>1041</v>
      </c>
      <c r="B261" s="28" t="s">
        <v>218</v>
      </c>
      <c r="C261" s="28" t="s">
        <v>219</v>
      </c>
      <c r="D261" s="24">
        <v>41515</v>
      </c>
      <c r="E261" s="28">
        <v>5000641</v>
      </c>
      <c r="F261" s="28" t="s">
        <v>593</v>
      </c>
      <c r="G261" s="28" t="s">
        <v>1014</v>
      </c>
      <c r="H261" s="15">
        <v>187.06447519497607</v>
      </c>
      <c r="I261" s="15">
        <v>0</v>
      </c>
      <c r="J261" s="16">
        <v>0</v>
      </c>
      <c r="K261" s="15">
        <v>1</v>
      </c>
      <c r="L261" s="15"/>
      <c r="M261" s="15">
        <v>1</v>
      </c>
    </row>
    <row r="262" spans="1:13" x14ac:dyDescent="0.25">
      <c r="A262" s="28" t="s">
        <v>1041</v>
      </c>
      <c r="B262" s="28" t="s">
        <v>218</v>
      </c>
      <c r="C262" s="28" t="s">
        <v>219</v>
      </c>
      <c r="D262" s="24">
        <v>41515</v>
      </c>
      <c r="E262" s="28">
        <v>5001809</v>
      </c>
      <c r="F262" s="28" t="s">
        <v>615</v>
      </c>
      <c r="G262" s="28" t="s">
        <v>1014</v>
      </c>
      <c r="H262" s="15">
        <v>64.350179467071769</v>
      </c>
      <c r="I262" s="15">
        <v>76.55114606769898</v>
      </c>
      <c r="J262" s="16">
        <v>1.1896026817900405</v>
      </c>
      <c r="K262" s="15">
        <v>1</v>
      </c>
      <c r="L262" s="15">
        <v>1</v>
      </c>
      <c r="M262" s="15">
        <v>0</v>
      </c>
    </row>
    <row r="263" spans="1:13" x14ac:dyDescent="0.25">
      <c r="A263" s="28" t="s">
        <v>1041</v>
      </c>
      <c r="B263" s="28" t="s">
        <v>218</v>
      </c>
      <c r="C263" s="28" t="s">
        <v>219</v>
      </c>
      <c r="D263" s="24">
        <v>41515</v>
      </c>
      <c r="E263" s="28">
        <v>5002044</v>
      </c>
      <c r="F263" s="28" t="s">
        <v>602</v>
      </c>
      <c r="G263" s="28" t="s">
        <v>1056</v>
      </c>
      <c r="H263" s="15">
        <v>0</v>
      </c>
      <c r="I263" s="15">
        <v>0</v>
      </c>
      <c r="J263" s="16">
        <v>0</v>
      </c>
      <c r="K263" s="15">
        <v>1</v>
      </c>
      <c r="L263" s="15"/>
      <c r="M263" s="15">
        <v>1</v>
      </c>
    </row>
    <row r="264" spans="1:13" x14ac:dyDescent="0.25">
      <c r="A264" s="28" t="s">
        <v>1041</v>
      </c>
      <c r="B264" s="28" t="s">
        <v>218</v>
      </c>
      <c r="C264" s="28" t="s">
        <v>219</v>
      </c>
      <c r="D264" s="24">
        <v>41519</v>
      </c>
      <c r="E264" s="28">
        <v>5000441</v>
      </c>
      <c r="F264" s="28" t="s">
        <v>584</v>
      </c>
      <c r="G264" s="28" t="s">
        <v>1014</v>
      </c>
      <c r="H264" s="15">
        <v>311.77412532496015</v>
      </c>
      <c r="I264" s="15">
        <v>0</v>
      </c>
      <c r="J264" s="16">
        <v>0</v>
      </c>
      <c r="K264" s="15">
        <v>1</v>
      </c>
      <c r="L264" s="15"/>
      <c r="M264" s="15">
        <v>1</v>
      </c>
    </row>
    <row r="265" spans="1:13" x14ac:dyDescent="0.25">
      <c r="A265" s="28" t="s">
        <v>1041</v>
      </c>
      <c r="B265" s="28" t="s">
        <v>218</v>
      </c>
      <c r="C265" s="28" t="s">
        <v>219</v>
      </c>
      <c r="D265" s="24">
        <v>41519</v>
      </c>
      <c r="E265" s="28">
        <v>5001644</v>
      </c>
      <c r="F265" s="28" t="s">
        <v>996</v>
      </c>
      <c r="G265" s="28" t="s">
        <v>1015</v>
      </c>
      <c r="H265" s="15">
        <v>654.10211493176632</v>
      </c>
      <c r="I265" s="15">
        <v>590.40290408576129</v>
      </c>
      <c r="J265" s="16">
        <v>0.90261580051205015</v>
      </c>
      <c r="K265" s="15">
        <v>1</v>
      </c>
      <c r="L265" s="15">
        <v>1</v>
      </c>
      <c r="M265" s="15">
        <v>0</v>
      </c>
    </row>
    <row r="266" spans="1:13" x14ac:dyDescent="0.25">
      <c r="A266" s="28" t="s">
        <v>1041</v>
      </c>
      <c r="B266" s="28" t="s">
        <v>218</v>
      </c>
      <c r="C266" s="28" t="s">
        <v>219</v>
      </c>
      <c r="D266" s="24">
        <v>41519</v>
      </c>
      <c r="E266" s="28">
        <v>5002255</v>
      </c>
      <c r="F266" s="28" t="s">
        <v>592</v>
      </c>
      <c r="G266" s="28" t="s">
        <v>1014</v>
      </c>
      <c r="H266" s="15">
        <v>176.21473563366746</v>
      </c>
      <c r="I266" s="15">
        <v>0</v>
      </c>
      <c r="J266" s="16">
        <v>0</v>
      </c>
      <c r="K266" s="15">
        <v>1</v>
      </c>
      <c r="L266" s="15"/>
      <c r="M266" s="15">
        <v>1</v>
      </c>
    </row>
    <row r="267" spans="1:13" x14ac:dyDescent="0.25">
      <c r="A267" s="28" t="s">
        <v>1041</v>
      </c>
      <c r="B267" s="28" t="s">
        <v>218</v>
      </c>
      <c r="C267" s="28" t="s">
        <v>219</v>
      </c>
      <c r="D267" s="24">
        <v>41526</v>
      </c>
      <c r="E267" s="28">
        <v>5000434</v>
      </c>
      <c r="F267" s="28" t="s">
        <v>579</v>
      </c>
      <c r="G267" s="28" t="s">
        <v>1014</v>
      </c>
      <c r="H267" s="15">
        <v>498.83860051993622</v>
      </c>
      <c r="I267" s="15">
        <v>420.59455609965153</v>
      </c>
      <c r="J267" s="16">
        <v>0.84314757450860567</v>
      </c>
      <c r="K267" s="15">
        <v>1</v>
      </c>
      <c r="L267" s="15">
        <v>1</v>
      </c>
      <c r="M267" s="15">
        <v>0</v>
      </c>
    </row>
    <row r="268" spans="1:13" x14ac:dyDescent="0.25">
      <c r="A268" s="28" t="s">
        <v>1041</v>
      </c>
      <c r="B268" s="28" t="s">
        <v>218</v>
      </c>
      <c r="C268" s="28" t="s">
        <v>219</v>
      </c>
      <c r="D268" s="24">
        <v>41528</v>
      </c>
      <c r="E268" s="28">
        <v>5000782</v>
      </c>
      <c r="F268" s="28" t="s">
        <v>995</v>
      </c>
      <c r="G268" s="28" t="s">
        <v>1015</v>
      </c>
      <c r="H268" s="15">
        <v>1002.2914580946818</v>
      </c>
      <c r="I268" s="15">
        <v>990.06132108172142</v>
      </c>
      <c r="J268" s="16">
        <v>0.98779782376255165</v>
      </c>
      <c r="K268" s="15">
        <v>1</v>
      </c>
      <c r="L268" s="15">
        <v>1</v>
      </c>
      <c r="M268" s="15">
        <v>0</v>
      </c>
    </row>
    <row r="269" spans="1:13" x14ac:dyDescent="0.25">
      <c r="A269" s="28" t="s">
        <v>1041</v>
      </c>
      <c r="B269" s="28" t="s">
        <v>218</v>
      </c>
      <c r="C269" s="28" t="s">
        <v>219</v>
      </c>
      <c r="D269" s="24">
        <v>41528</v>
      </c>
      <c r="E269" s="28">
        <v>5001889</v>
      </c>
      <c r="F269" s="28" t="s">
        <v>990</v>
      </c>
      <c r="G269" s="28" t="s">
        <v>1015</v>
      </c>
      <c r="H269" s="15">
        <v>824.70491630958452</v>
      </c>
      <c r="I269" s="15">
        <v>1010.1302679094741</v>
      </c>
      <c r="J269" s="16">
        <v>1.2248384215164339</v>
      </c>
      <c r="K269" s="15">
        <v>1</v>
      </c>
      <c r="L269" s="15">
        <v>1</v>
      </c>
      <c r="M269" s="15">
        <v>0</v>
      </c>
    </row>
    <row r="270" spans="1:13" x14ac:dyDescent="0.25">
      <c r="A270" s="28" t="s">
        <v>1041</v>
      </c>
      <c r="B270" s="28" t="s">
        <v>218</v>
      </c>
      <c r="C270" s="28" t="s">
        <v>219</v>
      </c>
      <c r="D270" s="24">
        <v>41534</v>
      </c>
      <c r="E270" s="28">
        <v>5000442</v>
      </c>
      <c r="F270" s="28" t="s">
        <v>236</v>
      </c>
      <c r="G270" s="28" t="s">
        <v>1014</v>
      </c>
      <c r="H270" s="15">
        <v>141.91958184792185</v>
      </c>
      <c r="I270" s="15">
        <v>122.70014432197034</v>
      </c>
      <c r="J270" s="16">
        <v>0.86457515393086015</v>
      </c>
      <c r="K270" s="15">
        <v>1</v>
      </c>
      <c r="L270" s="15">
        <v>1</v>
      </c>
      <c r="M270" s="15">
        <v>0</v>
      </c>
    </row>
    <row r="271" spans="1:13" x14ac:dyDescent="0.25">
      <c r="A271" s="28" t="s">
        <v>1041</v>
      </c>
      <c r="B271" s="28" t="s">
        <v>218</v>
      </c>
      <c r="C271" s="28" t="s">
        <v>219</v>
      </c>
      <c r="D271" s="24">
        <v>41534</v>
      </c>
      <c r="E271" s="28">
        <v>5000591</v>
      </c>
      <c r="F271" s="28" t="s">
        <v>220</v>
      </c>
      <c r="G271" s="28" t="s">
        <v>1015</v>
      </c>
      <c r="H271" s="15">
        <v>2691.7330884055759</v>
      </c>
      <c r="I271" s="15">
        <v>1287.911616973272</v>
      </c>
      <c r="J271" s="16">
        <v>0.47846928899482932</v>
      </c>
      <c r="K271" s="15">
        <v>1</v>
      </c>
      <c r="L271" s="15">
        <v>1</v>
      </c>
      <c r="M271" s="15">
        <v>0</v>
      </c>
    </row>
    <row r="272" spans="1:13" x14ac:dyDescent="0.25">
      <c r="A272" s="28" t="s">
        <v>1041</v>
      </c>
      <c r="B272" s="28" t="s">
        <v>218</v>
      </c>
      <c r="C272" s="28" t="s">
        <v>219</v>
      </c>
      <c r="D272" s="24">
        <v>41537</v>
      </c>
      <c r="E272" s="28">
        <v>5001795</v>
      </c>
      <c r="F272" s="28" t="s">
        <v>590</v>
      </c>
      <c r="G272" s="28" t="s">
        <v>1014</v>
      </c>
      <c r="H272" s="15">
        <v>291.19703305351277</v>
      </c>
      <c r="I272" s="15">
        <v>404.24520869965272</v>
      </c>
      <c r="J272" s="16">
        <v>1.3882188443361141</v>
      </c>
      <c r="K272" s="15">
        <v>1</v>
      </c>
      <c r="L272" s="15">
        <v>1</v>
      </c>
      <c r="M272" s="15">
        <v>0</v>
      </c>
    </row>
    <row r="273" spans="1:13" x14ac:dyDescent="0.25">
      <c r="A273" s="28" t="s">
        <v>1041</v>
      </c>
      <c r="B273" s="28" t="s">
        <v>218</v>
      </c>
      <c r="C273" s="28" t="s">
        <v>219</v>
      </c>
      <c r="D273" s="24">
        <v>41541</v>
      </c>
      <c r="E273" s="28">
        <v>5000807</v>
      </c>
      <c r="F273" s="28" t="s">
        <v>221</v>
      </c>
      <c r="G273" s="28" t="s">
        <v>1014</v>
      </c>
      <c r="H273" s="15">
        <v>997.67720103987244</v>
      </c>
      <c r="I273" s="15">
        <v>203.29482646701075</v>
      </c>
      <c r="J273" s="16">
        <v>0.20376813888812723</v>
      </c>
      <c r="K273" s="15">
        <v>1</v>
      </c>
      <c r="L273" s="15">
        <v>1</v>
      </c>
      <c r="M273" s="15">
        <v>0</v>
      </c>
    </row>
    <row r="274" spans="1:13" x14ac:dyDescent="0.25">
      <c r="A274" s="28" t="s">
        <v>1041</v>
      </c>
      <c r="B274" s="28" t="s">
        <v>218</v>
      </c>
      <c r="C274" s="28" t="s">
        <v>219</v>
      </c>
      <c r="D274" s="24">
        <v>41541</v>
      </c>
      <c r="E274" s="28">
        <v>5001635</v>
      </c>
      <c r="F274" s="28" t="s">
        <v>1830</v>
      </c>
      <c r="G274" s="28" t="s">
        <v>1056</v>
      </c>
      <c r="H274" s="15"/>
      <c r="I274" s="15">
        <v>110.09308451973557</v>
      </c>
      <c r="J274" s="16">
        <v>0</v>
      </c>
      <c r="K274" s="15">
        <v>1</v>
      </c>
      <c r="L274" s="15">
        <v>1</v>
      </c>
      <c r="M274" s="15">
        <v>0</v>
      </c>
    </row>
    <row r="275" spans="1:13" x14ac:dyDescent="0.25">
      <c r="A275" s="28" t="s">
        <v>1041</v>
      </c>
      <c r="B275" s="28" t="s">
        <v>218</v>
      </c>
      <c r="C275" s="28" t="s">
        <v>1073</v>
      </c>
      <c r="D275" s="28"/>
      <c r="E275" s="28"/>
      <c r="F275" s="28"/>
      <c r="G275" s="28"/>
      <c r="H275" s="15">
        <v>13367.253268482604</v>
      </c>
      <c r="I275" s="15">
        <v>6606.9753518241914</v>
      </c>
      <c r="J275" s="16">
        <v>0.49426574174383009</v>
      </c>
      <c r="K275" s="15">
        <v>38</v>
      </c>
      <c r="L275" s="15">
        <v>15</v>
      </c>
      <c r="M275" s="15">
        <v>23</v>
      </c>
    </row>
    <row r="276" spans="1:13" x14ac:dyDescent="0.25">
      <c r="A276" s="28" t="s">
        <v>1041</v>
      </c>
      <c r="B276" s="28" t="s">
        <v>218</v>
      </c>
      <c r="C276" s="28" t="s">
        <v>176</v>
      </c>
      <c r="D276" s="28" t="s">
        <v>1242</v>
      </c>
      <c r="E276" s="28">
        <v>5001979</v>
      </c>
      <c r="F276" s="28" t="s">
        <v>597</v>
      </c>
      <c r="G276" s="28" t="s">
        <v>1056</v>
      </c>
      <c r="H276" s="15">
        <v>0</v>
      </c>
      <c r="I276" s="15">
        <v>0</v>
      </c>
      <c r="J276" s="16">
        <v>0</v>
      </c>
      <c r="K276" s="15">
        <v>1</v>
      </c>
      <c r="L276" s="15"/>
      <c r="M276" s="15">
        <v>1</v>
      </c>
    </row>
    <row r="277" spans="1:13" x14ac:dyDescent="0.25">
      <c r="A277" s="28" t="s">
        <v>1041</v>
      </c>
      <c r="B277" s="28" t="s">
        <v>218</v>
      </c>
      <c r="C277" s="28" t="s">
        <v>176</v>
      </c>
      <c r="D277" s="24">
        <v>41437</v>
      </c>
      <c r="E277" s="28">
        <v>5002197</v>
      </c>
      <c r="F277" s="28" t="s">
        <v>588</v>
      </c>
      <c r="G277" s="28" t="s">
        <v>1014</v>
      </c>
      <c r="H277" s="15">
        <v>136.05822829181261</v>
      </c>
      <c r="I277" s="15">
        <v>0</v>
      </c>
      <c r="J277" s="16">
        <v>0</v>
      </c>
      <c r="K277" s="15">
        <v>1</v>
      </c>
      <c r="L277" s="15"/>
      <c r="M277" s="15">
        <v>1</v>
      </c>
    </row>
    <row r="278" spans="1:13" x14ac:dyDescent="0.25">
      <c r="A278" s="28" t="s">
        <v>1041</v>
      </c>
      <c r="B278" s="28" t="s">
        <v>218</v>
      </c>
      <c r="C278" s="28" t="s">
        <v>176</v>
      </c>
      <c r="D278" s="24">
        <v>41466</v>
      </c>
      <c r="E278" s="28">
        <v>5001785</v>
      </c>
      <c r="F278" s="28" t="s">
        <v>238</v>
      </c>
      <c r="G278" s="28" t="s">
        <v>1014</v>
      </c>
      <c r="H278" s="15">
        <v>62.354825064992028</v>
      </c>
      <c r="I278" s="15">
        <v>0</v>
      </c>
      <c r="J278" s="16">
        <v>0</v>
      </c>
      <c r="K278" s="15">
        <v>1</v>
      </c>
      <c r="L278" s="15"/>
      <c r="M278" s="15">
        <v>1</v>
      </c>
    </row>
    <row r="279" spans="1:13" x14ac:dyDescent="0.25">
      <c r="A279" s="28" t="s">
        <v>1041</v>
      </c>
      <c r="B279" s="28" t="s">
        <v>218</v>
      </c>
      <c r="C279" s="28" t="s">
        <v>176</v>
      </c>
      <c r="D279" s="24">
        <v>41467</v>
      </c>
      <c r="E279" s="28">
        <v>5001807</v>
      </c>
      <c r="F279" s="28" t="s">
        <v>1623</v>
      </c>
      <c r="G279" s="28" t="s">
        <v>1056</v>
      </c>
      <c r="H279" s="15">
        <v>0</v>
      </c>
      <c r="I279" s="15">
        <v>0</v>
      </c>
      <c r="J279" s="16">
        <v>0</v>
      </c>
      <c r="K279" s="15">
        <v>1</v>
      </c>
      <c r="L279" s="15"/>
      <c r="M279" s="15">
        <v>1</v>
      </c>
    </row>
    <row r="280" spans="1:13" x14ac:dyDescent="0.25">
      <c r="A280" s="28" t="s">
        <v>1041</v>
      </c>
      <c r="B280" s="28" t="s">
        <v>218</v>
      </c>
      <c r="C280" s="28" t="s">
        <v>176</v>
      </c>
      <c r="D280" s="24">
        <v>41498</v>
      </c>
      <c r="E280" s="28">
        <v>5001968</v>
      </c>
      <c r="F280" s="28" t="s">
        <v>586</v>
      </c>
      <c r="G280" s="28" t="s">
        <v>1014</v>
      </c>
      <c r="H280" s="15">
        <v>124.70965012998406</v>
      </c>
      <c r="I280" s="15">
        <v>0</v>
      </c>
      <c r="J280" s="16">
        <v>0</v>
      </c>
      <c r="K280" s="15">
        <v>1</v>
      </c>
      <c r="L280" s="15"/>
      <c r="M280" s="15">
        <v>1</v>
      </c>
    </row>
    <row r="281" spans="1:13" x14ac:dyDescent="0.25">
      <c r="A281" s="28" t="s">
        <v>1041</v>
      </c>
      <c r="B281" s="28" t="s">
        <v>218</v>
      </c>
      <c r="C281" s="28" t="s">
        <v>1079</v>
      </c>
      <c r="D281" s="28"/>
      <c r="E281" s="28"/>
      <c r="F281" s="28"/>
      <c r="G281" s="28"/>
      <c r="H281" s="15">
        <v>323.12270348678874</v>
      </c>
      <c r="I281" s="15">
        <v>0</v>
      </c>
      <c r="J281" s="16">
        <v>0</v>
      </c>
      <c r="K281" s="15">
        <v>5</v>
      </c>
      <c r="L281" s="15"/>
      <c r="M281" s="15">
        <v>5</v>
      </c>
    </row>
    <row r="282" spans="1:13" x14ac:dyDescent="0.25">
      <c r="A282" s="28" t="s">
        <v>1041</v>
      </c>
      <c r="B282" s="28" t="s">
        <v>1020</v>
      </c>
      <c r="C282" s="28"/>
      <c r="D282" s="28"/>
      <c r="E282" s="28"/>
      <c r="F282" s="28"/>
      <c r="G282" s="28"/>
      <c r="H282" s="15">
        <v>22584.294090289462</v>
      </c>
      <c r="I282" s="15">
        <v>16491.016114902974</v>
      </c>
      <c r="J282" s="16">
        <v>0.73019843121833916</v>
      </c>
      <c r="K282" s="15">
        <v>84</v>
      </c>
      <c r="L282" s="15">
        <v>29</v>
      </c>
      <c r="M282" s="15">
        <v>55</v>
      </c>
    </row>
    <row r="283" spans="1:13" x14ac:dyDescent="0.25">
      <c r="A283" s="28" t="s">
        <v>1041</v>
      </c>
      <c r="B283" s="28" t="s">
        <v>111</v>
      </c>
      <c r="C283" s="28" t="s">
        <v>113</v>
      </c>
      <c r="D283" s="28" t="s">
        <v>1242</v>
      </c>
      <c r="E283" s="28">
        <v>5000628</v>
      </c>
      <c r="F283" s="28" t="s">
        <v>1612</v>
      </c>
      <c r="G283" s="28" t="s">
        <v>1056</v>
      </c>
      <c r="H283" s="15"/>
      <c r="I283" s="15">
        <v>-298.6317773030068</v>
      </c>
      <c r="J283" s="16">
        <v>0</v>
      </c>
      <c r="K283" s="15">
        <v>1</v>
      </c>
      <c r="L283" s="15"/>
      <c r="M283" s="15">
        <v>1</v>
      </c>
    </row>
    <row r="284" spans="1:13" x14ac:dyDescent="0.25">
      <c r="A284" s="28" t="s">
        <v>1041</v>
      </c>
      <c r="B284" s="28" t="s">
        <v>111</v>
      </c>
      <c r="C284" s="28" t="s">
        <v>113</v>
      </c>
      <c r="D284" s="24">
        <v>41508</v>
      </c>
      <c r="E284" s="28">
        <v>5800254</v>
      </c>
      <c r="F284" s="28" t="s">
        <v>1093</v>
      </c>
      <c r="G284" s="28" t="s">
        <v>1056</v>
      </c>
      <c r="H284" s="15"/>
      <c r="I284" s="15">
        <v>278.96617571987667</v>
      </c>
      <c r="J284" s="16">
        <v>0</v>
      </c>
      <c r="K284" s="15">
        <v>1</v>
      </c>
      <c r="L284" s="15">
        <v>1</v>
      </c>
      <c r="M284" s="15">
        <v>0</v>
      </c>
    </row>
    <row r="285" spans="1:13" x14ac:dyDescent="0.25">
      <c r="A285" s="28" t="s">
        <v>1041</v>
      </c>
      <c r="B285" s="28" t="s">
        <v>111</v>
      </c>
      <c r="C285" s="28" t="s">
        <v>113</v>
      </c>
      <c r="D285" s="24">
        <v>41521</v>
      </c>
      <c r="E285" s="28">
        <v>5001164</v>
      </c>
      <c r="F285" s="28" t="s">
        <v>773</v>
      </c>
      <c r="G285" s="28" t="s">
        <v>1056</v>
      </c>
      <c r="H285" s="15"/>
      <c r="I285" s="15">
        <v>23.753253546602128</v>
      </c>
      <c r="J285" s="16">
        <v>0</v>
      </c>
      <c r="K285" s="15">
        <v>1</v>
      </c>
      <c r="L285" s="15">
        <v>1</v>
      </c>
      <c r="M285" s="15">
        <v>0</v>
      </c>
    </row>
    <row r="286" spans="1:13" x14ac:dyDescent="0.25">
      <c r="A286" s="28" t="s">
        <v>1041</v>
      </c>
      <c r="B286" s="28" t="s">
        <v>111</v>
      </c>
      <c r="C286" s="28" t="s">
        <v>113</v>
      </c>
      <c r="D286" s="24">
        <v>41529</v>
      </c>
      <c r="E286" s="28">
        <v>5800268</v>
      </c>
      <c r="F286" s="28" t="s">
        <v>1763</v>
      </c>
      <c r="G286" s="28" t="s">
        <v>1056</v>
      </c>
      <c r="H286" s="15"/>
      <c r="I286" s="15">
        <v>502.27827040517286</v>
      </c>
      <c r="J286" s="16">
        <v>0</v>
      </c>
      <c r="K286" s="15">
        <v>1</v>
      </c>
      <c r="L286" s="15">
        <v>1</v>
      </c>
      <c r="M286" s="15">
        <v>0</v>
      </c>
    </row>
    <row r="287" spans="1:13" x14ac:dyDescent="0.25">
      <c r="A287" s="28" t="s">
        <v>1041</v>
      </c>
      <c r="B287" s="28" t="s">
        <v>111</v>
      </c>
      <c r="C287" s="28" t="s">
        <v>113</v>
      </c>
      <c r="D287" s="24">
        <v>41537</v>
      </c>
      <c r="E287" s="28">
        <v>5800253</v>
      </c>
      <c r="F287" s="28" t="s">
        <v>1093</v>
      </c>
      <c r="G287" s="28" t="s">
        <v>1056</v>
      </c>
      <c r="H287" s="15"/>
      <c r="I287" s="15">
        <v>1138.8377354685422</v>
      </c>
      <c r="J287" s="16">
        <v>0</v>
      </c>
      <c r="K287" s="15">
        <v>1</v>
      </c>
      <c r="L287" s="15">
        <v>1</v>
      </c>
      <c r="M287" s="15">
        <v>0</v>
      </c>
    </row>
    <row r="288" spans="1:13" x14ac:dyDescent="0.25">
      <c r="A288" s="28" t="s">
        <v>1041</v>
      </c>
      <c r="B288" s="28" t="s">
        <v>111</v>
      </c>
      <c r="C288" s="28" t="s">
        <v>113</v>
      </c>
      <c r="D288" s="24">
        <v>41537</v>
      </c>
      <c r="E288" s="28">
        <v>5800250</v>
      </c>
      <c r="F288" s="28" t="s">
        <v>1093</v>
      </c>
      <c r="G288" s="28" t="s">
        <v>1056</v>
      </c>
      <c r="H288" s="15"/>
      <c r="I288" s="15">
        <v>144.62826063665526</v>
      </c>
      <c r="J288" s="16">
        <v>0</v>
      </c>
      <c r="K288" s="15">
        <v>1</v>
      </c>
      <c r="L288" s="15">
        <v>1</v>
      </c>
      <c r="M288" s="15">
        <v>0</v>
      </c>
    </row>
    <row r="289" spans="1:13" x14ac:dyDescent="0.25">
      <c r="A289" s="28" t="s">
        <v>1041</v>
      </c>
      <c r="B289" s="28" t="s">
        <v>111</v>
      </c>
      <c r="C289" s="28" t="s">
        <v>113</v>
      </c>
      <c r="D289" s="24">
        <v>41540</v>
      </c>
      <c r="E289" s="28">
        <v>5800403</v>
      </c>
      <c r="F289" s="28" t="s">
        <v>1793</v>
      </c>
      <c r="G289" s="28" t="s">
        <v>1056</v>
      </c>
      <c r="H289" s="15"/>
      <c r="I289" s="15">
        <v>9128.517139021762</v>
      </c>
      <c r="J289" s="16">
        <v>0</v>
      </c>
      <c r="K289" s="15">
        <v>1</v>
      </c>
      <c r="L289" s="15">
        <v>1</v>
      </c>
      <c r="M289" s="15">
        <v>0</v>
      </c>
    </row>
    <row r="290" spans="1:13" x14ac:dyDescent="0.25">
      <c r="A290" s="28" t="s">
        <v>1041</v>
      </c>
      <c r="B290" s="28" t="s">
        <v>111</v>
      </c>
      <c r="C290" s="28" t="s">
        <v>429</v>
      </c>
      <c r="D290" s="28"/>
      <c r="E290" s="28"/>
      <c r="F290" s="28"/>
      <c r="G290" s="28"/>
      <c r="H290" s="15"/>
      <c r="I290" s="15">
        <v>10918.349057495605</v>
      </c>
      <c r="J290" s="16">
        <v>0</v>
      </c>
      <c r="K290" s="15">
        <v>7</v>
      </c>
      <c r="L290" s="15">
        <v>6</v>
      </c>
      <c r="M290" s="15">
        <v>1</v>
      </c>
    </row>
    <row r="291" spans="1:13" x14ac:dyDescent="0.25">
      <c r="A291" s="28" t="s">
        <v>1041</v>
      </c>
      <c r="B291" s="28" t="s">
        <v>111</v>
      </c>
      <c r="C291" s="28" t="s">
        <v>1004</v>
      </c>
      <c r="D291" s="24">
        <v>41522</v>
      </c>
      <c r="E291" s="28" t="s">
        <v>1004</v>
      </c>
      <c r="F291" s="28" t="s">
        <v>1004</v>
      </c>
      <c r="G291" s="28" t="s">
        <v>1014</v>
      </c>
      <c r="H291" s="15">
        <v>19855.646945445409</v>
      </c>
      <c r="I291" s="15"/>
      <c r="J291" s="16">
        <v>0</v>
      </c>
      <c r="K291" s="15"/>
      <c r="L291" s="15"/>
      <c r="M291" s="15">
        <v>0</v>
      </c>
    </row>
    <row r="292" spans="1:13" x14ac:dyDescent="0.25">
      <c r="A292" s="28" t="s">
        <v>1041</v>
      </c>
      <c r="B292" s="28" t="s">
        <v>111</v>
      </c>
      <c r="C292" s="28" t="s">
        <v>1741</v>
      </c>
      <c r="D292" s="28"/>
      <c r="E292" s="28"/>
      <c r="F292" s="28"/>
      <c r="G292" s="28"/>
      <c r="H292" s="15">
        <v>19855.646945445409</v>
      </c>
      <c r="I292" s="15"/>
      <c r="J292" s="16">
        <v>0</v>
      </c>
      <c r="K292" s="15"/>
      <c r="L292" s="15"/>
      <c r="M292" s="15">
        <v>0</v>
      </c>
    </row>
    <row r="293" spans="1:13" x14ac:dyDescent="0.25">
      <c r="A293" s="28" t="s">
        <v>1041</v>
      </c>
      <c r="B293" s="28" t="s">
        <v>1676</v>
      </c>
      <c r="C293" s="28"/>
      <c r="D293" s="28"/>
      <c r="E293" s="28"/>
      <c r="F293" s="28"/>
      <c r="G293" s="28"/>
      <c r="H293" s="15">
        <v>19855.646945445409</v>
      </c>
      <c r="I293" s="15">
        <v>10918.349057495605</v>
      </c>
      <c r="J293" s="16">
        <v>0.54988634152764848</v>
      </c>
      <c r="K293" s="15">
        <v>7</v>
      </c>
      <c r="L293" s="15">
        <v>6</v>
      </c>
      <c r="M293" s="15">
        <v>1</v>
      </c>
    </row>
    <row r="294" spans="1:13" x14ac:dyDescent="0.25">
      <c r="A294" s="28" t="s">
        <v>1041</v>
      </c>
      <c r="B294" s="28" t="s">
        <v>347</v>
      </c>
      <c r="C294" s="28" t="s">
        <v>113</v>
      </c>
      <c r="D294" s="28" t="s">
        <v>1242</v>
      </c>
      <c r="E294" s="28">
        <v>5000136</v>
      </c>
      <c r="F294" s="28" t="s">
        <v>736</v>
      </c>
      <c r="G294" s="28" t="s">
        <v>1056</v>
      </c>
      <c r="H294" s="15">
        <v>0</v>
      </c>
      <c r="I294" s="15">
        <v>0</v>
      </c>
      <c r="J294" s="16">
        <v>0</v>
      </c>
      <c r="K294" s="15">
        <v>1</v>
      </c>
      <c r="L294" s="15"/>
      <c r="M294" s="15">
        <v>1</v>
      </c>
    </row>
    <row r="295" spans="1:13" x14ac:dyDescent="0.25">
      <c r="A295" s="28" t="s">
        <v>1041</v>
      </c>
      <c r="B295" s="28" t="s">
        <v>347</v>
      </c>
      <c r="C295" s="28" t="s">
        <v>113</v>
      </c>
      <c r="D295" s="28" t="s">
        <v>1242</v>
      </c>
      <c r="E295" s="28">
        <v>5000202</v>
      </c>
      <c r="F295" s="28" t="s">
        <v>558</v>
      </c>
      <c r="G295" s="28" t="s">
        <v>1056</v>
      </c>
      <c r="H295" s="15">
        <v>0</v>
      </c>
      <c r="I295" s="15">
        <v>0</v>
      </c>
      <c r="J295" s="16">
        <v>0</v>
      </c>
      <c r="K295" s="15">
        <v>1</v>
      </c>
      <c r="L295" s="15"/>
      <c r="M295" s="15">
        <v>1</v>
      </c>
    </row>
    <row r="296" spans="1:13" x14ac:dyDescent="0.25">
      <c r="A296" s="28" t="s">
        <v>1041</v>
      </c>
      <c r="B296" s="28" t="s">
        <v>347</v>
      </c>
      <c r="C296" s="28" t="s">
        <v>113</v>
      </c>
      <c r="D296" s="28" t="s">
        <v>1242</v>
      </c>
      <c r="E296" s="28">
        <v>5000270</v>
      </c>
      <c r="F296" s="28" t="s">
        <v>371</v>
      </c>
      <c r="G296" s="28" t="s">
        <v>1014</v>
      </c>
      <c r="H296" s="15">
        <v>124.70965012998406</v>
      </c>
      <c r="I296" s="15">
        <v>0</v>
      </c>
      <c r="J296" s="16">
        <v>0</v>
      </c>
      <c r="K296" s="15">
        <v>1</v>
      </c>
      <c r="L296" s="15"/>
      <c r="M296" s="15">
        <v>1</v>
      </c>
    </row>
    <row r="297" spans="1:13" x14ac:dyDescent="0.25">
      <c r="A297" s="28" t="s">
        <v>1041</v>
      </c>
      <c r="B297" s="28" t="s">
        <v>347</v>
      </c>
      <c r="C297" s="28" t="s">
        <v>113</v>
      </c>
      <c r="D297" s="28" t="s">
        <v>1242</v>
      </c>
      <c r="E297" s="28">
        <v>5000570</v>
      </c>
      <c r="F297" s="28" t="s">
        <v>991</v>
      </c>
      <c r="G297" s="28" t="s">
        <v>1015</v>
      </c>
      <c r="H297" s="15">
        <v>2494.1930025996812</v>
      </c>
      <c r="I297" s="15">
        <v>0</v>
      </c>
      <c r="J297" s="16">
        <v>0</v>
      </c>
      <c r="K297" s="15">
        <v>1</v>
      </c>
      <c r="L297" s="15"/>
      <c r="M297" s="15">
        <v>1</v>
      </c>
    </row>
    <row r="298" spans="1:13" x14ac:dyDescent="0.25">
      <c r="A298" s="28" t="s">
        <v>1041</v>
      </c>
      <c r="B298" s="28" t="s">
        <v>347</v>
      </c>
      <c r="C298" s="28" t="s">
        <v>113</v>
      </c>
      <c r="D298" s="28" t="s">
        <v>1242</v>
      </c>
      <c r="E298" s="28">
        <v>5000659</v>
      </c>
      <c r="F298" s="28" t="s">
        <v>1428</v>
      </c>
      <c r="G298" s="28" t="s">
        <v>1014</v>
      </c>
      <c r="H298" s="15">
        <v>872.96755090988836</v>
      </c>
      <c r="I298" s="15">
        <v>0</v>
      </c>
      <c r="J298" s="16">
        <v>0</v>
      </c>
      <c r="K298" s="15">
        <v>1</v>
      </c>
      <c r="L298" s="15"/>
      <c r="M298" s="15">
        <v>1</v>
      </c>
    </row>
    <row r="299" spans="1:13" x14ac:dyDescent="0.25">
      <c r="A299" s="28" t="s">
        <v>1041</v>
      </c>
      <c r="B299" s="28" t="s">
        <v>347</v>
      </c>
      <c r="C299" s="28" t="s">
        <v>113</v>
      </c>
      <c r="D299" s="28" t="s">
        <v>1242</v>
      </c>
      <c r="E299" s="28">
        <v>5000666</v>
      </c>
      <c r="F299" s="28" t="s">
        <v>746</v>
      </c>
      <c r="G299" s="28" t="s">
        <v>1014</v>
      </c>
      <c r="H299" s="15">
        <v>1496.5158015598086</v>
      </c>
      <c r="I299" s="15">
        <v>0</v>
      </c>
      <c r="J299" s="16">
        <v>0</v>
      </c>
      <c r="K299" s="15">
        <v>1</v>
      </c>
      <c r="L299" s="15"/>
      <c r="M299" s="15">
        <v>1</v>
      </c>
    </row>
    <row r="300" spans="1:13" x14ac:dyDescent="0.25">
      <c r="A300" s="28" t="s">
        <v>1041</v>
      </c>
      <c r="B300" s="28" t="s">
        <v>347</v>
      </c>
      <c r="C300" s="28" t="s">
        <v>113</v>
      </c>
      <c r="D300" s="28" t="s">
        <v>1242</v>
      </c>
      <c r="E300" s="28">
        <v>5001517</v>
      </c>
      <c r="F300" s="28" t="s">
        <v>373</v>
      </c>
      <c r="G300" s="28" t="s">
        <v>1056</v>
      </c>
      <c r="H300" s="15">
        <v>0</v>
      </c>
      <c r="I300" s="15">
        <v>0</v>
      </c>
      <c r="J300" s="16">
        <v>0</v>
      </c>
      <c r="K300" s="15">
        <v>1</v>
      </c>
      <c r="L300" s="15"/>
      <c r="M300" s="15">
        <v>1</v>
      </c>
    </row>
    <row r="301" spans="1:13" x14ac:dyDescent="0.25">
      <c r="A301" s="28" t="s">
        <v>1041</v>
      </c>
      <c r="B301" s="28" t="s">
        <v>347</v>
      </c>
      <c r="C301" s="28" t="s">
        <v>113</v>
      </c>
      <c r="D301" s="28" t="s">
        <v>1242</v>
      </c>
      <c r="E301" s="28">
        <v>5001566</v>
      </c>
      <c r="F301" s="28" t="s">
        <v>767</v>
      </c>
      <c r="G301" s="28" t="s">
        <v>1014</v>
      </c>
      <c r="H301" s="15">
        <v>124.70965012998406</v>
      </c>
      <c r="I301" s="15">
        <v>0</v>
      </c>
      <c r="J301" s="16">
        <v>0</v>
      </c>
      <c r="K301" s="15">
        <v>1</v>
      </c>
      <c r="L301" s="15"/>
      <c r="M301" s="15">
        <v>1</v>
      </c>
    </row>
    <row r="302" spans="1:13" x14ac:dyDescent="0.25">
      <c r="A302" s="28" t="s">
        <v>1041</v>
      </c>
      <c r="B302" s="28" t="s">
        <v>347</v>
      </c>
      <c r="C302" s="28" t="s">
        <v>113</v>
      </c>
      <c r="D302" s="28" t="s">
        <v>1242</v>
      </c>
      <c r="E302" s="28">
        <v>5800064</v>
      </c>
      <c r="F302" s="28" t="s">
        <v>212</v>
      </c>
      <c r="G302" s="28" t="s">
        <v>1014</v>
      </c>
      <c r="H302" s="15">
        <v>149.65158015598087</v>
      </c>
      <c r="I302" s="15">
        <v>0</v>
      </c>
      <c r="J302" s="16">
        <v>0</v>
      </c>
      <c r="K302" s="15">
        <v>1</v>
      </c>
      <c r="L302" s="15"/>
      <c r="M302" s="15">
        <v>1</v>
      </c>
    </row>
    <row r="303" spans="1:13" x14ac:dyDescent="0.25">
      <c r="A303" s="28" t="s">
        <v>1041</v>
      </c>
      <c r="B303" s="28" t="s">
        <v>347</v>
      </c>
      <c r="C303" s="28" t="s">
        <v>113</v>
      </c>
      <c r="D303" s="28" t="s">
        <v>1242</v>
      </c>
      <c r="E303" s="28">
        <v>5800065</v>
      </c>
      <c r="F303" s="28" t="s">
        <v>212</v>
      </c>
      <c r="G303" s="28" t="s">
        <v>1014</v>
      </c>
      <c r="H303" s="15">
        <v>0</v>
      </c>
      <c r="I303" s="15">
        <v>0</v>
      </c>
      <c r="J303" s="16">
        <v>0</v>
      </c>
      <c r="K303" s="15">
        <v>1</v>
      </c>
      <c r="L303" s="15"/>
      <c r="M303" s="15">
        <v>1</v>
      </c>
    </row>
    <row r="304" spans="1:13" x14ac:dyDescent="0.25">
      <c r="A304" s="28" t="s">
        <v>1041</v>
      </c>
      <c r="B304" s="28" t="s">
        <v>347</v>
      </c>
      <c r="C304" s="28" t="s">
        <v>113</v>
      </c>
      <c r="D304" s="28" t="s">
        <v>1242</v>
      </c>
      <c r="E304" s="28">
        <v>5800155</v>
      </c>
      <c r="F304" s="28" t="s">
        <v>214</v>
      </c>
      <c r="G304" s="28" t="s">
        <v>1014</v>
      </c>
      <c r="H304" s="15">
        <v>249.41930025996811</v>
      </c>
      <c r="I304" s="15">
        <v>0</v>
      </c>
      <c r="J304" s="16">
        <v>0</v>
      </c>
      <c r="K304" s="15">
        <v>1</v>
      </c>
      <c r="L304" s="15"/>
      <c r="M304" s="15">
        <v>1</v>
      </c>
    </row>
    <row r="305" spans="1:13" x14ac:dyDescent="0.25">
      <c r="A305" s="28" t="s">
        <v>1041</v>
      </c>
      <c r="B305" s="28" t="s">
        <v>347</v>
      </c>
      <c r="C305" s="28" t="s">
        <v>113</v>
      </c>
      <c r="D305" s="28" t="s">
        <v>1242</v>
      </c>
      <c r="E305" s="28">
        <v>5800273</v>
      </c>
      <c r="F305" s="28" t="s">
        <v>212</v>
      </c>
      <c r="G305" s="28" t="s">
        <v>1014</v>
      </c>
      <c r="H305" s="15">
        <v>0</v>
      </c>
      <c r="I305" s="15">
        <v>0</v>
      </c>
      <c r="J305" s="16">
        <v>0</v>
      </c>
      <c r="K305" s="15">
        <v>1</v>
      </c>
      <c r="L305" s="15"/>
      <c r="M305" s="15">
        <v>1</v>
      </c>
    </row>
    <row r="306" spans="1:13" x14ac:dyDescent="0.25">
      <c r="A306" s="28" t="s">
        <v>1041</v>
      </c>
      <c r="B306" s="28" t="s">
        <v>347</v>
      </c>
      <c r="C306" s="28" t="s">
        <v>113</v>
      </c>
      <c r="D306" s="24">
        <v>41401</v>
      </c>
      <c r="E306" s="28">
        <v>5800036</v>
      </c>
      <c r="F306" s="28" t="s">
        <v>991</v>
      </c>
      <c r="G306" s="28" t="s">
        <v>1015</v>
      </c>
      <c r="H306" s="15">
        <v>0</v>
      </c>
      <c r="I306" s="15">
        <v>0</v>
      </c>
      <c r="J306" s="16">
        <v>0</v>
      </c>
      <c r="K306" s="15">
        <v>1</v>
      </c>
      <c r="L306" s="15"/>
      <c r="M306" s="15">
        <v>1</v>
      </c>
    </row>
    <row r="307" spans="1:13" x14ac:dyDescent="0.25">
      <c r="A307" s="28" t="s">
        <v>1041</v>
      </c>
      <c r="B307" s="28" t="s">
        <v>347</v>
      </c>
      <c r="C307" s="28" t="s">
        <v>113</v>
      </c>
      <c r="D307" s="24">
        <v>41403</v>
      </c>
      <c r="E307" s="28">
        <v>5000201</v>
      </c>
      <c r="F307" s="28" t="s">
        <v>1427</v>
      </c>
      <c r="G307" s="28" t="s">
        <v>1014</v>
      </c>
      <c r="H307" s="15">
        <v>149.65158015598087</v>
      </c>
      <c r="I307" s="15">
        <v>0</v>
      </c>
      <c r="J307" s="16">
        <v>0</v>
      </c>
      <c r="K307" s="15">
        <v>1</v>
      </c>
      <c r="L307" s="15"/>
      <c r="M307" s="15">
        <v>1</v>
      </c>
    </row>
    <row r="308" spans="1:13" x14ac:dyDescent="0.25">
      <c r="A308" s="28" t="s">
        <v>1041</v>
      </c>
      <c r="B308" s="28" t="s">
        <v>347</v>
      </c>
      <c r="C308" s="28" t="s">
        <v>113</v>
      </c>
      <c r="D308" s="24">
        <v>41414</v>
      </c>
      <c r="E308" s="28">
        <v>5001491</v>
      </c>
      <c r="F308" s="28" t="s">
        <v>1173</v>
      </c>
      <c r="G308" s="28" t="s">
        <v>1056</v>
      </c>
      <c r="H308" s="15">
        <v>0</v>
      </c>
      <c r="I308" s="15">
        <v>0</v>
      </c>
      <c r="J308" s="16">
        <v>0</v>
      </c>
      <c r="K308" s="15">
        <v>1</v>
      </c>
      <c r="L308" s="15"/>
      <c r="M308" s="15">
        <v>1</v>
      </c>
    </row>
    <row r="309" spans="1:13" x14ac:dyDescent="0.25">
      <c r="A309" s="28" t="s">
        <v>1041</v>
      </c>
      <c r="B309" s="28" t="s">
        <v>347</v>
      </c>
      <c r="C309" s="28" t="s">
        <v>113</v>
      </c>
      <c r="D309" s="24">
        <v>41414</v>
      </c>
      <c r="E309" s="28">
        <v>5800066</v>
      </c>
      <c r="F309" s="28" t="s">
        <v>212</v>
      </c>
      <c r="G309" s="28" t="s">
        <v>1014</v>
      </c>
      <c r="H309" s="15">
        <v>0</v>
      </c>
      <c r="I309" s="15">
        <v>0</v>
      </c>
      <c r="J309" s="16">
        <v>0</v>
      </c>
      <c r="K309" s="15">
        <v>1</v>
      </c>
      <c r="L309" s="15"/>
      <c r="M309" s="15">
        <v>1</v>
      </c>
    </row>
    <row r="310" spans="1:13" x14ac:dyDescent="0.25">
      <c r="A310" s="28" t="s">
        <v>1041</v>
      </c>
      <c r="B310" s="28" t="s">
        <v>347</v>
      </c>
      <c r="C310" s="28" t="s">
        <v>113</v>
      </c>
      <c r="D310" s="24">
        <v>41422</v>
      </c>
      <c r="E310" s="28">
        <v>5000236</v>
      </c>
      <c r="F310" s="28" t="s">
        <v>352</v>
      </c>
      <c r="G310" s="28" t="s">
        <v>1014</v>
      </c>
      <c r="H310" s="15">
        <v>124.70965012998406</v>
      </c>
      <c r="I310" s="15">
        <v>0</v>
      </c>
      <c r="J310" s="16">
        <v>0</v>
      </c>
      <c r="K310" s="15">
        <v>1</v>
      </c>
      <c r="L310" s="15"/>
      <c r="M310" s="15">
        <v>1</v>
      </c>
    </row>
    <row r="311" spans="1:13" x14ac:dyDescent="0.25">
      <c r="A311" s="28" t="s">
        <v>1041</v>
      </c>
      <c r="B311" s="28" t="s">
        <v>347</v>
      </c>
      <c r="C311" s="28" t="s">
        <v>113</v>
      </c>
      <c r="D311" s="24">
        <v>41435</v>
      </c>
      <c r="E311" s="28">
        <v>5000423</v>
      </c>
      <c r="F311" s="28" t="s">
        <v>774</v>
      </c>
      <c r="G311" s="28" t="s">
        <v>1014</v>
      </c>
      <c r="H311" s="15">
        <v>623.54825064992031</v>
      </c>
      <c r="I311" s="15">
        <v>0</v>
      </c>
      <c r="J311" s="16">
        <v>0</v>
      </c>
      <c r="K311" s="15">
        <v>1</v>
      </c>
      <c r="L311" s="15"/>
      <c r="M311" s="15">
        <v>1</v>
      </c>
    </row>
    <row r="312" spans="1:13" x14ac:dyDescent="0.25">
      <c r="A312" s="28" t="s">
        <v>1041</v>
      </c>
      <c r="B312" s="28" t="s">
        <v>347</v>
      </c>
      <c r="C312" s="28" t="s">
        <v>113</v>
      </c>
      <c r="D312" s="24">
        <v>41437</v>
      </c>
      <c r="E312" s="28">
        <v>5000133</v>
      </c>
      <c r="F312" s="28" t="s">
        <v>1434</v>
      </c>
      <c r="G312" s="28" t="s">
        <v>1014</v>
      </c>
      <c r="H312" s="15">
        <v>249.41930025996811</v>
      </c>
      <c r="I312" s="15">
        <v>0</v>
      </c>
      <c r="J312" s="16">
        <v>0</v>
      </c>
      <c r="K312" s="15">
        <v>1</v>
      </c>
      <c r="L312" s="15"/>
      <c r="M312" s="15">
        <v>1</v>
      </c>
    </row>
    <row r="313" spans="1:13" x14ac:dyDescent="0.25">
      <c r="A313" s="28" t="s">
        <v>1041</v>
      </c>
      <c r="B313" s="28" t="s">
        <v>347</v>
      </c>
      <c r="C313" s="28" t="s">
        <v>113</v>
      </c>
      <c r="D313" s="24">
        <v>41437</v>
      </c>
      <c r="E313" s="28">
        <v>5800414</v>
      </c>
      <c r="F313" s="28" t="s">
        <v>339</v>
      </c>
      <c r="G313" s="28" t="s">
        <v>1014</v>
      </c>
      <c r="H313" s="15">
        <v>0</v>
      </c>
      <c r="I313" s="15">
        <v>0</v>
      </c>
      <c r="J313" s="16">
        <v>0</v>
      </c>
      <c r="K313" s="15">
        <v>1</v>
      </c>
      <c r="L313" s="15"/>
      <c r="M313" s="15">
        <v>1</v>
      </c>
    </row>
    <row r="314" spans="1:13" x14ac:dyDescent="0.25">
      <c r="A314" s="28" t="s">
        <v>1041</v>
      </c>
      <c r="B314" s="28" t="s">
        <v>347</v>
      </c>
      <c r="C314" s="28" t="s">
        <v>113</v>
      </c>
      <c r="D314" s="24">
        <v>41437</v>
      </c>
      <c r="E314" s="28">
        <v>5800184</v>
      </c>
      <c r="F314" s="28" t="s">
        <v>134</v>
      </c>
      <c r="G314" s="28" t="s">
        <v>1014</v>
      </c>
      <c r="H314" s="15">
        <v>0</v>
      </c>
      <c r="I314" s="15">
        <v>0</v>
      </c>
      <c r="J314" s="16">
        <v>0</v>
      </c>
      <c r="K314" s="15">
        <v>1</v>
      </c>
      <c r="L314" s="15"/>
      <c r="M314" s="15">
        <v>1</v>
      </c>
    </row>
    <row r="315" spans="1:13" x14ac:dyDescent="0.25">
      <c r="A315" s="28" t="s">
        <v>1041</v>
      </c>
      <c r="B315" s="28" t="s">
        <v>347</v>
      </c>
      <c r="C315" s="28" t="s">
        <v>113</v>
      </c>
      <c r="D315" s="24">
        <v>41444</v>
      </c>
      <c r="E315" s="28">
        <v>5800156</v>
      </c>
      <c r="F315" s="28" t="s">
        <v>214</v>
      </c>
      <c r="G315" s="28" t="s">
        <v>1014</v>
      </c>
      <c r="H315" s="15">
        <v>0</v>
      </c>
      <c r="I315" s="15">
        <v>0</v>
      </c>
      <c r="J315" s="16">
        <v>0</v>
      </c>
      <c r="K315" s="15">
        <v>1</v>
      </c>
      <c r="L315" s="15"/>
      <c r="M315" s="15">
        <v>1</v>
      </c>
    </row>
    <row r="316" spans="1:13" x14ac:dyDescent="0.25">
      <c r="A316" s="28" t="s">
        <v>1041</v>
      </c>
      <c r="B316" s="28" t="s">
        <v>347</v>
      </c>
      <c r="C316" s="28" t="s">
        <v>113</v>
      </c>
      <c r="D316" s="24">
        <v>41445</v>
      </c>
      <c r="E316" s="28">
        <v>5800033</v>
      </c>
      <c r="F316" s="28" t="s">
        <v>991</v>
      </c>
      <c r="G316" s="28" t="s">
        <v>1015</v>
      </c>
      <c r="H316" s="15">
        <v>0</v>
      </c>
      <c r="I316" s="15">
        <v>0</v>
      </c>
      <c r="J316" s="16">
        <v>0</v>
      </c>
      <c r="K316" s="15">
        <v>1</v>
      </c>
      <c r="L316" s="15"/>
      <c r="M316" s="15">
        <v>1</v>
      </c>
    </row>
    <row r="317" spans="1:13" x14ac:dyDescent="0.25">
      <c r="A317" s="28" t="s">
        <v>1041</v>
      </c>
      <c r="B317" s="28" t="s">
        <v>347</v>
      </c>
      <c r="C317" s="28" t="s">
        <v>113</v>
      </c>
      <c r="D317" s="24">
        <v>41450</v>
      </c>
      <c r="E317" s="28">
        <v>5000186</v>
      </c>
      <c r="F317" s="28" t="s">
        <v>763</v>
      </c>
      <c r="G317" s="28" t="s">
        <v>1014</v>
      </c>
      <c r="H317" s="15">
        <v>249.41930025996811</v>
      </c>
      <c r="I317" s="15">
        <v>0</v>
      </c>
      <c r="J317" s="16">
        <v>0</v>
      </c>
      <c r="K317" s="15">
        <v>1</v>
      </c>
      <c r="L317" s="15"/>
      <c r="M317" s="15">
        <v>1</v>
      </c>
    </row>
    <row r="318" spans="1:13" x14ac:dyDescent="0.25">
      <c r="A318" s="28" t="s">
        <v>1041</v>
      </c>
      <c r="B318" s="28" t="s">
        <v>347</v>
      </c>
      <c r="C318" s="28" t="s">
        <v>113</v>
      </c>
      <c r="D318" s="24">
        <v>41450</v>
      </c>
      <c r="E318" s="28">
        <v>5001908</v>
      </c>
      <c r="F318" s="28" t="s">
        <v>1171</v>
      </c>
      <c r="G318" s="28" t="s">
        <v>1014</v>
      </c>
      <c r="H318" s="15">
        <v>124.70965012998406</v>
      </c>
      <c r="I318" s="15">
        <v>0</v>
      </c>
      <c r="J318" s="16">
        <v>0</v>
      </c>
      <c r="K318" s="15">
        <v>1</v>
      </c>
      <c r="L318" s="15"/>
      <c r="M318" s="15">
        <v>1</v>
      </c>
    </row>
    <row r="319" spans="1:13" x14ac:dyDescent="0.25">
      <c r="A319" s="28" t="s">
        <v>1041</v>
      </c>
      <c r="B319" s="28" t="s">
        <v>347</v>
      </c>
      <c r="C319" s="28" t="s">
        <v>113</v>
      </c>
      <c r="D319" s="24">
        <v>41465</v>
      </c>
      <c r="E319" s="28">
        <v>5000422</v>
      </c>
      <c r="F319" s="28" t="s">
        <v>866</v>
      </c>
      <c r="G319" s="28" t="s">
        <v>1014</v>
      </c>
      <c r="H319" s="15">
        <v>249.41930025996811</v>
      </c>
      <c r="I319" s="15">
        <v>0</v>
      </c>
      <c r="J319" s="16">
        <v>0</v>
      </c>
      <c r="K319" s="15">
        <v>1</v>
      </c>
      <c r="L319" s="15"/>
      <c r="M319" s="15">
        <v>1</v>
      </c>
    </row>
    <row r="320" spans="1:13" x14ac:dyDescent="0.25">
      <c r="A320" s="28" t="s">
        <v>1041</v>
      </c>
      <c r="B320" s="28" t="s">
        <v>347</v>
      </c>
      <c r="C320" s="28" t="s">
        <v>113</v>
      </c>
      <c r="D320" s="24">
        <v>41470</v>
      </c>
      <c r="E320" s="28">
        <v>5000233</v>
      </c>
      <c r="F320" s="28" t="s">
        <v>369</v>
      </c>
      <c r="G320" s="28" t="s">
        <v>1014</v>
      </c>
      <c r="H320" s="15">
        <v>124.70965012998406</v>
      </c>
      <c r="I320" s="15">
        <v>0</v>
      </c>
      <c r="J320" s="16">
        <v>0</v>
      </c>
      <c r="K320" s="15">
        <v>1</v>
      </c>
      <c r="L320" s="15"/>
      <c r="M320" s="15">
        <v>1</v>
      </c>
    </row>
    <row r="321" spans="1:13" x14ac:dyDescent="0.25">
      <c r="A321" s="28" t="s">
        <v>1041</v>
      </c>
      <c r="B321" s="28" t="s">
        <v>347</v>
      </c>
      <c r="C321" s="28" t="s">
        <v>113</v>
      </c>
      <c r="D321" s="24">
        <v>41470</v>
      </c>
      <c r="E321" s="28">
        <v>5000417</v>
      </c>
      <c r="F321" s="28" t="s">
        <v>1318</v>
      </c>
      <c r="G321" s="28" t="s">
        <v>1014</v>
      </c>
      <c r="H321" s="15">
        <v>249.41930025996811</v>
      </c>
      <c r="I321" s="15">
        <v>0</v>
      </c>
      <c r="J321" s="16">
        <v>0</v>
      </c>
      <c r="K321" s="15">
        <v>1</v>
      </c>
      <c r="L321" s="15"/>
      <c r="M321" s="15">
        <v>1</v>
      </c>
    </row>
    <row r="322" spans="1:13" x14ac:dyDescent="0.25">
      <c r="A322" s="28" t="s">
        <v>1041</v>
      </c>
      <c r="B322" s="28" t="s">
        <v>347</v>
      </c>
      <c r="C322" s="28" t="s">
        <v>113</v>
      </c>
      <c r="D322" s="24">
        <v>41477</v>
      </c>
      <c r="E322" s="28">
        <v>5002039</v>
      </c>
      <c r="F322" s="28" t="s">
        <v>765</v>
      </c>
      <c r="G322" s="28" t="s">
        <v>1014</v>
      </c>
      <c r="H322" s="15">
        <v>124.70965012998406</v>
      </c>
      <c r="I322" s="15">
        <v>0</v>
      </c>
      <c r="J322" s="16">
        <v>0</v>
      </c>
      <c r="K322" s="15">
        <v>1</v>
      </c>
      <c r="L322" s="15"/>
      <c r="M322" s="15">
        <v>1</v>
      </c>
    </row>
    <row r="323" spans="1:13" x14ac:dyDescent="0.25">
      <c r="A323" s="28" t="s">
        <v>1041</v>
      </c>
      <c r="B323" s="28" t="s">
        <v>347</v>
      </c>
      <c r="C323" s="28" t="s">
        <v>113</v>
      </c>
      <c r="D323" s="24">
        <v>41480</v>
      </c>
      <c r="E323" s="28">
        <v>5800158</v>
      </c>
      <c r="F323" s="28" t="s">
        <v>214</v>
      </c>
      <c r="G323" s="28" t="s">
        <v>1014</v>
      </c>
      <c r="H323" s="15">
        <v>0</v>
      </c>
      <c r="I323" s="15">
        <v>0</v>
      </c>
      <c r="J323" s="16">
        <v>0</v>
      </c>
      <c r="K323" s="15">
        <v>1</v>
      </c>
      <c r="L323" s="15"/>
      <c r="M323" s="15">
        <v>1</v>
      </c>
    </row>
    <row r="324" spans="1:13" x14ac:dyDescent="0.25">
      <c r="A324" s="28" t="s">
        <v>1041</v>
      </c>
      <c r="B324" s="28" t="s">
        <v>347</v>
      </c>
      <c r="C324" s="28" t="s">
        <v>113</v>
      </c>
      <c r="D324" s="24">
        <v>41481</v>
      </c>
      <c r="E324" s="28">
        <v>5001897</v>
      </c>
      <c r="F324" s="28" t="s">
        <v>721</v>
      </c>
      <c r="G324" s="28" t="s">
        <v>1056</v>
      </c>
      <c r="H324" s="15">
        <v>0</v>
      </c>
      <c r="I324" s="15">
        <v>0</v>
      </c>
      <c r="J324" s="16">
        <v>0</v>
      </c>
      <c r="K324" s="15">
        <v>1</v>
      </c>
      <c r="L324" s="15"/>
      <c r="M324" s="15">
        <v>1</v>
      </c>
    </row>
    <row r="325" spans="1:13" x14ac:dyDescent="0.25">
      <c r="A325" s="28" t="s">
        <v>1041</v>
      </c>
      <c r="B325" s="28" t="s">
        <v>347</v>
      </c>
      <c r="C325" s="28" t="s">
        <v>113</v>
      </c>
      <c r="D325" s="24">
        <v>41481</v>
      </c>
      <c r="E325" s="28">
        <v>5800275</v>
      </c>
      <c r="F325" s="28" t="s">
        <v>1319</v>
      </c>
      <c r="G325" s="28" t="s">
        <v>1014</v>
      </c>
      <c r="H325" s="15">
        <v>0</v>
      </c>
      <c r="I325" s="15">
        <v>0</v>
      </c>
      <c r="J325" s="16">
        <v>0</v>
      </c>
      <c r="K325" s="15">
        <v>1</v>
      </c>
      <c r="L325" s="15"/>
      <c r="M325" s="15">
        <v>1</v>
      </c>
    </row>
    <row r="326" spans="1:13" x14ac:dyDescent="0.25">
      <c r="A326" s="28" t="s">
        <v>1041</v>
      </c>
      <c r="B326" s="28" t="s">
        <v>347</v>
      </c>
      <c r="C326" s="28" t="s">
        <v>113</v>
      </c>
      <c r="D326" s="24">
        <v>41486</v>
      </c>
      <c r="E326" s="28">
        <v>5000633</v>
      </c>
      <c r="F326" s="28" t="s">
        <v>372</v>
      </c>
      <c r="G326" s="28" t="s">
        <v>1014</v>
      </c>
      <c r="H326" s="15">
        <v>623.54825064992031</v>
      </c>
      <c r="I326" s="15">
        <v>0</v>
      </c>
      <c r="J326" s="16">
        <v>0</v>
      </c>
      <c r="K326" s="15">
        <v>1</v>
      </c>
      <c r="L326" s="15"/>
      <c r="M326" s="15">
        <v>1</v>
      </c>
    </row>
    <row r="327" spans="1:13" x14ac:dyDescent="0.25">
      <c r="A327" s="28" t="s">
        <v>1041</v>
      </c>
      <c r="B327" s="28" t="s">
        <v>347</v>
      </c>
      <c r="C327" s="28" t="s">
        <v>113</v>
      </c>
      <c r="D327" s="24">
        <v>41486</v>
      </c>
      <c r="E327" s="28">
        <v>5800190</v>
      </c>
      <c r="F327" s="28" t="s">
        <v>134</v>
      </c>
      <c r="G327" s="28" t="s">
        <v>1014</v>
      </c>
      <c r="H327" s="15">
        <v>2494.1930025996812</v>
      </c>
      <c r="I327" s="15">
        <v>0</v>
      </c>
      <c r="J327" s="16">
        <v>0</v>
      </c>
      <c r="K327" s="15">
        <v>1</v>
      </c>
      <c r="L327" s="15"/>
      <c r="M327" s="15">
        <v>1</v>
      </c>
    </row>
    <row r="328" spans="1:13" x14ac:dyDescent="0.25">
      <c r="A328" s="28" t="s">
        <v>1041</v>
      </c>
      <c r="B328" s="28" t="s">
        <v>347</v>
      </c>
      <c r="C328" s="28" t="s">
        <v>113</v>
      </c>
      <c r="D328" s="24">
        <v>41488</v>
      </c>
      <c r="E328" s="28">
        <v>5000231</v>
      </c>
      <c r="F328" s="28" t="s">
        <v>368</v>
      </c>
      <c r="G328" s="28" t="s">
        <v>1014</v>
      </c>
      <c r="H328" s="15">
        <v>0</v>
      </c>
      <c r="I328" s="15">
        <v>0</v>
      </c>
      <c r="J328" s="16">
        <v>0</v>
      </c>
      <c r="K328" s="15">
        <v>1</v>
      </c>
      <c r="L328" s="15"/>
      <c r="M328" s="15">
        <v>1</v>
      </c>
    </row>
    <row r="329" spans="1:13" x14ac:dyDescent="0.25">
      <c r="A329" s="28" t="s">
        <v>1041</v>
      </c>
      <c r="B329" s="28" t="s">
        <v>347</v>
      </c>
      <c r="C329" s="28" t="s">
        <v>113</v>
      </c>
      <c r="D329" s="24">
        <v>41492</v>
      </c>
      <c r="E329" s="28">
        <v>5001862</v>
      </c>
      <c r="F329" s="28" t="s">
        <v>742</v>
      </c>
      <c r="G329" s="28" t="s">
        <v>1014</v>
      </c>
      <c r="H329" s="15">
        <v>623.54825064992031</v>
      </c>
      <c r="I329" s="15">
        <v>0</v>
      </c>
      <c r="J329" s="16">
        <v>0</v>
      </c>
      <c r="K329" s="15">
        <v>1</v>
      </c>
      <c r="L329" s="15"/>
      <c r="M329" s="15">
        <v>1</v>
      </c>
    </row>
    <row r="330" spans="1:13" x14ac:dyDescent="0.25">
      <c r="A330" s="28" t="s">
        <v>1041</v>
      </c>
      <c r="B330" s="28" t="s">
        <v>347</v>
      </c>
      <c r="C330" s="28" t="s">
        <v>113</v>
      </c>
      <c r="D330" s="24">
        <v>41492</v>
      </c>
      <c r="E330" s="28">
        <v>5800004</v>
      </c>
      <c r="F330" s="28" t="s">
        <v>131</v>
      </c>
      <c r="G330" s="28" t="s">
        <v>1056</v>
      </c>
      <c r="H330" s="15">
        <v>0</v>
      </c>
      <c r="I330" s="15">
        <v>0</v>
      </c>
      <c r="J330" s="16">
        <v>0</v>
      </c>
      <c r="K330" s="15">
        <v>1</v>
      </c>
      <c r="L330" s="15"/>
      <c r="M330" s="15">
        <v>1</v>
      </c>
    </row>
    <row r="331" spans="1:13" x14ac:dyDescent="0.25">
      <c r="A331" s="28" t="s">
        <v>1041</v>
      </c>
      <c r="B331" s="28" t="s">
        <v>347</v>
      </c>
      <c r="C331" s="28" t="s">
        <v>113</v>
      </c>
      <c r="D331" s="24">
        <v>41493</v>
      </c>
      <c r="E331" s="28">
        <v>5001029</v>
      </c>
      <c r="F331" s="28" t="s">
        <v>1433</v>
      </c>
      <c r="G331" s="28" t="s">
        <v>1014</v>
      </c>
      <c r="H331" s="15">
        <v>124.70965012998406</v>
      </c>
      <c r="I331" s="15">
        <v>0</v>
      </c>
      <c r="J331" s="16">
        <v>0</v>
      </c>
      <c r="K331" s="15">
        <v>1</v>
      </c>
      <c r="L331" s="15"/>
      <c r="M331" s="15">
        <v>1</v>
      </c>
    </row>
    <row r="332" spans="1:13" x14ac:dyDescent="0.25">
      <c r="A332" s="28" t="s">
        <v>1041</v>
      </c>
      <c r="B332" s="28" t="s">
        <v>347</v>
      </c>
      <c r="C332" s="28" t="s">
        <v>113</v>
      </c>
      <c r="D332" s="24">
        <v>41494</v>
      </c>
      <c r="E332" s="28">
        <v>5001868</v>
      </c>
      <c r="F332" s="28" t="s">
        <v>1585</v>
      </c>
      <c r="G332" s="28" t="s">
        <v>1014</v>
      </c>
      <c r="H332" s="15">
        <v>124.70965012998406</v>
      </c>
      <c r="I332" s="15">
        <v>0</v>
      </c>
      <c r="J332" s="16">
        <v>0</v>
      </c>
      <c r="K332" s="15">
        <v>1</v>
      </c>
      <c r="L332" s="15"/>
      <c r="M332" s="15">
        <v>1</v>
      </c>
    </row>
    <row r="333" spans="1:13" x14ac:dyDescent="0.25">
      <c r="A333" s="28" t="s">
        <v>1041</v>
      </c>
      <c r="B333" s="28" t="s">
        <v>347</v>
      </c>
      <c r="C333" s="28" t="s">
        <v>113</v>
      </c>
      <c r="D333" s="24">
        <v>41498</v>
      </c>
      <c r="E333" s="28">
        <v>5800424</v>
      </c>
      <c r="F333" s="28" t="s">
        <v>162</v>
      </c>
      <c r="G333" s="28" t="s">
        <v>1014</v>
      </c>
      <c r="H333" s="15">
        <v>997.67720103987244</v>
      </c>
      <c r="I333" s="15">
        <v>0</v>
      </c>
      <c r="J333" s="16">
        <v>0</v>
      </c>
      <c r="K333" s="15">
        <v>1</v>
      </c>
      <c r="L333" s="15"/>
      <c r="M333" s="15">
        <v>1</v>
      </c>
    </row>
    <row r="334" spans="1:13" x14ac:dyDescent="0.25">
      <c r="A334" s="28" t="s">
        <v>1041</v>
      </c>
      <c r="B334" s="28" t="s">
        <v>347</v>
      </c>
      <c r="C334" s="28" t="s">
        <v>113</v>
      </c>
      <c r="D334" s="24">
        <v>41515</v>
      </c>
      <c r="E334" s="28">
        <v>5800102</v>
      </c>
      <c r="F334" s="28" t="s">
        <v>1000</v>
      </c>
      <c r="G334" s="28" t="s">
        <v>1014</v>
      </c>
      <c r="H334" s="15">
        <v>1247.0965012998406</v>
      </c>
      <c r="I334" s="15">
        <v>0</v>
      </c>
      <c r="J334" s="16">
        <v>0</v>
      </c>
      <c r="K334" s="15">
        <v>1</v>
      </c>
      <c r="L334" s="15"/>
      <c r="M334" s="15">
        <v>1</v>
      </c>
    </row>
    <row r="335" spans="1:13" x14ac:dyDescent="0.25">
      <c r="A335" s="28" t="s">
        <v>1041</v>
      </c>
      <c r="B335" s="28" t="s">
        <v>347</v>
      </c>
      <c r="C335" s="28" t="s">
        <v>113</v>
      </c>
      <c r="D335" s="24">
        <v>41515</v>
      </c>
      <c r="E335" s="28">
        <v>5800438</v>
      </c>
      <c r="F335" s="28" t="s">
        <v>1000</v>
      </c>
      <c r="G335" s="28" t="s">
        <v>1014</v>
      </c>
      <c r="H335" s="15">
        <v>162.12254516897926</v>
      </c>
      <c r="I335" s="15">
        <v>0</v>
      </c>
      <c r="J335" s="16">
        <v>0</v>
      </c>
      <c r="K335" s="15">
        <v>1</v>
      </c>
      <c r="L335" s="15"/>
      <c r="M335" s="15">
        <v>1</v>
      </c>
    </row>
    <row r="336" spans="1:13" x14ac:dyDescent="0.25">
      <c r="A336" s="28" t="s">
        <v>1041</v>
      </c>
      <c r="B336" s="28" t="s">
        <v>347</v>
      </c>
      <c r="C336" s="28" t="s">
        <v>113</v>
      </c>
      <c r="D336" s="24">
        <v>41516</v>
      </c>
      <c r="E336" s="28">
        <v>5800035</v>
      </c>
      <c r="F336" s="28" t="s">
        <v>991</v>
      </c>
      <c r="G336" s="28" t="s">
        <v>1015</v>
      </c>
      <c r="H336" s="15">
        <v>0</v>
      </c>
      <c r="I336" s="15">
        <v>0</v>
      </c>
      <c r="J336" s="16">
        <v>0</v>
      </c>
      <c r="K336" s="15">
        <v>1</v>
      </c>
      <c r="L336" s="15"/>
      <c r="M336" s="15">
        <v>1</v>
      </c>
    </row>
    <row r="337" spans="1:13" x14ac:dyDescent="0.25">
      <c r="A337" s="28" t="s">
        <v>1041</v>
      </c>
      <c r="B337" s="28" t="s">
        <v>347</v>
      </c>
      <c r="C337" s="28" t="s">
        <v>113</v>
      </c>
      <c r="D337" s="24">
        <v>41517</v>
      </c>
      <c r="E337" s="28">
        <v>5000695</v>
      </c>
      <c r="F337" s="28" t="s">
        <v>1714</v>
      </c>
      <c r="G337" s="28" t="s">
        <v>1056</v>
      </c>
      <c r="H337" s="15">
        <v>0</v>
      </c>
      <c r="I337" s="15">
        <v>0</v>
      </c>
      <c r="J337" s="16">
        <v>0</v>
      </c>
      <c r="K337" s="15">
        <v>1</v>
      </c>
      <c r="L337" s="15"/>
      <c r="M337" s="15">
        <v>1</v>
      </c>
    </row>
    <row r="338" spans="1:13" x14ac:dyDescent="0.25">
      <c r="A338" s="28" t="s">
        <v>1041</v>
      </c>
      <c r="B338" s="28" t="s">
        <v>347</v>
      </c>
      <c r="C338" s="28" t="s">
        <v>113</v>
      </c>
      <c r="D338" s="24">
        <v>41519</v>
      </c>
      <c r="E338" s="28">
        <v>5800276</v>
      </c>
      <c r="F338" s="28" t="s">
        <v>1319</v>
      </c>
      <c r="G338" s="28" t="s">
        <v>1014</v>
      </c>
      <c r="H338" s="15">
        <v>498.83860051993622</v>
      </c>
      <c r="I338" s="15">
        <v>0</v>
      </c>
      <c r="J338" s="16">
        <v>0</v>
      </c>
      <c r="K338" s="15">
        <v>1</v>
      </c>
      <c r="L338" s="15"/>
      <c r="M338" s="15">
        <v>1</v>
      </c>
    </row>
    <row r="339" spans="1:13" x14ac:dyDescent="0.25">
      <c r="A339" s="28" t="s">
        <v>1041</v>
      </c>
      <c r="B339" s="28" t="s">
        <v>347</v>
      </c>
      <c r="C339" s="28" t="s">
        <v>113</v>
      </c>
      <c r="D339" s="24">
        <v>41524</v>
      </c>
      <c r="E339" s="28">
        <v>5001823</v>
      </c>
      <c r="F339" s="28" t="s">
        <v>772</v>
      </c>
      <c r="G339" s="28" t="s">
        <v>1014</v>
      </c>
      <c r="H339" s="15">
        <v>623.54825064992031</v>
      </c>
      <c r="I339" s="15">
        <v>507.7675470937084</v>
      </c>
      <c r="J339" s="16">
        <v>0.81431957601431093</v>
      </c>
      <c r="K339" s="15">
        <v>1</v>
      </c>
      <c r="L339" s="15">
        <v>1</v>
      </c>
      <c r="M339" s="15">
        <v>0</v>
      </c>
    </row>
    <row r="340" spans="1:13" x14ac:dyDescent="0.25">
      <c r="A340" s="28" t="s">
        <v>1041</v>
      </c>
      <c r="B340" s="28" t="s">
        <v>347</v>
      </c>
      <c r="C340" s="28" t="s">
        <v>113</v>
      </c>
      <c r="D340" s="24">
        <v>41526</v>
      </c>
      <c r="E340" s="28">
        <v>5800232</v>
      </c>
      <c r="F340" s="28" t="s">
        <v>162</v>
      </c>
      <c r="G340" s="28" t="s">
        <v>1014</v>
      </c>
      <c r="H340" s="15">
        <v>1247.0965012998406</v>
      </c>
      <c r="I340" s="15">
        <v>1360.6826618265238</v>
      </c>
      <c r="J340" s="16">
        <v>1.0910804900890132</v>
      </c>
      <c r="K340" s="15">
        <v>1</v>
      </c>
      <c r="L340" s="15">
        <v>1</v>
      </c>
      <c r="M340" s="15">
        <v>0</v>
      </c>
    </row>
    <row r="341" spans="1:13" x14ac:dyDescent="0.25">
      <c r="A341" s="28" t="s">
        <v>1041</v>
      </c>
      <c r="B341" s="28" t="s">
        <v>347</v>
      </c>
      <c r="C341" s="28" t="s">
        <v>113</v>
      </c>
      <c r="D341" s="24">
        <v>41526</v>
      </c>
      <c r="E341" s="28">
        <v>5800153</v>
      </c>
      <c r="F341" s="28" t="s">
        <v>214</v>
      </c>
      <c r="G341" s="28" t="s">
        <v>1014</v>
      </c>
      <c r="H341" s="15">
        <v>0</v>
      </c>
      <c r="I341" s="15">
        <v>791.97721099367891</v>
      </c>
      <c r="J341" s="16">
        <v>0</v>
      </c>
      <c r="K341" s="15">
        <v>1</v>
      </c>
      <c r="L341" s="15">
        <v>1</v>
      </c>
      <c r="M341" s="15">
        <v>0</v>
      </c>
    </row>
    <row r="342" spans="1:13" x14ac:dyDescent="0.25">
      <c r="A342" s="28" t="s">
        <v>1041</v>
      </c>
      <c r="B342" s="28" t="s">
        <v>347</v>
      </c>
      <c r="C342" s="28" t="s">
        <v>113</v>
      </c>
      <c r="D342" s="24">
        <v>41533</v>
      </c>
      <c r="E342" s="28">
        <v>5000192</v>
      </c>
      <c r="F342" s="28" t="s">
        <v>751</v>
      </c>
      <c r="G342" s="28" t="s">
        <v>1014</v>
      </c>
      <c r="H342" s="15">
        <v>249.41930025996811</v>
      </c>
      <c r="I342" s="15">
        <v>28.808934097168393</v>
      </c>
      <c r="J342" s="16">
        <v>0.11550402902718847</v>
      </c>
      <c r="K342" s="15">
        <v>1</v>
      </c>
      <c r="L342" s="15">
        <v>1</v>
      </c>
      <c r="M342" s="15">
        <v>0</v>
      </c>
    </row>
    <row r="343" spans="1:13" x14ac:dyDescent="0.25">
      <c r="A343" s="28" t="s">
        <v>1041</v>
      </c>
      <c r="B343" s="28" t="s">
        <v>347</v>
      </c>
      <c r="C343" s="28" t="s">
        <v>113</v>
      </c>
      <c r="D343" s="24">
        <v>41534</v>
      </c>
      <c r="E343" s="28">
        <v>5800015</v>
      </c>
      <c r="F343" s="28" t="s">
        <v>131</v>
      </c>
      <c r="G343" s="28" t="s">
        <v>1014</v>
      </c>
      <c r="H343" s="15">
        <v>1496.5158015598086</v>
      </c>
      <c r="I343" s="15">
        <v>659.0862969755409</v>
      </c>
      <c r="J343" s="16">
        <v>0.44041385750058876</v>
      </c>
      <c r="K343" s="15">
        <v>1</v>
      </c>
      <c r="L343" s="15">
        <v>1</v>
      </c>
      <c r="M343" s="15">
        <v>0</v>
      </c>
    </row>
    <row r="344" spans="1:13" x14ac:dyDescent="0.25">
      <c r="A344" s="28" t="s">
        <v>1041</v>
      </c>
      <c r="B344" s="28" t="s">
        <v>347</v>
      </c>
      <c r="C344" s="28" t="s">
        <v>113</v>
      </c>
      <c r="D344" s="24">
        <v>41535</v>
      </c>
      <c r="E344" s="28">
        <v>5000125</v>
      </c>
      <c r="F344" s="28" t="s">
        <v>366</v>
      </c>
      <c r="G344" s="28" t="s">
        <v>1015</v>
      </c>
      <c r="H344" s="15">
        <v>1496.5158015598086</v>
      </c>
      <c r="I344" s="15">
        <v>1969.4844113365223</v>
      </c>
      <c r="J344" s="16">
        <v>1.3160465190435955</v>
      </c>
      <c r="K344" s="15">
        <v>1</v>
      </c>
      <c r="L344" s="15">
        <v>1</v>
      </c>
      <c r="M344" s="15">
        <v>0</v>
      </c>
    </row>
    <row r="345" spans="1:13" x14ac:dyDescent="0.25">
      <c r="A345" s="28" t="s">
        <v>1041</v>
      </c>
      <c r="B345" s="28" t="s">
        <v>347</v>
      </c>
      <c r="C345" s="28" t="s">
        <v>113</v>
      </c>
      <c r="D345" s="24">
        <v>41536</v>
      </c>
      <c r="E345" s="28">
        <v>5000141</v>
      </c>
      <c r="F345" s="28" t="s">
        <v>367</v>
      </c>
      <c r="G345" s="28" t="s">
        <v>1014</v>
      </c>
      <c r="H345" s="15">
        <v>374.12895038995214</v>
      </c>
      <c r="I345" s="15">
        <v>562.07042155880333</v>
      </c>
      <c r="J345" s="16">
        <v>1.5023441008052465</v>
      </c>
      <c r="K345" s="15">
        <v>1</v>
      </c>
      <c r="L345" s="15">
        <v>1</v>
      </c>
      <c r="M345" s="15">
        <v>0</v>
      </c>
    </row>
    <row r="346" spans="1:13" x14ac:dyDescent="0.25">
      <c r="A346" s="28" t="s">
        <v>1041</v>
      </c>
      <c r="B346" s="28" t="s">
        <v>347</v>
      </c>
      <c r="C346" s="28" t="s">
        <v>113</v>
      </c>
      <c r="D346" s="24">
        <v>41536</v>
      </c>
      <c r="E346" s="28">
        <v>5000252</v>
      </c>
      <c r="F346" s="28" t="s">
        <v>370</v>
      </c>
      <c r="G346" s="28" t="s">
        <v>1014</v>
      </c>
      <c r="H346" s="15">
        <v>249.41930025996811</v>
      </c>
      <c r="I346" s="15">
        <v>444.43604141851483</v>
      </c>
      <c r="J346" s="16">
        <v>1.7818831219367628</v>
      </c>
      <c r="K346" s="15">
        <v>1</v>
      </c>
      <c r="L346" s="15">
        <v>1</v>
      </c>
      <c r="M346" s="15">
        <v>0</v>
      </c>
    </row>
    <row r="347" spans="1:13" x14ac:dyDescent="0.25">
      <c r="A347" s="28" t="s">
        <v>1041</v>
      </c>
      <c r="B347" s="28" t="s">
        <v>347</v>
      </c>
      <c r="C347" s="28" t="s">
        <v>113</v>
      </c>
      <c r="D347" s="24">
        <v>41536</v>
      </c>
      <c r="E347" s="28">
        <v>5002364</v>
      </c>
      <c r="F347" s="28" t="s">
        <v>1817</v>
      </c>
      <c r="G347" s="28" t="s">
        <v>1056</v>
      </c>
      <c r="H347" s="15"/>
      <c r="I347" s="15">
        <v>1604.2779805007783</v>
      </c>
      <c r="J347" s="16">
        <v>0</v>
      </c>
      <c r="K347" s="15">
        <v>1</v>
      </c>
      <c r="L347" s="15">
        <v>1</v>
      </c>
      <c r="M347" s="15">
        <v>0</v>
      </c>
    </row>
    <row r="348" spans="1:13" x14ac:dyDescent="0.25">
      <c r="A348" s="28" t="s">
        <v>1041</v>
      </c>
      <c r="B348" s="28" t="s">
        <v>347</v>
      </c>
      <c r="C348" s="28" t="s">
        <v>113</v>
      </c>
      <c r="D348" s="24">
        <v>41537</v>
      </c>
      <c r="E348" s="28">
        <v>5000158</v>
      </c>
      <c r="F348" s="28" t="s">
        <v>1334</v>
      </c>
      <c r="G348" s="28" t="s">
        <v>1014</v>
      </c>
      <c r="H348" s="15">
        <v>374.12895038995214</v>
      </c>
      <c r="I348" s="15">
        <v>378.88865780567579</v>
      </c>
      <c r="J348" s="16">
        <v>1.0127221039985348</v>
      </c>
      <c r="K348" s="15">
        <v>1</v>
      </c>
      <c r="L348" s="15">
        <v>1</v>
      </c>
      <c r="M348" s="15">
        <v>0</v>
      </c>
    </row>
    <row r="349" spans="1:13" x14ac:dyDescent="0.25">
      <c r="A349" s="28" t="s">
        <v>1041</v>
      </c>
      <c r="B349" s="28" t="s">
        <v>347</v>
      </c>
      <c r="C349" s="28" t="s">
        <v>113</v>
      </c>
      <c r="D349" s="24">
        <v>41537</v>
      </c>
      <c r="E349" s="28">
        <v>5000253</v>
      </c>
      <c r="F349" s="28" t="s">
        <v>741</v>
      </c>
      <c r="G349" s="28" t="s">
        <v>1014</v>
      </c>
      <c r="H349" s="15">
        <v>0</v>
      </c>
      <c r="I349" s="15">
        <v>1953.2837974954782</v>
      </c>
      <c r="J349" s="16">
        <v>0</v>
      </c>
      <c r="K349" s="15">
        <v>1</v>
      </c>
      <c r="L349" s="15">
        <v>1</v>
      </c>
      <c r="M349" s="15">
        <v>0</v>
      </c>
    </row>
    <row r="350" spans="1:13" x14ac:dyDescent="0.25">
      <c r="A350" s="28" t="s">
        <v>1041</v>
      </c>
      <c r="B350" s="28" t="s">
        <v>347</v>
      </c>
      <c r="C350" s="28" t="s">
        <v>113</v>
      </c>
      <c r="D350" s="24">
        <v>41537</v>
      </c>
      <c r="E350" s="28">
        <v>5800212</v>
      </c>
      <c r="F350" s="28" t="s">
        <v>374</v>
      </c>
      <c r="G350" s="28" t="s">
        <v>1014</v>
      </c>
      <c r="H350" s="15">
        <v>872.96755090988836</v>
      </c>
      <c r="I350" s="15">
        <v>386.53961291461053</v>
      </c>
      <c r="J350" s="16">
        <v>0.44278806527427372</v>
      </c>
      <c r="K350" s="15">
        <v>1</v>
      </c>
      <c r="L350" s="15">
        <v>1</v>
      </c>
      <c r="M350" s="15">
        <v>0</v>
      </c>
    </row>
    <row r="351" spans="1:13" x14ac:dyDescent="0.25">
      <c r="A351" s="28" t="s">
        <v>1041</v>
      </c>
      <c r="B351" s="28" t="s">
        <v>347</v>
      </c>
      <c r="C351" s="28" t="s">
        <v>113</v>
      </c>
      <c r="D351" s="24">
        <v>41540</v>
      </c>
      <c r="E351" s="28">
        <v>5000723</v>
      </c>
      <c r="F351" s="28" t="s">
        <v>744</v>
      </c>
      <c r="G351" s="28" t="s">
        <v>1014</v>
      </c>
      <c r="H351" s="15">
        <v>249.41930025996811</v>
      </c>
      <c r="I351" s="15">
        <v>666.93766425289755</v>
      </c>
      <c r="J351" s="16">
        <v>2.6739617325433627</v>
      </c>
      <c r="K351" s="15">
        <v>1</v>
      </c>
      <c r="L351" s="15">
        <v>1</v>
      </c>
      <c r="M351" s="15">
        <v>0</v>
      </c>
    </row>
    <row r="352" spans="1:13" x14ac:dyDescent="0.25">
      <c r="A352" s="28" t="s">
        <v>1041</v>
      </c>
      <c r="B352" s="28" t="s">
        <v>347</v>
      </c>
      <c r="C352" s="28" t="s">
        <v>113</v>
      </c>
      <c r="D352" s="24">
        <v>41540</v>
      </c>
      <c r="E352" s="28">
        <v>5800161</v>
      </c>
      <c r="F352" s="28" t="s">
        <v>214</v>
      </c>
      <c r="G352" s="28" t="s">
        <v>1014</v>
      </c>
      <c r="H352" s="15">
        <v>3741.2895038995216</v>
      </c>
      <c r="I352" s="15">
        <v>2657.4565300964878</v>
      </c>
      <c r="J352" s="16">
        <v>0.7103049703388733</v>
      </c>
      <c r="K352" s="15">
        <v>1</v>
      </c>
      <c r="L352" s="15">
        <v>1</v>
      </c>
      <c r="M352" s="15">
        <v>0</v>
      </c>
    </row>
    <row r="353" spans="1:13" x14ac:dyDescent="0.25">
      <c r="A353" s="28" t="s">
        <v>1041</v>
      </c>
      <c r="B353" s="28" t="s">
        <v>347</v>
      </c>
      <c r="C353" s="28" t="s">
        <v>113</v>
      </c>
      <c r="D353" s="24">
        <v>41540</v>
      </c>
      <c r="E353" s="28">
        <v>5800244</v>
      </c>
      <c r="F353" s="28" t="s">
        <v>131</v>
      </c>
      <c r="G353" s="28" t="s">
        <v>1014</v>
      </c>
      <c r="H353" s="15">
        <v>1995.3544020797449</v>
      </c>
      <c r="I353" s="15">
        <v>768.18866473817218</v>
      </c>
      <c r="J353" s="16">
        <v>0.38498858345038561</v>
      </c>
      <c r="K353" s="15">
        <v>1</v>
      </c>
      <c r="L353" s="15">
        <v>1</v>
      </c>
      <c r="M353" s="15">
        <v>0</v>
      </c>
    </row>
    <row r="354" spans="1:13" x14ac:dyDescent="0.25">
      <c r="A354" s="28" t="s">
        <v>1041</v>
      </c>
      <c r="B354" s="28" t="s">
        <v>347</v>
      </c>
      <c r="C354" s="28" t="s">
        <v>113</v>
      </c>
      <c r="D354" s="24">
        <v>41542</v>
      </c>
      <c r="E354" s="28">
        <v>5000163</v>
      </c>
      <c r="F354" s="28" t="s">
        <v>866</v>
      </c>
      <c r="G354" s="28" t="s">
        <v>1014</v>
      </c>
      <c r="H354" s="15">
        <v>249.41930025996811</v>
      </c>
      <c r="I354" s="15">
        <v>309.71368789901243</v>
      </c>
      <c r="J354" s="16">
        <v>1.2417390617975428</v>
      </c>
      <c r="K354" s="15">
        <v>1</v>
      </c>
      <c r="L354" s="15">
        <v>1</v>
      </c>
      <c r="M354" s="15">
        <v>0</v>
      </c>
    </row>
    <row r="355" spans="1:13" x14ac:dyDescent="0.25">
      <c r="A355" s="28" t="s">
        <v>1041</v>
      </c>
      <c r="B355" s="28" t="s">
        <v>347</v>
      </c>
      <c r="C355" s="28" t="s">
        <v>113</v>
      </c>
      <c r="D355" s="24">
        <v>41542</v>
      </c>
      <c r="E355" s="28">
        <v>5000237</v>
      </c>
      <c r="F355" s="28" t="s">
        <v>353</v>
      </c>
      <c r="G355" s="28" t="s">
        <v>1014</v>
      </c>
      <c r="H355" s="15">
        <v>623.54825064992031</v>
      </c>
      <c r="I355" s="15">
        <v>477.75613998600898</v>
      </c>
      <c r="J355" s="16">
        <v>0.76618952821701747</v>
      </c>
      <c r="K355" s="15">
        <v>1</v>
      </c>
      <c r="L355" s="15">
        <v>1</v>
      </c>
      <c r="M355" s="15">
        <v>0</v>
      </c>
    </row>
    <row r="356" spans="1:13" x14ac:dyDescent="0.25">
      <c r="A356" s="28" t="s">
        <v>1041</v>
      </c>
      <c r="B356" s="28" t="s">
        <v>347</v>
      </c>
      <c r="C356" s="28" t="s">
        <v>113</v>
      </c>
      <c r="D356" s="24">
        <v>41542</v>
      </c>
      <c r="E356" s="28">
        <v>5000620</v>
      </c>
      <c r="F356" s="28" t="s">
        <v>134</v>
      </c>
      <c r="G356" s="28" t="s">
        <v>1014</v>
      </c>
      <c r="H356" s="15">
        <v>2494.1930025996812</v>
      </c>
      <c r="I356" s="15">
        <v>0</v>
      </c>
      <c r="J356" s="16">
        <v>0</v>
      </c>
      <c r="K356" s="15">
        <v>1</v>
      </c>
      <c r="L356" s="15"/>
      <c r="M356" s="15">
        <v>1</v>
      </c>
    </row>
    <row r="357" spans="1:13" x14ac:dyDescent="0.25">
      <c r="A357" s="28" t="s">
        <v>1041</v>
      </c>
      <c r="B357" s="28" t="s">
        <v>347</v>
      </c>
      <c r="C357" s="28" t="s">
        <v>113</v>
      </c>
      <c r="D357" s="24">
        <v>41542</v>
      </c>
      <c r="E357" s="28">
        <v>5800183</v>
      </c>
      <c r="F357" s="28" t="s">
        <v>215</v>
      </c>
      <c r="G357" s="28" t="s">
        <v>1014</v>
      </c>
      <c r="H357" s="15">
        <v>935.3223759748804</v>
      </c>
      <c r="I357" s="15">
        <v>475.30077580936893</v>
      </c>
      <c r="J357" s="16">
        <v>0.50816786598734587</v>
      </c>
      <c r="K357" s="15">
        <v>1</v>
      </c>
      <c r="L357" s="15">
        <v>1</v>
      </c>
      <c r="M357" s="15">
        <v>0</v>
      </c>
    </row>
    <row r="358" spans="1:13" x14ac:dyDescent="0.25">
      <c r="A358" s="28" t="s">
        <v>1041</v>
      </c>
      <c r="B358" s="28" t="s">
        <v>347</v>
      </c>
      <c r="C358" s="28" t="s">
        <v>113</v>
      </c>
      <c r="D358" s="24">
        <v>41542</v>
      </c>
      <c r="E358" s="28">
        <v>5800214</v>
      </c>
      <c r="F358" s="28" t="s">
        <v>206</v>
      </c>
      <c r="G358" s="28" t="s">
        <v>1014</v>
      </c>
      <c r="H358" s="15">
        <v>1060.0320261048644</v>
      </c>
      <c r="I358" s="15">
        <v>1343.985429153038</v>
      </c>
      <c r="J358" s="16">
        <v>1.2678724756001696</v>
      </c>
      <c r="K358" s="15">
        <v>1</v>
      </c>
      <c r="L358" s="15">
        <v>1</v>
      </c>
      <c r="M358" s="15">
        <v>0</v>
      </c>
    </row>
    <row r="359" spans="1:13" x14ac:dyDescent="0.25">
      <c r="A359" s="28" t="s">
        <v>1041</v>
      </c>
      <c r="B359" s="28" t="s">
        <v>347</v>
      </c>
      <c r="C359" s="28" t="s">
        <v>113</v>
      </c>
      <c r="D359" s="24">
        <v>41542</v>
      </c>
      <c r="E359" s="28">
        <v>5800224</v>
      </c>
      <c r="F359" s="28" t="s">
        <v>131</v>
      </c>
      <c r="G359" s="28" t="s">
        <v>1014</v>
      </c>
      <c r="H359" s="15">
        <v>2993.0316031196171</v>
      </c>
      <c r="I359" s="15">
        <v>545.51814108260385</v>
      </c>
      <c r="J359" s="16">
        <v>0.18226274006395851</v>
      </c>
      <c r="K359" s="15">
        <v>1</v>
      </c>
      <c r="L359" s="15">
        <v>1</v>
      </c>
      <c r="M359" s="15">
        <v>0</v>
      </c>
    </row>
    <row r="360" spans="1:13" x14ac:dyDescent="0.25">
      <c r="A360" s="28" t="s">
        <v>1041</v>
      </c>
      <c r="B360" s="28" t="s">
        <v>347</v>
      </c>
      <c r="C360" s="28" t="s">
        <v>113</v>
      </c>
      <c r="D360" s="24">
        <v>41542</v>
      </c>
      <c r="E360" s="28">
        <v>5800226</v>
      </c>
      <c r="F360" s="28" t="s">
        <v>131</v>
      </c>
      <c r="G360" s="28" t="s">
        <v>1014</v>
      </c>
      <c r="H360" s="15">
        <v>623.54825064992031</v>
      </c>
      <c r="I360" s="15">
        <v>322.60561028026194</v>
      </c>
      <c r="J360" s="16">
        <v>0.51737072462958911</v>
      </c>
      <c r="K360" s="15">
        <v>1</v>
      </c>
      <c r="L360" s="15">
        <v>1</v>
      </c>
      <c r="M360" s="15">
        <v>0</v>
      </c>
    </row>
    <row r="361" spans="1:13" x14ac:dyDescent="0.25">
      <c r="A361" s="28" t="s">
        <v>1041</v>
      </c>
      <c r="B361" s="28" t="s">
        <v>347</v>
      </c>
      <c r="C361" s="28" t="s">
        <v>113</v>
      </c>
      <c r="D361" s="24">
        <v>41544</v>
      </c>
      <c r="E361" s="28">
        <v>5800246</v>
      </c>
      <c r="F361" s="28" t="s">
        <v>131</v>
      </c>
      <c r="G361" s="28" t="s">
        <v>1014</v>
      </c>
      <c r="H361" s="15">
        <v>2993.0316031196171</v>
      </c>
      <c r="I361" s="15">
        <v>2754.1446875019692</v>
      </c>
      <c r="J361" s="16">
        <v>0.92018563540436471</v>
      </c>
      <c r="K361" s="15">
        <v>1</v>
      </c>
      <c r="L361" s="15">
        <v>1</v>
      </c>
      <c r="M361" s="15">
        <v>0</v>
      </c>
    </row>
    <row r="362" spans="1:13" x14ac:dyDescent="0.25">
      <c r="A362" s="28" t="s">
        <v>1041</v>
      </c>
      <c r="B362" s="28" t="s">
        <v>347</v>
      </c>
      <c r="C362" s="28" t="s">
        <v>429</v>
      </c>
      <c r="D362" s="28"/>
      <c r="E362" s="28"/>
      <c r="F362" s="28"/>
      <c r="G362" s="28"/>
      <c r="H362" s="15">
        <v>39620.255846295935</v>
      </c>
      <c r="I362" s="15">
        <v>20968.910904816825</v>
      </c>
      <c r="J362" s="16">
        <v>0.52924723621584568</v>
      </c>
      <c r="K362" s="15">
        <v>68</v>
      </c>
      <c r="L362" s="15">
        <v>22</v>
      </c>
      <c r="M362" s="15">
        <v>46</v>
      </c>
    </row>
    <row r="363" spans="1:13" x14ac:dyDescent="0.25">
      <c r="A363" s="28" t="s">
        <v>1041</v>
      </c>
      <c r="B363" s="28" t="s">
        <v>347</v>
      </c>
      <c r="C363" s="28" t="s">
        <v>179</v>
      </c>
      <c r="D363" s="24">
        <v>41519</v>
      </c>
      <c r="E363" s="28">
        <v>5800034</v>
      </c>
      <c r="F363" s="28" t="s">
        <v>991</v>
      </c>
      <c r="G363" s="28" t="s">
        <v>1015</v>
      </c>
      <c r="H363" s="15">
        <v>0</v>
      </c>
      <c r="I363" s="15">
        <v>0</v>
      </c>
      <c r="J363" s="16">
        <v>0</v>
      </c>
      <c r="K363" s="15">
        <v>1</v>
      </c>
      <c r="L363" s="15"/>
      <c r="M363" s="15">
        <v>1</v>
      </c>
    </row>
    <row r="364" spans="1:13" x14ac:dyDescent="0.25">
      <c r="A364" s="28" t="s">
        <v>1041</v>
      </c>
      <c r="B364" s="28" t="s">
        <v>347</v>
      </c>
      <c r="C364" s="28" t="s">
        <v>1070</v>
      </c>
      <c r="D364" s="28"/>
      <c r="E364" s="28"/>
      <c r="F364" s="28"/>
      <c r="G364" s="28"/>
      <c r="H364" s="15">
        <v>0</v>
      </c>
      <c r="I364" s="15">
        <v>0</v>
      </c>
      <c r="J364" s="16">
        <v>0</v>
      </c>
      <c r="K364" s="15">
        <v>1</v>
      </c>
      <c r="L364" s="15"/>
      <c r="M364" s="15">
        <v>1</v>
      </c>
    </row>
    <row r="365" spans="1:13" x14ac:dyDescent="0.25">
      <c r="A365" s="28" t="s">
        <v>1041</v>
      </c>
      <c r="B365" s="28" t="s">
        <v>347</v>
      </c>
      <c r="C365" s="28" t="s">
        <v>125</v>
      </c>
      <c r="D365" s="24">
        <v>41416</v>
      </c>
      <c r="E365" s="28">
        <v>5800095</v>
      </c>
      <c r="F365" s="28" t="s">
        <v>720</v>
      </c>
      <c r="G365" s="28" t="s">
        <v>1014</v>
      </c>
      <c r="H365" s="15">
        <v>0</v>
      </c>
      <c r="I365" s="15">
        <v>0</v>
      </c>
      <c r="J365" s="16">
        <v>0</v>
      </c>
      <c r="K365" s="15">
        <v>1</v>
      </c>
      <c r="L365" s="15"/>
      <c r="M365" s="15">
        <v>1</v>
      </c>
    </row>
    <row r="366" spans="1:13" x14ac:dyDescent="0.25">
      <c r="A366" s="28" t="s">
        <v>1041</v>
      </c>
      <c r="B366" s="28" t="s">
        <v>347</v>
      </c>
      <c r="C366" s="28" t="s">
        <v>125</v>
      </c>
      <c r="D366" s="24">
        <v>41471</v>
      </c>
      <c r="E366" s="28">
        <v>5800285</v>
      </c>
      <c r="F366" s="28" t="s">
        <v>356</v>
      </c>
      <c r="G366" s="28" t="s">
        <v>1014</v>
      </c>
      <c r="H366" s="15">
        <v>623.54825064992031</v>
      </c>
      <c r="I366" s="15">
        <v>0</v>
      </c>
      <c r="J366" s="16">
        <v>0</v>
      </c>
      <c r="K366" s="15">
        <v>1</v>
      </c>
      <c r="L366" s="15"/>
      <c r="M366" s="15">
        <v>1</v>
      </c>
    </row>
    <row r="367" spans="1:13" x14ac:dyDescent="0.25">
      <c r="A367" s="28" t="s">
        <v>1041</v>
      </c>
      <c r="B367" s="28" t="s">
        <v>347</v>
      </c>
      <c r="C367" s="28" t="s">
        <v>125</v>
      </c>
      <c r="D367" s="24">
        <v>41487</v>
      </c>
      <c r="E367" s="28">
        <v>5000280</v>
      </c>
      <c r="F367" s="28" t="s">
        <v>356</v>
      </c>
      <c r="G367" s="28" t="s">
        <v>1014</v>
      </c>
      <c r="H367" s="15">
        <v>748.25790077990428</v>
      </c>
      <c r="I367" s="15">
        <v>0</v>
      </c>
      <c r="J367" s="16">
        <v>0</v>
      </c>
      <c r="K367" s="15">
        <v>1</v>
      </c>
      <c r="L367" s="15"/>
      <c r="M367" s="15">
        <v>1</v>
      </c>
    </row>
    <row r="368" spans="1:13" x14ac:dyDescent="0.25">
      <c r="A368" s="28" t="s">
        <v>1041</v>
      </c>
      <c r="B368" s="28" t="s">
        <v>347</v>
      </c>
      <c r="C368" s="28" t="s">
        <v>125</v>
      </c>
      <c r="D368" s="24">
        <v>41487</v>
      </c>
      <c r="E368" s="28">
        <v>5800098</v>
      </c>
      <c r="F368" s="28" t="s">
        <v>738</v>
      </c>
      <c r="G368" s="28" t="s">
        <v>1014</v>
      </c>
      <c r="H368" s="15">
        <v>3337.9784953791532</v>
      </c>
      <c r="I368" s="15">
        <v>0</v>
      </c>
      <c r="J368" s="16">
        <v>0</v>
      </c>
      <c r="K368" s="15">
        <v>1</v>
      </c>
      <c r="L368" s="15"/>
      <c r="M368" s="15">
        <v>1</v>
      </c>
    </row>
    <row r="369" spans="1:13" x14ac:dyDescent="0.25">
      <c r="A369" s="28" t="s">
        <v>1041</v>
      </c>
      <c r="B369" s="28" t="s">
        <v>347</v>
      </c>
      <c r="C369" s="28" t="s">
        <v>125</v>
      </c>
      <c r="D369" s="24">
        <v>41530</v>
      </c>
      <c r="E369" s="28">
        <v>5000279</v>
      </c>
      <c r="F369" s="28" t="s">
        <v>355</v>
      </c>
      <c r="G369" s="28" t="s">
        <v>1015</v>
      </c>
      <c r="H369" s="15">
        <v>6235.4825064992028</v>
      </c>
      <c r="I369" s="15">
        <v>9383.8724924845428</v>
      </c>
      <c r="J369" s="16">
        <v>1.5049152142923652</v>
      </c>
      <c r="K369" s="15">
        <v>1</v>
      </c>
      <c r="L369" s="15">
        <v>1</v>
      </c>
      <c r="M369" s="15">
        <v>0</v>
      </c>
    </row>
    <row r="370" spans="1:13" x14ac:dyDescent="0.25">
      <c r="A370" s="28" t="s">
        <v>1041</v>
      </c>
      <c r="B370" s="28" t="s">
        <v>347</v>
      </c>
      <c r="C370" s="28" t="s">
        <v>125</v>
      </c>
      <c r="D370" s="24">
        <v>41530</v>
      </c>
      <c r="E370" s="28">
        <v>5001385</v>
      </c>
      <c r="F370" s="28" t="s">
        <v>722</v>
      </c>
      <c r="G370" s="28" t="s">
        <v>1014</v>
      </c>
      <c r="H370" s="15">
        <v>1496.5158015598086</v>
      </c>
      <c r="I370" s="15">
        <v>2795.3413624246091</v>
      </c>
      <c r="J370" s="16">
        <v>1.8678996636794902</v>
      </c>
      <c r="K370" s="15">
        <v>1</v>
      </c>
      <c r="L370" s="15">
        <v>1</v>
      </c>
      <c r="M370" s="15">
        <v>0</v>
      </c>
    </row>
    <row r="371" spans="1:13" x14ac:dyDescent="0.25">
      <c r="A371" s="28" t="s">
        <v>1041</v>
      </c>
      <c r="B371" s="28" t="s">
        <v>347</v>
      </c>
      <c r="C371" s="28" t="s">
        <v>125</v>
      </c>
      <c r="D371" s="24">
        <v>41544</v>
      </c>
      <c r="E371" s="28">
        <v>5800283</v>
      </c>
      <c r="F371" s="28" t="s">
        <v>357</v>
      </c>
      <c r="G371" s="28" t="s">
        <v>1014</v>
      </c>
      <c r="H371" s="15">
        <v>872.96755090988836</v>
      </c>
      <c r="I371" s="15">
        <v>386.53205019127392</v>
      </c>
      <c r="J371" s="16">
        <v>0.44277940203893501</v>
      </c>
      <c r="K371" s="15">
        <v>1</v>
      </c>
      <c r="L371" s="15">
        <v>1</v>
      </c>
      <c r="M371" s="15">
        <v>0</v>
      </c>
    </row>
    <row r="372" spans="1:13" x14ac:dyDescent="0.25">
      <c r="A372" s="28" t="s">
        <v>1041</v>
      </c>
      <c r="B372" s="28" t="s">
        <v>347</v>
      </c>
      <c r="C372" s="28" t="s">
        <v>1071</v>
      </c>
      <c r="D372" s="28"/>
      <c r="E372" s="28"/>
      <c r="F372" s="28"/>
      <c r="G372" s="28"/>
      <c r="H372" s="15">
        <v>13314.750505777878</v>
      </c>
      <c r="I372" s="15">
        <v>12565.745905100426</v>
      </c>
      <c r="J372" s="16">
        <v>0.94374625342379304</v>
      </c>
      <c r="K372" s="15">
        <v>7</v>
      </c>
      <c r="L372" s="15">
        <v>3</v>
      </c>
      <c r="M372" s="15">
        <v>4</v>
      </c>
    </row>
    <row r="373" spans="1:13" x14ac:dyDescent="0.25">
      <c r="A373" s="28" t="s">
        <v>1041</v>
      </c>
      <c r="B373" s="28" t="s">
        <v>347</v>
      </c>
      <c r="C373" s="28" t="s">
        <v>116</v>
      </c>
      <c r="D373" s="28" t="s">
        <v>1242</v>
      </c>
      <c r="E373" s="28">
        <v>5000552</v>
      </c>
      <c r="F373" s="28" t="s">
        <v>1429</v>
      </c>
      <c r="G373" s="28" t="s">
        <v>1014</v>
      </c>
      <c r="H373" s="15">
        <v>124.70965012998406</v>
      </c>
      <c r="I373" s="15">
        <v>0</v>
      </c>
      <c r="J373" s="16">
        <v>0</v>
      </c>
      <c r="K373" s="15">
        <v>1</v>
      </c>
      <c r="L373" s="15"/>
      <c r="M373" s="15">
        <v>1</v>
      </c>
    </row>
    <row r="374" spans="1:13" x14ac:dyDescent="0.25">
      <c r="A374" s="28" t="s">
        <v>1041</v>
      </c>
      <c r="B374" s="28" t="s">
        <v>347</v>
      </c>
      <c r="C374" s="28" t="s">
        <v>116</v>
      </c>
      <c r="D374" s="28" t="s">
        <v>1242</v>
      </c>
      <c r="E374" s="28">
        <v>5000740</v>
      </c>
      <c r="F374" s="28" t="s">
        <v>766</v>
      </c>
      <c r="G374" s="28" t="s">
        <v>1014</v>
      </c>
      <c r="H374" s="15">
        <v>249.41930025996811</v>
      </c>
      <c r="I374" s="15">
        <v>0</v>
      </c>
      <c r="J374" s="16">
        <v>0</v>
      </c>
      <c r="K374" s="15">
        <v>1</v>
      </c>
      <c r="L374" s="15"/>
      <c r="M374" s="15">
        <v>1</v>
      </c>
    </row>
    <row r="375" spans="1:13" x14ac:dyDescent="0.25">
      <c r="A375" s="28" t="s">
        <v>1041</v>
      </c>
      <c r="B375" s="28" t="s">
        <v>347</v>
      </c>
      <c r="C375" s="28" t="s">
        <v>116</v>
      </c>
      <c r="D375" s="28" t="s">
        <v>1242</v>
      </c>
      <c r="E375" s="28">
        <v>5001674</v>
      </c>
      <c r="F375" s="28" t="s">
        <v>760</v>
      </c>
      <c r="G375" s="28" t="s">
        <v>1014</v>
      </c>
      <c r="H375" s="15">
        <v>249.41930025996811</v>
      </c>
      <c r="I375" s="15">
        <v>0</v>
      </c>
      <c r="J375" s="16">
        <v>0</v>
      </c>
      <c r="K375" s="15">
        <v>1</v>
      </c>
      <c r="L375" s="15"/>
      <c r="M375" s="15">
        <v>1</v>
      </c>
    </row>
    <row r="376" spans="1:13" x14ac:dyDescent="0.25">
      <c r="A376" s="28" t="s">
        <v>1041</v>
      </c>
      <c r="B376" s="28" t="s">
        <v>347</v>
      </c>
      <c r="C376" s="28" t="s">
        <v>116</v>
      </c>
      <c r="D376" s="28" t="s">
        <v>1242</v>
      </c>
      <c r="E376" s="28">
        <v>5001936</v>
      </c>
      <c r="F376" s="28" t="s">
        <v>361</v>
      </c>
      <c r="G376" s="28" t="s">
        <v>1014</v>
      </c>
      <c r="H376" s="15">
        <v>997.67720103987244</v>
      </c>
      <c r="I376" s="15">
        <v>0</v>
      </c>
      <c r="J376" s="16">
        <v>0</v>
      </c>
      <c r="K376" s="15">
        <v>1</v>
      </c>
      <c r="L376" s="15"/>
      <c r="M376" s="15">
        <v>1</v>
      </c>
    </row>
    <row r="377" spans="1:13" x14ac:dyDescent="0.25">
      <c r="A377" s="28" t="s">
        <v>1041</v>
      </c>
      <c r="B377" s="28" t="s">
        <v>347</v>
      </c>
      <c r="C377" s="28" t="s">
        <v>116</v>
      </c>
      <c r="D377" s="28" t="s">
        <v>1242</v>
      </c>
      <c r="E377" s="28">
        <v>5001943</v>
      </c>
      <c r="F377" s="28" t="s">
        <v>764</v>
      </c>
      <c r="G377" s="28" t="s">
        <v>1014</v>
      </c>
      <c r="H377" s="15">
        <v>124.70965012998406</v>
      </c>
      <c r="I377" s="15">
        <v>0</v>
      </c>
      <c r="J377" s="16">
        <v>0</v>
      </c>
      <c r="K377" s="15">
        <v>1</v>
      </c>
      <c r="L377" s="15"/>
      <c r="M377" s="15">
        <v>1</v>
      </c>
    </row>
    <row r="378" spans="1:13" x14ac:dyDescent="0.25">
      <c r="A378" s="28" t="s">
        <v>1041</v>
      </c>
      <c r="B378" s="28" t="s">
        <v>347</v>
      </c>
      <c r="C378" s="28" t="s">
        <v>116</v>
      </c>
      <c r="D378" s="28" t="s">
        <v>1242</v>
      </c>
      <c r="E378" s="28">
        <v>5002188</v>
      </c>
      <c r="F378" s="28" t="s">
        <v>754</v>
      </c>
      <c r="G378" s="28" t="s">
        <v>1014</v>
      </c>
      <c r="H378" s="15">
        <v>124.70965012998406</v>
      </c>
      <c r="I378" s="15">
        <v>0</v>
      </c>
      <c r="J378" s="16">
        <v>0</v>
      </c>
      <c r="K378" s="15">
        <v>1</v>
      </c>
      <c r="L378" s="15"/>
      <c r="M378" s="15">
        <v>1</v>
      </c>
    </row>
    <row r="379" spans="1:13" x14ac:dyDescent="0.25">
      <c r="A379" s="28" t="s">
        <v>1041</v>
      </c>
      <c r="B379" s="28" t="s">
        <v>347</v>
      </c>
      <c r="C379" s="28" t="s">
        <v>116</v>
      </c>
      <c r="D379" s="28" t="s">
        <v>1242</v>
      </c>
      <c r="E379" s="28">
        <v>5002228</v>
      </c>
      <c r="F379" s="28" t="s">
        <v>753</v>
      </c>
      <c r="G379" s="28" t="s">
        <v>1014</v>
      </c>
      <c r="H379" s="15">
        <v>124.70965012998406</v>
      </c>
      <c r="I379" s="15">
        <v>0</v>
      </c>
      <c r="J379" s="16">
        <v>0</v>
      </c>
      <c r="K379" s="15">
        <v>1</v>
      </c>
      <c r="L379" s="15"/>
      <c r="M379" s="15">
        <v>1</v>
      </c>
    </row>
    <row r="380" spans="1:13" x14ac:dyDescent="0.25">
      <c r="A380" s="28" t="s">
        <v>1041</v>
      </c>
      <c r="B380" s="28" t="s">
        <v>347</v>
      </c>
      <c r="C380" s="28" t="s">
        <v>116</v>
      </c>
      <c r="D380" s="28" t="s">
        <v>1242</v>
      </c>
      <c r="E380" s="28">
        <v>5002242</v>
      </c>
      <c r="F380" s="28" t="s">
        <v>762</v>
      </c>
      <c r="G380" s="28" t="s">
        <v>1014</v>
      </c>
      <c r="H380" s="15">
        <v>249.41930025996811</v>
      </c>
      <c r="I380" s="15">
        <v>0</v>
      </c>
      <c r="J380" s="16">
        <v>0</v>
      </c>
      <c r="K380" s="15">
        <v>1</v>
      </c>
      <c r="L380" s="15"/>
      <c r="M380" s="15">
        <v>1</v>
      </c>
    </row>
    <row r="381" spans="1:13" x14ac:dyDescent="0.25">
      <c r="A381" s="28" t="s">
        <v>1041</v>
      </c>
      <c r="B381" s="28" t="s">
        <v>347</v>
      </c>
      <c r="C381" s="28" t="s">
        <v>116</v>
      </c>
      <c r="D381" s="28" t="s">
        <v>1242</v>
      </c>
      <c r="E381" s="28">
        <v>5800289</v>
      </c>
      <c r="F381" s="28" t="s">
        <v>1431</v>
      </c>
      <c r="G381" s="28" t="s">
        <v>1014</v>
      </c>
      <c r="H381" s="15">
        <v>336.71605535095694</v>
      </c>
      <c r="I381" s="15">
        <v>0</v>
      </c>
      <c r="J381" s="16">
        <v>0</v>
      </c>
      <c r="K381" s="15">
        <v>1</v>
      </c>
      <c r="L381" s="15"/>
      <c r="M381" s="15">
        <v>1</v>
      </c>
    </row>
    <row r="382" spans="1:13" x14ac:dyDescent="0.25">
      <c r="A382" s="28" t="s">
        <v>1041</v>
      </c>
      <c r="B382" s="28" t="s">
        <v>347</v>
      </c>
      <c r="C382" s="28" t="s">
        <v>116</v>
      </c>
      <c r="D382" s="24">
        <v>41407</v>
      </c>
      <c r="E382" s="28">
        <v>5001898</v>
      </c>
      <c r="F382" s="28" t="s">
        <v>740</v>
      </c>
      <c r="G382" s="28" t="s">
        <v>1056</v>
      </c>
      <c r="H382" s="15">
        <v>0</v>
      </c>
      <c r="I382" s="15">
        <v>0</v>
      </c>
      <c r="J382" s="16">
        <v>0</v>
      </c>
      <c r="K382" s="15">
        <v>1</v>
      </c>
      <c r="L382" s="15"/>
      <c r="M382" s="15">
        <v>1</v>
      </c>
    </row>
    <row r="383" spans="1:13" x14ac:dyDescent="0.25">
      <c r="A383" s="28" t="s">
        <v>1041</v>
      </c>
      <c r="B383" s="28" t="s">
        <v>347</v>
      </c>
      <c r="C383" s="28" t="s">
        <v>116</v>
      </c>
      <c r="D383" s="24">
        <v>41407</v>
      </c>
      <c r="E383" s="28">
        <v>5001208</v>
      </c>
      <c r="F383" s="28" t="s">
        <v>1099</v>
      </c>
      <c r="G383" s="28" t="s">
        <v>1014</v>
      </c>
      <c r="H383" s="15">
        <v>124.70965012998406</v>
      </c>
      <c r="I383" s="15">
        <v>0</v>
      </c>
      <c r="J383" s="16">
        <v>0</v>
      </c>
      <c r="K383" s="15">
        <v>1</v>
      </c>
      <c r="L383" s="15"/>
      <c r="M383" s="15">
        <v>1</v>
      </c>
    </row>
    <row r="384" spans="1:13" x14ac:dyDescent="0.25">
      <c r="A384" s="28" t="s">
        <v>1041</v>
      </c>
      <c r="B384" s="28" t="s">
        <v>347</v>
      </c>
      <c r="C384" s="28" t="s">
        <v>116</v>
      </c>
      <c r="D384" s="24">
        <v>41421</v>
      </c>
      <c r="E384" s="28">
        <v>5000814</v>
      </c>
      <c r="F384" s="28" t="s">
        <v>757</v>
      </c>
      <c r="G384" s="28" t="s">
        <v>1014</v>
      </c>
      <c r="H384" s="15">
        <v>623.54825064992031</v>
      </c>
      <c r="I384" s="15">
        <v>0</v>
      </c>
      <c r="J384" s="16">
        <v>0</v>
      </c>
      <c r="K384" s="15">
        <v>1</v>
      </c>
      <c r="L384" s="15"/>
      <c r="M384" s="15">
        <v>1</v>
      </c>
    </row>
    <row r="385" spans="1:13" x14ac:dyDescent="0.25">
      <c r="A385" s="28" t="s">
        <v>1041</v>
      </c>
      <c r="B385" s="28" t="s">
        <v>347</v>
      </c>
      <c r="C385" s="28" t="s">
        <v>116</v>
      </c>
      <c r="D385" s="24">
        <v>41421</v>
      </c>
      <c r="E385" s="28">
        <v>5001507</v>
      </c>
      <c r="F385" s="28" t="s">
        <v>758</v>
      </c>
      <c r="G385" s="28" t="s">
        <v>1014</v>
      </c>
      <c r="H385" s="15">
        <v>187.06447519497607</v>
      </c>
      <c r="I385" s="15">
        <v>0</v>
      </c>
      <c r="J385" s="16">
        <v>0</v>
      </c>
      <c r="K385" s="15">
        <v>1</v>
      </c>
      <c r="L385" s="15"/>
      <c r="M385" s="15">
        <v>1</v>
      </c>
    </row>
    <row r="386" spans="1:13" x14ac:dyDescent="0.25">
      <c r="A386" s="28" t="s">
        <v>1041</v>
      </c>
      <c r="B386" s="28" t="s">
        <v>347</v>
      </c>
      <c r="C386" s="28" t="s">
        <v>116</v>
      </c>
      <c r="D386" s="24">
        <v>41421</v>
      </c>
      <c r="E386" s="28">
        <v>5001205</v>
      </c>
      <c r="F386" s="28" t="s">
        <v>1181</v>
      </c>
      <c r="G386" s="28" t="s">
        <v>1014</v>
      </c>
      <c r="H386" s="15">
        <v>1496.5158015598086</v>
      </c>
      <c r="I386" s="15">
        <v>0</v>
      </c>
      <c r="J386" s="16">
        <v>0</v>
      </c>
      <c r="K386" s="15">
        <v>1</v>
      </c>
      <c r="L386" s="15"/>
      <c r="M386" s="15">
        <v>1</v>
      </c>
    </row>
    <row r="387" spans="1:13" x14ac:dyDescent="0.25">
      <c r="A387" s="28" t="s">
        <v>1041</v>
      </c>
      <c r="B387" s="28" t="s">
        <v>347</v>
      </c>
      <c r="C387" s="28" t="s">
        <v>116</v>
      </c>
      <c r="D387" s="24">
        <v>41422</v>
      </c>
      <c r="E387" s="28">
        <v>5000822</v>
      </c>
      <c r="F387" s="28" t="s">
        <v>1180</v>
      </c>
      <c r="G387" s="28" t="s">
        <v>1014</v>
      </c>
      <c r="H387" s="15">
        <v>149.65158015598087</v>
      </c>
      <c r="I387" s="15">
        <v>0</v>
      </c>
      <c r="J387" s="16">
        <v>0</v>
      </c>
      <c r="K387" s="15">
        <v>1</v>
      </c>
      <c r="L387" s="15"/>
      <c r="M387" s="15">
        <v>1</v>
      </c>
    </row>
    <row r="388" spans="1:13" x14ac:dyDescent="0.25">
      <c r="A388" s="28" t="s">
        <v>1041</v>
      </c>
      <c r="B388" s="28" t="s">
        <v>347</v>
      </c>
      <c r="C388" s="28" t="s">
        <v>116</v>
      </c>
      <c r="D388" s="24">
        <v>41428</v>
      </c>
      <c r="E388" s="28">
        <v>5000361</v>
      </c>
      <c r="F388" s="28" t="s">
        <v>737</v>
      </c>
      <c r="G388" s="28" t="s">
        <v>1014</v>
      </c>
      <c r="H388" s="15">
        <v>623.54825064992031</v>
      </c>
      <c r="I388" s="15">
        <v>0</v>
      </c>
      <c r="J388" s="16">
        <v>0</v>
      </c>
      <c r="K388" s="15">
        <v>1</v>
      </c>
      <c r="L388" s="15"/>
      <c r="M388" s="15">
        <v>1</v>
      </c>
    </row>
    <row r="389" spans="1:13" x14ac:dyDescent="0.25">
      <c r="A389" s="28" t="s">
        <v>1041</v>
      </c>
      <c r="B389" s="28" t="s">
        <v>347</v>
      </c>
      <c r="C389" s="28" t="s">
        <v>116</v>
      </c>
      <c r="D389" s="24">
        <v>41453</v>
      </c>
      <c r="E389" s="28">
        <v>5000376</v>
      </c>
      <c r="F389" s="28" t="s">
        <v>768</v>
      </c>
      <c r="G389" s="28" t="s">
        <v>1014</v>
      </c>
      <c r="H389" s="15">
        <v>124.70965012998406</v>
      </c>
      <c r="I389" s="15">
        <v>0</v>
      </c>
      <c r="J389" s="16">
        <v>0</v>
      </c>
      <c r="K389" s="15">
        <v>1</v>
      </c>
      <c r="L389" s="15"/>
      <c r="M389" s="15">
        <v>1</v>
      </c>
    </row>
    <row r="390" spans="1:13" x14ac:dyDescent="0.25">
      <c r="A390" s="28" t="s">
        <v>1041</v>
      </c>
      <c r="B390" s="28" t="s">
        <v>347</v>
      </c>
      <c r="C390" s="28" t="s">
        <v>116</v>
      </c>
      <c r="D390" s="24">
        <v>41457</v>
      </c>
      <c r="E390" s="28">
        <v>5002163</v>
      </c>
      <c r="F390" s="28" t="s">
        <v>761</v>
      </c>
      <c r="G390" s="28" t="s">
        <v>1014</v>
      </c>
      <c r="H390" s="15">
        <v>0</v>
      </c>
      <c r="I390" s="15">
        <v>0</v>
      </c>
      <c r="J390" s="16">
        <v>0</v>
      </c>
      <c r="K390" s="15">
        <v>1</v>
      </c>
      <c r="L390" s="15"/>
      <c r="M390" s="15">
        <v>1</v>
      </c>
    </row>
    <row r="391" spans="1:13" x14ac:dyDescent="0.25">
      <c r="A391" s="28" t="s">
        <v>1041</v>
      </c>
      <c r="B391" s="28" t="s">
        <v>347</v>
      </c>
      <c r="C391" s="28" t="s">
        <v>116</v>
      </c>
      <c r="D391" s="24">
        <v>41477</v>
      </c>
      <c r="E391" s="28">
        <v>5001225</v>
      </c>
      <c r="F391" s="28" t="s">
        <v>748</v>
      </c>
      <c r="G391" s="28" t="s">
        <v>1014</v>
      </c>
      <c r="H391" s="15">
        <v>124.70965012998406</v>
      </c>
      <c r="I391" s="15">
        <v>0</v>
      </c>
      <c r="J391" s="16">
        <v>0</v>
      </c>
      <c r="K391" s="15">
        <v>1</v>
      </c>
      <c r="L391" s="15"/>
      <c r="M391" s="15">
        <v>1</v>
      </c>
    </row>
    <row r="392" spans="1:13" x14ac:dyDescent="0.25">
      <c r="A392" s="28" t="s">
        <v>1041</v>
      </c>
      <c r="B392" s="28" t="s">
        <v>347</v>
      </c>
      <c r="C392" s="28" t="s">
        <v>116</v>
      </c>
      <c r="D392" s="24">
        <v>41478</v>
      </c>
      <c r="E392" s="28">
        <v>5000602</v>
      </c>
      <c r="F392" s="28" t="s">
        <v>1367</v>
      </c>
      <c r="G392" s="28" t="s">
        <v>1014</v>
      </c>
      <c r="H392" s="15">
        <v>3117.7412532496014</v>
      </c>
      <c r="I392" s="15">
        <v>0</v>
      </c>
      <c r="J392" s="16">
        <v>0</v>
      </c>
      <c r="K392" s="15">
        <v>1</v>
      </c>
      <c r="L392" s="15"/>
      <c r="M392" s="15">
        <v>1</v>
      </c>
    </row>
    <row r="393" spans="1:13" x14ac:dyDescent="0.25">
      <c r="A393" s="28" t="s">
        <v>1041</v>
      </c>
      <c r="B393" s="28" t="s">
        <v>347</v>
      </c>
      <c r="C393" s="28" t="s">
        <v>116</v>
      </c>
      <c r="D393" s="24">
        <v>41480</v>
      </c>
      <c r="E393" s="28">
        <v>5002225</v>
      </c>
      <c r="F393" s="28" t="s">
        <v>724</v>
      </c>
      <c r="G393" s="28" t="s">
        <v>1015</v>
      </c>
      <c r="H393" s="15">
        <v>1870.6447519497608</v>
      </c>
      <c r="I393" s="15">
        <v>0</v>
      </c>
      <c r="J393" s="16">
        <v>0</v>
      </c>
      <c r="K393" s="15">
        <v>1</v>
      </c>
      <c r="L393" s="15"/>
      <c r="M393" s="15">
        <v>1</v>
      </c>
    </row>
    <row r="394" spans="1:13" x14ac:dyDescent="0.25">
      <c r="A394" s="28" t="s">
        <v>1041</v>
      </c>
      <c r="B394" s="28" t="s">
        <v>347</v>
      </c>
      <c r="C394" s="28" t="s">
        <v>116</v>
      </c>
      <c r="D394" s="24">
        <v>41488</v>
      </c>
      <c r="E394" s="28">
        <v>5800428</v>
      </c>
      <c r="F394" s="28" t="s">
        <v>991</v>
      </c>
      <c r="G394" s="28" t="s">
        <v>1015</v>
      </c>
      <c r="H394" s="15">
        <v>0</v>
      </c>
      <c r="I394" s="15">
        <v>0</v>
      </c>
      <c r="J394" s="16">
        <v>0</v>
      </c>
      <c r="K394" s="15">
        <v>1</v>
      </c>
      <c r="L394" s="15"/>
      <c r="M394" s="15">
        <v>1</v>
      </c>
    </row>
    <row r="395" spans="1:13" x14ac:dyDescent="0.25">
      <c r="A395" s="28" t="s">
        <v>1041</v>
      </c>
      <c r="B395" s="28" t="s">
        <v>347</v>
      </c>
      <c r="C395" s="28" t="s">
        <v>116</v>
      </c>
      <c r="D395" s="24">
        <v>41492</v>
      </c>
      <c r="E395" s="28">
        <v>5000358</v>
      </c>
      <c r="F395" s="28" t="s">
        <v>756</v>
      </c>
      <c r="G395" s="28" t="s">
        <v>1015</v>
      </c>
      <c r="H395" s="15">
        <v>1247.0965012998406</v>
      </c>
      <c r="I395" s="15">
        <v>0</v>
      </c>
      <c r="J395" s="16">
        <v>0</v>
      </c>
      <c r="K395" s="15">
        <v>1</v>
      </c>
      <c r="L395" s="15"/>
      <c r="M395" s="15">
        <v>1</v>
      </c>
    </row>
    <row r="396" spans="1:13" x14ac:dyDescent="0.25">
      <c r="A396" s="28" t="s">
        <v>1041</v>
      </c>
      <c r="B396" s="28" t="s">
        <v>347</v>
      </c>
      <c r="C396" s="28" t="s">
        <v>116</v>
      </c>
      <c r="D396" s="24">
        <v>41498</v>
      </c>
      <c r="E396" s="28">
        <v>5001243</v>
      </c>
      <c r="F396" s="28" t="s">
        <v>752</v>
      </c>
      <c r="G396" s="28" t="s">
        <v>1014</v>
      </c>
      <c r="H396" s="15">
        <v>249.41930025996811</v>
      </c>
      <c r="I396" s="15">
        <v>0</v>
      </c>
      <c r="J396" s="16">
        <v>0</v>
      </c>
      <c r="K396" s="15">
        <v>1</v>
      </c>
      <c r="L396" s="15"/>
      <c r="M396" s="15">
        <v>1</v>
      </c>
    </row>
    <row r="397" spans="1:13" x14ac:dyDescent="0.25">
      <c r="A397" s="28" t="s">
        <v>1041</v>
      </c>
      <c r="B397" s="28" t="s">
        <v>347</v>
      </c>
      <c r="C397" s="28" t="s">
        <v>116</v>
      </c>
      <c r="D397" s="24">
        <v>41498</v>
      </c>
      <c r="E397" s="28">
        <v>5001431</v>
      </c>
      <c r="F397" s="28" t="s">
        <v>360</v>
      </c>
      <c r="G397" s="28" t="s">
        <v>1014</v>
      </c>
      <c r="H397" s="15">
        <v>249.41930025996811</v>
      </c>
      <c r="I397" s="15">
        <v>0</v>
      </c>
      <c r="J397" s="16">
        <v>0</v>
      </c>
      <c r="K397" s="15">
        <v>1</v>
      </c>
      <c r="L397" s="15"/>
      <c r="M397" s="15">
        <v>1</v>
      </c>
    </row>
    <row r="398" spans="1:13" x14ac:dyDescent="0.25">
      <c r="A398" s="28" t="s">
        <v>1041</v>
      </c>
      <c r="B398" s="28" t="s">
        <v>347</v>
      </c>
      <c r="C398" s="28" t="s">
        <v>116</v>
      </c>
      <c r="D398" s="24">
        <v>41502</v>
      </c>
      <c r="E398" s="28">
        <v>5000367</v>
      </c>
      <c r="F398" s="28" t="s">
        <v>348</v>
      </c>
      <c r="G398" s="28" t="s">
        <v>1014</v>
      </c>
      <c r="H398" s="15">
        <v>1870.6447519497608</v>
      </c>
      <c r="I398" s="15">
        <v>0</v>
      </c>
      <c r="J398" s="16">
        <v>0</v>
      </c>
      <c r="K398" s="15">
        <v>1</v>
      </c>
      <c r="L398" s="15"/>
      <c r="M398" s="15">
        <v>1</v>
      </c>
    </row>
    <row r="399" spans="1:13" x14ac:dyDescent="0.25">
      <c r="A399" s="28" t="s">
        <v>1041</v>
      </c>
      <c r="B399" s="28" t="s">
        <v>347</v>
      </c>
      <c r="C399" s="28" t="s">
        <v>116</v>
      </c>
      <c r="D399" s="24">
        <v>41502</v>
      </c>
      <c r="E399" s="28">
        <v>5002201</v>
      </c>
      <c r="F399" s="28" t="s">
        <v>725</v>
      </c>
      <c r="G399" s="28" t="s">
        <v>1014</v>
      </c>
      <c r="H399" s="15">
        <v>1247.0965012998406</v>
      </c>
      <c r="I399" s="15">
        <v>0</v>
      </c>
      <c r="J399" s="16">
        <v>0</v>
      </c>
      <c r="K399" s="15">
        <v>1</v>
      </c>
      <c r="L399" s="15"/>
      <c r="M399" s="15">
        <v>1</v>
      </c>
    </row>
    <row r="400" spans="1:13" x14ac:dyDescent="0.25">
      <c r="A400" s="28" t="s">
        <v>1041</v>
      </c>
      <c r="B400" s="28" t="s">
        <v>347</v>
      </c>
      <c r="C400" s="28" t="s">
        <v>116</v>
      </c>
      <c r="D400" s="24">
        <v>41502</v>
      </c>
      <c r="E400" s="28">
        <v>5001522</v>
      </c>
      <c r="F400" s="28" t="s">
        <v>1100</v>
      </c>
      <c r="G400" s="28" t="s">
        <v>1014</v>
      </c>
      <c r="H400" s="15">
        <v>0</v>
      </c>
      <c r="I400" s="15">
        <v>0</v>
      </c>
      <c r="J400" s="16">
        <v>0</v>
      </c>
      <c r="K400" s="15">
        <v>1</v>
      </c>
      <c r="L400" s="15"/>
      <c r="M400" s="15">
        <v>1</v>
      </c>
    </row>
    <row r="401" spans="1:13" x14ac:dyDescent="0.25">
      <c r="A401" s="28" t="s">
        <v>1041</v>
      </c>
      <c r="B401" s="28" t="s">
        <v>347</v>
      </c>
      <c r="C401" s="28" t="s">
        <v>116</v>
      </c>
      <c r="D401" s="24">
        <v>41502</v>
      </c>
      <c r="E401" s="28">
        <v>5001173</v>
      </c>
      <c r="F401" s="28" t="s">
        <v>1412</v>
      </c>
      <c r="G401" s="28" t="s">
        <v>1056</v>
      </c>
      <c r="H401" s="15">
        <v>0</v>
      </c>
      <c r="I401" s="15">
        <v>0</v>
      </c>
      <c r="J401" s="16">
        <v>0</v>
      </c>
      <c r="K401" s="15">
        <v>1</v>
      </c>
      <c r="L401" s="15"/>
      <c r="M401" s="15">
        <v>1</v>
      </c>
    </row>
    <row r="402" spans="1:13" x14ac:dyDescent="0.25">
      <c r="A402" s="28" t="s">
        <v>1041</v>
      </c>
      <c r="B402" s="28" t="s">
        <v>347</v>
      </c>
      <c r="C402" s="28" t="s">
        <v>116</v>
      </c>
      <c r="D402" s="24">
        <v>41505</v>
      </c>
      <c r="E402" s="28">
        <v>5000721</v>
      </c>
      <c r="F402" s="28" t="s">
        <v>729</v>
      </c>
      <c r="G402" s="28" t="s">
        <v>1014</v>
      </c>
      <c r="H402" s="15">
        <v>1247.0965012998406</v>
      </c>
      <c r="I402" s="15">
        <v>0</v>
      </c>
      <c r="J402" s="16">
        <v>0</v>
      </c>
      <c r="K402" s="15">
        <v>1</v>
      </c>
      <c r="L402" s="15"/>
      <c r="M402" s="15">
        <v>1</v>
      </c>
    </row>
    <row r="403" spans="1:13" x14ac:dyDescent="0.25">
      <c r="A403" s="28" t="s">
        <v>1041</v>
      </c>
      <c r="B403" s="28" t="s">
        <v>347</v>
      </c>
      <c r="C403" s="28" t="s">
        <v>116</v>
      </c>
      <c r="D403" s="24">
        <v>41508</v>
      </c>
      <c r="E403" s="28">
        <v>5000374</v>
      </c>
      <c r="F403" s="28" t="s">
        <v>358</v>
      </c>
      <c r="G403" s="28" t="s">
        <v>1015</v>
      </c>
      <c r="H403" s="15">
        <v>2494.1930025996812</v>
      </c>
      <c r="I403" s="15">
        <v>0</v>
      </c>
      <c r="J403" s="16">
        <v>0</v>
      </c>
      <c r="K403" s="15">
        <v>1</v>
      </c>
      <c r="L403" s="15"/>
      <c r="M403" s="15">
        <v>1</v>
      </c>
    </row>
    <row r="404" spans="1:13" x14ac:dyDescent="0.25">
      <c r="A404" s="28" t="s">
        <v>1041</v>
      </c>
      <c r="B404" s="28" t="s">
        <v>347</v>
      </c>
      <c r="C404" s="28" t="s">
        <v>116</v>
      </c>
      <c r="D404" s="24">
        <v>41508</v>
      </c>
      <c r="E404" s="28">
        <v>5001780</v>
      </c>
      <c r="F404" s="28" t="s">
        <v>726</v>
      </c>
      <c r="G404" s="28" t="s">
        <v>1014</v>
      </c>
      <c r="H404" s="15">
        <v>623.54825064992031</v>
      </c>
      <c r="I404" s="15">
        <v>0</v>
      </c>
      <c r="J404" s="16">
        <v>0</v>
      </c>
      <c r="K404" s="15">
        <v>1</v>
      </c>
      <c r="L404" s="15"/>
      <c r="M404" s="15">
        <v>1</v>
      </c>
    </row>
    <row r="405" spans="1:13" x14ac:dyDescent="0.25">
      <c r="A405" s="28" t="s">
        <v>1041</v>
      </c>
      <c r="B405" s="28" t="s">
        <v>347</v>
      </c>
      <c r="C405" s="28" t="s">
        <v>116</v>
      </c>
      <c r="D405" s="24">
        <v>41508</v>
      </c>
      <c r="E405" s="28">
        <v>5000812</v>
      </c>
      <c r="F405" s="28" t="s">
        <v>1391</v>
      </c>
      <c r="G405" s="28" t="s">
        <v>1014</v>
      </c>
      <c r="H405" s="15">
        <v>0</v>
      </c>
      <c r="I405" s="15">
        <v>0</v>
      </c>
      <c r="J405" s="16">
        <v>0</v>
      </c>
      <c r="K405" s="15">
        <v>1</v>
      </c>
      <c r="L405" s="15"/>
      <c r="M405" s="15">
        <v>1</v>
      </c>
    </row>
    <row r="406" spans="1:13" x14ac:dyDescent="0.25">
      <c r="A406" s="28" t="s">
        <v>1041</v>
      </c>
      <c r="B406" s="28" t="s">
        <v>347</v>
      </c>
      <c r="C406" s="28" t="s">
        <v>116</v>
      </c>
      <c r="D406" s="24">
        <v>41512</v>
      </c>
      <c r="E406" s="28">
        <v>5000375</v>
      </c>
      <c r="F406" s="28" t="s">
        <v>759</v>
      </c>
      <c r="G406" s="28" t="s">
        <v>1014</v>
      </c>
      <c r="H406" s="15">
        <v>0</v>
      </c>
      <c r="I406" s="15">
        <v>0</v>
      </c>
      <c r="J406" s="16">
        <v>0</v>
      </c>
      <c r="K406" s="15">
        <v>1</v>
      </c>
      <c r="L406" s="15"/>
      <c r="M406" s="15">
        <v>1</v>
      </c>
    </row>
    <row r="407" spans="1:13" x14ac:dyDescent="0.25">
      <c r="A407" s="28" t="s">
        <v>1041</v>
      </c>
      <c r="B407" s="28" t="s">
        <v>347</v>
      </c>
      <c r="C407" s="28" t="s">
        <v>116</v>
      </c>
      <c r="D407" s="24">
        <v>41512</v>
      </c>
      <c r="E407" s="28">
        <v>5000815</v>
      </c>
      <c r="F407" s="28" t="s">
        <v>775</v>
      </c>
      <c r="G407" s="28" t="s">
        <v>1014</v>
      </c>
      <c r="H407" s="15">
        <v>0</v>
      </c>
      <c r="I407" s="15">
        <v>0</v>
      </c>
      <c r="J407" s="16">
        <v>0</v>
      </c>
      <c r="K407" s="15">
        <v>1</v>
      </c>
      <c r="L407" s="15"/>
      <c r="M407" s="15">
        <v>1</v>
      </c>
    </row>
    <row r="408" spans="1:13" x14ac:dyDescent="0.25">
      <c r="A408" s="28" t="s">
        <v>1041</v>
      </c>
      <c r="B408" s="28" t="s">
        <v>347</v>
      </c>
      <c r="C408" s="28" t="s">
        <v>116</v>
      </c>
      <c r="D408" s="24">
        <v>41519</v>
      </c>
      <c r="E408" s="28">
        <v>5001091</v>
      </c>
      <c r="F408" s="28" t="s">
        <v>1038</v>
      </c>
      <c r="G408" s="28" t="s">
        <v>1014</v>
      </c>
      <c r="H408" s="15">
        <v>1247.0965012998406</v>
      </c>
      <c r="I408" s="15">
        <v>-378.87983462844966</v>
      </c>
      <c r="J408" s="16">
        <v>-0.30380955622403372</v>
      </c>
      <c r="K408" s="15">
        <v>1</v>
      </c>
      <c r="L408" s="15"/>
      <c r="M408" s="15">
        <v>1</v>
      </c>
    </row>
    <row r="409" spans="1:13" x14ac:dyDescent="0.25">
      <c r="A409" s="28" t="s">
        <v>1041</v>
      </c>
      <c r="B409" s="28" t="s">
        <v>347</v>
      </c>
      <c r="C409" s="28" t="s">
        <v>116</v>
      </c>
      <c r="D409" s="24">
        <v>41522</v>
      </c>
      <c r="E409" s="28">
        <v>5000373</v>
      </c>
      <c r="F409" s="28" t="s">
        <v>745</v>
      </c>
      <c r="G409" s="28" t="s">
        <v>1014</v>
      </c>
      <c r="H409" s="15">
        <v>623.54825064992031</v>
      </c>
      <c r="I409" s="15">
        <v>0</v>
      </c>
      <c r="J409" s="16">
        <v>0</v>
      </c>
      <c r="K409" s="15">
        <v>1</v>
      </c>
      <c r="L409" s="15"/>
      <c r="M409" s="15">
        <v>1</v>
      </c>
    </row>
    <row r="410" spans="1:13" x14ac:dyDescent="0.25">
      <c r="A410" s="28" t="s">
        <v>1041</v>
      </c>
      <c r="B410" s="28" t="s">
        <v>347</v>
      </c>
      <c r="C410" s="28" t="s">
        <v>116</v>
      </c>
      <c r="D410" s="24">
        <v>41522</v>
      </c>
      <c r="E410" s="28">
        <v>5000382</v>
      </c>
      <c r="F410" s="28" t="s">
        <v>359</v>
      </c>
      <c r="G410" s="28" t="s">
        <v>1014</v>
      </c>
      <c r="H410" s="15">
        <v>623.54825064992031</v>
      </c>
      <c r="I410" s="15">
        <v>666.00618882859726</v>
      </c>
      <c r="J410" s="16">
        <v>1.0680908624704235</v>
      </c>
      <c r="K410" s="15">
        <v>1</v>
      </c>
      <c r="L410" s="15">
        <v>1</v>
      </c>
      <c r="M410" s="15">
        <v>0</v>
      </c>
    </row>
    <row r="411" spans="1:13" x14ac:dyDescent="0.25">
      <c r="A411" s="28" t="s">
        <v>1041</v>
      </c>
      <c r="B411" s="28" t="s">
        <v>347</v>
      </c>
      <c r="C411" s="28" t="s">
        <v>116</v>
      </c>
      <c r="D411" s="24">
        <v>41522</v>
      </c>
      <c r="E411" s="28">
        <v>5800086</v>
      </c>
      <c r="F411" s="28" t="s">
        <v>362</v>
      </c>
      <c r="G411" s="28" t="s">
        <v>1014</v>
      </c>
      <c r="H411" s="15">
        <v>2993.0316031196171</v>
      </c>
      <c r="I411" s="15">
        <v>138.35876299055289</v>
      </c>
      <c r="J411" s="16">
        <v>4.6226963606512697E-2</v>
      </c>
      <c r="K411" s="15">
        <v>1</v>
      </c>
      <c r="L411" s="15">
        <v>1</v>
      </c>
      <c r="M411" s="15">
        <v>0</v>
      </c>
    </row>
    <row r="412" spans="1:13" x14ac:dyDescent="0.25">
      <c r="A412" s="28" t="s">
        <v>1041</v>
      </c>
      <c r="B412" s="28" t="s">
        <v>347</v>
      </c>
      <c r="C412" s="28" t="s">
        <v>116</v>
      </c>
      <c r="D412" s="24">
        <v>41529</v>
      </c>
      <c r="E412" s="28">
        <v>5000859</v>
      </c>
      <c r="F412" s="28" t="s">
        <v>739</v>
      </c>
      <c r="G412" s="28" t="s">
        <v>1014</v>
      </c>
      <c r="H412" s="15">
        <v>374.12895038995214</v>
      </c>
      <c r="I412" s="15">
        <v>1703.2223503683674</v>
      </c>
      <c r="J412" s="16">
        <v>4.5525008118006101</v>
      </c>
      <c r="K412" s="15">
        <v>1</v>
      </c>
      <c r="L412" s="15">
        <v>1</v>
      </c>
      <c r="M412" s="15">
        <v>0</v>
      </c>
    </row>
    <row r="413" spans="1:13" x14ac:dyDescent="0.25">
      <c r="A413" s="28" t="s">
        <v>1041</v>
      </c>
      <c r="B413" s="28" t="s">
        <v>347</v>
      </c>
      <c r="C413" s="28" t="s">
        <v>116</v>
      </c>
      <c r="D413" s="24">
        <v>41529</v>
      </c>
      <c r="E413" s="28">
        <v>5001944</v>
      </c>
      <c r="F413" s="28" t="s">
        <v>734</v>
      </c>
      <c r="G413" s="28" t="s">
        <v>1014</v>
      </c>
      <c r="H413" s="15">
        <v>623.54825064992031</v>
      </c>
      <c r="I413" s="15">
        <v>190.95246198155957</v>
      </c>
      <c r="J413" s="16">
        <v>0.30623526211889945</v>
      </c>
      <c r="K413" s="15">
        <v>1</v>
      </c>
      <c r="L413" s="15">
        <v>1</v>
      </c>
      <c r="M413" s="15">
        <v>0</v>
      </c>
    </row>
    <row r="414" spans="1:13" x14ac:dyDescent="0.25">
      <c r="A414" s="28" t="s">
        <v>1041</v>
      </c>
      <c r="B414" s="28" t="s">
        <v>347</v>
      </c>
      <c r="C414" s="28" t="s">
        <v>116</v>
      </c>
      <c r="D414" s="24">
        <v>41529</v>
      </c>
      <c r="E414" s="28">
        <v>5800282</v>
      </c>
      <c r="F414" s="28" t="s">
        <v>1725</v>
      </c>
      <c r="G414" s="28" t="s">
        <v>1056</v>
      </c>
      <c r="H414" s="15"/>
      <c r="I414" s="15">
        <v>1031.1987546715573</v>
      </c>
      <c r="J414" s="16">
        <v>0</v>
      </c>
      <c r="K414" s="15">
        <v>1</v>
      </c>
      <c r="L414" s="15">
        <v>1</v>
      </c>
      <c r="M414" s="15">
        <v>0</v>
      </c>
    </row>
    <row r="415" spans="1:13" x14ac:dyDescent="0.25">
      <c r="A415" s="28" t="s">
        <v>1041</v>
      </c>
      <c r="B415" s="28" t="s">
        <v>347</v>
      </c>
      <c r="C415" s="28" t="s">
        <v>116</v>
      </c>
      <c r="D415" s="24">
        <v>41534</v>
      </c>
      <c r="E415" s="28">
        <v>5002363</v>
      </c>
      <c r="F415" s="28" t="s">
        <v>1788</v>
      </c>
      <c r="G415" s="28" t="s">
        <v>1056</v>
      </c>
      <c r="H415" s="15"/>
      <c r="I415" s="15">
        <v>605.16786094672693</v>
      </c>
      <c r="J415" s="16">
        <v>0</v>
      </c>
      <c r="K415" s="15">
        <v>1</v>
      </c>
      <c r="L415" s="15">
        <v>1</v>
      </c>
      <c r="M415" s="15">
        <v>0</v>
      </c>
    </row>
    <row r="416" spans="1:13" x14ac:dyDescent="0.25">
      <c r="A416" s="28" t="s">
        <v>1041</v>
      </c>
      <c r="B416" s="28" t="s">
        <v>347</v>
      </c>
      <c r="C416" s="28" t="s">
        <v>116</v>
      </c>
      <c r="D416" s="24">
        <v>41536</v>
      </c>
      <c r="E416" s="28">
        <v>5000365</v>
      </c>
      <c r="F416" s="28" t="s">
        <v>743</v>
      </c>
      <c r="G416" s="28" t="s">
        <v>1014</v>
      </c>
      <c r="H416" s="15">
        <v>374.12895038995214</v>
      </c>
      <c r="I416" s="15">
        <v>589.45504276089821</v>
      </c>
      <c r="J416" s="16">
        <v>1.5755397761828192</v>
      </c>
      <c r="K416" s="15">
        <v>1</v>
      </c>
      <c r="L416" s="15">
        <v>1</v>
      </c>
      <c r="M416" s="15">
        <v>0</v>
      </c>
    </row>
    <row r="417" spans="1:13" x14ac:dyDescent="0.25">
      <c r="A417" s="28" t="s">
        <v>1041</v>
      </c>
      <c r="B417" s="28" t="s">
        <v>347</v>
      </c>
      <c r="C417" s="28" t="s">
        <v>116</v>
      </c>
      <c r="D417" s="24">
        <v>41536</v>
      </c>
      <c r="E417" s="28">
        <v>5001213</v>
      </c>
      <c r="F417" s="28" t="s">
        <v>1803</v>
      </c>
      <c r="G417" s="28" t="s">
        <v>1056</v>
      </c>
      <c r="H417" s="15"/>
      <c r="I417" s="15">
        <v>1831.7319266667926</v>
      </c>
      <c r="J417" s="16">
        <v>0</v>
      </c>
      <c r="K417" s="15">
        <v>1</v>
      </c>
      <c r="L417" s="15">
        <v>1</v>
      </c>
      <c r="M417" s="15">
        <v>0</v>
      </c>
    </row>
    <row r="418" spans="1:13" x14ac:dyDescent="0.25">
      <c r="A418" s="28" t="s">
        <v>1041</v>
      </c>
      <c r="B418" s="28" t="s">
        <v>347</v>
      </c>
      <c r="C418" s="28" t="s">
        <v>116</v>
      </c>
      <c r="D418" s="24">
        <v>41540</v>
      </c>
      <c r="E418" s="28">
        <v>5000371</v>
      </c>
      <c r="F418" s="28" t="s">
        <v>349</v>
      </c>
      <c r="G418" s="28" t="s">
        <v>1014</v>
      </c>
      <c r="H418" s="15">
        <v>124.70965012998406</v>
      </c>
      <c r="I418" s="15">
        <v>245.39902819005124</v>
      </c>
      <c r="J418" s="16">
        <v>1.9677629432387425</v>
      </c>
      <c r="K418" s="15">
        <v>1</v>
      </c>
      <c r="L418" s="15">
        <v>1</v>
      </c>
      <c r="M418" s="15">
        <v>0</v>
      </c>
    </row>
    <row r="419" spans="1:13" x14ac:dyDescent="0.25">
      <c r="A419" s="28" t="s">
        <v>1041</v>
      </c>
      <c r="B419" s="28" t="s">
        <v>347</v>
      </c>
      <c r="C419" s="28" t="s">
        <v>116</v>
      </c>
      <c r="D419" s="24">
        <v>41540</v>
      </c>
      <c r="E419" s="28">
        <v>5000965</v>
      </c>
      <c r="F419" s="28" t="s">
        <v>750</v>
      </c>
      <c r="G419" s="28" t="s">
        <v>1014</v>
      </c>
      <c r="H419" s="15">
        <v>623.54825064992031</v>
      </c>
      <c r="I419" s="15">
        <v>724.20764717374732</v>
      </c>
      <c r="J419" s="16">
        <v>1.1614300038832768</v>
      </c>
      <c r="K419" s="15">
        <v>1</v>
      </c>
      <c r="L419" s="15">
        <v>1</v>
      </c>
      <c r="M419" s="15">
        <v>0</v>
      </c>
    </row>
    <row r="420" spans="1:13" x14ac:dyDescent="0.25">
      <c r="A420" s="28" t="s">
        <v>1041</v>
      </c>
      <c r="B420" s="28" t="s">
        <v>347</v>
      </c>
      <c r="C420" s="28" t="s">
        <v>116</v>
      </c>
      <c r="D420" s="24">
        <v>41540</v>
      </c>
      <c r="E420" s="28">
        <v>5800085</v>
      </c>
      <c r="F420" s="28" t="s">
        <v>362</v>
      </c>
      <c r="G420" s="28" t="s">
        <v>1014</v>
      </c>
      <c r="H420" s="15">
        <v>4988.3860051993624</v>
      </c>
      <c r="I420" s="15">
        <v>1276.2171257869959</v>
      </c>
      <c r="J420" s="16">
        <v>0.25583768466530116</v>
      </c>
      <c r="K420" s="15">
        <v>1</v>
      </c>
      <c r="L420" s="15">
        <v>1</v>
      </c>
      <c r="M420" s="15">
        <v>0</v>
      </c>
    </row>
    <row r="421" spans="1:13" x14ac:dyDescent="0.25">
      <c r="A421" s="28" t="s">
        <v>1041</v>
      </c>
      <c r="B421" s="28" t="s">
        <v>347</v>
      </c>
      <c r="C421" s="28" t="s">
        <v>116</v>
      </c>
      <c r="D421" s="24">
        <v>41540</v>
      </c>
      <c r="E421" s="28">
        <v>5800087</v>
      </c>
      <c r="F421" s="28" t="s">
        <v>362</v>
      </c>
      <c r="G421" s="28" t="s">
        <v>1014</v>
      </c>
      <c r="H421" s="15">
        <v>7482.5790077990432</v>
      </c>
      <c r="I421" s="15">
        <v>1798.529050311017</v>
      </c>
      <c r="J421" s="16">
        <v>0.24036218641145279</v>
      </c>
      <c r="K421" s="15">
        <v>1</v>
      </c>
      <c r="L421" s="15">
        <v>1</v>
      </c>
      <c r="M421" s="15">
        <v>0</v>
      </c>
    </row>
    <row r="422" spans="1:13" x14ac:dyDescent="0.25">
      <c r="A422" s="28" t="s">
        <v>1041</v>
      </c>
      <c r="B422" s="28" t="s">
        <v>347</v>
      </c>
      <c r="C422" s="28" t="s">
        <v>116</v>
      </c>
      <c r="D422" s="24">
        <v>41540</v>
      </c>
      <c r="E422" s="28">
        <v>5800088</v>
      </c>
      <c r="F422" s="28" t="s">
        <v>362</v>
      </c>
      <c r="G422" s="28" t="s">
        <v>1014</v>
      </c>
      <c r="H422" s="15">
        <v>0</v>
      </c>
      <c r="I422" s="15">
        <v>37.435480516534007</v>
      </c>
      <c r="J422" s="16">
        <v>0</v>
      </c>
      <c r="K422" s="15">
        <v>1</v>
      </c>
      <c r="L422" s="15">
        <v>1</v>
      </c>
      <c r="M422" s="15">
        <v>0</v>
      </c>
    </row>
    <row r="423" spans="1:13" x14ac:dyDescent="0.25">
      <c r="A423" s="28" t="s">
        <v>1041</v>
      </c>
      <c r="B423" s="28" t="s">
        <v>347</v>
      </c>
      <c r="C423" s="28" t="s">
        <v>116</v>
      </c>
      <c r="D423" s="24">
        <v>41540</v>
      </c>
      <c r="E423" s="28">
        <v>5800210</v>
      </c>
      <c r="F423" s="28" t="s">
        <v>192</v>
      </c>
      <c r="G423" s="28" t="s">
        <v>1014</v>
      </c>
      <c r="H423" s="15">
        <v>748.25790077990428</v>
      </c>
      <c r="I423" s="15">
        <v>649.33668614067926</v>
      </c>
      <c r="J423" s="16">
        <v>0.86779796840618706</v>
      </c>
      <c r="K423" s="15">
        <v>1</v>
      </c>
      <c r="L423" s="15">
        <v>1</v>
      </c>
      <c r="M423" s="15">
        <v>0</v>
      </c>
    </row>
    <row r="424" spans="1:13" x14ac:dyDescent="0.25">
      <c r="A424" s="28" t="s">
        <v>1041</v>
      </c>
      <c r="B424" s="28" t="s">
        <v>347</v>
      </c>
      <c r="C424" s="28" t="s">
        <v>116</v>
      </c>
      <c r="D424" s="24">
        <v>41542</v>
      </c>
      <c r="E424" s="28">
        <v>5000383</v>
      </c>
      <c r="F424" s="28" t="s">
        <v>1430</v>
      </c>
      <c r="G424" s="28" t="s">
        <v>1014</v>
      </c>
      <c r="H424" s="15">
        <v>3117.7412532496014</v>
      </c>
      <c r="I424" s="15">
        <v>1784.0577792062923</v>
      </c>
      <c r="J424" s="16">
        <v>0.57222765915766116</v>
      </c>
      <c r="K424" s="15">
        <v>1</v>
      </c>
      <c r="L424" s="15">
        <v>1</v>
      </c>
      <c r="M424" s="15">
        <v>0</v>
      </c>
    </row>
    <row r="425" spans="1:13" x14ac:dyDescent="0.25">
      <c r="A425" s="28" t="s">
        <v>1041</v>
      </c>
      <c r="B425" s="28" t="s">
        <v>347</v>
      </c>
      <c r="C425" s="28" t="s">
        <v>1072</v>
      </c>
      <c r="D425" s="28"/>
      <c r="E425" s="28"/>
      <c r="F425" s="28"/>
      <c r="G425" s="28"/>
      <c r="H425" s="15">
        <v>44197.100006066365</v>
      </c>
      <c r="I425" s="15">
        <v>12892.396311911922</v>
      </c>
      <c r="J425" s="16">
        <v>0.29170231327716861</v>
      </c>
      <c r="K425" s="15">
        <v>52</v>
      </c>
      <c r="L425" s="15">
        <v>15</v>
      </c>
      <c r="M425" s="15">
        <v>37</v>
      </c>
    </row>
    <row r="426" spans="1:13" x14ac:dyDescent="0.25">
      <c r="A426" s="28" t="s">
        <v>1041</v>
      </c>
      <c r="B426" s="28" t="s">
        <v>347</v>
      </c>
      <c r="C426" s="28" t="s">
        <v>119</v>
      </c>
      <c r="D426" s="24">
        <v>41505</v>
      </c>
      <c r="E426" s="28">
        <v>5000398</v>
      </c>
      <c r="F426" s="28" t="s">
        <v>137</v>
      </c>
      <c r="G426" s="28" t="s">
        <v>1056</v>
      </c>
      <c r="H426" s="15">
        <v>0</v>
      </c>
      <c r="I426" s="15">
        <v>0</v>
      </c>
      <c r="J426" s="16">
        <v>0</v>
      </c>
      <c r="K426" s="15">
        <v>1</v>
      </c>
      <c r="L426" s="15"/>
      <c r="M426" s="15">
        <v>1</v>
      </c>
    </row>
    <row r="427" spans="1:13" x14ac:dyDescent="0.25">
      <c r="A427" s="28" t="s">
        <v>1041</v>
      </c>
      <c r="B427" s="28" t="s">
        <v>347</v>
      </c>
      <c r="C427" s="28" t="s">
        <v>1075</v>
      </c>
      <c r="D427" s="28"/>
      <c r="E427" s="28"/>
      <c r="F427" s="28"/>
      <c r="G427" s="28"/>
      <c r="H427" s="15">
        <v>0</v>
      </c>
      <c r="I427" s="15">
        <v>0</v>
      </c>
      <c r="J427" s="16">
        <v>0</v>
      </c>
      <c r="K427" s="15">
        <v>1</v>
      </c>
      <c r="L427" s="15"/>
      <c r="M427" s="15">
        <v>1</v>
      </c>
    </row>
    <row r="428" spans="1:13" x14ac:dyDescent="0.25">
      <c r="A428" s="28" t="s">
        <v>1041</v>
      </c>
      <c r="B428" s="28" t="s">
        <v>347</v>
      </c>
      <c r="C428" s="28" t="s">
        <v>219</v>
      </c>
      <c r="D428" s="28" t="s">
        <v>1242</v>
      </c>
      <c r="E428" s="28">
        <v>5000435</v>
      </c>
      <c r="F428" s="28" t="s">
        <v>363</v>
      </c>
      <c r="G428" s="28" t="s">
        <v>1056</v>
      </c>
      <c r="H428" s="15">
        <v>0</v>
      </c>
      <c r="I428" s="15">
        <v>0</v>
      </c>
      <c r="J428" s="16">
        <v>0</v>
      </c>
      <c r="K428" s="15">
        <v>1</v>
      </c>
      <c r="L428" s="15"/>
      <c r="M428" s="15">
        <v>1</v>
      </c>
    </row>
    <row r="429" spans="1:13" x14ac:dyDescent="0.25">
      <c r="A429" s="28" t="s">
        <v>1041</v>
      </c>
      <c r="B429" s="28" t="s">
        <v>347</v>
      </c>
      <c r="C429" s="28" t="s">
        <v>219</v>
      </c>
      <c r="D429" s="28" t="s">
        <v>1242</v>
      </c>
      <c r="E429" s="28">
        <v>5000436</v>
      </c>
      <c r="F429" s="28" t="s">
        <v>732</v>
      </c>
      <c r="G429" s="28" t="s">
        <v>1014</v>
      </c>
      <c r="H429" s="15">
        <v>1247.0965012998406</v>
      </c>
      <c r="I429" s="15">
        <v>0</v>
      </c>
      <c r="J429" s="16">
        <v>0</v>
      </c>
      <c r="K429" s="15">
        <v>1</v>
      </c>
      <c r="L429" s="15"/>
      <c r="M429" s="15">
        <v>1</v>
      </c>
    </row>
    <row r="430" spans="1:13" x14ac:dyDescent="0.25">
      <c r="A430" s="28" t="s">
        <v>1041</v>
      </c>
      <c r="B430" s="28" t="s">
        <v>347</v>
      </c>
      <c r="C430" s="28" t="s">
        <v>219</v>
      </c>
      <c r="D430" s="28" t="s">
        <v>1242</v>
      </c>
      <c r="E430" s="28">
        <v>5000617</v>
      </c>
      <c r="F430" s="28" t="s">
        <v>351</v>
      </c>
      <c r="G430" s="28" t="s">
        <v>1015</v>
      </c>
      <c r="H430" s="15">
        <v>1870.6447519497608</v>
      </c>
      <c r="I430" s="15">
        <v>0</v>
      </c>
      <c r="J430" s="16">
        <v>0</v>
      </c>
      <c r="K430" s="15">
        <v>1</v>
      </c>
      <c r="L430" s="15"/>
      <c r="M430" s="15">
        <v>1</v>
      </c>
    </row>
    <row r="431" spans="1:13" x14ac:dyDescent="0.25">
      <c r="A431" s="28" t="s">
        <v>1041</v>
      </c>
      <c r="B431" s="28" t="s">
        <v>347</v>
      </c>
      <c r="C431" s="28" t="s">
        <v>219</v>
      </c>
      <c r="D431" s="28" t="s">
        <v>1242</v>
      </c>
      <c r="E431" s="28">
        <v>5000889</v>
      </c>
      <c r="F431" s="28" t="s">
        <v>749</v>
      </c>
      <c r="G431" s="28" t="s">
        <v>1014</v>
      </c>
      <c r="H431" s="15">
        <v>187.06447519497607</v>
      </c>
      <c r="I431" s="15">
        <v>0</v>
      </c>
      <c r="J431" s="16">
        <v>0</v>
      </c>
      <c r="K431" s="15">
        <v>1</v>
      </c>
      <c r="L431" s="15"/>
      <c r="M431" s="15">
        <v>1</v>
      </c>
    </row>
    <row r="432" spans="1:13" x14ac:dyDescent="0.25">
      <c r="A432" s="28" t="s">
        <v>1041</v>
      </c>
      <c r="B432" s="28" t="s">
        <v>347</v>
      </c>
      <c r="C432" s="28" t="s">
        <v>219</v>
      </c>
      <c r="D432" s="28" t="s">
        <v>1242</v>
      </c>
      <c r="E432" s="28">
        <v>5002235</v>
      </c>
      <c r="F432" s="28" t="s">
        <v>770</v>
      </c>
      <c r="G432" s="28" t="s">
        <v>1056</v>
      </c>
      <c r="H432" s="15">
        <v>0</v>
      </c>
      <c r="I432" s="15">
        <v>0</v>
      </c>
      <c r="J432" s="16">
        <v>0</v>
      </c>
      <c r="K432" s="15">
        <v>1</v>
      </c>
      <c r="L432" s="15"/>
      <c r="M432" s="15">
        <v>1</v>
      </c>
    </row>
    <row r="433" spans="1:13" x14ac:dyDescent="0.25">
      <c r="A433" s="28" t="s">
        <v>1041</v>
      </c>
      <c r="B433" s="28" t="s">
        <v>347</v>
      </c>
      <c r="C433" s="28" t="s">
        <v>219</v>
      </c>
      <c r="D433" s="28" t="s">
        <v>1242</v>
      </c>
      <c r="E433" s="28">
        <v>5800111</v>
      </c>
      <c r="F433" s="28" t="s">
        <v>769</v>
      </c>
      <c r="G433" s="28" t="s">
        <v>1056</v>
      </c>
      <c r="H433" s="15">
        <v>0</v>
      </c>
      <c r="I433" s="15">
        <v>0</v>
      </c>
      <c r="J433" s="16">
        <v>0</v>
      </c>
      <c r="K433" s="15">
        <v>1</v>
      </c>
      <c r="L433" s="15"/>
      <c r="M433" s="15">
        <v>1</v>
      </c>
    </row>
    <row r="434" spans="1:13" x14ac:dyDescent="0.25">
      <c r="A434" s="28" t="s">
        <v>1041</v>
      </c>
      <c r="B434" s="28" t="s">
        <v>347</v>
      </c>
      <c r="C434" s="28" t="s">
        <v>219</v>
      </c>
      <c r="D434" s="24">
        <v>41457</v>
      </c>
      <c r="E434" s="28">
        <v>5800204</v>
      </c>
      <c r="F434" s="28" t="s">
        <v>735</v>
      </c>
      <c r="G434" s="28" t="s">
        <v>1056</v>
      </c>
      <c r="H434" s="15">
        <v>0</v>
      </c>
      <c r="I434" s="15">
        <v>0</v>
      </c>
      <c r="J434" s="16">
        <v>0</v>
      </c>
      <c r="K434" s="15">
        <v>1</v>
      </c>
      <c r="L434" s="15"/>
      <c r="M434" s="15">
        <v>1</v>
      </c>
    </row>
    <row r="435" spans="1:13" x14ac:dyDescent="0.25">
      <c r="A435" s="28" t="s">
        <v>1041</v>
      </c>
      <c r="B435" s="28" t="s">
        <v>347</v>
      </c>
      <c r="C435" s="28" t="s">
        <v>219</v>
      </c>
      <c r="D435" s="24">
        <v>41484</v>
      </c>
      <c r="E435" s="28">
        <v>5000427</v>
      </c>
      <c r="F435" s="28" t="s">
        <v>1398</v>
      </c>
      <c r="G435" s="28" t="s">
        <v>1014</v>
      </c>
      <c r="H435" s="15">
        <v>1870.6447519497608</v>
      </c>
      <c r="I435" s="15">
        <v>0</v>
      </c>
      <c r="J435" s="16">
        <v>0</v>
      </c>
      <c r="K435" s="15">
        <v>1</v>
      </c>
      <c r="L435" s="15"/>
      <c r="M435" s="15">
        <v>1</v>
      </c>
    </row>
    <row r="436" spans="1:13" x14ac:dyDescent="0.25">
      <c r="A436" s="28" t="s">
        <v>1041</v>
      </c>
      <c r="B436" s="28" t="s">
        <v>347</v>
      </c>
      <c r="C436" s="28" t="s">
        <v>219</v>
      </c>
      <c r="D436" s="24">
        <v>41508</v>
      </c>
      <c r="E436" s="28">
        <v>5000432</v>
      </c>
      <c r="F436" s="28" t="s">
        <v>730</v>
      </c>
      <c r="G436" s="28" t="s">
        <v>1014</v>
      </c>
      <c r="H436" s="15">
        <v>374.12895038995214</v>
      </c>
      <c r="I436" s="15">
        <v>0</v>
      </c>
      <c r="J436" s="16">
        <v>0</v>
      </c>
      <c r="K436" s="15">
        <v>1</v>
      </c>
      <c r="L436" s="15"/>
      <c r="M436" s="15">
        <v>1</v>
      </c>
    </row>
    <row r="437" spans="1:13" x14ac:dyDescent="0.25">
      <c r="A437" s="28" t="s">
        <v>1041</v>
      </c>
      <c r="B437" s="28" t="s">
        <v>347</v>
      </c>
      <c r="C437" s="28" t="s">
        <v>219</v>
      </c>
      <c r="D437" s="24">
        <v>41522</v>
      </c>
      <c r="E437" s="28">
        <v>5800175</v>
      </c>
      <c r="F437" s="28" t="s">
        <v>351</v>
      </c>
      <c r="G437" s="28" t="s">
        <v>1015</v>
      </c>
      <c r="H437" s="15">
        <v>1870.6447519497608</v>
      </c>
      <c r="I437" s="15">
        <v>310.09812633529333</v>
      </c>
      <c r="J437" s="16">
        <v>0.16577071943354293</v>
      </c>
      <c r="K437" s="15">
        <v>1</v>
      </c>
      <c r="L437" s="15">
        <v>1</v>
      </c>
      <c r="M437" s="15">
        <v>0</v>
      </c>
    </row>
    <row r="438" spans="1:13" x14ac:dyDescent="0.25">
      <c r="A438" s="28" t="s">
        <v>1041</v>
      </c>
      <c r="B438" s="28" t="s">
        <v>347</v>
      </c>
      <c r="C438" s="28" t="s">
        <v>219</v>
      </c>
      <c r="D438" s="24">
        <v>41528</v>
      </c>
      <c r="E438" s="28">
        <v>5800177</v>
      </c>
      <c r="F438" s="28" t="s">
        <v>351</v>
      </c>
      <c r="G438" s="28" t="s">
        <v>1015</v>
      </c>
      <c r="H438" s="15">
        <v>0</v>
      </c>
      <c r="I438" s="15">
        <v>1355.1152369968427</v>
      </c>
      <c r="J438" s="16">
        <v>0</v>
      </c>
      <c r="K438" s="15">
        <v>1</v>
      </c>
      <c r="L438" s="15">
        <v>1</v>
      </c>
      <c r="M438" s="15">
        <v>0</v>
      </c>
    </row>
    <row r="439" spans="1:13" x14ac:dyDescent="0.25">
      <c r="A439" s="28" t="s">
        <v>1041</v>
      </c>
      <c r="B439" s="28" t="s">
        <v>347</v>
      </c>
      <c r="C439" s="28" t="s">
        <v>219</v>
      </c>
      <c r="D439" s="24">
        <v>41528</v>
      </c>
      <c r="E439" s="28">
        <v>5001229</v>
      </c>
      <c r="F439" s="28" t="s">
        <v>1399</v>
      </c>
      <c r="G439" s="28" t="s">
        <v>1014</v>
      </c>
      <c r="H439" s="15">
        <v>249.41930025996811</v>
      </c>
      <c r="I439" s="15">
        <v>76.55114606769898</v>
      </c>
      <c r="J439" s="16">
        <v>0.30691749190183043</v>
      </c>
      <c r="K439" s="15">
        <v>1</v>
      </c>
      <c r="L439" s="15">
        <v>1</v>
      </c>
      <c r="M439" s="15">
        <v>0</v>
      </c>
    </row>
    <row r="440" spans="1:13" x14ac:dyDescent="0.25">
      <c r="A440" s="28" t="s">
        <v>1041</v>
      </c>
      <c r="B440" s="28" t="s">
        <v>347</v>
      </c>
      <c r="C440" s="28" t="s">
        <v>219</v>
      </c>
      <c r="D440" s="24">
        <v>41540</v>
      </c>
      <c r="E440" s="28">
        <v>5000428</v>
      </c>
      <c r="F440" s="28" t="s">
        <v>1349</v>
      </c>
      <c r="G440" s="28" t="s">
        <v>1014</v>
      </c>
      <c r="H440" s="15">
        <v>6235.4825064992028</v>
      </c>
      <c r="I440" s="15">
        <v>12274.668027956868</v>
      </c>
      <c r="J440" s="16">
        <v>1.9685193591936248</v>
      </c>
      <c r="K440" s="15">
        <v>1</v>
      </c>
      <c r="L440" s="15">
        <v>1</v>
      </c>
      <c r="M440" s="15">
        <v>0</v>
      </c>
    </row>
    <row r="441" spans="1:13" x14ac:dyDescent="0.25">
      <c r="A441" s="28" t="s">
        <v>1041</v>
      </c>
      <c r="B441" s="28" t="s">
        <v>347</v>
      </c>
      <c r="C441" s="28" t="s">
        <v>1073</v>
      </c>
      <c r="D441" s="28"/>
      <c r="E441" s="28"/>
      <c r="F441" s="28"/>
      <c r="G441" s="28"/>
      <c r="H441" s="15">
        <v>13905.125989493223</v>
      </c>
      <c r="I441" s="15">
        <v>14016.432537356703</v>
      </c>
      <c r="J441" s="16">
        <v>1.0080047133659618</v>
      </c>
      <c r="K441" s="15">
        <v>13</v>
      </c>
      <c r="L441" s="15">
        <v>4</v>
      </c>
      <c r="M441" s="15">
        <v>9</v>
      </c>
    </row>
    <row r="442" spans="1:13" x14ac:dyDescent="0.25">
      <c r="A442" s="28" t="s">
        <v>1041</v>
      </c>
      <c r="B442" s="28" t="s">
        <v>347</v>
      </c>
      <c r="C442" s="28" t="s">
        <v>364</v>
      </c>
      <c r="D442" s="28" t="s">
        <v>1242</v>
      </c>
      <c r="E442" s="28">
        <v>5000493</v>
      </c>
      <c r="F442" s="28" t="s">
        <v>1432</v>
      </c>
      <c r="G442" s="28" t="s">
        <v>1014</v>
      </c>
      <c r="H442" s="15">
        <v>748.25790077990428</v>
      </c>
      <c r="I442" s="15">
        <v>0</v>
      </c>
      <c r="J442" s="16">
        <v>0</v>
      </c>
      <c r="K442" s="15">
        <v>1</v>
      </c>
      <c r="L442" s="15"/>
      <c r="M442" s="15">
        <v>1</v>
      </c>
    </row>
    <row r="443" spans="1:13" x14ac:dyDescent="0.25">
      <c r="A443" s="28" t="s">
        <v>1041</v>
      </c>
      <c r="B443" s="28" t="s">
        <v>347</v>
      </c>
      <c r="C443" s="28" t="s">
        <v>364</v>
      </c>
      <c r="D443" s="28" t="s">
        <v>1242</v>
      </c>
      <c r="E443" s="28">
        <v>5000964</v>
      </c>
      <c r="F443" s="28" t="s">
        <v>365</v>
      </c>
      <c r="G443" s="28" t="s">
        <v>1014</v>
      </c>
      <c r="H443" s="15">
        <v>0</v>
      </c>
      <c r="I443" s="15">
        <v>0</v>
      </c>
      <c r="J443" s="16">
        <v>0</v>
      </c>
      <c r="K443" s="15">
        <v>1</v>
      </c>
      <c r="L443" s="15"/>
      <c r="M443" s="15">
        <v>1</v>
      </c>
    </row>
    <row r="444" spans="1:13" x14ac:dyDescent="0.25">
      <c r="A444" s="28" t="s">
        <v>1041</v>
      </c>
      <c r="B444" s="28" t="s">
        <v>347</v>
      </c>
      <c r="C444" s="28" t="s">
        <v>364</v>
      </c>
      <c r="D444" s="28" t="s">
        <v>1242</v>
      </c>
      <c r="E444" s="28">
        <v>5001048</v>
      </c>
      <c r="F444" s="28" t="s">
        <v>1037</v>
      </c>
      <c r="G444" s="28" t="s">
        <v>1056</v>
      </c>
      <c r="H444" s="15">
        <v>0</v>
      </c>
      <c r="I444" s="15">
        <v>0</v>
      </c>
      <c r="J444" s="16">
        <v>0</v>
      </c>
      <c r="K444" s="15">
        <v>1</v>
      </c>
      <c r="L444" s="15"/>
      <c r="M444" s="15">
        <v>1</v>
      </c>
    </row>
    <row r="445" spans="1:13" x14ac:dyDescent="0.25">
      <c r="A445" s="28" t="s">
        <v>1041</v>
      </c>
      <c r="B445" s="28" t="s">
        <v>347</v>
      </c>
      <c r="C445" s="28" t="s">
        <v>364</v>
      </c>
      <c r="D445" s="28" t="s">
        <v>1242</v>
      </c>
      <c r="E445" s="28">
        <v>5001489</v>
      </c>
      <c r="F445" s="28" t="s">
        <v>1050</v>
      </c>
      <c r="G445" s="28" t="s">
        <v>1056</v>
      </c>
      <c r="H445" s="15">
        <v>0</v>
      </c>
      <c r="I445" s="15">
        <v>0</v>
      </c>
      <c r="J445" s="16">
        <v>0</v>
      </c>
      <c r="K445" s="15">
        <v>1</v>
      </c>
      <c r="L445" s="15"/>
      <c r="M445" s="15">
        <v>1</v>
      </c>
    </row>
    <row r="446" spans="1:13" x14ac:dyDescent="0.25">
      <c r="A446" s="28" t="s">
        <v>1041</v>
      </c>
      <c r="B446" s="28" t="s">
        <v>347</v>
      </c>
      <c r="C446" s="28" t="s">
        <v>364</v>
      </c>
      <c r="D446" s="24">
        <v>41446</v>
      </c>
      <c r="E446" s="28">
        <v>5000489</v>
      </c>
      <c r="F446" s="28" t="s">
        <v>731</v>
      </c>
      <c r="G446" s="28" t="s">
        <v>1014</v>
      </c>
      <c r="H446" s="15">
        <v>1496.5158015598086</v>
      </c>
      <c r="I446" s="15">
        <v>0</v>
      </c>
      <c r="J446" s="16">
        <v>0</v>
      </c>
      <c r="K446" s="15">
        <v>1</v>
      </c>
      <c r="L446" s="15"/>
      <c r="M446" s="15">
        <v>1</v>
      </c>
    </row>
    <row r="447" spans="1:13" x14ac:dyDescent="0.25">
      <c r="A447" s="28" t="s">
        <v>1041</v>
      </c>
      <c r="B447" s="28" t="s">
        <v>347</v>
      </c>
      <c r="C447" s="28" t="s">
        <v>364</v>
      </c>
      <c r="D447" s="24">
        <v>41456</v>
      </c>
      <c r="E447" s="28">
        <v>5000603</v>
      </c>
      <c r="F447" s="28" t="s">
        <v>1367</v>
      </c>
      <c r="G447" s="28" t="s">
        <v>1015</v>
      </c>
      <c r="H447" s="15">
        <v>623.54825064992031</v>
      </c>
      <c r="I447" s="15">
        <v>0</v>
      </c>
      <c r="J447" s="16">
        <v>0</v>
      </c>
      <c r="K447" s="15">
        <v>1</v>
      </c>
      <c r="L447" s="15"/>
      <c r="M447" s="15">
        <v>1</v>
      </c>
    </row>
    <row r="448" spans="1:13" x14ac:dyDescent="0.25">
      <c r="A448" s="28" t="s">
        <v>1041</v>
      </c>
      <c r="B448" s="28" t="s">
        <v>347</v>
      </c>
      <c r="C448" s="28" t="s">
        <v>364</v>
      </c>
      <c r="D448" s="24">
        <v>41480</v>
      </c>
      <c r="E448" s="28">
        <v>5000488</v>
      </c>
      <c r="F448" s="28" t="s">
        <v>723</v>
      </c>
      <c r="G448" s="28" t="s">
        <v>1014</v>
      </c>
      <c r="H448" s="15">
        <v>1247.0965012998406</v>
      </c>
      <c r="I448" s="15">
        <v>0</v>
      </c>
      <c r="J448" s="16">
        <v>0</v>
      </c>
      <c r="K448" s="15">
        <v>1</v>
      </c>
      <c r="L448" s="15"/>
      <c r="M448" s="15">
        <v>1</v>
      </c>
    </row>
    <row r="449" spans="1:13" x14ac:dyDescent="0.25">
      <c r="A449" s="28" t="s">
        <v>1041</v>
      </c>
      <c r="B449" s="28" t="s">
        <v>347</v>
      </c>
      <c r="C449" s="28" t="s">
        <v>364</v>
      </c>
      <c r="D449" s="24">
        <v>41480</v>
      </c>
      <c r="E449" s="28">
        <v>5000656</v>
      </c>
      <c r="F449" s="28" t="s">
        <v>1384</v>
      </c>
      <c r="G449" s="28" t="s">
        <v>1014</v>
      </c>
      <c r="H449" s="15">
        <v>249.41930025996811</v>
      </c>
      <c r="I449" s="15">
        <v>0</v>
      </c>
      <c r="J449" s="16">
        <v>0</v>
      </c>
      <c r="K449" s="15">
        <v>1</v>
      </c>
      <c r="L449" s="15"/>
      <c r="M449" s="15">
        <v>1</v>
      </c>
    </row>
    <row r="450" spans="1:13" x14ac:dyDescent="0.25">
      <c r="A450" s="28" t="s">
        <v>1041</v>
      </c>
      <c r="B450" s="28" t="s">
        <v>347</v>
      </c>
      <c r="C450" s="28" t="s">
        <v>364</v>
      </c>
      <c r="D450" s="24">
        <v>41480</v>
      </c>
      <c r="E450" s="28">
        <v>5000492</v>
      </c>
      <c r="F450" s="28" t="s">
        <v>1383</v>
      </c>
      <c r="G450" s="28" t="s">
        <v>1014</v>
      </c>
      <c r="H450" s="15">
        <v>374.12895038995214</v>
      </c>
      <c r="I450" s="15">
        <v>0</v>
      </c>
      <c r="J450" s="16">
        <v>0</v>
      </c>
      <c r="K450" s="15">
        <v>1</v>
      </c>
      <c r="L450" s="15"/>
      <c r="M450" s="15">
        <v>1</v>
      </c>
    </row>
    <row r="451" spans="1:13" x14ac:dyDescent="0.25">
      <c r="A451" s="28" t="s">
        <v>1041</v>
      </c>
      <c r="B451" s="28" t="s">
        <v>347</v>
      </c>
      <c r="C451" s="28" t="s">
        <v>364</v>
      </c>
      <c r="D451" s="24">
        <v>41480</v>
      </c>
      <c r="E451" s="28">
        <v>5000906</v>
      </c>
      <c r="F451" s="28" t="s">
        <v>1385</v>
      </c>
      <c r="G451" s="28" t="s">
        <v>1014</v>
      </c>
      <c r="H451" s="15">
        <v>124.70965012998406</v>
      </c>
      <c r="I451" s="15">
        <v>0</v>
      </c>
      <c r="J451" s="16">
        <v>0</v>
      </c>
      <c r="K451" s="15">
        <v>1</v>
      </c>
      <c r="L451" s="15"/>
      <c r="M451" s="15">
        <v>1</v>
      </c>
    </row>
    <row r="452" spans="1:13" x14ac:dyDescent="0.25">
      <c r="A452" s="28" t="s">
        <v>1041</v>
      </c>
      <c r="B452" s="28" t="s">
        <v>347</v>
      </c>
      <c r="C452" s="28" t="s">
        <v>364</v>
      </c>
      <c r="D452" s="24">
        <v>41513</v>
      </c>
      <c r="E452" s="28">
        <v>5000487</v>
      </c>
      <c r="F452" s="28" t="s">
        <v>771</v>
      </c>
      <c r="G452" s="28" t="s">
        <v>1014</v>
      </c>
      <c r="H452" s="15">
        <v>374.12895038995214</v>
      </c>
      <c r="I452" s="15">
        <v>0</v>
      </c>
      <c r="J452" s="16">
        <v>0</v>
      </c>
      <c r="K452" s="15">
        <v>1</v>
      </c>
      <c r="L452" s="15"/>
      <c r="M452" s="15">
        <v>1</v>
      </c>
    </row>
    <row r="453" spans="1:13" x14ac:dyDescent="0.25">
      <c r="A453" s="28" t="s">
        <v>1041</v>
      </c>
      <c r="B453" s="28" t="s">
        <v>347</v>
      </c>
      <c r="C453" s="28" t="s">
        <v>364</v>
      </c>
      <c r="D453" s="24">
        <v>41513</v>
      </c>
      <c r="E453" s="28">
        <v>5000843</v>
      </c>
      <c r="F453" s="28" t="s">
        <v>747</v>
      </c>
      <c r="G453" s="28" t="s">
        <v>1014</v>
      </c>
      <c r="H453" s="15">
        <v>124.70965012998406</v>
      </c>
      <c r="I453" s="15">
        <v>0</v>
      </c>
      <c r="J453" s="16">
        <v>0</v>
      </c>
      <c r="K453" s="15">
        <v>1</v>
      </c>
      <c r="L453" s="15"/>
      <c r="M453" s="15">
        <v>1</v>
      </c>
    </row>
    <row r="454" spans="1:13" x14ac:dyDescent="0.25">
      <c r="A454" s="28" t="s">
        <v>1041</v>
      </c>
      <c r="B454" s="28" t="s">
        <v>347</v>
      </c>
      <c r="C454" s="28" t="s">
        <v>364</v>
      </c>
      <c r="D454" s="24">
        <v>41514</v>
      </c>
      <c r="E454" s="28">
        <v>5000491</v>
      </c>
      <c r="F454" s="28" t="s">
        <v>733</v>
      </c>
      <c r="G454" s="28" t="s">
        <v>1014</v>
      </c>
      <c r="H454" s="15">
        <v>1496.5158015598086</v>
      </c>
      <c r="I454" s="15">
        <v>0</v>
      </c>
      <c r="J454" s="16">
        <v>0</v>
      </c>
      <c r="K454" s="15">
        <v>1</v>
      </c>
      <c r="L454" s="15"/>
      <c r="M454" s="15">
        <v>1</v>
      </c>
    </row>
    <row r="455" spans="1:13" x14ac:dyDescent="0.25">
      <c r="A455" s="28" t="s">
        <v>1041</v>
      </c>
      <c r="B455" s="28" t="s">
        <v>347</v>
      </c>
      <c r="C455" s="28" t="s">
        <v>364</v>
      </c>
      <c r="D455" s="24">
        <v>41533</v>
      </c>
      <c r="E455" s="28">
        <v>5000495</v>
      </c>
      <c r="F455" s="28" t="s">
        <v>728</v>
      </c>
      <c r="G455" s="28" t="s">
        <v>1014</v>
      </c>
      <c r="H455" s="15">
        <v>1870.6447519497608</v>
      </c>
      <c r="I455" s="15">
        <v>7.8438045540199024</v>
      </c>
      <c r="J455" s="16">
        <v>4.1931021621525715E-3</v>
      </c>
      <c r="K455" s="15">
        <v>1</v>
      </c>
      <c r="L455" s="15">
        <v>1</v>
      </c>
      <c r="M455" s="15">
        <v>0</v>
      </c>
    </row>
    <row r="456" spans="1:13" x14ac:dyDescent="0.25">
      <c r="A456" s="28" t="s">
        <v>1041</v>
      </c>
      <c r="B456" s="28" t="s">
        <v>347</v>
      </c>
      <c r="C456" s="28" t="s">
        <v>364</v>
      </c>
      <c r="D456" s="24">
        <v>41540</v>
      </c>
      <c r="E456" s="28">
        <v>5000998</v>
      </c>
      <c r="F456" s="28" t="s">
        <v>727</v>
      </c>
      <c r="G456" s="28" t="s">
        <v>1014</v>
      </c>
      <c r="H456" s="15">
        <v>1496.5158015598086</v>
      </c>
      <c r="I456" s="15">
        <v>1145.7122509815786</v>
      </c>
      <c r="J456" s="16">
        <v>0.76558647077926623</v>
      </c>
      <c r="K456" s="15">
        <v>1</v>
      </c>
      <c r="L456" s="15">
        <v>1</v>
      </c>
      <c r="M456" s="15">
        <v>0</v>
      </c>
    </row>
    <row r="457" spans="1:13" x14ac:dyDescent="0.25">
      <c r="A457" s="28" t="s">
        <v>1041</v>
      </c>
      <c r="B457" s="28" t="s">
        <v>347</v>
      </c>
      <c r="C457" s="28" t="s">
        <v>364</v>
      </c>
      <c r="D457" s="24">
        <v>41540</v>
      </c>
      <c r="E457" s="28">
        <v>5000490</v>
      </c>
      <c r="F457" s="28" t="s">
        <v>1382</v>
      </c>
      <c r="G457" s="28" t="s">
        <v>1014</v>
      </c>
      <c r="H457" s="15">
        <v>249.41930025996811</v>
      </c>
      <c r="I457" s="15">
        <v>245.39902819005124</v>
      </c>
      <c r="J457" s="16">
        <v>0.98388147161937123</v>
      </c>
      <c r="K457" s="15">
        <v>1</v>
      </c>
      <c r="L457" s="15">
        <v>1</v>
      </c>
      <c r="M457" s="15">
        <v>0</v>
      </c>
    </row>
    <row r="458" spans="1:13" x14ac:dyDescent="0.25">
      <c r="A458" s="28" t="s">
        <v>1041</v>
      </c>
      <c r="B458" s="28" t="s">
        <v>347</v>
      </c>
      <c r="C458" s="28" t="s">
        <v>1074</v>
      </c>
      <c r="D458" s="28"/>
      <c r="E458" s="28"/>
      <c r="F458" s="28"/>
      <c r="G458" s="28"/>
      <c r="H458" s="15">
        <v>10475.61061091866</v>
      </c>
      <c r="I458" s="15">
        <v>1398.9550837256497</v>
      </c>
      <c r="J458" s="16">
        <v>0.13354401339312175</v>
      </c>
      <c r="K458" s="15">
        <v>16</v>
      </c>
      <c r="L458" s="15">
        <v>3</v>
      </c>
      <c r="M458" s="15">
        <v>13</v>
      </c>
    </row>
    <row r="459" spans="1:13" x14ac:dyDescent="0.25">
      <c r="A459" s="28" t="s">
        <v>1041</v>
      </c>
      <c r="B459" s="28" t="s">
        <v>1022</v>
      </c>
      <c r="C459" s="28"/>
      <c r="D459" s="28"/>
      <c r="E459" s="28"/>
      <c r="F459" s="28"/>
      <c r="G459" s="28"/>
      <c r="H459" s="15">
        <v>121512.84295855199</v>
      </c>
      <c r="I459" s="15">
        <v>61842.440742911509</v>
      </c>
      <c r="J459" s="16">
        <v>0.50893748543111572</v>
      </c>
      <c r="K459" s="15">
        <v>158</v>
      </c>
      <c r="L459" s="15">
        <v>47</v>
      </c>
      <c r="M459" s="15">
        <v>111</v>
      </c>
    </row>
    <row r="460" spans="1:13" x14ac:dyDescent="0.25">
      <c r="A460" s="28" t="s">
        <v>1041</v>
      </c>
      <c r="B460" s="28" t="s">
        <v>289</v>
      </c>
      <c r="C460" s="28" t="s">
        <v>113</v>
      </c>
      <c r="D460" s="28" t="s">
        <v>1242</v>
      </c>
      <c r="E460" s="28">
        <v>5000135</v>
      </c>
      <c r="F460" s="28" t="s">
        <v>668</v>
      </c>
      <c r="G460" s="28" t="s">
        <v>1056</v>
      </c>
      <c r="H460" s="15">
        <v>0</v>
      </c>
      <c r="I460" s="15">
        <v>0</v>
      </c>
      <c r="J460" s="16">
        <v>0</v>
      </c>
      <c r="K460" s="15">
        <v>1</v>
      </c>
      <c r="L460" s="15"/>
      <c r="M460" s="15">
        <v>1</v>
      </c>
    </row>
    <row r="461" spans="1:13" x14ac:dyDescent="0.25">
      <c r="A461" s="28" t="s">
        <v>1041</v>
      </c>
      <c r="B461" s="28" t="s">
        <v>289</v>
      </c>
      <c r="C461" s="28" t="s">
        <v>113</v>
      </c>
      <c r="D461" s="28" t="s">
        <v>1242</v>
      </c>
      <c r="E461" s="28">
        <v>5000138</v>
      </c>
      <c r="F461" s="28" t="s">
        <v>677</v>
      </c>
      <c r="G461" s="28" t="s">
        <v>1056</v>
      </c>
      <c r="H461" s="15">
        <v>0</v>
      </c>
      <c r="I461" s="15">
        <v>0</v>
      </c>
      <c r="J461" s="16">
        <v>0</v>
      </c>
      <c r="K461" s="15">
        <v>1</v>
      </c>
      <c r="L461" s="15"/>
      <c r="M461" s="15">
        <v>1</v>
      </c>
    </row>
    <row r="462" spans="1:13" x14ac:dyDescent="0.25">
      <c r="A462" s="28" t="s">
        <v>1041</v>
      </c>
      <c r="B462" s="28" t="s">
        <v>289</v>
      </c>
      <c r="C462" s="28" t="s">
        <v>113</v>
      </c>
      <c r="D462" s="28" t="s">
        <v>1242</v>
      </c>
      <c r="E462" s="28">
        <v>5000168</v>
      </c>
      <c r="F462" s="28" t="s">
        <v>674</v>
      </c>
      <c r="G462" s="28" t="s">
        <v>1056</v>
      </c>
      <c r="H462" s="15">
        <v>0</v>
      </c>
      <c r="I462" s="15">
        <v>0</v>
      </c>
      <c r="J462" s="16">
        <v>0</v>
      </c>
      <c r="K462" s="15">
        <v>1</v>
      </c>
      <c r="L462" s="15"/>
      <c r="M462" s="15">
        <v>1</v>
      </c>
    </row>
    <row r="463" spans="1:13" x14ac:dyDescent="0.25">
      <c r="A463" s="28" t="s">
        <v>1041</v>
      </c>
      <c r="B463" s="28" t="s">
        <v>289</v>
      </c>
      <c r="C463" s="28" t="s">
        <v>113</v>
      </c>
      <c r="D463" s="28" t="s">
        <v>1242</v>
      </c>
      <c r="E463" s="28">
        <v>5000178</v>
      </c>
      <c r="F463" s="28" t="s">
        <v>719</v>
      </c>
      <c r="G463" s="28" t="s">
        <v>1014</v>
      </c>
      <c r="H463" s="15">
        <v>100.14184905437719</v>
      </c>
      <c r="I463" s="15">
        <v>0</v>
      </c>
      <c r="J463" s="16">
        <v>0</v>
      </c>
      <c r="K463" s="15">
        <v>1</v>
      </c>
      <c r="L463" s="15"/>
      <c r="M463" s="15">
        <v>1</v>
      </c>
    </row>
    <row r="464" spans="1:13" x14ac:dyDescent="0.25">
      <c r="A464" s="28" t="s">
        <v>1041</v>
      </c>
      <c r="B464" s="28" t="s">
        <v>289</v>
      </c>
      <c r="C464" s="28" t="s">
        <v>113</v>
      </c>
      <c r="D464" s="28" t="s">
        <v>1242</v>
      </c>
      <c r="E464" s="28">
        <v>5000185</v>
      </c>
      <c r="F464" s="28" t="s">
        <v>647</v>
      </c>
      <c r="G464" s="28" t="s">
        <v>1056</v>
      </c>
      <c r="H464" s="15">
        <v>0</v>
      </c>
      <c r="I464" s="15">
        <v>0</v>
      </c>
      <c r="J464" s="16">
        <v>0</v>
      </c>
      <c r="K464" s="15">
        <v>1</v>
      </c>
      <c r="L464" s="15"/>
      <c r="M464" s="15">
        <v>1</v>
      </c>
    </row>
    <row r="465" spans="1:13" x14ac:dyDescent="0.25">
      <c r="A465" s="28" t="s">
        <v>1041</v>
      </c>
      <c r="B465" s="28" t="s">
        <v>289</v>
      </c>
      <c r="C465" s="28" t="s">
        <v>113</v>
      </c>
      <c r="D465" s="28" t="s">
        <v>1242</v>
      </c>
      <c r="E465" s="28">
        <v>5000212</v>
      </c>
      <c r="F465" s="28" t="s">
        <v>716</v>
      </c>
      <c r="G465" s="28" t="s">
        <v>1014</v>
      </c>
      <c r="H465" s="15">
        <v>0</v>
      </c>
      <c r="I465" s="15">
        <v>0</v>
      </c>
      <c r="J465" s="16">
        <v>0</v>
      </c>
      <c r="K465" s="15">
        <v>1</v>
      </c>
      <c r="L465" s="15"/>
      <c r="M465" s="15">
        <v>1</v>
      </c>
    </row>
    <row r="466" spans="1:13" x14ac:dyDescent="0.25">
      <c r="A466" s="28" t="s">
        <v>1041</v>
      </c>
      <c r="B466" s="28" t="s">
        <v>289</v>
      </c>
      <c r="C466" s="28" t="s">
        <v>113</v>
      </c>
      <c r="D466" s="28" t="s">
        <v>1242</v>
      </c>
      <c r="E466" s="28">
        <v>5000220</v>
      </c>
      <c r="F466" s="28" t="s">
        <v>330</v>
      </c>
      <c r="G466" s="28" t="s">
        <v>1014</v>
      </c>
      <c r="H466" s="15">
        <v>180.45486373808691</v>
      </c>
      <c r="I466" s="15">
        <v>0</v>
      </c>
      <c r="J466" s="16">
        <v>0</v>
      </c>
      <c r="K466" s="15">
        <v>1</v>
      </c>
      <c r="L466" s="15"/>
      <c r="M466" s="15">
        <v>1</v>
      </c>
    </row>
    <row r="467" spans="1:13" x14ac:dyDescent="0.25">
      <c r="A467" s="28" t="s">
        <v>1041</v>
      </c>
      <c r="B467" s="28" t="s">
        <v>289</v>
      </c>
      <c r="C467" s="28" t="s">
        <v>113</v>
      </c>
      <c r="D467" s="28" t="s">
        <v>1242</v>
      </c>
      <c r="E467" s="28">
        <v>5000242</v>
      </c>
      <c r="F467" s="28" t="s">
        <v>294</v>
      </c>
      <c r="G467" s="28" t="s">
        <v>1014</v>
      </c>
      <c r="H467" s="15">
        <v>80.313014683709724</v>
      </c>
      <c r="I467" s="15">
        <v>0</v>
      </c>
      <c r="J467" s="16">
        <v>0</v>
      </c>
      <c r="K467" s="15">
        <v>1</v>
      </c>
      <c r="L467" s="15"/>
      <c r="M467" s="15">
        <v>1</v>
      </c>
    </row>
    <row r="468" spans="1:13" x14ac:dyDescent="0.25">
      <c r="A468" s="28" t="s">
        <v>1041</v>
      </c>
      <c r="B468" s="28" t="s">
        <v>289</v>
      </c>
      <c r="C468" s="28" t="s">
        <v>113</v>
      </c>
      <c r="D468" s="28" t="s">
        <v>1242</v>
      </c>
      <c r="E468" s="28">
        <v>5000245</v>
      </c>
      <c r="F468" s="28" t="s">
        <v>665</v>
      </c>
      <c r="G468" s="28" t="s">
        <v>1056</v>
      </c>
      <c r="H468" s="15">
        <v>0</v>
      </c>
      <c r="I468" s="15">
        <v>0</v>
      </c>
      <c r="J468" s="16">
        <v>0</v>
      </c>
      <c r="K468" s="15">
        <v>1</v>
      </c>
      <c r="L468" s="15"/>
      <c r="M468" s="15">
        <v>1</v>
      </c>
    </row>
    <row r="469" spans="1:13" x14ac:dyDescent="0.25">
      <c r="A469" s="28" t="s">
        <v>1041</v>
      </c>
      <c r="B469" s="28" t="s">
        <v>289</v>
      </c>
      <c r="C469" s="28" t="s">
        <v>113</v>
      </c>
      <c r="D469" s="28" t="s">
        <v>1242</v>
      </c>
      <c r="E469" s="28">
        <v>5000255</v>
      </c>
      <c r="F469" s="28" t="s">
        <v>332</v>
      </c>
      <c r="G469" s="28" t="s">
        <v>1014</v>
      </c>
      <c r="H469" s="15">
        <v>128.70035893414354</v>
      </c>
      <c r="I469" s="15">
        <v>0</v>
      </c>
      <c r="J469" s="16">
        <v>0</v>
      </c>
      <c r="K469" s="15">
        <v>1</v>
      </c>
      <c r="L469" s="15"/>
      <c r="M469" s="15">
        <v>1</v>
      </c>
    </row>
    <row r="470" spans="1:13" x14ac:dyDescent="0.25">
      <c r="A470" s="28" t="s">
        <v>1041</v>
      </c>
      <c r="B470" s="28" t="s">
        <v>289</v>
      </c>
      <c r="C470" s="28" t="s">
        <v>113</v>
      </c>
      <c r="D470" s="28" t="s">
        <v>1242</v>
      </c>
      <c r="E470" s="28">
        <v>5000562</v>
      </c>
      <c r="F470" s="28" t="s">
        <v>1061</v>
      </c>
      <c r="G470" s="28" t="s">
        <v>1014</v>
      </c>
      <c r="H470" s="15">
        <v>87.296755090988839</v>
      </c>
      <c r="I470" s="15">
        <v>0</v>
      </c>
      <c r="J470" s="16">
        <v>0</v>
      </c>
      <c r="K470" s="15">
        <v>1</v>
      </c>
      <c r="L470" s="15"/>
      <c r="M470" s="15">
        <v>1</v>
      </c>
    </row>
    <row r="471" spans="1:13" x14ac:dyDescent="0.25">
      <c r="A471" s="28" t="s">
        <v>1041</v>
      </c>
      <c r="B471" s="28" t="s">
        <v>289</v>
      </c>
      <c r="C471" s="28" t="s">
        <v>113</v>
      </c>
      <c r="D471" s="28" t="s">
        <v>1242</v>
      </c>
      <c r="E471" s="28">
        <v>5000578</v>
      </c>
      <c r="F471" s="28" t="s">
        <v>212</v>
      </c>
      <c r="G471" s="28" t="s">
        <v>1014</v>
      </c>
      <c r="H471" s="15">
        <v>0</v>
      </c>
      <c r="I471" s="15">
        <v>0</v>
      </c>
      <c r="J471" s="16">
        <v>0</v>
      </c>
      <c r="K471" s="15">
        <v>1</v>
      </c>
      <c r="L471" s="15"/>
      <c r="M471" s="15">
        <v>1</v>
      </c>
    </row>
    <row r="472" spans="1:13" x14ac:dyDescent="0.25">
      <c r="A472" s="28" t="s">
        <v>1041</v>
      </c>
      <c r="B472" s="28" t="s">
        <v>289</v>
      </c>
      <c r="C472" s="28" t="s">
        <v>113</v>
      </c>
      <c r="D472" s="28" t="s">
        <v>1242</v>
      </c>
      <c r="E472" s="28">
        <v>5000593</v>
      </c>
      <c r="F472" s="28" t="s">
        <v>697</v>
      </c>
      <c r="G472" s="28" t="s">
        <v>1056</v>
      </c>
      <c r="H472" s="15">
        <v>0</v>
      </c>
      <c r="I472" s="15">
        <v>0</v>
      </c>
      <c r="J472" s="16">
        <v>0</v>
      </c>
      <c r="K472" s="15">
        <v>1</v>
      </c>
      <c r="L472" s="15"/>
      <c r="M472" s="15">
        <v>1</v>
      </c>
    </row>
    <row r="473" spans="1:13" x14ac:dyDescent="0.25">
      <c r="A473" s="28" t="s">
        <v>1041</v>
      </c>
      <c r="B473" s="28" t="s">
        <v>289</v>
      </c>
      <c r="C473" s="28" t="s">
        <v>113</v>
      </c>
      <c r="D473" s="28" t="s">
        <v>1242</v>
      </c>
      <c r="E473" s="28">
        <v>5000630</v>
      </c>
      <c r="F473" s="28" t="s">
        <v>299</v>
      </c>
      <c r="G473" s="28" t="s">
        <v>1014</v>
      </c>
      <c r="H473" s="15">
        <v>0</v>
      </c>
      <c r="I473" s="15">
        <v>0</v>
      </c>
      <c r="J473" s="16">
        <v>0</v>
      </c>
      <c r="K473" s="15">
        <v>1</v>
      </c>
      <c r="L473" s="15"/>
      <c r="M473" s="15">
        <v>1</v>
      </c>
    </row>
    <row r="474" spans="1:13" x14ac:dyDescent="0.25">
      <c r="A474" s="28" t="s">
        <v>1041</v>
      </c>
      <c r="B474" s="28" t="s">
        <v>289</v>
      </c>
      <c r="C474" s="28" t="s">
        <v>113</v>
      </c>
      <c r="D474" s="28" t="s">
        <v>1242</v>
      </c>
      <c r="E474" s="28">
        <v>5000649</v>
      </c>
      <c r="F474" s="28" t="s">
        <v>1474</v>
      </c>
      <c r="G474" s="28" t="s">
        <v>1056</v>
      </c>
      <c r="H474" s="15">
        <v>0</v>
      </c>
      <c r="I474" s="15">
        <v>0</v>
      </c>
      <c r="J474" s="16">
        <v>0</v>
      </c>
      <c r="K474" s="15">
        <v>1</v>
      </c>
      <c r="L474" s="15"/>
      <c r="M474" s="15">
        <v>1</v>
      </c>
    </row>
    <row r="475" spans="1:13" x14ac:dyDescent="0.25">
      <c r="A475" s="28" t="s">
        <v>1041</v>
      </c>
      <c r="B475" s="28" t="s">
        <v>289</v>
      </c>
      <c r="C475" s="28" t="s">
        <v>113</v>
      </c>
      <c r="D475" s="28" t="s">
        <v>1242</v>
      </c>
      <c r="E475" s="28">
        <v>5000674</v>
      </c>
      <c r="F475" s="28" t="s">
        <v>1027</v>
      </c>
      <c r="G475" s="28" t="s">
        <v>1014</v>
      </c>
      <c r="H475" s="15">
        <v>1382.9053102913931</v>
      </c>
      <c r="I475" s="15">
        <v>0</v>
      </c>
      <c r="J475" s="16">
        <v>0</v>
      </c>
      <c r="K475" s="15">
        <v>1</v>
      </c>
      <c r="L475" s="15"/>
      <c r="M475" s="15">
        <v>1</v>
      </c>
    </row>
    <row r="476" spans="1:13" x14ac:dyDescent="0.25">
      <c r="A476" s="28" t="s">
        <v>1041</v>
      </c>
      <c r="B476" s="28" t="s">
        <v>289</v>
      </c>
      <c r="C476" s="28" t="s">
        <v>113</v>
      </c>
      <c r="D476" s="28" t="s">
        <v>1242</v>
      </c>
      <c r="E476" s="28">
        <v>5001349</v>
      </c>
      <c r="F476" s="28" t="s">
        <v>703</v>
      </c>
      <c r="G476" s="28" t="s">
        <v>1056</v>
      </c>
      <c r="H476" s="15">
        <v>0</v>
      </c>
      <c r="I476" s="15">
        <v>0</v>
      </c>
      <c r="J476" s="16">
        <v>0</v>
      </c>
      <c r="K476" s="15">
        <v>1</v>
      </c>
      <c r="L476" s="15"/>
      <c r="M476" s="15">
        <v>1</v>
      </c>
    </row>
    <row r="477" spans="1:13" x14ac:dyDescent="0.25">
      <c r="A477" s="28" t="s">
        <v>1041</v>
      </c>
      <c r="B477" s="28" t="s">
        <v>289</v>
      </c>
      <c r="C477" s="28" t="s">
        <v>113</v>
      </c>
      <c r="D477" s="28" t="s">
        <v>1242</v>
      </c>
      <c r="E477" s="28">
        <v>5001454</v>
      </c>
      <c r="F477" s="28" t="s">
        <v>718</v>
      </c>
      <c r="G477" s="28" t="s">
        <v>1056</v>
      </c>
      <c r="H477" s="15">
        <v>0</v>
      </c>
      <c r="I477" s="15">
        <v>0</v>
      </c>
      <c r="J477" s="16">
        <v>0</v>
      </c>
      <c r="K477" s="15">
        <v>1</v>
      </c>
      <c r="L477" s="15"/>
      <c r="M477" s="15">
        <v>1</v>
      </c>
    </row>
    <row r="478" spans="1:13" x14ac:dyDescent="0.25">
      <c r="A478" s="28" t="s">
        <v>1041</v>
      </c>
      <c r="B478" s="28" t="s">
        <v>289</v>
      </c>
      <c r="C478" s="28" t="s">
        <v>113</v>
      </c>
      <c r="D478" s="28" t="s">
        <v>1242</v>
      </c>
      <c r="E478" s="28">
        <v>5002057</v>
      </c>
      <c r="F478" s="28" t="s">
        <v>715</v>
      </c>
      <c r="G478" s="28" t="s">
        <v>1056</v>
      </c>
      <c r="H478" s="15">
        <v>0</v>
      </c>
      <c r="I478" s="15">
        <v>0</v>
      </c>
      <c r="J478" s="16">
        <v>0</v>
      </c>
      <c r="K478" s="15">
        <v>1</v>
      </c>
      <c r="L478" s="15"/>
      <c r="M478" s="15">
        <v>1</v>
      </c>
    </row>
    <row r="479" spans="1:13" x14ac:dyDescent="0.25">
      <c r="A479" s="28" t="s">
        <v>1041</v>
      </c>
      <c r="B479" s="28" t="s">
        <v>289</v>
      </c>
      <c r="C479" s="28" t="s">
        <v>113</v>
      </c>
      <c r="D479" s="28" t="s">
        <v>1242</v>
      </c>
      <c r="E479" s="28">
        <v>5002232</v>
      </c>
      <c r="F479" s="28" t="s">
        <v>714</v>
      </c>
      <c r="G479" s="28" t="s">
        <v>1056</v>
      </c>
      <c r="H479" s="15">
        <v>0</v>
      </c>
      <c r="I479" s="15">
        <v>0</v>
      </c>
      <c r="J479" s="16">
        <v>0</v>
      </c>
      <c r="K479" s="15">
        <v>1</v>
      </c>
      <c r="L479" s="15"/>
      <c r="M479" s="15">
        <v>1</v>
      </c>
    </row>
    <row r="480" spans="1:13" x14ac:dyDescent="0.25">
      <c r="A480" s="28" t="s">
        <v>1041</v>
      </c>
      <c r="B480" s="28" t="s">
        <v>289</v>
      </c>
      <c r="C480" s="28" t="s">
        <v>113</v>
      </c>
      <c r="D480" s="28" t="s">
        <v>1242</v>
      </c>
      <c r="E480" s="28">
        <v>5002256</v>
      </c>
      <c r="F480" s="28" t="s">
        <v>297</v>
      </c>
      <c r="G480" s="28" t="s">
        <v>1056</v>
      </c>
      <c r="H480" s="15">
        <v>0</v>
      </c>
      <c r="I480" s="15">
        <v>0</v>
      </c>
      <c r="J480" s="16">
        <v>0</v>
      </c>
      <c r="K480" s="15">
        <v>1</v>
      </c>
      <c r="L480" s="15"/>
      <c r="M480" s="15">
        <v>1</v>
      </c>
    </row>
    <row r="481" spans="1:13" x14ac:dyDescent="0.25">
      <c r="A481" s="28" t="s">
        <v>1041</v>
      </c>
      <c r="B481" s="28" t="s">
        <v>289</v>
      </c>
      <c r="C481" s="28" t="s">
        <v>113</v>
      </c>
      <c r="D481" s="28" t="s">
        <v>1242</v>
      </c>
      <c r="E481" s="28">
        <v>5800016</v>
      </c>
      <c r="F481" s="28" t="s">
        <v>1061</v>
      </c>
      <c r="G481" s="28" t="s">
        <v>1014</v>
      </c>
      <c r="H481" s="15">
        <v>0</v>
      </c>
      <c r="I481" s="15">
        <v>0</v>
      </c>
      <c r="J481" s="16">
        <v>0</v>
      </c>
      <c r="K481" s="15">
        <v>1</v>
      </c>
      <c r="L481" s="15"/>
      <c r="M481" s="15">
        <v>1</v>
      </c>
    </row>
    <row r="482" spans="1:13" x14ac:dyDescent="0.25">
      <c r="A482" s="28" t="s">
        <v>1041</v>
      </c>
      <c r="B482" s="28" t="s">
        <v>289</v>
      </c>
      <c r="C482" s="28" t="s">
        <v>113</v>
      </c>
      <c r="D482" s="28" t="s">
        <v>1242</v>
      </c>
      <c r="E482" s="28">
        <v>5800178</v>
      </c>
      <c r="F482" s="28" t="s">
        <v>692</v>
      </c>
      <c r="G482" s="28" t="s">
        <v>1056</v>
      </c>
      <c r="H482" s="15">
        <v>0</v>
      </c>
      <c r="I482" s="15">
        <v>0</v>
      </c>
      <c r="J482" s="16">
        <v>0</v>
      </c>
      <c r="K482" s="15">
        <v>1</v>
      </c>
      <c r="L482" s="15"/>
      <c r="M482" s="15">
        <v>1</v>
      </c>
    </row>
    <row r="483" spans="1:13" x14ac:dyDescent="0.25">
      <c r="A483" s="28" t="s">
        <v>1041</v>
      </c>
      <c r="B483" s="28" t="s">
        <v>289</v>
      </c>
      <c r="C483" s="28" t="s">
        <v>113</v>
      </c>
      <c r="D483" s="28" t="s">
        <v>1242</v>
      </c>
      <c r="E483" s="28">
        <v>5800196</v>
      </c>
      <c r="F483" s="28" t="s">
        <v>339</v>
      </c>
      <c r="G483" s="28" t="s">
        <v>1014</v>
      </c>
      <c r="H483" s="15">
        <v>0</v>
      </c>
      <c r="I483" s="15">
        <v>0</v>
      </c>
      <c r="J483" s="16">
        <v>0</v>
      </c>
      <c r="K483" s="15">
        <v>1</v>
      </c>
      <c r="L483" s="15"/>
      <c r="M483" s="15">
        <v>1</v>
      </c>
    </row>
    <row r="484" spans="1:13" x14ac:dyDescent="0.25">
      <c r="A484" s="28" t="s">
        <v>1041</v>
      </c>
      <c r="B484" s="28" t="s">
        <v>289</v>
      </c>
      <c r="C484" s="28" t="s">
        <v>113</v>
      </c>
      <c r="D484" s="28" t="s">
        <v>1242</v>
      </c>
      <c r="E484" s="28">
        <v>5800198</v>
      </c>
      <c r="F484" s="28" t="s">
        <v>295</v>
      </c>
      <c r="G484" s="28" t="s">
        <v>1056</v>
      </c>
      <c r="H484" s="15">
        <v>0</v>
      </c>
      <c r="I484" s="15">
        <v>0</v>
      </c>
      <c r="J484" s="16">
        <v>0</v>
      </c>
      <c r="K484" s="15">
        <v>1</v>
      </c>
      <c r="L484" s="15"/>
      <c r="M484" s="15">
        <v>1</v>
      </c>
    </row>
    <row r="485" spans="1:13" x14ac:dyDescent="0.25">
      <c r="A485" s="28" t="s">
        <v>1041</v>
      </c>
      <c r="B485" s="28" t="s">
        <v>289</v>
      </c>
      <c r="C485" s="28" t="s">
        <v>113</v>
      </c>
      <c r="D485" s="28" t="s">
        <v>1242</v>
      </c>
      <c r="E485" s="28">
        <v>5800260</v>
      </c>
      <c r="F485" s="28" t="s">
        <v>299</v>
      </c>
      <c r="G485" s="28" t="s">
        <v>1014</v>
      </c>
      <c r="H485" s="15">
        <v>128.70035893414354</v>
      </c>
      <c r="I485" s="15">
        <v>0</v>
      </c>
      <c r="J485" s="16">
        <v>0</v>
      </c>
      <c r="K485" s="15">
        <v>1</v>
      </c>
      <c r="L485" s="15"/>
      <c r="M485" s="15">
        <v>1</v>
      </c>
    </row>
    <row r="486" spans="1:13" x14ac:dyDescent="0.25">
      <c r="A486" s="28" t="s">
        <v>1041</v>
      </c>
      <c r="B486" s="28" t="s">
        <v>289</v>
      </c>
      <c r="C486" s="28" t="s">
        <v>113</v>
      </c>
      <c r="D486" s="28" t="s">
        <v>1242</v>
      </c>
      <c r="E486" s="28">
        <v>5800378</v>
      </c>
      <c r="F486" s="28" t="s">
        <v>134</v>
      </c>
      <c r="G486" s="28" t="s">
        <v>1014</v>
      </c>
      <c r="H486" s="15">
        <v>1745.9351018197767</v>
      </c>
      <c r="I486" s="15">
        <v>0</v>
      </c>
      <c r="J486" s="16">
        <v>0</v>
      </c>
      <c r="K486" s="15">
        <v>1</v>
      </c>
      <c r="L486" s="15"/>
      <c r="M486" s="15">
        <v>1</v>
      </c>
    </row>
    <row r="487" spans="1:13" x14ac:dyDescent="0.25">
      <c r="A487" s="28" t="s">
        <v>1041</v>
      </c>
      <c r="B487" s="28" t="s">
        <v>289</v>
      </c>
      <c r="C487" s="28" t="s">
        <v>113</v>
      </c>
      <c r="D487" s="24">
        <v>41396</v>
      </c>
      <c r="E487" s="28">
        <v>5002028</v>
      </c>
      <c r="F487" s="28" t="s">
        <v>641</v>
      </c>
      <c r="G487" s="28" t="s">
        <v>1014</v>
      </c>
      <c r="H487" s="15">
        <v>262.88794247400637</v>
      </c>
      <c r="I487" s="15">
        <v>0</v>
      </c>
      <c r="J487" s="16">
        <v>0</v>
      </c>
      <c r="K487" s="15">
        <v>1</v>
      </c>
      <c r="L487" s="15"/>
      <c r="M487" s="15">
        <v>1</v>
      </c>
    </row>
    <row r="488" spans="1:13" x14ac:dyDescent="0.25">
      <c r="A488" s="28" t="s">
        <v>1041</v>
      </c>
      <c r="B488" s="28" t="s">
        <v>289</v>
      </c>
      <c r="C488" s="28" t="s">
        <v>113</v>
      </c>
      <c r="D488" s="24">
        <v>41396</v>
      </c>
      <c r="E488" s="28">
        <v>5800049</v>
      </c>
      <c r="F488" s="28" t="s">
        <v>656</v>
      </c>
      <c r="G488" s="28" t="s">
        <v>1014</v>
      </c>
      <c r="H488" s="15">
        <v>0</v>
      </c>
      <c r="I488" s="15">
        <v>455.17006674103345</v>
      </c>
      <c r="J488" s="16">
        <v>0</v>
      </c>
      <c r="K488" s="15">
        <v>1</v>
      </c>
      <c r="L488" s="15">
        <v>1</v>
      </c>
      <c r="M488" s="15">
        <v>0</v>
      </c>
    </row>
    <row r="489" spans="1:13" x14ac:dyDescent="0.25">
      <c r="A489" s="28" t="s">
        <v>1041</v>
      </c>
      <c r="B489" s="28" t="s">
        <v>289</v>
      </c>
      <c r="C489" s="28" t="s">
        <v>113</v>
      </c>
      <c r="D489" s="24">
        <v>41397</v>
      </c>
      <c r="E489" s="28">
        <v>5000127</v>
      </c>
      <c r="F489" s="28" t="s">
        <v>632</v>
      </c>
      <c r="G489" s="28" t="s">
        <v>1014</v>
      </c>
      <c r="H489" s="15">
        <v>394.95546196165947</v>
      </c>
      <c r="I489" s="15">
        <v>0</v>
      </c>
      <c r="J489" s="16">
        <v>0</v>
      </c>
      <c r="K489" s="15">
        <v>1</v>
      </c>
      <c r="L489" s="15"/>
      <c r="M489" s="15">
        <v>1</v>
      </c>
    </row>
    <row r="490" spans="1:13" x14ac:dyDescent="0.25">
      <c r="A490" s="28" t="s">
        <v>1041</v>
      </c>
      <c r="B490" s="28" t="s">
        <v>289</v>
      </c>
      <c r="C490" s="28" t="s">
        <v>113</v>
      </c>
      <c r="D490" s="24">
        <v>41398</v>
      </c>
      <c r="E490" s="28">
        <v>5000170</v>
      </c>
      <c r="F490" s="28" t="s">
        <v>709</v>
      </c>
      <c r="G490" s="28" t="s">
        <v>1014</v>
      </c>
      <c r="H490" s="15">
        <v>0</v>
      </c>
      <c r="I490" s="15">
        <v>0</v>
      </c>
      <c r="J490" s="16">
        <v>0</v>
      </c>
      <c r="K490" s="15">
        <v>1</v>
      </c>
      <c r="L490" s="15"/>
      <c r="M490" s="15">
        <v>1</v>
      </c>
    </row>
    <row r="491" spans="1:13" x14ac:dyDescent="0.25">
      <c r="A491" s="28" t="s">
        <v>1041</v>
      </c>
      <c r="B491" s="28" t="s">
        <v>289</v>
      </c>
      <c r="C491" s="28" t="s">
        <v>113</v>
      </c>
      <c r="D491" s="24">
        <v>41398</v>
      </c>
      <c r="E491" s="28">
        <v>5800017</v>
      </c>
      <c r="F491" s="28" t="s">
        <v>1061</v>
      </c>
      <c r="G491" s="28" t="s">
        <v>1014</v>
      </c>
      <c r="H491" s="15">
        <v>0</v>
      </c>
      <c r="I491" s="15">
        <v>0</v>
      </c>
      <c r="J491" s="16">
        <v>0</v>
      </c>
      <c r="K491" s="15">
        <v>1</v>
      </c>
      <c r="L491" s="15"/>
      <c r="M491" s="15">
        <v>1</v>
      </c>
    </row>
    <row r="492" spans="1:13" x14ac:dyDescent="0.25">
      <c r="A492" s="28" t="s">
        <v>1041</v>
      </c>
      <c r="B492" s="28" t="s">
        <v>289</v>
      </c>
      <c r="C492" s="28" t="s">
        <v>113</v>
      </c>
      <c r="D492" s="24">
        <v>41401</v>
      </c>
      <c r="E492" s="28">
        <v>5000223</v>
      </c>
      <c r="F492" s="28" t="s">
        <v>1473</v>
      </c>
      <c r="G492" s="28" t="s">
        <v>1056</v>
      </c>
      <c r="H492" s="15">
        <v>0</v>
      </c>
      <c r="I492" s="15">
        <v>0</v>
      </c>
      <c r="J492" s="16">
        <v>0</v>
      </c>
      <c r="K492" s="15">
        <v>1</v>
      </c>
      <c r="L492" s="15"/>
      <c r="M492" s="15">
        <v>1</v>
      </c>
    </row>
    <row r="493" spans="1:13" x14ac:dyDescent="0.25">
      <c r="A493" s="28" t="s">
        <v>1041</v>
      </c>
      <c r="B493" s="28" t="s">
        <v>289</v>
      </c>
      <c r="C493" s="28" t="s">
        <v>113</v>
      </c>
      <c r="D493" s="24">
        <v>41403</v>
      </c>
      <c r="E493" s="28">
        <v>5001535</v>
      </c>
      <c r="F493" s="28" t="s">
        <v>1090</v>
      </c>
      <c r="G493" s="28" t="s">
        <v>1014</v>
      </c>
      <c r="H493" s="15">
        <v>0</v>
      </c>
      <c r="I493" s="15">
        <v>0</v>
      </c>
      <c r="J493" s="16">
        <v>0</v>
      </c>
      <c r="K493" s="15">
        <v>1</v>
      </c>
      <c r="L493" s="15"/>
      <c r="M493" s="15">
        <v>1</v>
      </c>
    </row>
    <row r="494" spans="1:13" x14ac:dyDescent="0.25">
      <c r="A494" s="28" t="s">
        <v>1041</v>
      </c>
      <c r="B494" s="28" t="s">
        <v>289</v>
      </c>
      <c r="C494" s="28" t="s">
        <v>113</v>
      </c>
      <c r="D494" s="24">
        <v>41405</v>
      </c>
      <c r="E494" s="28">
        <v>5001428</v>
      </c>
      <c r="F494" s="28" t="s">
        <v>681</v>
      </c>
      <c r="G494" s="28" t="s">
        <v>1014</v>
      </c>
      <c r="H494" s="15">
        <v>0</v>
      </c>
      <c r="I494" s="15">
        <v>0</v>
      </c>
      <c r="J494" s="16">
        <v>0</v>
      </c>
      <c r="K494" s="15">
        <v>1</v>
      </c>
      <c r="L494" s="15"/>
      <c r="M494" s="15">
        <v>1</v>
      </c>
    </row>
    <row r="495" spans="1:13" x14ac:dyDescent="0.25">
      <c r="A495" s="28" t="s">
        <v>1041</v>
      </c>
      <c r="B495" s="28" t="s">
        <v>289</v>
      </c>
      <c r="C495" s="28" t="s">
        <v>113</v>
      </c>
      <c r="D495" s="24">
        <v>41407</v>
      </c>
      <c r="E495" s="28">
        <v>5800197</v>
      </c>
      <c r="F495" s="28" t="s">
        <v>339</v>
      </c>
      <c r="G495" s="28" t="s">
        <v>1014</v>
      </c>
      <c r="H495" s="15">
        <v>286.83219529896331</v>
      </c>
      <c r="I495" s="15">
        <v>0</v>
      </c>
      <c r="J495" s="16">
        <v>0</v>
      </c>
      <c r="K495" s="15">
        <v>1</v>
      </c>
      <c r="L495" s="15"/>
      <c r="M495" s="15">
        <v>1</v>
      </c>
    </row>
    <row r="496" spans="1:13" x14ac:dyDescent="0.25">
      <c r="A496" s="28" t="s">
        <v>1041</v>
      </c>
      <c r="B496" s="28" t="s">
        <v>289</v>
      </c>
      <c r="C496" s="28" t="s">
        <v>113</v>
      </c>
      <c r="D496" s="24">
        <v>41408</v>
      </c>
      <c r="E496" s="28">
        <v>5000850</v>
      </c>
      <c r="F496" s="28" t="s">
        <v>1165</v>
      </c>
      <c r="G496" s="28" t="s">
        <v>1014</v>
      </c>
      <c r="H496" s="15">
        <v>0</v>
      </c>
      <c r="I496" s="15">
        <v>0</v>
      </c>
      <c r="J496" s="16">
        <v>0</v>
      </c>
      <c r="K496" s="15">
        <v>1</v>
      </c>
      <c r="L496" s="15"/>
      <c r="M496" s="15">
        <v>1</v>
      </c>
    </row>
    <row r="497" spans="1:13" x14ac:dyDescent="0.25">
      <c r="A497" s="28" t="s">
        <v>1041</v>
      </c>
      <c r="B497" s="28" t="s">
        <v>289</v>
      </c>
      <c r="C497" s="28" t="s">
        <v>113</v>
      </c>
      <c r="D497" s="24">
        <v>41417</v>
      </c>
      <c r="E497" s="28">
        <v>5000734</v>
      </c>
      <c r="F497" s="28" t="s">
        <v>1472</v>
      </c>
      <c r="G497" s="28" t="s">
        <v>1014</v>
      </c>
      <c r="H497" s="15">
        <v>0</v>
      </c>
      <c r="I497" s="15">
        <v>0</v>
      </c>
      <c r="J497" s="16">
        <v>0</v>
      </c>
      <c r="K497" s="15">
        <v>1</v>
      </c>
      <c r="L497" s="15"/>
      <c r="M497" s="15">
        <v>1</v>
      </c>
    </row>
    <row r="498" spans="1:13" x14ac:dyDescent="0.25">
      <c r="A498" s="28" t="s">
        <v>1041</v>
      </c>
      <c r="B498" s="28" t="s">
        <v>289</v>
      </c>
      <c r="C498" s="28" t="s">
        <v>113</v>
      </c>
      <c r="D498" s="24">
        <v>41424</v>
      </c>
      <c r="E498" s="28">
        <v>5000672</v>
      </c>
      <c r="F498" s="28" t="s">
        <v>1469</v>
      </c>
      <c r="G498" s="28" t="s">
        <v>1014</v>
      </c>
      <c r="H498" s="15">
        <v>122.34016677751436</v>
      </c>
      <c r="I498" s="15">
        <v>0</v>
      </c>
      <c r="J498" s="16">
        <v>0</v>
      </c>
      <c r="K498" s="15">
        <v>1</v>
      </c>
      <c r="L498" s="15"/>
      <c r="M498" s="15">
        <v>1</v>
      </c>
    </row>
    <row r="499" spans="1:13" x14ac:dyDescent="0.25">
      <c r="A499" s="28" t="s">
        <v>1041</v>
      </c>
      <c r="B499" s="28" t="s">
        <v>289</v>
      </c>
      <c r="C499" s="28" t="s">
        <v>113</v>
      </c>
      <c r="D499" s="24">
        <v>41425</v>
      </c>
      <c r="E499" s="28">
        <v>5000181</v>
      </c>
      <c r="F499" s="28" t="s">
        <v>329</v>
      </c>
      <c r="G499" s="28" t="s">
        <v>1014</v>
      </c>
      <c r="H499" s="15">
        <v>150.77396700715073</v>
      </c>
      <c r="I499" s="15">
        <v>0</v>
      </c>
      <c r="J499" s="16">
        <v>0</v>
      </c>
      <c r="K499" s="15">
        <v>1</v>
      </c>
      <c r="L499" s="15"/>
      <c r="M499" s="15">
        <v>1</v>
      </c>
    </row>
    <row r="500" spans="1:13" x14ac:dyDescent="0.25">
      <c r="A500" s="28" t="s">
        <v>1041</v>
      </c>
      <c r="B500" s="28" t="s">
        <v>289</v>
      </c>
      <c r="C500" s="28" t="s">
        <v>113</v>
      </c>
      <c r="D500" s="24">
        <v>41425</v>
      </c>
      <c r="E500" s="28">
        <v>5001119</v>
      </c>
      <c r="F500" s="28" t="s">
        <v>336</v>
      </c>
      <c r="G500" s="28" t="s">
        <v>1014</v>
      </c>
      <c r="H500" s="15">
        <v>809.11621004333654</v>
      </c>
      <c r="I500" s="15">
        <v>0</v>
      </c>
      <c r="J500" s="16">
        <v>0</v>
      </c>
      <c r="K500" s="15">
        <v>1</v>
      </c>
      <c r="L500" s="15"/>
      <c r="M500" s="15">
        <v>1</v>
      </c>
    </row>
    <row r="501" spans="1:13" x14ac:dyDescent="0.25">
      <c r="A501" s="28" t="s">
        <v>1041</v>
      </c>
      <c r="B501" s="28" t="s">
        <v>289</v>
      </c>
      <c r="C501" s="28" t="s">
        <v>113</v>
      </c>
      <c r="D501" s="24">
        <v>41425</v>
      </c>
      <c r="E501" s="28">
        <v>5001698</v>
      </c>
      <c r="F501" s="28" t="s">
        <v>662</v>
      </c>
      <c r="G501" s="28" t="s">
        <v>1014</v>
      </c>
      <c r="H501" s="15">
        <v>261.76555562283653</v>
      </c>
      <c r="I501" s="15">
        <v>0</v>
      </c>
      <c r="J501" s="16">
        <v>0</v>
      </c>
      <c r="K501" s="15">
        <v>1</v>
      </c>
      <c r="L501" s="15"/>
      <c r="M501" s="15">
        <v>1</v>
      </c>
    </row>
    <row r="502" spans="1:13" x14ac:dyDescent="0.25">
      <c r="A502" s="28" t="s">
        <v>1041</v>
      </c>
      <c r="B502" s="28" t="s">
        <v>289</v>
      </c>
      <c r="C502" s="28" t="s">
        <v>113</v>
      </c>
      <c r="D502" s="24">
        <v>41425</v>
      </c>
      <c r="E502" s="28">
        <v>5800280</v>
      </c>
      <c r="F502" s="28" t="s">
        <v>640</v>
      </c>
      <c r="G502" s="28" t="s">
        <v>1014</v>
      </c>
      <c r="H502" s="15">
        <v>183.07376639081659</v>
      </c>
      <c r="I502" s="15">
        <v>0</v>
      </c>
      <c r="J502" s="16">
        <v>0</v>
      </c>
      <c r="K502" s="15">
        <v>1</v>
      </c>
      <c r="L502" s="15"/>
      <c r="M502" s="15">
        <v>1</v>
      </c>
    </row>
    <row r="503" spans="1:13" x14ac:dyDescent="0.25">
      <c r="A503" s="28" t="s">
        <v>1041</v>
      </c>
      <c r="B503" s="28" t="s">
        <v>289</v>
      </c>
      <c r="C503" s="28" t="s">
        <v>113</v>
      </c>
      <c r="D503" s="24">
        <v>41425</v>
      </c>
      <c r="E503" s="28">
        <v>5800050</v>
      </c>
      <c r="F503" s="28" t="s">
        <v>656</v>
      </c>
      <c r="G503" s="28" t="s">
        <v>1014</v>
      </c>
      <c r="H503" s="15">
        <v>0</v>
      </c>
      <c r="I503" s="15">
        <v>0</v>
      </c>
      <c r="J503" s="16">
        <v>0</v>
      </c>
      <c r="K503" s="15">
        <v>1</v>
      </c>
      <c r="L503" s="15"/>
      <c r="M503" s="15">
        <v>1</v>
      </c>
    </row>
    <row r="504" spans="1:13" x14ac:dyDescent="0.25">
      <c r="A504" s="28" t="s">
        <v>1041</v>
      </c>
      <c r="B504" s="28" t="s">
        <v>289</v>
      </c>
      <c r="C504" s="28" t="s">
        <v>113</v>
      </c>
      <c r="D504" s="24">
        <v>41428</v>
      </c>
      <c r="E504" s="28">
        <v>5000276</v>
      </c>
      <c r="F504" s="28" t="s">
        <v>1470</v>
      </c>
      <c r="G504" s="28" t="s">
        <v>1014</v>
      </c>
      <c r="H504" s="15">
        <v>58.239406610702552</v>
      </c>
      <c r="I504" s="15">
        <v>0</v>
      </c>
      <c r="J504" s="16">
        <v>0</v>
      </c>
      <c r="K504" s="15">
        <v>1</v>
      </c>
      <c r="L504" s="15"/>
      <c r="M504" s="15">
        <v>1</v>
      </c>
    </row>
    <row r="505" spans="1:13" x14ac:dyDescent="0.25">
      <c r="A505" s="28" t="s">
        <v>1041</v>
      </c>
      <c r="B505" s="28" t="s">
        <v>289</v>
      </c>
      <c r="C505" s="28" t="s">
        <v>113</v>
      </c>
      <c r="D505" s="24">
        <v>41433</v>
      </c>
      <c r="E505" s="28">
        <v>5002234</v>
      </c>
      <c r="F505" s="28" t="s">
        <v>713</v>
      </c>
      <c r="G505" s="28" t="s">
        <v>1014</v>
      </c>
      <c r="H505" s="15">
        <v>190.43163574848563</v>
      </c>
      <c r="I505" s="15">
        <v>0</v>
      </c>
      <c r="J505" s="16">
        <v>0</v>
      </c>
      <c r="K505" s="15">
        <v>1</v>
      </c>
      <c r="L505" s="15"/>
      <c r="M505" s="15">
        <v>1</v>
      </c>
    </row>
    <row r="506" spans="1:13" x14ac:dyDescent="0.25">
      <c r="A506" s="28" t="s">
        <v>1041</v>
      </c>
      <c r="B506" s="28" t="s">
        <v>289</v>
      </c>
      <c r="C506" s="28" t="s">
        <v>113</v>
      </c>
      <c r="D506" s="24">
        <v>41435</v>
      </c>
      <c r="E506" s="28">
        <v>5001420</v>
      </c>
      <c r="F506" s="28" t="s">
        <v>337</v>
      </c>
      <c r="G506" s="28" t="s">
        <v>1014</v>
      </c>
      <c r="H506" s="15">
        <v>114.35874916919538</v>
      </c>
      <c r="I506" s="15">
        <v>0</v>
      </c>
      <c r="J506" s="16">
        <v>0</v>
      </c>
      <c r="K506" s="15">
        <v>1</v>
      </c>
      <c r="L506" s="15"/>
      <c r="M506" s="15">
        <v>1</v>
      </c>
    </row>
    <row r="507" spans="1:13" x14ac:dyDescent="0.25">
      <c r="A507" s="28" t="s">
        <v>1041</v>
      </c>
      <c r="B507" s="28" t="s">
        <v>289</v>
      </c>
      <c r="C507" s="28" t="s">
        <v>113</v>
      </c>
      <c r="D507" s="24">
        <v>41447</v>
      </c>
      <c r="E507" s="28">
        <v>5000752</v>
      </c>
      <c r="F507" s="28" t="s">
        <v>685</v>
      </c>
      <c r="G507" s="28" t="s">
        <v>1014</v>
      </c>
      <c r="H507" s="15">
        <v>144.91261345104147</v>
      </c>
      <c r="I507" s="15">
        <v>0</v>
      </c>
      <c r="J507" s="16">
        <v>0</v>
      </c>
      <c r="K507" s="15">
        <v>1</v>
      </c>
      <c r="L507" s="15"/>
      <c r="M507" s="15">
        <v>1</v>
      </c>
    </row>
    <row r="508" spans="1:13" x14ac:dyDescent="0.25">
      <c r="A508" s="28" t="s">
        <v>1041</v>
      </c>
      <c r="B508" s="28" t="s">
        <v>289</v>
      </c>
      <c r="C508" s="28" t="s">
        <v>113</v>
      </c>
      <c r="D508" s="24">
        <v>41450</v>
      </c>
      <c r="E508" s="28">
        <v>5800383</v>
      </c>
      <c r="F508" s="28" t="s">
        <v>339</v>
      </c>
      <c r="G508" s="28" t="s">
        <v>1014</v>
      </c>
      <c r="H508" s="15">
        <v>206.64389026538356</v>
      </c>
      <c r="I508" s="15">
        <v>0</v>
      </c>
      <c r="J508" s="16">
        <v>0</v>
      </c>
      <c r="K508" s="15">
        <v>1</v>
      </c>
      <c r="L508" s="15"/>
      <c r="M508" s="15">
        <v>1</v>
      </c>
    </row>
    <row r="509" spans="1:13" x14ac:dyDescent="0.25">
      <c r="A509" s="28" t="s">
        <v>1041</v>
      </c>
      <c r="B509" s="28" t="s">
        <v>289</v>
      </c>
      <c r="C509" s="28" t="s">
        <v>113</v>
      </c>
      <c r="D509" s="24">
        <v>41452</v>
      </c>
      <c r="E509" s="28">
        <v>5000601</v>
      </c>
      <c r="F509" s="28" t="s">
        <v>1319</v>
      </c>
      <c r="G509" s="28" t="s">
        <v>1014</v>
      </c>
      <c r="H509" s="15">
        <v>519.29098314125361</v>
      </c>
      <c r="I509" s="15">
        <v>0</v>
      </c>
      <c r="J509" s="16">
        <v>0</v>
      </c>
      <c r="K509" s="15">
        <v>1</v>
      </c>
      <c r="L509" s="15"/>
      <c r="M509" s="15">
        <v>1</v>
      </c>
    </row>
    <row r="510" spans="1:13" x14ac:dyDescent="0.25">
      <c r="A510" s="28" t="s">
        <v>1041</v>
      </c>
      <c r="B510" s="28" t="s">
        <v>289</v>
      </c>
      <c r="C510" s="28" t="s">
        <v>113</v>
      </c>
      <c r="D510" s="24">
        <v>41459</v>
      </c>
      <c r="E510" s="28">
        <v>5800265</v>
      </c>
      <c r="F510" s="28" t="s">
        <v>339</v>
      </c>
      <c r="G510" s="28" t="s">
        <v>1014</v>
      </c>
      <c r="H510" s="15">
        <v>174.59351018197768</v>
      </c>
      <c r="I510" s="15">
        <v>0</v>
      </c>
      <c r="J510" s="16">
        <v>0</v>
      </c>
      <c r="K510" s="15">
        <v>1</v>
      </c>
      <c r="L510" s="15"/>
      <c r="M510" s="15">
        <v>1</v>
      </c>
    </row>
    <row r="511" spans="1:13" x14ac:dyDescent="0.25">
      <c r="A511" s="28" t="s">
        <v>1041</v>
      </c>
      <c r="B511" s="28" t="s">
        <v>289</v>
      </c>
      <c r="C511" s="28" t="s">
        <v>113</v>
      </c>
      <c r="D511" s="24">
        <v>41463</v>
      </c>
      <c r="E511" s="28">
        <v>5800160</v>
      </c>
      <c r="F511" s="28" t="s">
        <v>214</v>
      </c>
      <c r="G511" s="28" t="s">
        <v>1056</v>
      </c>
      <c r="H511" s="15">
        <v>0</v>
      </c>
      <c r="I511" s="15">
        <v>0</v>
      </c>
      <c r="J511" s="16">
        <v>0</v>
      </c>
      <c r="K511" s="15">
        <v>1</v>
      </c>
      <c r="L511" s="15"/>
      <c r="M511" s="15">
        <v>1</v>
      </c>
    </row>
    <row r="512" spans="1:13" x14ac:dyDescent="0.25">
      <c r="A512" s="28" t="s">
        <v>1041</v>
      </c>
      <c r="B512" s="28" t="s">
        <v>289</v>
      </c>
      <c r="C512" s="28" t="s">
        <v>113</v>
      </c>
      <c r="D512" s="24">
        <v>41465</v>
      </c>
      <c r="E512" s="28">
        <v>5001050</v>
      </c>
      <c r="F512" s="28" t="s">
        <v>296</v>
      </c>
      <c r="G512" s="28" t="s">
        <v>1014</v>
      </c>
      <c r="H512" s="15">
        <v>729.92558221079662</v>
      </c>
      <c r="I512" s="15">
        <v>0</v>
      </c>
      <c r="J512" s="16">
        <v>0</v>
      </c>
      <c r="K512" s="15">
        <v>1</v>
      </c>
      <c r="L512" s="15"/>
      <c r="M512" s="15">
        <v>1</v>
      </c>
    </row>
    <row r="513" spans="1:13" x14ac:dyDescent="0.25">
      <c r="A513" s="28" t="s">
        <v>1041</v>
      </c>
      <c r="B513" s="28" t="s">
        <v>289</v>
      </c>
      <c r="C513" s="28" t="s">
        <v>113</v>
      </c>
      <c r="D513" s="24">
        <v>41466</v>
      </c>
      <c r="E513" s="28">
        <v>5000763</v>
      </c>
      <c r="F513" s="28" t="s">
        <v>517</v>
      </c>
      <c r="G513" s="28" t="s">
        <v>1014</v>
      </c>
      <c r="H513" s="15">
        <v>64.350179467071769</v>
      </c>
      <c r="I513" s="15">
        <v>0</v>
      </c>
      <c r="J513" s="16">
        <v>0</v>
      </c>
      <c r="K513" s="15">
        <v>1</v>
      </c>
      <c r="L513" s="15"/>
      <c r="M513" s="15">
        <v>1</v>
      </c>
    </row>
    <row r="514" spans="1:13" x14ac:dyDescent="0.25">
      <c r="A514" s="28" t="s">
        <v>1041</v>
      </c>
      <c r="B514" s="28" t="s">
        <v>289</v>
      </c>
      <c r="C514" s="28" t="s">
        <v>113</v>
      </c>
      <c r="D514" s="24">
        <v>41470</v>
      </c>
      <c r="E514" s="28">
        <v>5001174</v>
      </c>
      <c r="F514" s="28" t="s">
        <v>1316</v>
      </c>
      <c r="G514" s="28" t="s">
        <v>1056</v>
      </c>
      <c r="H514" s="15">
        <v>0</v>
      </c>
      <c r="I514" s="15">
        <v>0</v>
      </c>
      <c r="J514" s="16">
        <v>0</v>
      </c>
      <c r="K514" s="15">
        <v>1</v>
      </c>
      <c r="L514" s="15"/>
      <c r="M514" s="15">
        <v>1</v>
      </c>
    </row>
    <row r="515" spans="1:13" x14ac:dyDescent="0.25">
      <c r="A515" s="28" t="s">
        <v>1041</v>
      </c>
      <c r="B515" s="28" t="s">
        <v>289</v>
      </c>
      <c r="C515" s="28" t="s">
        <v>113</v>
      </c>
      <c r="D515" s="24">
        <v>41471</v>
      </c>
      <c r="E515" s="28">
        <v>5001621</v>
      </c>
      <c r="F515" s="28" t="s">
        <v>702</v>
      </c>
      <c r="G515" s="28" t="s">
        <v>1014</v>
      </c>
      <c r="H515" s="15">
        <v>241.31317300151915</v>
      </c>
      <c r="I515" s="15">
        <v>0</v>
      </c>
      <c r="J515" s="16">
        <v>0</v>
      </c>
      <c r="K515" s="15">
        <v>1</v>
      </c>
      <c r="L515" s="15"/>
      <c r="M515" s="15">
        <v>1</v>
      </c>
    </row>
    <row r="516" spans="1:13" x14ac:dyDescent="0.25">
      <c r="A516" s="28" t="s">
        <v>1041</v>
      </c>
      <c r="B516" s="28" t="s">
        <v>289</v>
      </c>
      <c r="C516" s="28" t="s">
        <v>113</v>
      </c>
      <c r="D516" s="24">
        <v>41471</v>
      </c>
      <c r="E516" s="28">
        <v>5000160</v>
      </c>
      <c r="F516" s="28" t="s">
        <v>1330</v>
      </c>
      <c r="G516" s="28" t="s">
        <v>1056</v>
      </c>
      <c r="H516" s="15">
        <v>0</v>
      </c>
      <c r="I516" s="15">
        <v>0</v>
      </c>
      <c r="J516" s="16">
        <v>0</v>
      </c>
      <c r="K516" s="15">
        <v>1</v>
      </c>
      <c r="L516" s="15"/>
      <c r="M516" s="15">
        <v>1</v>
      </c>
    </row>
    <row r="517" spans="1:13" x14ac:dyDescent="0.25">
      <c r="A517" s="28" t="s">
        <v>1041</v>
      </c>
      <c r="B517" s="28" t="s">
        <v>289</v>
      </c>
      <c r="C517" s="28" t="s">
        <v>113</v>
      </c>
      <c r="D517" s="24">
        <v>41472</v>
      </c>
      <c r="E517" s="28">
        <v>5000250</v>
      </c>
      <c r="F517" s="28" t="s">
        <v>1238</v>
      </c>
      <c r="G517" s="28" t="s">
        <v>1014</v>
      </c>
      <c r="H517" s="15">
        <v>0</v>
      </c>
      <c r="I517" s="15">
        <v>0</v>
      </c>
      <c r="J517" s="16">
        <v>0</v>
      </c>
      <c r="K517" s="15">
        <v>1</v>
      </c>
      <c r="L517" s="15"/>
      <c r="M517" s="15">
        <v>1</v>
      </c>
    </row>
    <row r="518" spans="1:13" x14ac:dyDescent="0.25">
      <c r="A518" s="28" t="s">
        <v>1041</v>
      </c>
      <c r="B518" s="28" t="s">
        <v>289</v>
      </c>
      <c r="C518" s="28" t="s">
        <v>113</v>
      </c>
      <c r="D518" s="24">
        <v>41474</v>
      </c>
      <c r="E518" s="28">
        <v>5000155</v>
      </c>
      <c r="F518" s="28" t="s">
        <v>325</v>
      </c>
      <c r="G518" s="28" t="s">
        <v>1014</v>
      </c>
      <c r="H518" s="15">
        <v>584.63883980936521</v>
      </c>
      <c r="I518" s="15">
        <v>0</v>
      </c>
      <c r="J518" s="16">
        <v>0</v>
      </c>
      <c r="K518" s="15">
        <v>1</v>
      </c>
      <c r="L518" s="15"/>
      <c r="M518" s="15">
        <v>1</v>
      </c>
    </row>
    <row r="519" spans="1:13" x14ac:dyDescent="0.25">
      <c r="A519" s="28" t="s">
        <v>1041</v>
      </c>
      <c r="B519" s="28" t="s">
        <v>289</v>
      </c>
      <c r="C519" s="28" t="s">
        <v>113</v>
      </c>
      <c r="D519" s="24">
        <v>41474</v>
      </c>
      <c r="E519" s="28">
        <v>5000266</v>
      </c>
      <c r="F519" s="28" t="s">
        <v>1354</v>
      </c>
      <c r="G519" s="28" t="s">
        <v>1014</v>
      </c>
      <c r="H519" s="15">
        <v>468.28473623809009</v>
      </c>
      <c r="I519" s="15">
        <v>0</v>
      </c>
      <c r="J519" s="16">
        <v>0</v>
      </c>
      <c r="K519" s="15">
        <v>1</v>
      </c>
      <c r="L519" s="15"/>
      <c r="M519" s="15">
        <v>1</v>
      </c>
    </row>
    <row r="520" spans="1:13" x14ac:dyDescent="0.25">
      <c r="A520" s="28" t="s">
        <v>1041</v>
      </c>
      <c r="B520" s="28" t="s">
        <v>289</v>
      </c>
      <c r="C520" s="28" t="s">
        <v>113</v>
      </c>
      <c r="D520" s="24">
        <v>41478</v>
      </c>
      <c r="E520" s="28">
        <v>5000197</v>
      </c>
      <c r="F520" s="28" t="s">
        <v>1373</v>
      </c>
      <c r="G520" s="28" t="s">
        <v>1014</v>
      </c>
      <c r="H520" s="15">
        <v>148.65390295494097</v>
      </c>
      <c r="I520" s="15">
        <v>0</v>
      </c>
      <c r="J520" s="16">
        <v>0</v>
      </c>
      <c r="K520" s="15">
        <v>1</v>
      </c>
      <c r="L520" s="15"/>
      <c r="M520" s="15">
        <v>1</v>
      </c>
    </row>
    <row r="521" spans="1:13" x14ac:dyDescent="0.25">
      <c r="A521" s="28" t="s">
        <v>1041</v>
      </c>
      <c r="B521" s="28" t="s">
        <v>289</v>
      </c>
      <c r="C521" s="28" t="s">
        <v>113</v>
      </c>
      <c r="D521" s="24">
        <v>41484</v>
      </c>
      <c r="E521" s="28">
        <v>5000147</v>
      </c>
      <c r="F521" s="28" t="s">
        <v>1406</v>
      </c>
      <c r="G521" s="28" t="s">
        <v>1056</v>
      </c>
      <c r="H521" s="15">
        <v>0</v>
      </c>
      <c r="I521" s="15">
        <v>0</v>
      </c>
      <c r="J521" s="16">
        <v>0</v>
      </c>
      <c r="K521" s="15">
        <v>1</v>
      </c>
      <c r="L521" s="15"/>
      <c r="M521" s="15">
        <v>1</v>
      </c>
    </row>
    <row r="522" spans="1:13" x14ac:dyDescent="0.25">
      <c r="A522" s="28" t="s">
        <v>1041</v>
      </c>
      <c r="B522" s="28" t="s">
        <v>289</v>
      </c>
      <c r="C522" s="28" t="s">
        <v>113</v>
      </c>
      <c r="D522" s="24">
        <v>41485</v>
      </c>
      <c r="E522" s="28">
        <v>5000132</v>
      </c>
      <c r="F522" s="28" t="s">
        <v>672</v>
      </c>
      <c r="G522" s="28" t="s">
        <v>1014</v>
      </c>
      <c r="H522" s="15">
        <v>140.29835639623207</v>
      </c>
      <c r="I522" s="15">
        <v>0</v>
      </c>
      <c r="J522" s="16">
        <v>0</v>
      </c>
      <c r="K522" s="15">
        <v>1</v>
      </c>
      <c r="L522" s="15"/>
      <c r="M522" s="15">
        <v>1</v>
      </c>
    </row>
    <row r="523" spans="1:13" x14ac:dyDescent="0.25">
      <c r="A523" s="28" t="s">
        <v>1041</v>
      </c>
      <c r="B523" s="28" t="s">
        <v>289</v>
      </c>
      <c r="C523" s="28" t="s">
        <v>113</v>
      </c>
      <c r="D523" s="24">
        <v>41485</v>
      </c>
      <c r="E523" s="28">
        <v>5800348</v>
      </c>
      <c r="F523" s="28" t="s">
        <v>134</v>
      </c>
      <c r="G523" s="28" t="s">
        <v>1014</v>
      </c>
      <c r="H523" s="15">
        <v>1596.7823602643157</v>
      </c>
      <c r="I523" s="15">
        <v>0</v>
      </c>
      <c r="J523" s="16">
        <v>0</v>
      </c>
      <c r="K523" s="15">
        <v>1</v>
      </c>
      <c r="L523" s="15"/>
      <c r="M523" s="15">
        <v>1</v>
      </c>
    </row>
    <row r="524" spans="1:13" x14ac:dyDescent="0.25">
      <c r="A524" s="28" t="s">
        <v>1041</v>
      </c>
      <c r="B524" s="28" t="s">
        <v>289</v>
      </c>
      <c r="C524" s="28" t="s">
        <v>113</v>
      </c>
      <c r="D524" s="24">
        <v>41485</v>
      </c>
      <c r="E524" s="28">
        <v>5000097</v>
      </c>
      <c r="F524" s="28" t="s">
        <v>640</v>
      </c>
      <c r="G524" s="28" t="s">
        <v>1014</v>
      </c>
      <c r="H524" s="15">
        <v>61.980696114602075</v>
      </c>
      <c r="I524" s="15">
        <v>0</v>
      </c>
      <c r="J524" s="16">
        <v>0</v>
      </c>
      <c r="K524" s="15">
        <v>1</v>
      </c>
      <c r="L524" s="15"/>
      <c r="M524" s="15">
        <v>1</v>
      </c>
    </row>
    <row r="525" spans="1:13" x14ac:dyDescent="0.25">
      <c r="A525" s="28" t="s">
        <v>1041</v>
      </c>
      <c r="B525" s="28" t="s">
        <v>289</v>
      </c>
      <c r="C525" s="28" t="s">
        <v>113</v>
      </c>
      <c r="D525" s="24">
        <v>41485</v>
      </c>
      <c r="E525" s="28">
        <v>5000636</v>
      </c>
      <c r="F525" s="28" t="s">
        <v>1409</v>
      </c>
      <c r="G525" s="28" t="s">
        <v>1014</v>
      </c>
      <c r="H525" s="15">
        <v>293.56651640598244</v>
      </c>
      <c r="I525" s="15">
        <v>0</v>
      </c>
      <c r="J525" s="16">
        <v>0</v>
      </c>
      <c r="K525" s="15">
        <v>1</v>
      </c>
      <c r="L525" s="15"/>
      <c r="M525" s="15">
        <v>1</v>
      </c>
    </row>
    <row r="526" spans="1:13" x14ac:dyDescent="0.25">
      <c r="A526" s="28" t="s">
        <v>1041</v>
      </c>
      <c r="B526" s="28" t="s">
        <v>289</v>
      </c>
      <c r="C526" s="28" t="s">
        <v>113</v>
      </c>
      <c r="D526" s="24">
        <v>41485</v>
      </c>
      <c r="E526" s="28">
        <v>5000826</v>
      </c>
      <c r="F526" s="28" t="s">
        <v>1416</v>
      </c>
      <c r="G526" s="28" t="s">
        <v>1014</v>
      </c>
      <c r="H526" s="15">
        <v>64.350179467071769</v>
      </c>
      <c r="I526" s="15">
        <v>0</v>
      </c>
      <c r="J526" s="16">
        <v>0</v>
      </c>
      <c r="K526" s="15">
        <v>1</v>
      </c>
      <c r="L526" s="15"/>
      <c r="M526" s="15">
        <v>1</v>
      </c>
    </row>
    <row r="527" spans="1:13" x14ac:dyDescent="0.25">
      <c r="A527" s="28" t="s">
        <v>1041</v>
      </c>
      <c r="B527" s="28" t="s">
        <v>289</v>
      </c>
      <c r="C527" s="28" t="s">
        <v>113</v>
      </c>
      <c r="D527" s="24">
        <v>41487</v>
      </c>
      <c r="E527" s="28">
        <v>5000137</v>
      </c>
      <c r="F527" s="28" t="s">
        <v>1422</v>
      </c>
      <c r="G527" s="28" t="s">
        <v>1014</v>
      </c>
      <c r="H527" s="15">
        <v>86.049658589688988</v>
      </c>
      <c r="I527" s="15">
        <v>0</v>
      </c>
      <c r="J527" s="16">
        <v>0</v>
      </c>
      <c r="K527" s="15">
        <v>1</v>
      </c>
      <c r="L527" s="15"/>
      <c r="M527" s="15">
        <v>1</v>
      </c>
    </row>
    <row r="528" spans="1:13" x14ac:dyDescent="0.25">
      <c r="A528" s="28" t="s">
        <v>1041</v>
      </c>
      <c r="B528" s="28" t="s">
        <v>289</v>
      </c>
      <c r="C528" s="28" t="s">
        <v>113</v>
      </c>
      <c r="D528" s="24">
        <v>41491</v>
      </c>
      <c r="E528" s="28">
        <v>5000576</v>
      </c>
      <c r="F528" s="28" t="s">
        <v>334</v>
      </c>
      <c r="G528" s="28" t="s">
        <v>1014</v>
      </c>
      <c r="H528" s="15">
        <v>341.70444135615628</v>
      </c>
      <c r="I528" s="15">
        <v>0</v>
      </c>
      <c r="J528" s="16">
        <v>0</v>
      </c>
      <c r="K528" s="15">
        <v>1</v>
      </c>
      <c r="L528" s="15"/>
      <c r="M528" s="15">
        <v>1</v>
      </c>
    </row>
    <row r="529" spans="1:13" x14ac:dyDescent="0.25">
      <c r="A529" s="28" t="s">
        <v>1041</v>
      </c>
      <c r="B529" s="28" t="s">
        <v>289</v>
      </c>
      <c r="C529" s="28" t="s">
        <v>113</v>
      </c>
      <c r="D529" s="24">
        <v>41491</v>
      </c>
      <c r="E529" s="28">
        <v>5000579</v>
      </c>
      <c r="F529" s="28" t="s">
        <v>1423</v>
      </c>
      <c r="G529" s="28" t="s">
        <v>1014</v>
      </c>
      <c r="H529" s="15">
        <v>357.54256692266426</v>
      </c>
      <c r="I529" s="15">
        <v>0</v>
      </c>
      <c r="J529" s="16">
        <v>0</v>
      </c>
      <c r="K529" s="15">
        <v>1</v>
      </c>
      <c r="L529" s="15"/>
      <c r="M529" s="15">
        <v>1</v>
      </c>
    </row>
    <row r="530" spans="1:13" x14ac:dyDescent="0.25">
      <c r="A530" s="28" t="s">
        <v>1041</v>
      </c>
      <c r="B530" s="28" t="s">
        <v>289</v>
      </c>
      <c r="C530" s="28" t="s">
        <v>113</v>
      </c>
      <c r="D530" s="24">
        <v>41491</v>
      </c>
      <c r="E530" s="28">
        <v>5800223</v>
      </c>
      <c r="F530" s="28" t="s">
        <v>162</v>
      </c>
      <c r="G530" s="28" t="s">
        <v>1014</v>
      </c>
      <c r="H530" s="15">
        <v>930.83282857020095</v>
      </c>
      <c r="I530" s="15">
        <v>0</v>
      </c>
      <c r="J530" s="16">
        <v>0</v>
      </c>
      <c r="K530" s="15">
        <v>1</v>
      </c>
      <c r="L530" s="15"/>
      <c r="M530" s="15">
        <v>1</v>
      </c>
    </row>
    <row r="531" spans="1:13" x14ac:dyDescent="0.25">
      <c r="A531" s="28" t="s">
        <v>1041</v>
      </c>
      <c r="B531" s="28" t="s">
        <v>289</v>
      </c>
      <c r="C531" s="28" t="s">
        <v>113</v>
      </c>
      <c r="D531" s="24">
        <v>41499</v>
      </c>
      <c r="E531" s="28">
        <v>5000905</v>
      </c>
      <c r="F531" s="28" t="s">
        <v>669</v>
      </c>
      <c r="G531" s="28" t="s">
        <v>1014</v>
      </c>
      <c r="H531" s="15">
        <v>121.09307027621452</v>
      </c>
      <c r="I531" s="15">
        <v>0</v>
      </c>
      <c r="J531" s="16">
        <v>0</v>
      </c>
      <c r="K531" s="15">
        <v>1</v>
      </c>
      <c r="L531" s="15"/>
      <c r="M531" s="15">
        <v>1</v>
      </c>
    </row>
    <row r="532" spans="1:13" x14ac:dyDescent="0.25">
      <c r="A532" s="28" t="s">
        <v>1041</v>
      </c>
      <c r="B532" s="28" t="s">
        <v>289</v>
      </c>
      <c r="C532" s="28" t="s">
        <v>113</v>
      </c>
      <c r="D532" s="24">
        <v>41502</v>
      </c>
      <c r="E532" s="28">
        <v>5000172</v>
      </c>
      <c r="F532" s="28" t="s">
        <v>1471</v>
      </c>
      <c r="G532" s="28" t="s">
        <v>1014</v>
      </c>
      <c r="H532" s="15">
        <v>56.86760045927273</v>
      </c>
      <c r="I532" s="15">
        <v>0</v>
      </c>
      <c r="J532" s="16">
        <v>0</v>
      </c>
      <c r="K532" s="15">
        <v>1</v>
      </c>
      <c r="L532" s="15"/>
      <c r="M532" s="15">
        <v>1</v>
      </c>
    </row>
    <row r="533" spans="1:13" x14ac:dyDescent="0.25">
      <c r="A533" s="28" t="s">
        <v>1041</v>
      </c>
      <c r="B533" s="28" t="s">
        <v>289</v>
      </c>
      <c r="C533" s="28" t="s">
        <v>113</v>
      </c>
      <c r="D533" s="24">
        <v>41505</v>
      </c>
      <c r="E533" s="28">
        <v>5800118</v>
      </c>
      <c r="F533" s="28" t="s">
        <v>298</v>
      </c>
      <c r="G533" s="28" t="s">
        <v>1014</v>
      </c>
      <c r="H533" s="15">
        <v>411.54184542894734</v>
      </c>
      <c r="I533" s="15">
        <v>0</v>
      </c>
      <c r="J533" s="16">
        <v>0</v>
      </c>
      <c r="K533" s="15">
        <v>1</v>
      </c>
      <c r="L533" s="15"/>
      <c r="M533" s="15">
        <v>1</v>
      </c>
    </row>
    <row r="534" spans="1:13" x14ac:dyDescent="0.25">
      <c r="A534" s="28" t="s">
        <v>1041</v>
      </c>
      <c r="B534" s="28" t="s">
        <v>289</v>
      </c>
      <c r="C534" s="28" t="s">
        <v>113</v>
      </c>
      <c r="D534" s="24">
        <v>41505</v>
      </c>
      <c r="E534" s="28">
        <v>5800360</v>
      </c>
      <c r="F534" s="28" t="s">
        <v>298</v>
      </c>
      <c r="G534" s="28" t="s">
        <v>1014</v>
      </c>
      <c r="H534" s="15">
        <v>1010.1481660528708</v>
      </c>
      <c r="I534" s="15">
        <v>0</v>
      </c>
      <c r="J534" s="16">
        <v>0</v>
      </c>
      <c r="K534" s="15">
        <v>1</v>
      </c>
      <c r="L534" s="15"/>
      <c r="M534" s="15">
        <v>1</v>
      </c>
    </row>
    <row r="535" spans="1:13" x14ac:dyDescent="0.25">
      <c r="A535" s="28" t="s">
        <v>1041</v>
      </c>
      <c r="B535" s="28" t="s">
        <v>289</v>
      </c>
      <c r="C535" s="28" t="s">
        <v>113</v>
      </c>
      <c r="D535" s="24">
        <v>41508</v>
      </c>
      <c r="E535" s="28">
        <v>5800009</v>
      </c>
      <c r="F535" s="28" t="s">
        <v>131</v>
      </c>
      <c r="G535" s="28" t="s">
        <v>1014</v>
      </c>
      <c r="H535" s="15">
        <v>2579.1202743382</v>
      </c>
      <c r="I535" s="15">
        <v>0</v>
      </c>
      <c r="J535" s="16">
        <v>0</v>
      </c>
      <c r="K535" s="15">
        <v>1</v>
      </c>
      <c r="L535" s="15"/>
      <c r="M535" s="15">
        <v>1</v>
      </c>
    </row>
    <row r="536" spans="1:13" x14ac:dyDescent="0.25">
      <c r="A536" s="28" t="s">
        <v>1041</v>
      </c>
      <c r="B536" s="28" t="s">
        <v>289</v>
      </c>
      <c r="C536" s="28" t="s">
        <v>113</v>
      </c>
      <c r="D536" s="24">
        <v>41509</v>
      </c>
      <c r="E536" s="28">
        <v>5000262</v>
      </c>
      <c r="F536" s="28" t="s">
        <v>333</v>
      </c>
      <c r="G536" s="28" t="s">
        <v>1014</v>
      </c>
      <c r="H536" s="15">
        <v>593.36851531846412</v>
      </c>
      <c r="I536" s="15">
        <v>0</v>
      </c>
      <c r="J536" s="16">
        <v>0</v>
      </c>
      <c r="K536" s="15">
        <v>1</v>
      </c>
      <c r="L536" s="15"/>
      <c r="M536" s="15">
        <v>1</v>
      </c>
    </row>
    <row r="537" spans="1:13" x14ac:dyDescent="0.25">
      <c r="A537" s="28" t="s">
        <v>1041</v>
      </c>
      <c r="B537" s="28" t="s">
        <v>289</v>
      </c>
      <c r="C537" s="28" t="s">
        <v>113</v>
      </c>
      <c r="D537" s="24">
        <v>41509</v>
      </c>
      <c r="E537" s="28">
        <v>5800195</v>
      </c>
      <c r="F537" s="28" t="s">
        <v>339</v>
      </c>
      <c r="G537" s="28" t="s">
        <v>1014</v>
      </c>
      <c r="H537" s="15">
        <v>352.05534231694497</v>
      </c>
      <c r="I537" s="15">
        <v>0</v>
      </c>
      <c r="J537" s="16">
        <v>0</v>
      </c>
      <c r="K537" s="15">
        <v>1</v>
      </c>
      <c r="L537" s="15"/>
      <c r="M537" s="15">
        <v>1</v>
      </c>
    </row>
    <row r="538" spans="1:13" x14ac:dyDescent="0.25">
      <c r="A538" s="28" t="s">
        <v>1041</v>
      </c>
      <c r="B538" s="28" t="s">
        <v>289</v>
      </c>
      <c r="C538" s="28" t="s">
        <v>113</v>
      </c>
      <c r="D538" s="24">
        <v>41512</v>
      </c>
      <c r="E538" s="28">
        <v>5000177</v>
      </c>
      <c r="F538" s="28" t="s">
        <v>328</v>
      </c>
      <c r="G538" s="28" t="s">
        <v>1014</v>
      </c>
      <c r="H538" s="15">
        <v>1087.4681491334609</v>
      </c>
      <c r="I538" s="15">
        <v>0</v>
      </c>
      <c r="J538" s="16">
        <v>0</v>
      </c>
      <c r="K538" s="15">
        <v>1</v>
      </c>
      <c r="L538" s="15"/>
      <c r="M538" s="15">
        <v>1</v>
      </c>
    </row>
    <row r="539" spans="1:13" x14ac:dyDescent="0.25">
      <c r="A539" s="28" t="s">
        <v>1041</v>
      </c>
      <c r="B539" s="28" t="s">
        <v>289</v>
      </c>
      <c r="C539" s="28" t="s">
        <v>113</v>
      </c>
      <c r="D539" s="24">
        <v>41512</v>
      </c>
      <c r="E539" s="28">
        <v>5800245</v>
      </c>
      <c r="F539" s="28" t="s">
        <v>131</v>
      </c>
      <c r="G539" s="28" t="s">
        <v>1014</v>
      </c>
      <c r="H539" s="15">
        <v>1237.4938582398318</v>
      </c>
      <c r="I539" s="15">
        <v>0</v>
      </c>
      <c r="J539" s="16">
        <v>0</v>
      </c>
      <c r="K539" s="15">
        <v>1</v>
      </c>
      <c r="L539" s="15"/>
      <c r="M539" s="15">
        <v>1</v>
      </c>
    </row>
    <row r="540" spans="1:13" x14ac:dyDescent="0.25">
      <c r="A540" s="28" t="s">
        <v>1041</v>
      </c>
      <c r="B540" s="28" t="s">
        <v>289</v>
      </c>
      <c r="C540" s="28" t="s">
        <v>113</v>
      </c>
      <c r="D540" s="24">
        <v>41512</v>
      </c>
      <c r="E540" s="28">
        <v>5002176</v>
      </c>
      <c r="F540" s="28" t="s">
        <v>1694</v>
      </c>
      <c r="G540" s="28" t="s">
        <v>1056</v>
      </c>
      <c r="H540" s="15">
        <v>0</v>
      </c>
      <c r="I540" s="15">
        <v>0</v>
      </c>
      <c r="J540" s="16">
        <v>0</v>
      </c>
      <c r="K540" s="15">
        <v>1</v>
      </c>
      <c r="L540" s="15"/>
      <c r="M540" s="15">
        <v>1</v>
      </c>
    </row>
    <row r="541" spans="1:13" x14ac:dyDescent="0.25">
      <c r="A541" s="28" t="s">
        <v>1041</v>
      </c>
      <c r="B541" s="28" t="s">
        <v>289</v>
      </c>
      <c r="C541" s="28" t="s">
        <v>113</v>
      </c>
      <c r="D541" s="24">
        <v>41513</v>
      </c>
      <c r="E541" s="28">
        <v>5000590</v>
      </c>
      <c r="F541" s="28" t="s">
        <v>335</v>
      </c>
      <c r="G541" s="28" t="s">
        <v>1015</v>
      </c>
      <c r="H541" s="15">
        <v>4115.4184542894736</v>
      </c>
      <c r="I541" s="15">
        <v>0</v>
      </c>
      <c r="J541" s="16">
        <v>0</v>
      </c>
      <c r="K541" s="15">
        <v>1</v>
      </c>
      <c r="L541" s="15"/>
      <c r="M541" s="15">
        <v>1</v>
      </c>
    </row>
    <row r="542" spans="1:13" x14ac:dyDescent="0.25">
      <c r="A542" s="28" t="s">
        <v>1041</v>
      </c>
      <c r="B542" s="28" t="s">
        <v>289</v>
      </c>
      <c r="C542" s="28" t="s">
        <v>113</v>
      </c>
      <c r="D542" s="24">
        <v>41515</v>
      </c>
      <c r="E542" s="28">
        <v>5000173</v>
      </c>
      <c r="F542" s="28" t="s">
        <v>1262</v>
      </c>
      <c r="G542" s="28" t="s">
        <v>1014</v>
      </c>
      <c r="H542" s="15">
        <v>1661.7560879820376</v>
      </c>
      <c r="I542" s="15">
        <v>0</v>
      </c>
      <c r="J542" s="16">
        <v>0</v>
      </c>
      <c r="K542" s="15">
        <v>1</v>
      </c>
      <c r="L542" s="15"/>
      <c r="M542" s="15">
        <v>1</v>
      </c>
    </row>
    <row r="543" spans="1:13" x14ac:dyDescent="0.25">
      <c r="A543" s="28" t="s">
        <v>1041</v>
      </c>
      <c r="B543" s="28" t="s">
        <v>289</v>
      </c>
      <c r="C543" s="28" t="s">
        <v>113</v>
      </c>
      <c r="D543" s="24">
        <v>41515</v>
      </c>
      <c r="E543" s="28">
        <v>5000243</v>
      </c>
      <c r="F543" s="28" t="s">
        <v>1355</v>
      </c>
      <c r="G543" s="28" t="s">
        <v>1014</v>
      </c>
      <c r="H543" s="15">
        <v>184.44557254224642</v>
      </c>
      <c r="I543" s="15">
        <v>0</v>
      </c>
      <c r="J543" s="16">
        <v>0</v>
      </c>
      <c r="K543" s="15">
        <v>1</v>
      </c>
      <c r="L543" s="15"/>
      <c r="M543" s="15">
        <v>1</v>
      </c>
    </row>
    <row r="544" spans="1:13" x14ac:dyDescent="0.25">
      <c r="A544" s="28" t="s">
        <v>1041</v>
      </c>
      <c r="B544" s="28" t="s">
        <v>289</v>
      </c>
      <c r="C544" s="28" t="s">
        <v>113</v>
      </c>
      <c r="D544" s="24">
        <v>41515</v>
      </c>
      <c r="E544" s="28">
        <v>5002123</v>
      </c>
      <c r="F544" s="28" t="s">
        <v>338</v>
      </c>
      <c r="G544" s="28" t="s">
        <v>1056</v>
      </c>
      <c r="H544" s="15">
        <v>0</v>
      </c>
      <c r="I544" s="15">
        <v>0</v>
      </c>
      <c r="J544" s="16">
        <v>0</v>
      </c>
      <c r="K544" s="15">
        <v>1</v>
      </c>
      <c r="L544" s="15"/>
      <c r="M544" s="15">
        <v>1</v>
      </c>
    </row>
    <row r="545" spans="1:13" x14ac:dyDescent="0.25">
      <c r="A545" s="28" t="s">
        <v>1041</v>
      </c>
      <c r="B545" s="28" t="s">
        <v>289</v>
      </c>
      <c r="C545" s="28" t="s">
        <v>113</v>
      </c>
      <c r="D545" s="24">
        <v>41515</v>
      </c>
      <c r="E545" s="28">
        <v>5800104</v>
      </c>
      <c r="F545" s="28" t="s">
        <v>1348</v>
      </c>
      <c r="G545" s="28" t="s">
        <v>1015</v>
      </c>
      <c r="H545" s="15">
        <v>0</v>
      </c>
      <c r="I545" s="15">
        <v>0</v>
      </c>
      <c r="J545" s="16">
        <v>0</v>
      </c>
      <c r="K545" s="15">
        <v>1</v>
      </c>
      <c r="L545" s="15"/>
      <c r="M545" s="15">
        <v>1</v>
      </c>
    </row>
    <row r="546" spans="1:13" x14ac:dyDescent="0.25">
      <c r="A546" s="28" t="s">
        <v>1041</v>
      </c>
      <c r="B546" s="28" t="s">
        <v>289</v>
      </c>
      <c r="C546" s="28" t="s">
        <v>113</v>
      </c>
      <c r="D546" s="24">
        <v>41516</v>
      </c>
      <c r="E546" s="28">
        <v>5000196</v>
      </c>
      <c r="F546" s="28" t="s">
        <v>1177</v>
      </c>
      <c r="G546" s="28" t="s">
        <v>1014</v>
      </c>
      <c r="H546" s="15">
        <v>159.25422321598964</v>
      </c>
      <c r="I546" s="15">
        <v>0</v>
      </c>
      <c r="J546" s="16">
        <v>0</v>
      </c>
      <c r="K546" s="15">
        <v>1</v>
      </c>
      <c r="L546" s="15"/>
      <c r="M546" s="15">
        <v>1</v>
      </c>
    </row>
    <row r="547" spans="1:13" x14ac:dyDescent="0.25">
      <c r="A547" s="28" t="s">
        <v>1041</v>
      </c>
      <c r="B547" s="28" t="s">
        <v>289</v>
      </c>
      <c r="C547" s="28" t="s">
        <v>113</v>
      </c>
      <c r="D547" s="24">
        <v>41516</v>
      </c>
      <c r="E547" s="28">
        <v>5000199</v>
      </c>
      <c r="F547" s="28" t="s">
        <v>1261</v>
      </c>
      <c r="G547" s="28" t="s">
        <v>1014</v>
      </c>
      <c r="H547" s="15">
        <v>180.20544443782694</v>
      </c>
      <c r="I547" s="15">
        <v>0</v>
      </c>
      <c r="J547" s="16">
        <v>0</v>
      </c>
      <c r="K547" s="15">
        <v>1</v>
      </c>
      <c r="L547" s="15"/>
      <c r="M547" s="15">
        <v>1</v>
      </c>
    </row>
    <row r="548" spans="1:13" x14ac:dyDescent="0.25">
      <c r="A548" s="28" t="s">
        <v>1041</v>
      </c>
      <c r="B548" s="28" t="s">
        <v>289</v>
      </c>
      <c r="C548" s="28" t="s">
        <v>113</v>
      </c>
      <c r="D548" s="24">
        <v>41516</v>
      </c>
      <c r="E548" s="28">
        <v>5800274</v>
      </c>
      <c r="F548" s="28" t="s">
        <v>212</v>
      </c>
      <c r="G548" s="28" t="s">
        <v>1014</v>
      </c>
      <c r="H548" s="15">
        <v>824.95433560984452</v>
      </c>
      <c r="I548" s="15">
        <v>0</v>
      </c>
      <c r="J548" s="16">
        <v>0</v>
      </c>
      <c r="K548" s="15">
        <v>1</v>
      </c>
      <c r="L548" s="15"/>
      <c r="M548" s="15">
        <v>1</v>
      </c>
    </row>
    <row r="549" spans="1:13" x14ac:dyDescent="0.25">
      <c r="A549" s="28" t="s">
        <v>1041</v>
      </c>
      <c r="B549" s="28" t="s">
        <v>289</v>
      </c>
      <c r="C549" s="28" t="s">
        <v>113</v>
      </c>
      <c r="D549" s="24">
        <v>41519</v>
      </c>
      <c r="E549" s="28">
        <v>5800188</v>
      </c>
      <c r="F549" s="28" t="s">
        <v>134</v>
      </c>
      <c r="G549" s="28" t="s">
        <v>1014</v>
      </c>
      <c r="H549" s="15">
        <v>2670.6571575336084</v>
      </c>
      <c r="I549" s="15">
        <v>0</v>
      </c>
      <c r="J549" s="16">
        <v>0</v>
      </c>
      <c r="K549" s="15">
        <v>1</v>
      </c>
      <c r="L549" s="15"/>
      <c r="M549" s="15">
        <v>1</v>
      </c>
    </row>
    <row r="550" spans="1:13" x14ac:dyDescent="0.25">
      <c r="A550" s="28" t="s">
        <v>1041</v>
      </c>
      <c r="B550" s="28" t="s">
        <v>289</v>
      </c>
      <c r="C550" s="28" t="s">
        <v>113</v>
      </c>
      <c r="D550" s="24">
        <v>41519</v>
      </c>
      <c r="E550" s="28">
        <v>5800323</v>
      </c>
      <c r="F550" s="28" t="s">
        <v>134</v>
      </c>
      <c r="G550" s="28" t="s">
        <v>1014</v>
      </c>
      <c r="H550" s="15">
        <v>781.80479666486997</v>
      </c>
      <c r="I550" s="15">
        <v>0</v>
      </c>
      <c r="J550" s="16">
        <v>0</v>
      </c>
      <c r="K550" s="15">
        <v>1</v>
      </c>
      <c r="L550" s="15"/>
      <c r="M550" s="15">
        <v>1</v>
      </c>
    </row>
    <row r="551" spans="1:13" x14ac:dyDescent="0.25">
      <c r="A551" s="28" t="s">
        <v>1041</v>
      </c>
      <c r="B551" s="28" t="s">
        <v>289</v>
      </c>
      <c r="C551" s="28" t="s">
        <v>113</v>
      </c>
      <c r="D551" s="24">
        <v>41519</v>
      </c>
      <c r="E551" s="28">
        <v>5800343</v>
      </c>
      <c r="F551" s="28" t="s">
        <v>134</v>
      </c>
      <c r="G551" s="28" t="s">
        <v>1014</v>
      </c>
      <c r="H551" s="15">
        <v>454.31725542353189</v>
      </c>
      <c r="I551" s="15">
        <v>0</v>
      </c>
      <c r="J551" s="16">
        <v>0</v>
      </c>
      <c r="K551" s="15">
        <v>1</v>
      </c>
      <c r="L551" s="15"/>
      <c r="M551" s="15">
        <v>1</v>
      </c>
    </row>
    <row r="552" spans="1:13" x14ac:dyDescent="0.25">
      <c r="A552" s="28" t="s">
        <v>1041</v>
      </c>
      <c r="B552" s="28" t="s">
        <v>289</v>
      </c>
      <c r="C552" s="28" t="s">
        <v>113</v>
      </c>
      <c r="D552" s="24">
        <v>41527</v>
      </c>
      <c r="E552" s="28">
        <v>5000234</v>
      </c>
      <c r="F552" s="28" t="s">
        <v>620</v>
      </c>
      <c r="G552" s="28" t="s">
        <v>1014</v>
      </c>
      <c r="H552" s="15">
        <v>1469.2043881813422</v>
      </c>
      <c r="I552" s="15">
        <v>245.39902819005124</v>
      </c>
      <c r="J552" s="16">
        <v>0.16702851568107482</v>
      </c>
      <c r="K552" s="15">
        <v>1</v>
      </c>
      <c r="L552" s="15">
        <v>1</v>
      </c>
      <c r="M552" s="15">
        <v>0</v>
      </c>
    </row>
    <row r="553" spans="1:13" x14ac:dyDescent="0.25">
      <c r="A553" s="28" t="s">
        <v>1041</v>
      </c>
      <c r="B553" s="28" t="s">
        <v>289</v>
      </c>
      <c r="C553" s="28" t="s">
        <v>113</v>
      </c>
      <c r="D553" s="24">
        <v>41527</v>
      </c>
      <c r="E553" s="28">
        <v>5800233</v>
      </c>
      <c r="F553" s="28" t="s">
        <v>162</v>
      </c>
      <c r="G553" s="28" t="s">
        <v>1014</v>
      </c>
      <c r="H553" s="15">
        <v>2695.9732165099954</v>
      </c>
      <c r="I553" s="15">
        <v>2590.6776830336598</v>
      </c>
      <c r="J553" s="16">
        <v>0.96094340521207278</v>
      </c>
      <c r="K553" s="15">
        <v>1</v>
      </c>
      <c r="L553" s="15">
        <v>1</v>
      </c>
      <c r="M553" s="15">
        <v>0</v>
      </c>
    </row>
    <row r="554" spans="1:13" x14ac:dyDescent="0.25">
      <c r="A554" s="28" t="s">
        <v>1041</v>
      </c>
      <c r="B554" s="28" t="s">
        <v>289</v>
      </c>
      <c r="C554" s="28" t="s">
        <v>113</v>
      </c>
      <c r="D554" s="24">
        <v>41529</v>
      </c>
      <c r="E554" s="28">
        <v>5000126</v>
      </c>
      <c r="F554" s="28" t="s">
        <v>1260</v>
      </c>
      <c r="G554" s="28" t="s">
        <v>1014</v>
      </c>
      <c r="H554" s="15">
        <v>325.36747718912841</v>
      </c>
      <c r="I554" s="15">
        <v>199.93319594385937</v>
      </c>
      <c r="J554" s="16">
        <v>0.61448426766896236</v>
      </c>
      <c r="K554" s="15">
        <v>1</v>
      </c>
      <c r="L554" s="15">
        <v>1</v>
      </c>
      <c r="M554" s="15">
        <v>0</v>
      </c>
    </row>
    <row r="555" spans="1:13" x14ac:dyDescent="0.25">
      <c r="A555" s="28" t="s">
        <v>1041</v>
      </c>
      <c r="B555" s="28" t="s">
        <v>289</v>
      </c>
      <c r="C555" s="28" t="s">
        <v>113</v>
      </c>
      <c r="D555" s="24">
        <v>41530</v>
      </c>
      <c r="E555" s="28">
        <v>5000146</v>
      </c>
      <c r="F555" s="28" t="s">
        <v>1303</v>
      </c>
      <c r="G555" s="28" t="s">
        <v>1014</v>
      </c>
      <c r="H555" s="15">
        <v>1492.0262541551292</v>
      </c>
      <c r="I555" s="15">
        <v>987.22782073824783</v>
      </c>
      <c r="J555" s="16">
        <v>0.66166920185816225</v>
      </c>
      <c r="K555" s="15">
        <v>1</v>
      </c>
      <c r="L555" s="15">
        <v>1</v>
      </c>
      <c r="M555" s="15">
        <v>0</v>
      </c>
    </row>
    <row r="556" spans="1:13" x14ac:dyDescent="0.25">
      <c r="A556" s="28" t="s">
        <v>1041</v>
      </c>
      <c r="B556" s="28" t="s">
        <v>289</v>
      </c>
      <c r="C556" s="28" t="s">
        <v>113</v>
      </c>
      <c r="D556" s="24">
        <v>41530</v>
      </c>
      <c r="E556" s="28">
        <v>5000622</v>
      </c>
      <c r="F556" s="28" t="s">
        <v>295</v>
      </c>
      <c r="G556" s="28" t="s">
        <v>1056</v>
      </c>
      <c r="H556" s="15"/>
      <c r="I556" s="15">
        <v>122.70014432197034</v>
      </c>
      <c r="J556" s="16">
        <v>0</v>
      </c>
      <c r="K556" s="15">
        <v>1</v>
      </c>
      <c r="L556" s="15">
        <v>1</v>
      </c>
      <c r="M556" s="15">
        <v>0</v>
      </c>
    </row>
    <row r="557" spans="1:13" x14ac:dyDescent="0.25">
      <c r="A557" s="28" t="s">
        <v>1041</v>
      </c>
      <c r="B557" s="28" t="s">
        <v>289</v>
      </c>
      <c r="C557" s="28" t="s">
        <v>113</v>
      </c>
      <c r="D557" s="24">
        <v>41534</v>
      </c>
      <c r="E557" s="28">
        <v>5800024</v>
      </c>
      <c r="F557" s="28" t="s">
        <v>663</v>
      </c>
      <c r="G557" s="28" t="s">
        <v>1014</v>
      </c>
      <c r="H557" s="15">
        <v>190.30692609835566</v>
      </c>
      <c r="I557" s="15">
        <v>157.87058919917061</v>
      </c>
      <c r="J557" s="16">
        <v>0.82955776983954277</v>
      </c>
      <c r="K557" s="15">
        <v>1</v>
      </c>
      <c r="L557" s="15">
        <v>1</v>
      </c>
      <c r="M557" s="15">
        <v>0</v>
      </c>
    </row>
    <row r="558" spans="1:13" x14ac:dyDescent="0.25">
      <c r="A558" s="28" t="s">
        <v>1041</v>
      </c>
      <c r="B558" s="28" t="s">
        <v>289</v>
      </c>
      <c r="C558" s="28" t="s">
        <v>113</v>
      </c>
      <c r="D558" s="24">
        <v>41534</v>
      </c>
      <c r="E558" s="28">
        <v>5002365</v>
      </c>
      <c r="F558" s="28" t="s">
        <v>1801</v>
      </c>
      <c r="G558" s="28" t="s">
        <v>1056</v>
      </c>
      <c r="H558" s="15"/>
      <c r="I558" s="15">
        <v>483.0840785766955</v>
      </c>
      <c r="J558" s="16">
        <v>0</v>
      </c>
      <c r="K558" s="15">
        <v>1</v>
      </c>
      <c r="L558" s="15">
        <v>1</v>
      </c>
      <c r="M558" s="15">
        <v>0</v>
      </c>
    </row>
    <row r="559" spans="1:13" x14ac:dyDescent="0.25">
      <c r="A559" s="28" t="s">
        <v>1041</v>
      </c>
      <c r="B559" s="28" t="s">
        <v>289</v>
      </c>
      <c r="C559" s="28" t="s">
        <v>113</v>
      </c>
      <c r="D559" s="24">
        <v>41535</v>
      </c>
      <c r="E559" s="28">
        <v>5800062</v>
      </c>
      <c r="F559" s="28" t="s">
        <v>212</v>
      </c>
      <c r="G559" s="28" t="s">
        <v>1014</v>
      </c>
      <c r="H559" s="15">
        <v>45.519022297444181</v>
      </c>
      <c r="I559" s="15">
        <v>123.82572964524525</v>
      </c>
      <c r="J559" s="16">
        <v>2.7203073219830087</v>
      </c>
      <c r="K559" s="15">
        <v>1</v>
      </c>
      <c r="L559" s="15">
        <v>1</v>
      </c>
      <c r="M559" s="15">
        <v>0</v>
      </c>
    </row>
    <row r="560" spans="1:13" x14ac:dyDescent="0.25">
      <c r="A560" s="28" t="s">
        <v>1041</v>
      </c>
      <c r="B560" s="28" t="s">
        <v>289</v>
      </c>
      <c r="C560" s="28" t="s">
        <v>113</v>
      </c>
      <c r="D560" s="24">
        <v>41536</v>
      </c>
      <c r="E560" s="28">
        <v>5800384</v>
      </c>
      <c r="F560" s="28" t="s">
        <v>298</v>
      </c>
      <c r="G560" s="28" t="s">
        <v>1014</v>
      </c>
      <c r="H560" s="15">
        <v>872.96755090988836</v>
      </c>
      <c r="I560" s="15">
        <v>1328.0154783737626</v>
      </c>
      <c r="J560" s="16">
        <v>1.5212655693669035</v>
      </c>
      <c r="K560" s="15">
        <v>1</v>
      </c>
      <c r="L560" s="15">
        <v>1</v>
      </c>
      <c r="M560" s="15">
        <v>0</v>
      </c>
    </row>
    <row r="561" spans="1:13" x14ac:dyDescent="0.25">
      <c r="A561" s="28" t="s">
        <v>1041</v>
      </c>
      <c r="B561" s="28" t="s">
        <v>289</v>
      </c>
      <c r="C561" s="28" t="s">
        <v>113</v>
      </c>
      <c r="D561" s="24">
        <v>41540</v>
      </c>
      <c r="E561" s="28">
        <v>5000207</v>
      </c>
      <c r="F561" s="28" t="s">
        <v>293</v>
      </c>
      <c r="G561" s="28" t="s">
        <v>1056</v>
      </c>
      <c r="H561" s="15">
        <v>0</v>
      </c>
      <c r="I561" s="15">
        <v>353.51320010335724</v>
      </c>
      <c r="J561" s="16">
        <v>0</v>
      </c>
      <c r="K561" s="15">
        <v>1</v>
      </c>
      <c r="L561" s="15">
        <v>1</v>
      </c>
      <c r="M561" s="15">
        <v>0</v>
      </c>
    </row>
    <row r="562" spans="1:13" x14ac:dyDescent="0.25">
      <c r="A562" s="28" t="s">
        <v>1041</v>
      </c>
      <c r="B562" s="28" t="s">
        <v>289</v>
      </c>
      <c r="C562" s="28" t="s">
        <v>113</v>
      </c>
      <c r="D562" s="24">
        <v>41540</v>
      </c>
      <c r="E562" s="28">
        <v>5000596</v>
      </c>
      <c r="F562" s="28" t="s">
        <v>298</v>
      </c>
      <c r="G562" s="28" t="s">
        <v>1014</v>
      </c>
      <c r="H562" s="15">
        <v>724.68777690533727</v>
      </c>
      <c r="I562" s="15">
        <v>214.30867255298634</v>
      </c>
      <c r="J562" s="16">
        <v>0.29572552398794016</v>
      </c>
      <c r="K562" s="15">
        <v>1</v>
      </c>
      <c r="L562" s="15">
        <v>1</v>
      </c>
      <c r="M562" s="15">
        <v>0</v>
      </c>
    </row>
    <row r="563" spans="1:13" x14ac:dyDescent="0.25">
      <c r="A563" s="28" t="s">
        <v>1041</v>
      </c>
      <c r="B563" s="28" t="s">
        <v>289</v>
      </c>
      <c r="C563" s="28" t="s">
        <v>113</v>
      </c>
      <c r="D563" s="24">
        <v>41540</v>
      </c>
      <c r="E563" s="28">
        <v>5800119</v>
      </c>
      <c r="F563" s="28" t="s">
        <v>298</v>
      </c>
      <c r="G563" s="28" t="s">
        <v>1014</v>
      </c>
      <c r="H563" s="15">
        <v>970.98933591205582</v>
      </c>
      <c r="I563" s="15">
        <v>339.87382856566649</v>
      </c>
      <c r="J563" s="16">
        <v>0.35002838444813716</v>
      </c>
      <c r="K563" s="15">
        <v>1</v>
      </c>
      <c r="L563" s="15">
        <v>1</v>
      </c>
      <c r="M563" s="15">
        <v>0</v>
      </c>
    </row>
    <row r="564" spans="1:13" x14ac:dyDescent="0.25">
      <c r="A564" s="28" t="s">
        <v>1041</v>
      </c>
      <c r="B564" s="28" t="s">
        <v>289</v>
      </c>
      <c r="C564" s="28" t="s">
        <v>113</v>
      </c>
      <c r="D564" s="24">
        <v>41541</v>
      </c>
      <c r="E564" s="28">
        <v>5000162</v>
      </c>
      <c r="F564" s="28" t="s">
        <v>652</v>
      </c>
      <c r="G564" s="28" t="s">
        <v>1014</v>
      </c>
      <c r="H564" s="15">
        <v>135.43468004116269</v>
      </c>
      <c r="I564" s="15">
        <v>258.31489919520021</v>
      </c>
      <c r="J564" s="16">
        <v>1.9073024657841737</v>
      </c>
      <c r="K564" s="15">
        <v>1</v>
      </c>
      <c r="L564" s="15">
        <v>1</v>
      </c>
      <c r="M564" s="15">
        <v>0</v>
      </c>
    </row>
    <row r="565" spans="1:13" x14ac:dyDescent="0.25">
      <c r="A565" s="28" t="s">
        <v>1041</v>
      </c>
      <c r="B565" s="28" t="s">
        <v>289</v>
      </c>
      <c r="C565" s="28" t="s">
        <v>113</v>
      </c>
      <c r="D565" s="24">
        <v>41541</v>
      </c>
      <c r="E565" s="28">
        <v>5800237</v>
      </c>
      <c r="F565" s="28" t="s">
        <v>162</v>
      </c>
      <c r="G565" s="28" t="s">
        <v>1014</v>
      </c>
      <c r="H565" s="15">
        <v>1915.290806696295</v>
      </c>
      <c r="I565" s="15">
        <v>1469.1270726588643</v>
      </c>
      <c r="J565" s="16">
        <v>0.76705170176897408</v>
      </c>
      <c r="K565" s="15">
        <v>1</v>
      </c>
      <c r="L565" s="15">
        <v>1</v>
      </c>
      <c r="M565" s="15">
        <v>0</v>
      </c>
    </row>
    <row r="566" spans="1:13" x14ac:dyDescent="0.25">
      <c r="A566" s="28" t="s">
        <v>1041</v>
      </c>
      <c r="B566" s="28" t="s">
        <v>289</v>
      </c>
      <c r="C566" s="28" t="s">
        <v>113</v>
      </c>
      <c r="D566" s="24">
        <v>41542</v>
      </c>
      <c r="E566" s="28">
        <v>5000152</v>
      </c>
      <c r="F566" s="28" t="s">
        <v>1252</v>
      </c>
      <c r="G566" s="28" t="s">
        <v>1014</v>
      </c>
      <c r="H566" s="15">
        <v>198.5377630069346</v>
      </c>
      <c r="I566" s="15">
        <v>129.15744959760011</v>
      </c>
      <c r="J566" s="16">
        <v>0.65054349178442616</v>
      </c>
      <c r="K566" s="15">
        <v>1</v>
      </c>
      <c r="L566" s="15">
        <v>1</v>
      </c>
      <c r="M566" s="15">
        <v>0</v>
      </c>
    </row>
    <row r="567" spans="1:13" x14ac:dyDescent="0.25">
      <c r="A567" s="28" t="s">
        <v>1041</v>
      </c>
      <c r="B567" s="28" t="s">
        <v>289</v>
      </c>
      <c r="C567" s="28" t="s">
        <v>113</v>
      </c>
      <c r="D567" s="24">
        <v>41542</v>
      </c>
      <c r="E567" s="28">
        <v>5800192</v>
      </c>
      <c r="F567" s="28" t="s">
        <v>131</v>
      </c>
      <c r="G567" s="28" t="s">
        <v>1014</v>
      </c>
      <c r="H567" s="15">
        <v>1111.038273008028</v>
      </c>
      <c r="I567" s="15">
        <v>1406.0060627832083</v>
      </c>
      <c r="J567" s="16">
        <v>1.2654884147029282</v>
      </c>
      <c r="K567" s="15">
        <v>1</v>
      </c>
      <c r="L567" s="15">
        <v>1</v>
      </c>
      <c r="M567" s="15">
        <v>0</v>
      </c>
    </row>
    <row r="568" spans="1:13" x14ac:dyDescent="0.25">
      <c r="A568" s="28" t="s">
        <v>1041</v>
      </c>
      <c r="B568" s="28" t="s">
        <v>289</v>
      </c>
      <c r="C568" s="28" t="s">
        <v>113</v>
      </c>
      <c r="D568" s="24">
        <v>41543</v>
      </c>
      <c r="E568" s="28">
        <v>5000176</v>
      </c>
      <c r="F568" s="28" t="s">
        <v>327</v>
      </c>
      <c r="G568" s="28" t="s">
        <v>1056</v>
      </c>
      <c r="H568" s="15">
        <v>0</v>
      </c>
      <c r="I568" s="15">
        <v>59.339648207319456</v>
      </c>
      <c r="J568" s="16">
        <v>0</v>
      </c>
      <c r="K568" s="15">
        <v>1</v>
      </c>
      <c r="L568" s="15">
        <v>1</v>
      </c>
      <c r="M568" s="15">
        <v>0</v>
      </c>
    </row>
    <row r="569" spans="1:13" x14ac:dyDescent="0.25">
      <c r="A569" s="28" t="s">
        <v>1041</v>
      </c>
      <c r="B569" s="28" t="s">
        <v>289</v>
      </c>
      <c r="C569" s="28" t="s">
        <v>113</v>
      </c>
      <c r="D569" s="24">
        <v>41543</v>
      </c>
      <c r="E569" s="28">
        <v>5000184</v>
      </c>
      <c r="F569" s="28" t="s">
        <v>1284</v>
      </c>
      <c r="G569" s="28" t="s">
        <v>1014</v>
      </c>
      <c r="H569" s="15">
        <v>2897.0051725195294</v>
      </c>
      <c r="I569" s="15">
        <v>2960.1091553068259</v>
      </c>
      <c r="J569" s="16">
        <v>1.0217824888218667</v>
      </c>
      <c r="K569" s="15">
        <v>1</v>
      </c>
      <c r="L569" s="15">
        <v>1</v>
      </c>
      <c r="M569" s="15">
        <v>0</v>
      </c>
    </row>
    <row r="570" spans="1:13" x14ac:dyDescent="0.25">
      <c r="A570" s="28" t="s">
        <v>1041</v>
      </c>
      <c r="B570" s="28" t="s">
        <v>289</v>
      </c>
      <c r="C570" s="28" t="s">
        <v>113</v>
      </c>
      <c r="D570" s="24">
        <v>41543</v>
      </c>
      <c r="E570" s="28">
        <v>5800230</v>
      </c>
      <c r="F570" s="28" t="s">
        <v>162</v>
      </c>
      <c r="G570" s="28" t="s">
        <v>1014</v>
      </c>
      <c r="H570" s="15">
        <v>2428.4710169811792</v>
      </c>
      <c r="I570" s="15">
        <v>1134.8244502845473</v>
      </c>
      <c r="J570" s="16">
        <v>0.46729997696050013</v>
      </c>
      <c r="K570" s="15">
        <v>1</v>
      </c>
      <c r="L570" s="15">
        <v>1</v>
      </c>
      <c r="M570" s="15">
        <v>0</v>
      </c>
    </row>
    <row r="571" spans="1:13" x14ac:dyDescent="0.25">
      <c r="A571" s="28" t="s">
        <v>1041</v>
      </c>
      <c r="B571" s="28" t="s">
        <v>289</v>
      </c>
      <c r="C571" s="28" t="s">
        <v>113</v>
      </c>
      <c r="D571" s="24">
        <v>41543</v>
      </c>
      <c r="E571" s="28">
        <v>5800243</v>
      </c>
      <c r="F571" s="28" t="s">
        <v>162</v>
      </c>
      <c r="G571" s="28" t="s">
        <v>1014</v>
      </c>
      <c r="H571" s="15">
        <v>2152.4885612435246</v>
      </c>
      <c r="I571" s="15">
        <v>1831.4357200027728</v>
      </c>
      <c r="J571" s="16">
        <v>0.85084573873169633</v>
      </c>
      <c r="K571" s="15">
        <v>1</v>
      </c>
      <c r="L571" s="15">
        <v>1</v>
      </c>
      <c r="M571" s="15">
        <v>0</v>
      </c>
    </row>
    <row r="572" spans="1:13" x14ac:dyDescent="0.25">
      <c r="A572" s="28" t="s">
        <v>1041</v>
      </c>
      <c r="B572" s="28" t="s">
        <v>289</v>
      </c>
      <c r="C572" s="28" t="s">
        <v>113</v>
      </c>
      <c r="D572" s="24">
        <v>41544</v>
      </c>
      <c r="E572" s="28">
        <v>5000171</v>
      </c>
      <c r="F572" s="28" t="s">
        <v>326</v>
      </c>
      <c r="G572" s="28" t="s">
        <v>1014</v>
      </c>
      <c r="H572" s="15">
        <v>374.75249864060208</v>
      </c>
      <c r="I572" s="15">
        <v>70.417777441656739</v>
      </c>
      <c r="J572" s="16">
        <v>0.18790475766564352</v>
      </c>
      <c r="K572" s="15">
        <v>1</v>
      </c>
      <c r="L572" s="15">
        <v>1</v>
      </c>
      <c r="M572" s="15">
        <v>0</v>
      </c>
    </row>
    <row r="573" spans="1:13" x14ac:dyDescent="0.25">
      <c r="A573" s="28" t="s">
        <v>1041</v>
      </c>
      <c r="B573" s="28" t="s">
        <v>289</v>
      </c>
      <c r="C573" s="28" t="s">
        <v>113</v>
      </c>
      <c r="D573" s="24">
        <v>41544</v>
      </c>
      <c r="E573" s="28">
        <v>5000249</v>
      </c>
      <c r="F573" s="28" t="s">
        <v>331</v>
      </c>
      <c r="G573" s="28" t="s">
        <v>1014</v>
      </c>
      <c r="H573" s="15">
        <v>217.99246842721212</v>
      </c>
      <c r="I573" s="15">
        <v>153.1035525892874</v>
      </c>
      <c r="J573" s="16">
        <v>0.70233413885309903</v>
      </c>
      <c r="K573" s="15">
        <v>1</v>
      </c>
      <c r="L573" s="15">
        <v>1</v>
      </c>
      <c r="M573" s="15">
        <v>0</v>
      </c>
    </row>
    <row r="574" spans="1:13" x14ac:dyDescent="0.25">
      <c r="A574" s="28" t="s">
        <v>1041</v>
      </c>
      <c r="B574" s="28" t="s">
        <v>289</v>
      </c>
      <c r="C574" s="28" t="s">
        <v>113</v>
      </c>
      <c r="D574" s="24">
        <v>41544</v>
      </c>
      <c r="E574" s="28">
        <v>5800103</v>
      </c>
      <c r="F574" s="28" t="s">
        <v>1348</v>
      </c>
      <c r="G574" s="28" t="s">
        <v>1015</v>
      </c>
      <c r="H574" s="15">
        <v>0</v>
      </c>
      <c r="I574" s="15">
        <v>1286.2377342080883</v>
      </c>
      <c r="J574" s="16">
        <v>0</v>
      </c>
      <c r="K574" s="15">
        <v>1</v>
      </c>
      <c r="L574" s="15">
        <v>1</v>
      </c>
      <c r="M574" s="15">
        <v>0</v>
      </c>
    </row>
    <row r="575" spans="1:13" x14ac:dyDescent="0.25">
      <c r="A575" s="28" t="s">
        <v>1041</v>
      </c>
      <c r="B575" s="28" t="s">
        <v>289</v>
      </c>
      <c r="C575" s="28" t="s">
        <v>113</v>
      </c>
      <c r="D575" s="24">
        <v>41544</v>
      </c>
      <c r="E575" s="28">
        <v>5800128</v>
      </c>
      <c r="F575" s="28" t="s">
        <v>1319</v>
      </c>
      <c r="G575" s="28" t="s">
        <v>1014</v>
      </c>
      <c r="H575" s="15">
        <v>1544.1548879094626</v>
      </c>
      <c r="I575" s="15">
        <v>26.020810093714744</v>
      </c>
      <c r="J575" s="16">
        <v>1.6851165836700967E-2</v>
      </c>
      <c r="K575" s="15">
        <v>1</v>
      </c>
      <c r="L575" s="15">
        <v>1</v>
      </c>
      <c r="M575" s="15">
        <v>0</v>
      </c>
    </row>
    <row r="576" spans="1:13" x14ac:dyDescent="0.25">
      <c r="A576" s="28" t="s">
        <v>1041</v>
      </c>
      <c r="B576" s="28" t="s">
        <v>289</v>
      </c>
      <c r="C576" s="28" t="s">
        <v>113</v>
      </c>
      <c r="D576" s="24">
        <v>41544</v>
      </c>
      <c r="E576" s="28">
        <v>5800129</v>
      </c>
      <c r="F576" s="28" t="s">
        <v>1319</v>
      </c>
      <c r="G576" s="28" t="s">
        <v>1014</v>
      </c>
      <c r="H576" s="15">
        <v>0</v>
      </c>
      <c r="I576" s="15">
        <v>539.48939012938558</v>
      </c>
      <c r="J576" s="16">
        <v>0</v>
      </c>
      <c r="K576" s="15">
        <v>1</v>
      </c>
      <c r="L576" s="15">
        <v>1</v>
      </c>
      <c r="M576" s="15">
        <v>0</v>
      </c>
    </row>
    <row r="577" spans="1:13" x14ac:dyDescent="0.25">
      <c r="A577" s="28" t="s">
        <v>1041</v>
      </c>
      <c r="B577" s="28" t="s">
        <v>289</v>
      </c>
      <c r="C577" s="28" t="s">
        <v>113</v>
      </c>
      <c r="D577" s="24">
        <v>41544</v>
      </c>
      <c r="E577" s="28">
        <v>5800228</v>
      </c>
      <c r="F577" s="28" t="s">
        <v>131</v>
      </c>
      <c r="G577" s="28" t="s">
        <v>1014</v>
      </c>
      <c r="H577" s="15">
        <v>4376.0616230611404</v>
      </c>
      <c r="I577" s="15">
        <v>2293.5760967524402</v>
      </c>
      <c r="J577" s="16">
        <v>0.52411878403760659</v>
      </c>
      <c r="K577" s="15">
        <v>1</v>
      </c>
      <c r="L577" s="15">
        <v>1</v>
      </c>
      <c r="M577" s="15">
        <v>0</v>
      </c>
    </row>
    <row r="578" spans="1:13" x14ac:dyDescent="0.25">
      <c r="A578" s="28" t="s">
        <v>1041</v>
      </c>
      <c r="B578" s="28" t="s">
        <v>289</v>
      </c>
      <c r="C578" s="28" t="s">
        <v>113</v>
      </c>
      <c r="D578" s="24">
        <v>41544</v>
      </c>
      <c r="E578" s="28">
        <v>5800433</v>
      </c>
      <c r="F578" s="28" t="s">
        <v>298</v>
      </c>
      <c r="G578" s="28" t="s">
        <v>1014</v>
      </c>
      <c r="H578" s="15">
        <v>952.78172699307811</v>
      </c>
      <c r="I578" s="15">
        <v>570.76503248819904</v>
      </c>
      <c r="J578" s="16">
        <v>0.599051195376615</v>
      </c>
      <c r="K578" s="15">
        <v>1</v>
      </c>
      <c r="L578" s="15">
        <v>1</v>
      </c>
      <c r="M578" s="15">
        <v>0</v>
      </c>
    </row>
    <row r="579" spans="1:13" x14ac:dyDescent="0.25">
      <c r="A579" s="28" t="s">
        <v>1041</v>
      </c>
      <c r="B579" s="28" t="s">
        <v>289</v>
      </c>
      <c r="C579" s="28" t="s">
        <v>113</v>
      </c>
      <c r="D579" s="24">
        <v>114561</v>
      </c>
      <c r="E579" s="28">
        <v>5800240</v>
      </c>
      <c r="F579" s="28" t="s">
        <v>162</v>
      </c>
      <c r="G579" s="28" t="s">
        <v>1014</v>
      </c>
      <c r="H579" s="15">
        <v>1348.6101565056474</v>
      </c>
      <c r="I579" s="15">
        <v>0</v>
      </c>
      <c r="J579" s="16">
        <v>0</v>
      </c>
      <c r="K579" s="15">
        <v>1</v>
      </c>
      <c r="L579" s="15"/>
      <c r="M579" s="15">
        <v>1</v>
      </c>
    </row>
    <row r="580" spans="1:13" x14ac:dyDescent="0.25">
      <c r="A580" s="28" t="s">
        <v>1041</v>
      </c>
      <c r="B580" s="28" t="s">
        <v>289</v>
      </c>
      <c r="C580" s="28" t="s">
        <v>429</v>
      </c>
      <c r="D580" s="28"/>
      <c r="E580" s="28"/>
      <c r="F580" s="28"/>
      <c r="G580" s="28"/>
      <c r="H580" s="15">
        <v>60746.569416915736</v>
      </c>
      <c r="I580" s="15">
        <v>21789.524367724818</v>
      </c>
      <c r="J580" s="16">
        <v>0.35869555395266844</v>
      </c>
      <c r="K580" s="15">
        <v>120</v>
      </c>
      <c r="L580" s="15">
        <v>28</v>
      </c>
      <c r="M580" s="15">
        <v>92</v>
      </c>
    </row>
    <row r="581" spans="1:13" x14ac:dyDescent="0.25">
      <c r="A581" s="28" t="s">
        <v>1041</v>
      </c>
      <c r="B581" s="28" t="s">
        <v>289</v>
      </c>
      <c r="C581" s="28" t="s">
        <v>301</v>
      </c>
      <c r="D581" s="28" t="s">
        <v>1242</v>
      </c>
      <c r="E581" s="28">
        <v>5000075</v>
      </c>
      <c r="F581" s="28" t="s">
        <v>1466</v>
      </c>
      <c r="G581" s="28" t="s">
        <v>1014</v>
      </c>
      <c r="H581" s="15">
        <v>0</v>
      </c>
      <c r="I581" s="15">
        <v>0</v>
      </c>
      <c r="J581" s="16">
        <v>0</v>
      </c>
      <c r="K581" s="15">
        <v>1</v>
      </c>
      <c r="L581" s="15"/>
      <c r="M581" s="15">
        <v>1</v>
      </c>
    </row>
    <row r="582" spans="1:13" x14ac:dyDescent="0.25">
      <c r="A582" s="28" t="s">
        <v>1041</v>
      </c>
      <c r="B582" s="28" t="s">
        <v>289</v>
      </c>
      <c r="C582" s="28" t="s">
        <v>301</v>
      </c>
      <c r="D582" s="28" t="s">
        <v>1242</v>
      </c>
      <c r="E582" s="28">
        <v>5000079</v>
      </c>
      <c r="F582" s="28" t="s">
        <v>1464</v>
      </c>
      <c r="G582" s="28" t="s">
        <v>1014</v>
      </c>
      <c r="H582" s="15">
        <v>0</v>
      </c>
      <c r="I582" s="15">
        <v>0</v>
      </c>
      <c r="J582" s="16">
        <v>0</v>
      </c>
      <c r="K582" s="15">
        <v>1</v>
      </c>
      <c r="L582" s="15"/>
      <c r="M582" s="15">
        <v>1</v>
      </c>
    </row>
    <row r="583" spans="1:13" x14ac:dyDescent="0.25">
      <c r="A583" s="28" t="s">
        <v>1041</v>
      </c>
      <c r="B583" s="28" t="s">
        <v>289</v>
      </c>
      <c r="C583" s="28" t="s">
        <v>301</v>
      </c>
      <c r="D583" s="28" t="s">
        <v>1242</v>
      </c>
      <c r="E583" s="28">
        <v>5000599</v>
      </c>
      <c r="F583" s="28" t="s">
        <v>630</v>
      </c>
      <c r="G583" s="28" t="s">
        <v>1056</v>
      </c>
      <c r="H583" s="15">
        <v>0</v>
      </c>
      <c r="I583" s="15">
        <v>0</v>
      </c>
      <c r="J583" s="16">
        <v>0</v>
      </c>
      <c r="K583" s="15">
        <v>1</v>
      </c>
      <c r="L583" s="15"/>
      <c r="M583" s="15">
        <v>1</v>
      </c>
    </row>
    <row r="584" spans="1:13" x14ac:dyDescent="0.25">
      <c r="A584" s="28" t="s">
        <v>1041</v>
      </c>
      <c r="B584" s="28" t="s">
        <v>289</v>
      </c>
      <c r="C584" s="28" t="s">
        <v>301</v>
      </c>
      <c r="D584" s="28" t="s">
        <v>1242</v>
      </c>
      <c r="E584" s="28">
        <v>5000924</v>
      </c>
      <c r="F584" s="28" t="s">
        <v>695</v>
      </c>
      <c r="G584" s="28" t="s">
        <v>1014</v>
      </c>
      <c r="H584" s="15">
        <v>0</v>
      </c>
      <c r="I584" s="15">
        <v>0</v>
      </c>
      <c r="J584" s="16">
        <v>0</v>
      </c>
      <c r="K584" s="15">
        <v>1</v>
      </c>
      <c r="L584" s="15"/>
      <c r="M584" s="15">
        <v>1</v>
      </c>
    </row>
    <row r="585" spans="1:13" x14ac:dyDescent="0.25">
      <c r="A585" s="28" t="s">
        <v>1041</v>
      </c>
      <c r="B585" s="28" t="s">
        <v>289</v>
      </c>
      <c r="C585" s="28" t="s">
        <v>301</v>
      </c>
      <c r="D585" s="28" t="s">
        <v>1242</v>
      </c>
      <c r="E585" s="28">
        <v>5001023</v>
      </c>
      <c r="F585" s="28" t="s">
        <v>698</v>
      </c>
      <c r="G585" s="28" t="s">
        <v>1056</v>
      </c>
      <c r="H585" s="15">
        <v>0</v>
      </c>
      <c r="I585" s="15">
        <v>0</v>
      </c>
      <c r="J585" s="16">
        <v>0</v>
      </c>
      <c r="K585" s="15">
        <v>1</v>
      </c>
      <c r="L585" s="15"/>
      <c r="M585" s="15">
        <v>1</v>
      </c>
    </row>
    <row r="586" spans="1:13" x14ac:dyDescent="0.25">
      <c r="A586" s="28" t="s">
        <v>1041</v>
      </c>
      <c r="B586" s="28" t="s">
        <v>289</v>
      </c>
      <c r="C586" s="28" t="s">
        <v>301</v>
      </c>
      <c r="D586" s="28" t="s">
        <v>1242</v>
      </c>
      <c r="E586" s="28">
        <v>5001552</v>
      </c>
      <c r="F586" s="28" t="s">
        <v>682</v>
      </c>
      <c r="G586" s="28" t="s">
        <v>1056</v>
      </c>
      <c r="H586" s="15">
        <v>0</v>
      </c>
      <c r="I586" s="15">
        <v>0</v>
      </c>
      <c r="J586" s="16">
        <v>0</v>
      </c>
      <c r="K586" s="15">
        <v>1</v>
      </c>
      <c r="L586" s="15"/>
      <c r="M586" s="15">
        <v>1</v>
      </c>
    </row>
    <row r="587" spans="1:13" x14ac:dyDescent="0.25">
      <c r="A587" s="28" t="s">
        <v>1041</v>
      </c>
      <c r="B587" s="28" t="s">
        <v>289</v>
      </c>
      <c r="C587" s="28" t="s">
        <v>301</v>
      </c>
      <c r="D587" s="28" t="s">
        <v>1242</v>
      </c>
      <c r="E587" s="28">
        <v>5002122</v>
      </c>
      <c r="F587" s="28" t="s">
        <v>671</v>
      </c>
      <c r="G587" s="28" t="s">
        <v>1056</v>
      </c>
      <c r="H587" s="15">
        <v>0</v>
      </c>
      <c r="I587" s="15">
        <v>0</v>
      </c>
      <c r="J587" s="16">
        <v>0</v>
      </c>
      <c r="K587" s="15">
        <v>1</v>
      </c>
      <c r="L587" s="15"/>
      <c r="M587" s="15">
        <v>1</v>
      </c>
    </row>
    <row r="588" spans="1:13" x14ac:dyDescent="0.25">
      <c r="A588" s="28" t="s">
        <v>1041</v>
      </c>
      <c r="B588" s="28" t="s">
        <v>289</v>
      </c>
      <c r="C588" s="28" t="s">
        <v>301</v>
      </c>
      <c r="D588" s="28" t="s">
        <v>1242</v>
      </c>
      <c r="E588" s="28">
        <v>5800148</v>
      </c>
      <c r="F588" s="28" t="s">
        <v>1342</v>
      </c>
      <c r="G588" s="28" t="s">
        <v>1015</v>
      </c>
      <c r="H588" s="15">
        <v>0</v>
      </c>
      <c r="I588" s="15">
        <v>0</v>
      </c>
      <c r="J588" s="16">
        <v>0</v>
      </c>
      <c r="K588" s="15">
        <v>1</v>
      </c>
      <c r="L588" s="15"/>
      <c r="M588" s="15">
        <v>1</v>
      </c>
    </row>
    <row r="589" spans="1:13" x14ac:dyDescent="0.25">
      <c r="A589" s="28" t="s">
        <v>1041</v>
      </c>
      <c r="B589" s="28" t="s">
        <v>289</v>
      </c>
      <c r="C589" s="28" t="s">
        <v>301</v>
      </c>
      <c r="D589" s="24">
        <v>41404</v>
      </c>
      <c r="E589" s="28">
        <v>5000070</v>
      </c>
      <c r="F589" s="28" t="s">
        <v>1467</v>
      </c>
      <c r="G589" s="28" t="s">
        <v>1014</v>
      </c>
      <c r="H589" s="15">
        <v>0</v>
      </c>
      <c r="I589" s="15">
        <v>0</v>
      </c>
      <c r="J589" s="16">
        <v>0</v>
      </c>
      <c r="K589" s="15">
        <v>1</v>
      </c>
      <c r="L589" s="15"/>
      <c r="M589" s="15">
        <v>1</v>
      </c>
    </row>
    <row r="590" spans="1:13" x14ac:dyDescent="0.25">
      <c r="A590" s="28" t="s">
        <v>1041</v>
      </c>
      <c r="B590" s="28" t="s">
        <v>289</v>
      </c>
      <c r="C590" s="28" t="s">
        <v>301</v>
      </c>
      <c r="D590" s="24">
        <v>41421</v>
      </c>
      <c r="E590" s="28">
        <v>5002074</v>
      </c>
      <c r="F590" s="28" t="s">
        <v>717</v>
      </c>
      <c r="G590" s="28" t="s">
        <v>1056</v>
      </c>
      <c r="H590" s="15">
        <v>0</v>
      </c>
      <c r="I590" s="15">
        <v>0</v>
      </c>
      <c r="J590" s="16">
        <v>0</v>
      </c>
      <c r="K590" s="15">
        <v>1</v>
      </c>
      <c r="L590" s="15"/>
      <c r="M590" s="15">
        <v>1</v>
      </c>
    </row>
    <row r="591" spans="1:13" x14ac:dyDescent="0.25">
      <c r="A591" s="28" t="s">
        <v>1041</v>
      </c>
      <c r="B591" s="28" t="s">
        <v>289</v>
      </c>
      <c r="C591" s="28" t="s">
        <v>301</v>
      </c>
      <c r="D591" s="24">
        <v>41421</v>
      </c>
      <c r="E591" s="28">
        <v>5000600</v>
      </c>
      <c r="F591" s="28" t="s">
        <v>1179</v>
      </c>
      <c r="G591" s="28" t="s">
        <v>1014</v>
      </c>
      <c r="H591" s="15">
        <v>0</v>
      </c>
      <c r="I591" s="15">
        <v>0</v>
      </c>
      <c r="J591" s="16">
        <v>0</v>
      </c>
      <c r="K591" s="15">
        <v>1</v>
      </c>
      <c r="L591" s="15"/>
      <c r="M591" s="15">
        <v>1</v>
      </c>
    </row>
    <row r="592" spans="1:13" x14ac:dyDescent="0.25">
      <c r="A592" s="28" t="s">
        <v>1041</v>
      </c>
      <c r="B592" s="28" t="s">
        <v>289</v>
      </c>
      <c r="C592" s="28" t="s">
        <v>301</v>
      </c>
      <c r="D592" s="24">
        <v>41437</v>
      </c>
      <c r="E592" s="28">
        <v>5000563</v>
      </c>
      <c r="F592" s="28" t="s">
        <v>687</v>
      </c>
      <c r="G592" s="28" t="s">
        <v>1014</v>
      </c>
      <c r="H592" s="15">
        <v>0</v>
      </c>
      <c r="I592" s="15">
        <v>0</v>
      </c>
      <c r="J592" s="16">
        <v>0</v>
      </c>
      <c r="K592" s="15">
        <v>1</v>
      </c>
      <c r="L592" s="15"/>
      <c r="M592" s="15">
        <v>1</v>
      </c>
    </row>
    <row r="593" spans="1:13" x14ac:dyDescent="0.25">
      <c r="A593" s="28" t="s">
        <v>1041</v>
      </c>
      <c r="B593" s="28" t="s">
        <v>289</v>
      </c>
      <c r="C593" s="28" t="s">
        <v>301</v>
      </c>
      <c r="D593" s="24">
        <v>41449</v>
      </c>
      <c r="E593" s="28">
        <v>5000082</v>
      </c>
      <c r="F593" s="28" t="s">
        <v>1465</v>
      </c>
      <c r="G593" s="28" t="s">
        <v>1014</v>
      </c>
      <c r="H593" s="15">
        <v>0</v>
      </c>
      <c r="I593" s="15">
        <v>0</v>
      </c>
      <c r="J593" s="16">
        <v>0</v>
      </c>
      <c r="K593" s="15">
        <v>1</v>
      </c>
      <c r="L593" s="15"/>
      <c r="M593" s="15">
        <v>1</v>
      </c>
    </row>
    <row r="594" spans="1:13" x14ac:dyDescent="0.25">
      <c r="A594" s="28" t="s">
        <v>1041</v>
      </c>
      <c r="B594" s="28" t="s">
        <v>289</v>
      </c>
      <c r="C594" s="28" t="s">
        <v>301</v>
      </c>
      <c r="D594" s="24">
        <v>41449</v>
      </c>
      <c r="E594" s="28">
        <v>5002041</v>
      </c>
      <c r="F594" s="28" t="s">
        <v>1007</v>
      </c>
      <c r="G594" s="28" t="s">
        <v>1014</v>
      </c>
      <c r="H594" s="15">
        <v>0</v>
      </c>
      <c r="I594" s="15">
        <v>0</v>
      </c>
      <c r="J594" s="16">
        <v>0</v>
      </c>
      <c r="K594" s="15">
        <v>1</v>
      </c>
      <c r="L594" s="15"/>
      <c r="M594" s="15">
        <v>1</v>
      </c>
    </row>
    <row r="595" spans="1:13" x14ac:dyDescent="0.25">
      <c r="A595" s="28" t="s">
        <v>1041</v>
      </c>
      <c r="B595" s="28" t="s">
        <v>289</v>
      </c>
      <c r="C595" s="28" t="s">
        <v>301</v>
      </c>
      <c r="D595" s="24">
        <v>41450</v>
      </c>
      <c r="E595" s="28">
        <v>5000696</v>
      </c>
      <c r="F595" s="28" t="s">
        <v>1463</v>
      </c>
      <c r="G595" s="28" t="s">
        <v>1015</v>
      </c>
      <c r="H595" s="15">
        <v>3413.4278337077935</v>
      </c>
      <c r="I595" s="15">
        <v>0</v>
      </c>
      <c r="J595" s="16">
        <v>0</v>
      </c>
      <c r="K595" s="15">
        <v>1</v>
      </c>
      <c r="L595" s="15"/>
      <c r="M595" s="15">
        <v>1</v>
      </c>
    </row>
    <row r="596" spans="1:13" x14ac:dyDescent="0.25">
      <c r="A596" s="28" t="s">
        <v>1041</v>
      </c>
      <c r="B596" s="28" t="s">
        <v>289</v>
      </c>
      <c r="C596" s="28" t="s">
        <v>301</v>
      </c>
      <c r="D596" s="24">
        <v>41450</v>
      </c>
      <c r="E596" s="28">
        <v>5002299</v>
      </c>
      <c r="F596" s="28" t="s">
        <v>1232</v>
      </c>
      <c r="G596" s="28" t="s">
        <v>1014</v>
      </c>
      <c r="H596" s="15">
        <v>0</v>
      </c>
      <c r="I596" s="15">
        <v>0</v>
      </c>
      <c r="J596" s="16">
        <v>0</v>
      </c>
      <c r="K596" s="15">
        <v>1</v>
      </c>
      <c r="L596" s="15"/>
      <c r="M596" s="15">
        <v>1</v>
      </c>
    </row>
    <row r="597" spans="1:13" x14ac:dyDescent="0.25">
      <c r="A597" s="28" t="s">
        <v>1041</v>
      </c>
      <c r="B597" s="28" t="s">
        <v>289</v>
      </c>
      <c r="C597" s="28" t="s">
        <v>301</v>
      </c>
      <c r="D597" s="24">
        <v>41487</v>
      </c>
      <c r="E597" s="28">
        <v>5000072</v>
      </c>
      <c r="F597" s="28" t="s">
        <v>643</v>
      </c>
      <c r="G597" s="28" t="s">
        <v>1056</v>
      </c>
      <c r="H597" s="15">
        <v>0</v>
      </c>
      <c r="I597" s="15">
        <v>0</v>
      </c>
      <c r="J597" s="16">
        <v>0</v>
      </c>
      <c r="K597" s="15">
        <v>1</v>
      </c>
      <c r="L597" s="15"/>
      <c r="M597" s="15">
        <v>1</v>
      </c>
    </row>
    <row r="598" spans="1:13" x14ac:dyDescent="0.25">
      <c r="A598" s="28" t="s">
        <v>1041</v>
      </c>
      <c r="B598" s="28" t="s">
        <v>289</v>
      </c>
      <c r="C598" s="28" t="s">
        <v>301</v>
      </c>
      <c r="D598" s="24">
        <v>41487</v>
      </c>
      <c r="E598" s="28">
        <v>5000078</v>
      </c>
      <c r="F598" s="28" t="s">
        <v>618</v>
      </c>
      <c r="G598" s="28" t="s">
        <v>1014</v>
      </c>
      <c r="H598" s="15">
        <v>656.845727234626</v>
      </c>
      <c r="I598" s="15">
        <v>0</v>
      </c>
      <c r="J598" s="16">
        <v>0</v>
      </c>
      <c r="K598" s="15">
        <v>1</v>
      </c>
      <c r="L598" s="15"/>
      <c r="M598" s="15">
        <v>1</v>
      </c>
    </row>
    <row r="599" spans="1:13" x14ac:dyDescent="0.25">
      <c r="A599" s="28" t="s">
        <v>1041</v>
      </c>
      <c r="B599" s="28" t="s">
        <v>289</v>
      </c>
      <c r="C599" s="28" t="s">
        <v>301</v>
      </c>
      <c r="D599" s="24">
        <v>41506</v>
      </c>
      <c r="E599" s="28">
        <v>5000893</v>
      </c>
      <c r="F599" s="28" t="s">
        <v>1672</v>
      </c>
      <c r="G599" s="28" t="s">
        <v>1056</v>
      </c>
      <c r="H599" s="15">
        <v>0</v>
      </c>
      <c r="I599" s="15">
        <v>0</v>
      </c>
      <c r="J599" s="16">
        <v>0</v>
      </c>
      <c r="K599" s="15">
        <v>1</v>
      </c>
      <c r="L599" s="15"/>
      <c r="M599" s="15">
        <v>1</v>
      </c>
    </row>
    <row r="600" spans="1:13" x14ac:dyDescent="0.25">
      <c r="A600" s="28" t="s">
        <v>1041</v>
      </c>
      <c r="B600" s="28" t="s">
        <v>289</v>
      </c>
      <c r="C600" s="28" t="s">
        <v>301</v>
      </c>
      <c r="D600" s="24">
        <v>41513</v>
      </c>
      <c r="E600" s="28">
        <v>5000069</v>
      </c>
      <c r="F600" s="28" t="s">
        <v>627</v>
      </c>
      <c r="G600" s="28" t="s">
        <v>1014</v>
      </c>
      <c r="H600" s="15">
        <v>470.52950994042982</v>
      </c>
      <c r="I600" s="15">
        <v>0</v>
      </c>
      <c r="J600" s="16">
        <v>0</v>
      </c>
      <c r="K600" s="15">
        <v>1</v>
      </c>
      <c r="L600" s="15"/>
      <c r="M600" s="15">
        <v>1</v>
      </c>
    </row>
    <row r="601" spans="1:13" x14ac:dyDescent="0.25">
      <c r="A601" s="28" t="s">
        <v>1041</v>
      </c>
      <c r="B601" s="28" t="s">
        <v>289</v>
      </c>
      <c r="C601" s="28" t="s">
        <v>301</v>
      </c>
      <c r="D601" s="24">
        <v>41513</v>
      </c>
      <c r="E601" s="28">
        <v>5800303</v>
      </c>
      <c r="F601" s="28" t="s">
        <v>306</v>
      </c>
      <c r="G601" s="28" t="s">
        <v>1014</v>
      </c>
      <c r="H601" s="15">
        <v>1565.2308187814299</v>
      </c>
      <c r="I601" s="15">
        <v>0</v>
      </c>
      <c r="J601" s="16">
        <v>0</v>
      </c>
      <c r="K601" s="15">
        <v>1</v>
      </c>
      <c r="L601" s="15"/>
      <c r="M601" s="15">
        <v>1</v>
      </c>
    </row>
    <row r="602" spans="1:13" x14ac:dyDescent="0.25">
      <c r="A602" s="28" t="s">
        <v>1041</v>
      </c>
      <c r="B602" s="28" t="s">
        <v>289</v>
      </c>
      <c r="C602" s="28" t="s">
        <v>301</v>
      </c>
      <c r="D602" s="24">
        <v>41516</v>
      </c>
      <c r="E602" s="28">
        <v>5000077</v>
      </c>
      <c r="F602" s="28" t="s">
        <v>625</v>
      </c>
      <c r="G602" s="28" t="s">
        <v>1014</v>
      </c>
      <c r="H602" s="15">
        <v>519.41569279138355</v>
      </c>
      <c r="I602" s="15">
        <v>0</v>
      </c>
      <c r="J602" s="16">
        <v>0</v>
      </c>
      <c r="K602" s="15">
        <v>1</v>
      </c>
      <c r="L602" s="15"/>
      <c r="M602" s="15">
        <v>1</v>
      </c>
    </row>
    <row r="603" spans="1:13" x14ac:dyDescent="0.25">
      <c r="A603" s="28" t="s">
        <v>1041</v>
      </c>
      <c r="B603" s="28" t="s">
        <v>289</v>
      </c>
      <c r="C603" s="28" t="s">
        <v>301</v>
      </c>
      <c r="D603" s="24">
        <v>41516</v>
      </c>
      <c r="E603" s="28">
        <v>5002292</v>
      </c>
      <c r="F603" s="28" t="s">
        <v>1224</v>
      </c>
      <c r="G603" s="28" t="s">
        <v>1015</v>
      </c>
      <c r="H603" s="15">
        <v>2462.6414611167952</v>
      </c>
      <c r="I603" s="15">
        <v>2363.3321359021384</v>
      </c>
      <c r="J603" s="16">
        <v>0.95967365660707238</v>
      </c>
      <c r="K603" s="15">
        <v>1</v>
      </c>
      <c r="L603" s="15">
        <v>1</v>
      </c>
      <c r="M603" s="15">
        <v>0</v>
      </c>
    </row>
    <row r="604" spans="1:13" x14ac:dyDescent="0.25">
      <c r="A604" s="28" t="s">
        <v>1041</v>
      </c>
      <c r="B604" s="28" t="s">
        <v>289</v>
      </c>
      <c r="C604" s="28" t="s">
        <v>301</v>
      </c>
      <c r="D604" s="24">
        <v>41526</v>
      </c>
      <c r="E604" s="28">
        <v>5000076</v>
      </c>
      <c r="F604" s="28" t="s">
        <v>302</v>
      </c>
      <c r="G604" s="28" t="s">
        <v>1014</v>
      </c>
      <c r="H604" s="15">
        <v>411.54184542894734</v>
      </c>
      <c r="I604" s="15">
        <v>323.02534142544732</v>
      </c>
      <c r="J604" s="16">
        <v>0.78491493638699161</v>
      </c>
      <c r="K604" s="15">
        <v>1</v>
      </c>
      <c r="L604" s="15">
        <v>1</v>
      </c>
      <c r="M604" s="15">
        <v>0</v>
      </c>
    </row>
    <row r="605" spans="1:13" x14ac:dyDescent="0.25">
      <c r="A605" s="28" t="s">
        <v>1041</v>
      </c>
      <c r="B605" s="28" t="s">
        <v>289</v>
      </c>
      <c r="C605" s="28" t="s">
        <v>301</v>
      </c>
      <c r="D605" s="24">
        <v>41536</v>
      </c>
      <c r="E605" s="28">
        <v>5000732</v>
      </c>
      <c r="F605" s="28" t="s">
        <v>1343</v>
      </c>
      <c r="G605" s="28" t="s">
        <v>1015</v>
      </c>
      <c r="H605" s="15">
        <v>1870.6447519497608</v>
      </c>
      <c r="I605" s="15">
        <v>1354.8354162333858</v>
      </c>
      <c r="J605" s="16">
        <v>0.7242612018242639</v>
      </c>
      <c r="K605" s="15">
        <v>1</v>
      </c>
      <c r="L605" s="15">
        <v>1</v>
      </c>
      <c r="M605" s="15">
        <v>0</v>
      </c>
    </row>
    <row r="606" spans="1:13" x14ac:dyDescent="0.25">
      <c r="A606" s="28" t="s">
        <v>1041</v>
      </c>
      <c r="B606" s="28" t="s">
        <v>289</v>
      </c>
      <c r="C606" s="28" t="s">
        <v>301</v>
      </c>
      <c r="D606" s="24">
        <v>41536</v>
      </c>
      <c r="E606" s="28">
        <v>5001631</v>
      </c>
      <c r="F606" s="28" t="s">
        <v>340</v>
      </c>
      <c r="G606" s="28" t="s">
        <v>1014</v>
      </c>
      <c r="H606" s="15">
        <v>1110.6641440576379</v>
      </c>
      <c r="I606" s="15">
        <v>436.35149017161081</v>
      </c>
      <c r="J606" s="16">
        <v>0.39287438286921628</v>
      </c>
      <c r="K606" s="15">
        <v>1</v>
      </c>
      <c r="L606" s="15">
        <v>1</v>
      </c>
      <c r="M606" s="15">
        <v>0</v>
      </c>
    </row>
    <row r="607" spans="1:13" x14ac:dyDescent="0.25">
      <c r="A607" s="28" t="s">
        <v>1041</v>
      </c>
      <c r="B607" s="28" t="s">
        <v>289</v>
      </c>
      <c r="C607" s="28" t="s">
        <v>301</v>
      </c>
      <c r="D607" s="24">
        <v>41536</v>
      </c>
      <c r="E607" s="28">
        <v>5800126</v>
      </c>
      <c r="F607" s="28" t="s">
        <v>646</v>
      </c>
      <c r="G607" s="28" t="s">
        <v>1014</v>
      </c>
      <c r="H607" s="15">
        <v>0</v>
      </c>
      <c r="I607" s="15">
        <v>358.81592961625483</v>
      </c>
      <c r="J607" s="16">
        <v>0</v>
      </c>
      <c r="K607" s="15">
        <v>1</v>
      </c>
      <c r="L607" s="15">
        <v>1</v>
      </c>
      <c r="M607" s="15">
        <v>0</v>
      </c>
    </row>
    <row r="608" spans="1:13" x14ac:dyDescent="0.25">
      <c r="A608" s="28" t="s">
        <v>1041</v>
      </c>
      <c r="B608" s="28" t="s">
        <v>289</v>
      </c>
      <c r="C608" s="28" t="s">
        <v>301</v>
      </c>
      <c r="D608" s="24">
        <v>41544</v>
      </c>
      <c r="E608" s="28">
        <v>5000546</v>
      </c>
      <c r="F608" s="28" t="s">
        <v>1424</v>
      </c>
      <c r="G608" s="28" t="s">
        <v>1014</v>
      </c>
      <c r="H608" s="15">
        <v>0</v>
      </c>
      <c r="I608" s="15">
        <v>35.486818803451122</v>
      </c>
      <c r="J608" s="16">
        <v>0</v>
      </c>
      <c r="K608" s="15">
        <v>1</v>
      </c>
      <c r="L608" s="15">
        <v>1</v>
      </c>
      <c r="M608" s="15">
        <v>0</v>
      </c>
    </row>
    <row r="609" spans="1:13" x14ac:dyDescent="0.25">
      <c r="A609" s="28" t="s">
        <v>1041</v>
      </c>
      <c r="B609" s="28" t="s">
        <v>289</v>
      </c>
      <c r="C609" s="28" t="s">
        <v>301</v>
      </c>
      <c r="D609" s="24">
        <v>41544</v>
      </c>
      <c r="E609" s="28">
        <v>5000609</v>
      </c>
      <c r="F609" s="28" t="s">
        <v>1342</v>
      </c>
      <c r="G609" s="28" t="s">
        <v>1015</v>
      </c>
      <c r="H609" s="15">
        <v>1184.7416762348485</v>
      </c>
      <c r="I609" s="15">
        <v>2238.7450921076679</v>
      </c>
      <c r="J609" s="16">
        <v>1.8896482980344542</v>
      </c>
      <c r="K609" s="15">
        <v>1</v>
      </c>
      <c r="L609" s="15">
        <v>1</v>
      </c>
      <c r="M609" s="15">
        <v>0</v>
      </c>
    </row>
    <row r="610" spans="1:13" x14ac:dyDescent="0.25">
      <c r="A610" s="28" t="s">
        <v>1041</v>
      </c>
      <c r="B610" s="28" t="s">
        <v>289</v>
      </c>
      <c r="C610" s="28" t="s">
        <v>301</v>
      </c>
      <c r="D610" s="24">
        <v>41544</v>
      </c>
      <c r="E610" s="28">
        <v>5001852</v>
      </c>
      <c r="F610" s="28" t="s">
        <v>628</v>
      </c>
      <c r="G610" s="28" t="s">
        <v>1014</v>
      </c>
      <c r="H610" s="15">
        <v>1125.005753822586</v>
      </c>
      <c r="I610" s="15">
        <v>501.29007455584758</v>
      </c>
      <c r="J610" s="16">
        <v>0.44558889841455984</v>
      </c>
      <c r="K610" s="15">
        <v>1</v>
      </c>
      <c r="L610" s="15">
        <v>1</v>
      </c>
      <c r="M610" s="15">
        <v>0</v>
      </c>
    </row>
    <row r="611" spans="1:13" x14ac:dyDescent="0.25">
      <c r="A611" s="28" t="s">
        <v>1041</v>
      </c>
      <c r="B611" s="28" t="s">
        <v>289</v>
      </c>
      <c r="C611" s="28" t="s">
        <v>301</v>
      </c>
      <c r="D611" s="24">
        <v>41544</v>
      </c>
      <c r="E611" s="28">
        <v>5000935</v>
      </c>
      <c r="F611" s="28" t="s">
        <v>1344</v>
      </c>
      <c r="G611" s="28" t="s">
        <v>1056</v>
      </c>
      <c r="H611" s="15">
        <v>0</v>
      </c>
      <c r="I611" s="15">
        <v>122.70014432197034</v>
      </c>
      <c r="J611" s="16">
        <v>0</v>
      </c>
      <c r="K611" s="15">
        <v>1</v>
      </c>
      <c r="L611" s="15">
        <v>1</v>
      </c>
      <c r="M611" s="15">
        <v>0</v>
      </c>
    </row>
    <row r="612" spans="1:13" x14ac:dyDescent="0.25">
      <c r="A612" s="28" t="s">
        <v>1041</v>
      </c>
      <c r="B612" s="28" t="s">
        <v>289</v>
      </c>
      <c r="C612" s="28" t="s">
        <v>1080</v>
      </c>
      <c r="D612" s="28"/>
      <c r="E612" s="28"/>
      <c r="F612" s="28"/>
      <c r="G612" s="28"/>
      <c r="H612" s="15">
        <v>14790.689215066241</v>
      </c>
      <c r="I612" s="15">
        <v>7734.582443137775</v>
      </c>
      <c r="J612" s="16">
        <v>0.52293590451884397</v>
      </c>
      <c r="K612" s="15">
        <v>31</v>
      </c>
      <c r="L612" s="15">
        <v>9</v>
      </c>
      <c r="M612" s="15">
        <v>22</v>
      </c>
    </row>
    <row r="613" spans="1:13" x14ac:dyDescent="0.25">
      <c r="A613" s="28" t="s">
        <v>1041</v>
      </c>
      <c r="B613" s="28" t="s">
        <v>289</v>
      </c>
      <c r="C613" s="28" t="s">
        <v>290</v>
      </c>
      <c r="D613" s="28" t="s">
        <v>1242</v>
      </c>
      <c r="E613" s="28">
        <v>5000101</v>
      </c>
      <c r="F613" s="28" t="s">
        <v>1450</v>
      </c>
      <c r="G613" s="28" t="s">
        <v>1056</v>
      </c>
      <c r="H613" s="15">
        <v>0</v>
      </c>
      <c r="I613" s="15">
        <v>0</v>
      </c>
      <c r="J613" s="16">
        <v>0</v>
      </c>
      <c r="K613" s="15">
        <v>1</v>
      </c>
      <c r="L613" s="15"/>
      <c r="M613" s="15">
        <v>1</v>
      </c>
    </row>
    <row r="614" spans="1:13" x14ac:dyDescent="0.25">
      <c r="A614" s="28" t="s">
        <v>1041</v>
      </c>
      <c r="B614" s="28" t="s">
        <v>289</v>
      </c>
      <c r="C614" s="28" t="s">
        <v>290</v>
      </c>
      <c r="D614" s="28" t="s">
        <v>1242</v>
      </c>
      <c r="E614" s="28">
        <v>5000102</v>
      </c>
      <c r="F614" s="28" t="s">
        <v>705</v>
      </c>
      <c r="G614" s="28" t="s">
        <v>1056</v>
      </c>
      <c r="H614" s="15">
        <v>0</v>
      </c>
      <c r="I614" s="15">
        <v>0</v>
      </c>
      <c r="J614" s="16">
        <v>0</v>
      </c>
      <c r="K614" s="15">
        <v>1</v>
      </c>
      <c r="L614" s="15"/>
      <c r="M614" s="15">
        <v>1</v>
      </c>
    </row>
    <row r="615" spans="1:13" x14ac:dyDescent="0.25">
      <c r="A615" s="28" t="s">
        <v>1041</v>
      </c>
      <c r="B615" s="28" t="s">
        <v>289</v>
      </c>
      <c r="C615" s="28" t="s">
        <v>290</v>
      </c>
      <c r="D615" s="28" t="s">
        <v>1242</v>
      </c>
      <c r="E615" s="28">
        <v>5000103</v>
      </c>
      <c r="F615" s="28" t="s">
        <v>1449</v>
      </c>
      <c r="G615" s="28" t="s">
        <v>1056</v>
      </c>
      <c r="H615" s="15">
        <v>0</v>
      </c>
      <c r="I615" s="15">
        <v>0</v>
      </c>
      <c r="J615" s="16">
        <v>0</v>
      </c>
      <c r="K615" s="15">
        <v>1</v>
      </c>
      <c r="L615" s="15"/>
      <c r="M615" s="15">
        <v>1</v>
      </c>
    </row>
    <row r="616" spans="1:13" x14ac:dyDescent="0.25">
      <c r="A616" s="28" t="s">
        <v>1041</v>
      </c>
      <c r="B616" s="28" t="s">
        <v>289</v>
      </c>
      <c r="C616" s="28" t="s">
        <v>290</v>
      </c>
      <c r="D616" s="28" t="s">
        <v>1242</v>
      </c>
      <c r="E616" s="28">
        <v>5000107</v>
      </c>
      <c r="F616" s="28" t="s">
        <v>679</v>
      </c>
      <c r="G616" s="28" t="s">
        <v>1056</v>
      </c>
      <c r="H616" s="15">
        <v>0</v>
      </c>
      <c r="I616" s="15">
        <v>0</v>
      </c>
      <c r="J616" s="16">
        <v>0</v>
      </c>
      <c r="K616" s="15">
        <v>1</v>
      </c>
      <c r="L616" s="15"/>
      <c r="M616" s="15">
        <v>1</v>
      </c>
    </row>
    <row r="617" spans="1:13" x14ac:dyDescent="0.25">
      <c r="A617" s="28" t="s">
        <v>1041</v>
      </c>
      <c r="B617" s="28" t="s">
        <v>289</v>
      </c>
      <c r="C617" s="28" t="s">
        <v>290</v>
      </c>
      <c r="D617" s="28" t="s">
        <v>1242</v>
      </c>
      <c r="E617" s="28">
        <v>5000110</v>
      </c>
      <c r="F617" s="28" t="s">
        <v>343</v>
      </c>
      <c r="G617" s="28" t="s">
        <v>1014</v>
      </c>
      <c r="H617" s="15">
        <v>145.53616170169138</v>
      </c>
      <c r="I617" s="15">
        <v>0</v>
      </c>
      <c r="J617" s="16">
        <v>0</v>
      </c>
      <c r="K617" s="15">
        <v>1</v>
      </c>
      <c r="L617" s="15"/>
      <c r="M617" s="15">
        <v>1</v>
      </c>
    </row>
    <row r="618" spans="1:13" x14ac:dyDescent="0.25">
      <c r="A618" s="28" t="s">
        <v>1041</v>
      </c>
      <c r="B618" s="28" t="s">
        <v>289</v>
      </c>
      <c r="C618" s="28" t="s">
        <v>290</v>
      </c>
      <c r="D618" s="28" t="s">
        <v>1242</v>
      </c>
      <c r="E618" s="28">
        <v>5000983</v>
      </c>
      <c r="F618" s="28" t="s">
        <v>710</v>
      </c>
      <c r="G618" s="28" t="s">
        <v>1056</v>
      </c>
      <c r="H618" s="15">
        <v>0</v>
      </c>
      <c r="I618" s="15">
        <v>0</v>
      </c>
      <c r="J618" s="16">
        <v>0</v>
      </c>
      <c r="K618" s="15">
        <v>1</v>
      </c>
      <c r="L618" s="15"/>
      <c r="M618" s="15">
        <v>1</v>
      </c>
    </row>
    <row r="619" spans="1:13" x14ac:dyDescent="0.25">
      <c r="A619" s="28" t="s">
        <v>1041</v>
      </c>
      <c r="B619" s="28" t="s">
        <v>289</v>
      </c>
      <c r="C619" s="28" t="s">
        <v>290</v>
      </c>
      <c r="D619" s="28" t="s">
        <v>1242</v>
      </c>
      <c r="E619" s="28">
        <v>5001209</v>
      </c>
      <c r="F619" s="28" t="s">
        <v>345</v>
      </c>
      <c r="G619" s="28" t="s">
        <v>1014</v>
      </c>
      <c r="H619" s="15">
        <v>146.1597099523413</v>
      </c>
      <c r="I619" s="15">
        <v>0</v>
      </c>
      <c r="J619" s="16">
        <v>0</v>
      </c>
      <c r="K619" s="15">
        <v>1</v>
      </c>
      <c r="L619" s="15"/>
      <c r="M619" s="15">
        <v>1</v>
      </c>
    </row>
    <row r="620" spans="1:13" x14ac:dyDescent="0.25">
      <c r="A620" s="28" t="s">
        <v>1041</v>
      </c>
      <c r="B620" s="28" t="s">
        <v>289</v>
      </c>
      <c r="C620" s="28" t="s">
        <v>290</v>
      </c>
      <c r="D620" s="28" t="s">
        <v>1242</v>
      </c>
      <c r="E620" s="28">
        <v>5001218</v>
      </c>
      <c r="F620" s="28" t="s">
        <v>708</v>
      </c>
      <c r="G620" s="28" t="s">
        <v>1056</v>
      </c>
      <c r="H620" s="15">
        <v>0</v>
      </c>
      <c r="I620" s="15">
        <v>0</v>
      </c>
      <c r="J620" s="16">
        <v>0</v>
      </c>
      <c r="K620" s="15">
        <v>1</v>
      </c>
      <c r="L620" s="15"/>
      <c r="M620" s="15">
        <v>1</v>
      </c>
    </row>
    <row r="621" spans="1:13" x14ac:dyDescent="0.25">
      <c r="A621" s="28" t="s">
        <v>1041</v>
      </c>
      <c r="B621" s="28" t="s">
        <v>289</v>
      </c>
      <c r="C621" s="28" t="s">
        <v>290</v>
      </c>
      <c r="D621" s="28" t="s">
        <v>1242</v>
      </c>
      <c r="E621" s="28">
        <v>5002152</v>
      </c>
      <c r="F621" s="28" t="s">
        <v>676</v>
      </c>
      <c r="G621" s="28" t="s">
        <v>1056</v>
      </c>
      <c r="H621" s="15">
        <v>0</v>
      </c>
      <c r="I621" s="15">
        <v>0</v>
      </c>
      <c r="J621" s="16">
        <v>0</v>
      </c>
      <c r="K621" s="15">
        <v>1</v>
      </c>
      <c r="L621" s="15"/>
      <c r="M621" s="15">
        <v>1</v>
      </c>
    </row>
    <row r="622" spans="1:13" x14ac:dyDescent="0.25">
      <c r="A622" s="28" t="s">
        <v>1041</v>
      </c>
      <c r="B622" s="28" t="s">
        <v>289</v>
      </c>
      <c r="C622" s="28" t="s">
        <v>290</v>
      </c>
      <c r="D622" s="28" t="s">
        <v>1242</v>
      </c>
      <c r="E622" s="28">
        <v>5800117</v>
      </c>
      <c r="F622" s="28" t="s">
        <v>305</v>
      </c>
      <c r="G622" s="28" t="s">
        <v>1015</v>
      </c>
      <c r="H622" s="15">
        <v>0</v>
      </c>
      <c r="I622" s="15">
        <v>0</v>
      </c>
      <c r="J622" s="16">
        <v>0</v>
      </c>
      <c r="K622" s="15">
        <v>1</v>
      </c>
      <c r="L622" s="15"/>
      <c r="M622" s="15">
        <v>1</v>
      </c>
    </row>
    <row r="623" spans="1:13" x14ac:dyDescent="0.25">
      <c r="A623" s="28" t="s">
        <v>1041</v>
      </c>
      <c r="B623" s="28" t="s">
        <v>289</v>
      </c>
      <c r="C623" s="28" t="s">
        <v>290</v>
      </c>
      <c r="D623" s="28" t="s">
        <v>1242</v>
      </c>
      <c r="E623" s="28">
        <v>5800207</v>
      </c>
      <c r="F623" s="28" t="s">
        <v>346</v>
      </c>
      <c r="G623" s="28" t="s">
        <v>1056</v>
      </c>
      <c r="H623" s="15">
        <v>0</v>
      </c>
      <c r="I623" s="15">
        <v>0</v>
      </c>
      <c r="J623" s="16">
        <v>0</v>
      </c>
      <c r="K623" s="15">
        <v>1</v>
      </c>
      <c r="L623" s="15"/>
      <c r="M623" s="15">
        <v>1</v>
      </c>
    </row>
    <row r="624" spans="1:13" x14ac:dyDescent="0.25">
      <c r="A624" s="28" t="s">
        <v>1041</v>
      </c>
      <c r="B624" s="28" t="s">
        <v>289</v>
      </c>
      <c r="C624" s="28" t="s">
        <v>290</v>
      </c>
      <c r="D624" s="28" t="s">
        <v>1242</v>
      </c>
      <c r="E624" s="28">
        <v>5002372</v>
      </c>
      <c r="F624" s="28" t="s">
        <v>1882</v>
      </c>
      <c r="G624" s="28" t="s">
        <v>1056</v>
      </c>
      <c r="H624" s="15"/>
      <c r="I624" s="15">
        <v>1803.2784405664481</v>
      </c>
      <c r="J624" s="16">
        <v>0</v>
      </c>
      <c r="K624" s="15">
        <v>1</v>
      </c>
      <c r="L624" s="15">
        <v>1</v>
      </c>
      <c r="M624" s="15">
        <v>0</v>
      </c>
    </row>
    <row r="625" spans="1:13" x14ac:dyDescent="0.25">
      <c r="A625" s="28" t="s">
        <v>1041</v>
      </c>
      <c r="B625" s="28" t="s">
        <v>289</v>
      </c>
      <c r="C625" s="28" t="s">
        <v>290</v>
      </c>
      <c r="D625" s="24">
        <v>41408</v>
      </c>
      <c r="E625" s="28">
        <v>5001139</v>
      </c>
      <c r="F625" s="28" t="s">
        <v>1161</v>
      </c>
      <c r="G625" s="28" t="s">
        <v>1014</v>
      </c>
      <c r="H625" s="15">
        <v>46.391989848354065</v>
      </c>
      <c r="I625" s="15">
        <v>0</v>
      </c>
      <c r="J625" s="16">
        <v>0</v>
      </c>
      <c r="K625" s="15">
        <v>1</v>
      </c>
      <c r="L625" s="15"/>
      <c r="M625" s="15">
        <v>1</v>
      </c>
    </row>
    <row r="626" spans="1:13" x14ac:dyDescent="0.25">
      <c r="A626" s="28" t="s">
        <v>1041</v>
      </c>
      <c r="B626" s="28" t="s">
        <v>289</v>
      </c>
      <c r="C626" s="28" t="s">
        <v>290</v>
      </c>
      <c r="D626" s="24">
        <v>41416</v>
      </c>
      <c r="E626" s="28">
        <v>5002293</v>
      </c>
      <c r="F626" s="28" t="s">
        <v>1176</v>
      </c>
      <c r="G626" s="28" t="s">
        <v>1014</v>
      </c>
      <c r="H626" s="15">
        <v>280.22258384207419</v>
      </c>
      <c r="I626" s="15">
        <v>0</v>
      </c>
      <c r="J626" s="16">
        <v>0</v>
      </c>
      <c r="K626" s="15">
        <v>1</v>
      </c>
      <c r="L626" s="15"/>
      <c r="M626" s="15">
        <v>1</v>
      </c>
    </row>
    <row r="627" spans="1:13" x14ac:dyDescent="0.25">
      <c r="A627" s="28" t="s">
        <v>1041</v>
      </c>
      <c r="B627" s="28" t="s">
        <v>289</v>
      </c>
      <c r="C627" s="28" t="s">
        <v>290</v>
      </c>
      <c r="D627" s="24">
        <v>41435</v>
      </c>
      <c r="E627" s="28">
        <v>5800208</v>
      </c>
      <c r="F627" s="28" t="s">
        <v>346</v>
      </c>
      <c r="G627" s="28" t="s">
        <v>1014</v>
      </c>
      <c r="H627" s="15">
        <v>283.0909057950638</v>
      </c>
      <c r="I627" s="15">
        <v>0</v>
      </c>
      <c r="J627" s="16">
        <v>0</v>
      </c>
      <c r="K627" s="15">
        <v>1</v>
      </c>
      <c r="L627" s="15"/>
      <c r="M627" s="15">
        <v>1</v>
      </c>
    </row>
    <row r="628" spans="1:13" x14ac:dyDescent="0.25">
      <c r="A628" s="28" t="s">
        <v>1041</v>
      </c>
      <c r="B628" s="28" t="s">
        <v>289</v>
      </c>
      <c r="C628" s="28" t="s">
        <v>290</v>
      </c>
      <c r="D628" s="24">
        <v>41443</v>
      </c>
      <c r="E628" s="28">
        <v>5002307</v>
      </c>
      <c r="F628" s="28" t="s">
        <v>1220</v>
      </c>
      <c r="G628" s="28" t="s">
        <v>1014</v>
      </c>
      <c r="H628" s="15">
        <v>116.35410357127512</v>
      </c>
      <c r="I628" s="15">
        <v>0</v>
      </c>
      <c r="J628" s="16">
        <v>0</v>
      </c>
      <c r="K628" s="15">
        <v>1</v>
      </c>
      <c r="L628" s="15"/>
      <c r="M628" s="15">
        <v>1</v>
      </c>
    </row>
    <row r="629" spans="1:13" x14ac:dyDescent="0.25">
      <c r="A629" s="28" t="s">
        <v>1041</v>
      </c>
      <c r="B629" s="28" t="s">
        <v>289</v>
      </c>
      <c r="C629" s="28" t="s">
        <v>290</v>
      </c>
      <c r="D629" s="24">
        <v>41444</v>
      </c>
      <c r="E629" s="28">
        <v>5000120</v>
      </c>
      <c r="F629" s="28" t="s">
        <v>689</v>
      </c>
      <c r="G629" s="28" t="s">
        <v>1056</v>
      </c>
      <c r="H629" s="15">
        <v>0</v>
      </c>
      <c r="I629" s="15">
        <v>0</v>
      </c>
      <c r="J629" s="16">
        <v>0</v>
      </c>
      <c r="K629" s="15">
        <v>1</v>
      </c>
      <c r="L629" s="15"/>
      <c r="M629" s="15">
        <v>1</v>
      </c>
    </row>
    <row r="630" spans="1:13" x14ac:dyDescent="0.25">
      <c r="A630" s="28" t="s">
        <v>1041</v>
      </c>
      <c r="B630" s="28" t="s">
        <v>289</v>
      </c>
      <c r="C630" s="28" t="s">
        <v>290</v>
      </c>
      <c r="D630" s="24">
        <v>41470</v>
      </c>
      <c r="E630" s="28">
        <v>5000114</v>
      </c>
      <c r="F630" s="28" t="s">
        <v>1304</v>
      </c>
      <c r="G630" s="28" t="s">
        <v>1014</v>
      </c>
      <c r="H630" s="15">
        <v>121.09307027621452</v>
      </c>
      <c r="I630" s="15">
        <v>0</v>
      </c>
      <c r="J630" s="16">
        <v>0</v>
      </c>
      <c r="K630" s="15">
        <v>1</v>
      </c>
      <c r="L630" s="15"/>
      <c r="M630" s="15">
        <v>1</v>
      </c>
    </row>
    <row r="631" spans="1:13" x14ac:dyDescent="0.25">
      <c r="A631" s="28" t="s">
        <v>1041</v>
      </c>
      <c r="B631" s="28" t="s">
        <v>289</v>
      </c>
      <c r="C631" s="28" t="s">
        <v>290</v>
      </c>
      <c r="D631" s="24">
        <v>41472</v>
      </c>
      <c r="E631" s="28">
        <v>5000109</v>
      </c>
      <c r="F631" s="28" t="s">
        <v>342</v>
      </c>
      <c r="G631" s="28" t="s">
        <v>1014</v>
      </c>
      <c r="H631" s="15">
        <v>67.093791769931414</v>
      </c>
      <c r="I631" s="15">
        <v>0</v>
      </c>
      <c r="J631" s="16">
        <v>0</v>
      </c>
      <c r="K631" s="15">
        <v>1</v>
      </c>
      <c r="L631" s="15"/>
      <c r="M631" s="15">
        <v>1</v>
      </c>
    </row>
    <row r="632" spans="1:13" x14ac:dyDescent="0.25">
      <c r="A632" s="28" t="s">
        <v>1041</v>
      </c>
      <c r="B632" s="28" t="s">
        <v>289</v>
      </c>
      <c r="C632" s="28" t="s">
        <v>290</v>
      </c>
      <c r="D632" s="24">
        <v>41488</v>
      </c>
      <c r="E632" s="28">
        <v>5000108</v>
      </c>
      <c r="F632" s="28" t="s">
        <v>635</v>
      </c>
      <c r="G632" s="28" t="s">
        <v>1014</v>
      </c>
      <c r="H632" s="15">
        <v>360.28617922552394</v>
      </c>
      <c r="I632" s="15">
        <v>0</v>
      </c>
      <c r="J632" s="16">
        <v>0</v>
      </c>
      <c r="K632" s="15">
        <v>1</v>
      </c>
      <c r="L632" s="15"/>
      <c r="M632" s="15">
        <v>1</v>
      </c>
    </row>
    <row r="633" spans="1:13" x14ac:dyDescent="0.25">
      <c r="A633" s="28" t="s">
        <v>1041</v>
      </c>
      <c r="B633" s="28" t="s">
        <v>289</v>
      </c>
      <c r="C633" s="28" t="s">
        <v>290</v>
      </c>
      <c r="D633" s="24">
        <v>41494</v>
      </c>
      <c r="E633" s="28">
        <v>5000098</v>
      </c>
      <c r="F633" s="28" t="s">
        <v>680</v>
      </c>
      <c r="G633" s="28" t="s">
        <v>1014</v>
      </c>
      <c r="H633" s="15">
        <v>241.06375370125917</v>
      </c>
      <c r="I633" s="15">
        <v>0</v>
      </c>
      <c r="J633" s="16">
        <v>0</v>
      </c>
      <c r="K633" s="15">
        <v>1</v>
      </c>
      <c r="L633" s="15"/>
      <c r="M633" s="15">
        <v>1</v>
      </c>
    </row>
    <row r="634" spans="1:13" x14ac:dyDescent="0.25">
      <c r="A634" s="28" t="s">
        <v>1041</v>
      </c>
      <c r="B634" s="28" t="s">
        <v>289</v>
      </c>
      <c r="C634" s="28" t="s">
        <v>290</v>
      </c>
      <c r="D634" s="24">
        <v>41494</v>
      </c>
      <c r="E634" s="28">
        <v>5000663</v>
      </c>
      <c r="F634" s="28" t="s">
        <v>639</v>
      </c>
      <c r="G634" s="28" t="s">
        <v>1014</v>
      </c>
      <c r="H634" s="15">
        <v>140.54777569649204</v>
      </c>
      <c r="I634" s="15">
        <v>0</v>
      </c>
      <c r="J634" s="16">
        <v>0</v>
      </c>
      <c r="K634" s="15">
        <v>1</v>
      </c>
      <c r="L634" s="15"/>
      <c r="M634" s="15">
        <v>1</v>
      </c>
    </row>
    <row r="635" spans="1:13" x14ac:dyDescent="0.25">
      <c r="A635" s="28" t="s">
        <v>1041</v>
      </c>
      <c r="B635" s="28" t="s">
        <v>289</v>
      </c>
      <c r="C635" s="28" t="s">
        <v>290</v>
      </c>
      <c r="D635" s="24">
        <v>41498</v>
      </c>
      <c r="E635" s="28">
        <v>5000106</v>
      </c>
      <c r="F635" s="28" t="s">
        <v>1425</v>
      </c>
      <c r="G635" s="28" t="s">
        <v>1014</v>
      </c>
      <c r="H635" s="15">
        <v>66.096114568891551</v>
      </c>
      <c r="I635" s="15">
        <v>0</v>
      </c>
      <c r="J635" s="16">
        <v>0</v>
      </c>
      <c r="K635" s="15">
        <v>1</v>
      </c>
      <c r="L635" s="15"/>
      <c r="M635" s="15">
        <v>1</v>
      </c>
    </row>
    <row r="636" spans="1:13" x14ac:dyDescent="0.25">
      <c r="A636" s="28" t="s">
        <v>1041</v>
      </c>
      <c r="B636" s="28" t="s">
        <v>289</v>
      </c>
      <c r="C636" s="28" t="s">
        <v>290</v>
      </c>
      <c r="D636" s="24">
        <v>41498</v>
      </c>
      <c r="E636" s="28">
        <v>5000118</v>
      </c>
      <c r="F636" s="28" t="s">
        <v>686</v>
      </c>
      <c r="G636" s="28" t="s">
        <v>1014</v>
      </c>
      <c r="H636" s="15">
        <v>98.395913952557422</v>
      </c>
      <c r="I636" s="15">
        <v>0</v>
      </c>
      <c r="J636" s="16">
        <v>0</v>
      </c>
      <c r="K636" s="15">
        <v>1</v>
      </c>
      <c r="L636" s="15"/>
      <c r="M636" s="15">
        <v>1</v>
      </c>
    </row>
    <row r="637" spans="1:13" x14ac:dyDescent="0.25">
      <c r="A637" s="28" t="s">
        <v>1041</v>
      </c>
      <c r="B637" s="28" t="s">
        <v>289</v>
      </c>
      <c r="C637" s="28" t="s">
        <v>290</v>
      </c>
      <c r="D637" s="24">
        <v>41498</v>
      </c>
      <c r="E637" s="28">
        <v>5002033</v>
      </c>
      <c r="F637" s="28" t="s">
        <v>660</v>
      </c>
      <c r="G637" s="28" t="s">
        <v>1014</v>
      </c>
      <c r="H637" s="15">
        <v>79.814176083189793</v>
      </c>
      <c r="I637" s="15">
        <v>0</v>
      </c>
      <c r="J637" s="16">
        <v>0</v>
      </c>
      <c r="K637" s="15">
        <v>1</v>
      </c>
      <c r="L637" s="15"/>
      <c r="M637" s="15">
        <v>1</v>
      </c>
    </row>
    <row r="638" spans="1:13" x14ac:dyDescent="0.25">
      <c r="A638" s="28" t="s">
        <v>1041</v>
      </c>
      <c r="B638" s="28" t="s">
        <v>289</v>
      </c>
      <c r="C638" s="28" t="s">
        <v>290</v>
      </c>
      <c r="D638" s="24">
        <v>41498</v>
      </c>
      <c r="E638" s="28">
        <v>5002085</v>
      </c>
      <c r="F638" s="28" t="s">
        <v>711</v>
      </c>
      <c r="G638" s="28" t="s">
        <v>1056</v>
      </c>
      <c r="H638" s="15">
        <v>0</v>
      </c>
      <c r="I638" s="15">
        <v>0</v>
      </c>
      <c r="J638" s="16">
        <v>0</v>
      </c>
      <c r="K638" s="15">
        <v>1</v>
      </c>
      <c r="L638" s="15"/>
      <c r="M638" s="15">
        <v>1</v>
      </c>
    </row>
    <row r="639" spans="1:13" x14ac:dyDescent="0.25">
      <c r="A639" s="28" t="s">
        <v>1041</v>
      </c>
      <c r="B639" s="28" t="s">
        <v>289</v>
      </c>
      <c r="C639" s="28" t="s">
        <v>290</v>
      </c>
      <c r="D639" s="24">
        <v>41498</v>
      </c>
      <c r="E639" s="28">
        <v>5002330</v>
      </c>
      <c r="F639" s="28" t="s">
        <v>1624</v>
      </c>
      <c r="G639" s="28" t="s">
        <v>1056</v>
      </c>
      <c r="H639" s="15">
        <v>0</v>
      </c>
      <c r="I639" s="15">
        <v>0</v>
      </c>
      <c r="J639" s="16">
        <v>0</v>
      </c>
      <c r="K639" s="15">
        <v>1</v>
      </c>
      <c r="L639" s="15"/>
      <c r="M639" s="15">
        <v>1</v>
      </c>
    </row>
    <row r="640" spans="1:13" x14ac:dyDescent="0.25">
      <c r="A640" s="28" t="s">
        <v>1041</v>
      </c>
      <c r="B640" s="28" t="s">
        <v>289</v>
      </c>
      <c r="C640" s="28" t="s">
        <v>290</v>
      </c>
      <c r="D640" s="24">
        <v>41526</v>
      </c>
      <c r="E640" s="28">
        <v>5000100</v>
      </c>
      <c r="F640" s="28" t="s">
        <v>341</v>
      </c>
      <c r="G640" s="28" t="s">
        <v>1014</v>
      </c>
      <c r="H640" s="15">
        <v>279.22490664103429</v>
      </c>
      <c r="I640" s="15">
        <v>444.54948226856493</v>
      </c>
      <c r="J640" s="16">
        <v>1.5920839140616796</v>
      </c>
      <c r="K640" s="15">
        <v>1</v>
      </c>
      <c r="L640" s="15">
        <v>1</v>
      </c>
      <c r="M640" s="15">
        <v>0</v>
      </c>
    </row>
    <row r="641" spans="1:13" x14ac:dyDescent="0.25">
      <c r="A641" s="28" t="s">
        <v>1041</v>
      </c>
      <c r="B641" s="28" t="s">
        <v>289</v>
      </c>
      <c r="C641" s="28" t="s">
        <v>290</v>
      </c>
      <c r="D641" s="24">
        <v>41526</v>
      </c>
      <c r="E641" s="28">
        <v>5000104</v>
      </c>
      <c r="F641" s="28" t="s">
        <v>1448</v>
      </c>
      <c r="G641" s="28" t="s">
        <v>1014</v>
      </c>
      <c r="H641" s="15">
        <v>71.209210224220897</v>
      </c>
      <c r="I641" s="15">
        <v>29.669824103659725</v>
      </c>
      <c r="J641" s="16">
        <v>0.41665711514334303</v>
      </c>
      <c r="K641" s="15">
        <v>1</v>
      </c>
      <c r="L641" s="15">
        <v>1</v>
      </c>
      <c r="M641" s="15">
        <v>0</v>
      </c>
    </row>
    <row r="642" spans="1:13" x14ac:dyDescent="0.25">
      <c r="A642" s="28" t="s">
        <v>1041</v>
      </c>
      <c r="B642" s="28" t="s">
        <v>289</v>
      </c>
      <c r="C642" s="28" t="s">
        <v>290</v>
      </c>
      <c r="D642" s="24">
        <v>41526</v>
      </c>
      <c r="E642" s="28">
        <v>5000111</v>
      </c>
      <c r="F642" s="28" t="s">
        <v>344</v>
      </c>
      <c r="G642" s="28" t="s">
        <v>1014</v>
      </c>
      <c r="H642" s="15">
        <v>104.50668680892663</v>
      </c>
      <c r="I642" s="15">
        <v>139.82845222564646</v>
      </c>
      <c r="J642" s="16">
        <v>1.3379856973295872</v>
      </c>
      <c r="K642" s="15">
        <v>1</v>
      </c>
      <c r="L642" s="15">
        <v>1</v>
      </c>
      <c r="M642" s="15">
        <v>0</v>
      </c>
    </row>
    <row r="643" spans="1:13" x14ac:dyDescent="0.25">
      <c r="A643" s="28" t="s">
        <v>1041</v>
      </c>
      <c r="B643" s="28" t="s">
        <v>289</v>
      </c>
      <c r="C643" s="28" t="s">
        <v>290</v>
      </c>
      <c r="D643" s="24">
        <v>41526</v>
      </c>
      <c r="E643" s="28">
        <v>5000113</v>
      </c>
      <c r="F643" s="28" t="s">
        <v>1315</v>
      </c>
      <c r="G643" s="28" t="s">
        <v>1014</v>
      </c>
      <c r="H643" s="15">
        <v>1503.2501226668278</v>
      </c>
      <c r="I643" s="15">
        <v>1471.7639421955846</v>
      </c>
      <c r="J643" s="16">
        <v>0.9790545964397559</v>
      </c>
      <c r="K643" s="15">
        <v>1</v>
      </c>
      <c r="L643" s="15">
        <v>1</v>
      </c>
      <c r="M643" s="15">
        <v>0</v>
      </c>
    </row>
    <row r="644" spans="1:13" x14ac:dyDescent="0.25">
      <c r="A644" s="28" t="s">
        <v>1041</v>
      </c>
      <c r="B644" s="28" t="s">
        <v>289</v>
      </c>
      <c r="C644" s="28" t="s">
        <v>290</v>
      </c>
      <c r="D644" s="24">
        <v>41526</v>
      </c>
      <c r="E644" s="28">
        <v>5000116</v>
      </c>
      <c r="F644" s="28" t="s">
        <v>303</v>
      </c>
      <c r="G644" s="28" t="s">
        <v>1014</v>
      </c>
      <c r="H644" s="15">
        <v>164.49202852144896</v>
      </c>
      <c r="I644" s="15">
        <v>218.1757450858054</v>
      </c>
      <c r="J644" s="16">
        <v>1.3263605966009249</v>
      </c>
      <c r="K644" s="15">
        <v>1</v>
      </c>
      <c r="L644" s="15">
        <v>1</v>
      </c>
      <c r="M644" s="15">
        <v>0</v>
      </c>
    </row>
    <row r="645" spans="1:13" x14ac:dyDescent="0.25">
      <c r="A645" s="28" t="s">
        <v>1041</v>
      </c>
      <c r="B645" s="28" t="s">
        <v>289</v>
      </c>
      <c r="C645" s="28" t="s">
        <v>290</v>
      </c>
      <c r="D645" s="24">
        <v>41526</v>
      </c>
      <c r="E645" s="28">
        <v>5000117</v>
      </c>
      <c r="F645" s="28" t="s">
        <v>304</v>
      </c>
      <c r="G645" s="28" t="s">
        <v>1014</v>
      </c>
      <c r="H645" s="15">
        <v>449.32886941833254</v>
      </c>
      <c r="I645" s="15">
        <v>500.827487978421</v>
      </c>
      <c r="J645" s="16">
        <v>1.1146123075215593</v>
      </c>
      <c r="K645" s="15">
        <v>1</v>
      </c>
      <c r="L645" s="15">
        <v>1</v>
      </c>
      <c r="M645" s="15">
        <v>0</v>
      </c>
    </row>
    <row r="646" spans="1:13" x14ac:dyDescent="0.25">
      <c r="A646" s="28" t="s">
        <v>1041</v>
      </c>
      <c r="B646" s="28" t="s">
        <v>289</v>
      </c>
      <c r="C646" s="28" t="s">
        <v>290</v>
      </c>
      <c r="D646" s="24">
        <v>41526</v>
      </c>
      <c r="E646" s="28">
        <v>5000121</v>
      </c>
      <c r="F646" s="28" t="s">
        <v>655</v>
      </c>
      <c r="G646" s="28" t="s">
        <v>1014</v>
      </c>
      <c r="H646" s="15">
        <v>50.008569702123602</v>
      </c>
      <c r="I646" s="15">
        <v>55.903650904690771</v>
      </c>
      <c r="J646" s="16">
        <v>1.1178814198782581</v>
      </c>
      <c r="K646" s="15">
        <v>1</v>
      </c>
      <c r="L646" s="15">
        <v>1</v>
      </c>
      <c r="M646" s="15">
        <v>0</v>
      </c>
    </row>
    <row r="647" spans="1:13" x14ac:dyDescent="0.25">
      <c r="A647" s="28" t="s">
        <v>1041</v>
      </c>
      <c r="B647" s="28" t="s">
        <v>289</v>
      </c>
      <c r="C647" s="28" t="s">
        <v>290</v>
      </c>
      <c r="D647" s="24">
        <v>41526</v>
      </c>
      <c r="E647" s="28">
        <v>5001415</v>
      </c>
      <c r="F647" s="28" t="s">
        <v>634</v>
      </c>
      <c r="G647" s="28" t="s">
        <v>1014</v>
      </c>
      <c r="H647" s="15">
        <v>393.33423650996968</v>
      </c>
      <c r="I647" s="15">
        <v>286.42806274539464</v>
      </c>
      <c r="J647" s="16">
        <v>0.72820526706968891</v>
      </c>
      <c r="K647" s="15">
        <v>1</v>
      </c>
      <c r="L647" s="15">
        <v>1</v>
      </c>
      <c r="M647" s="15">
        <v>0</v>
      </c>
    </row>
    <row r="648" spans="1:13" x14ac:dyDescent="0.25">
      <c r="A648" s="28" t="s">
        <v>1041</v>
      </c>
      <c r="B648" s="28" t="s">
        <v>289</v>
      </c>
      <c r="C648" s="28" t="s">
        <v>290</v>
      </c>
      <c r="D648" s="24">
        <v>41535</v>
      </c>
      <c r="E648" s="28">
        <v>5800394</v>
      </c>
      <c r="F648" s="28" t="s">
        <v>306</v>
      </c>
      <c r="G648" s="28" t="s">
        <v>1014</v>
      </c>
      <c r="H648" s="15">
        <v>748.25790077990428</v>
      </c>
      <c r="I648" s="15">
        <v>754.90852255897346</v>
      </c>
      <c r="J648" s="16">
        <v>1.008888141070261</v>
      </c>
      <c r="K648" s="15">
        <v>1</v>
      </c>
      <c r="L648" s="15">
        <v>1</v>
      </c>
      <c r="M648" s="15">
        <v>0</v>
      </c>
    </row>
    <row r="649" spans="1:13" x14ac:dyDescent="0.25">
      <c r="A649" s="28" t="s">
        <v>1041</v>
      </c>
      <c r="B649" s="28" t="s">
        <v>289</v>
      </c>
      <c r="C649" s="28" t="s">
        <v>290</v>
      </c>
      <c r="D649" s="24">
        <v>41541</v>
      </c>
      <c r="E649" s="28">
        <v>5000595</v>
      </c>
      <c r="F649" s="28" t="s">
        <v>305</v>
      </c>
      <c r="G649" s="28" t="s">
        <v>1015</v>
      </c>
      <c r="H649" s="15">
        <v>3367.1605535095696</v>
      </c>
      <c r="I649" s="15">
        <v>3289.0838390904569</v>
      </c>
      <c r="J649" s="16">
        <v>0.97681229832128624</v>
      </c>
      <c r="K649" s="15">
        <v>1</v>
      </c>
      <c r="L649" s="15">
        <v>1</v>
      </c>
      <c r="M649" s="15">
        <v>0</v>
      </c>
    </row>
    <row r="650" spans="1:13" x14ac:dyDescent="0.25">
      <c r="A650" s="28" t="s">
        <v>1041</v>
      </c>
      <c r="B650" s="28" t="s">
        <v>289</v>
      </c>
      <c r="C650" s="28" t="s">
        <v>1081</v>
      </c>
      <c r="D650" s="28"/>
      <c r="E650" s="28"/>
      <c r="F650" s="28"/>
      <c r="G650" s="28"/>
      <c r="H650" s="15">
        <v>9322.9193147672195</v>
      </c>
      <c r="I650" s="15">
        <v>8994.4174497236454</v>
      </c>
      <c r="J650" s="16">
        <v>0.96476405576917978</v>
      </c>
      <c r="K650" s="15">
        <v>37</v>
      </c>
      <c r="L650" s="15">
        <v>11</v>
      </c>
      <c r="M650" s="15">
        <v>26</v>
      </c>
    </row>
    <row r="651" spans="1:13" x14ac:dyDescent="0.25">
      <c r="A651" s="28" t="s">
        <v>1041</v>
      </c>
      <c r="B651" s="28" t="s">
        <v>289</v>
      </c>
      <c r="C651" s="28" t="s">
        <v>307</v>
      </c>
      <c r="D651" s="28" t="s">
        <v>1242</v>
      </c>
      <c r="E651" s="28">
        <v>5000309</v>
      </c>
      <c r="F651" s="28" t="s">
        <v>311</v>
      </c>
      <c r="G651" s="28" t="s">
        <v>1014</v>
      </c>
      <c r="H651" s="15">
        <v>57.740568010182614</v>
      </c>
      <c r="I651" s="15">
        <v>0</v>
      </c>
      <c r="J651" s="16">
        <v>0</v>
      </c>
      <c r="K651" s="15">
        <v>1</v>
      </c>
      <c r="L651" s="15"/>
      <c r="M651" s="15">
        <v>1</v>
      </c>
    </row>
    <row r="652" spans="1:13" x14ac:dyDescent="0.25">
      <c r="A652" s="28" t="s">
        <v>1041</v>
      </c>
      <c r="B652" s="28" t="s">
        <v>289</v>
      </c>
      <c r="C652" s="28" t="s">
        <v>307</v>
      </c>
      <c r="D652" s="28" t="s">
        <v>1242</v>
      </c>
      <c r="E652" s="28">
        <v>5000919</v>
      </c>
      <c r="F652" s="28" t="s">
        <v>693</v>
      </c>
      <c r="G652" s="28" t="s">
        <v>1056</v>
      </c>
      <c r="H652" s="15">
        <v>0</v>
      </c>
      <c r="I652" s="15">
        <v>0</v>
      </c>
      <c r="J652" s="16">
        <v>0</v>
      </c>
      <c r="K652" s="15">
        <v>1</v>
      </c>
      <c r="L652" s="15"/>
      <c r="M652" s="15">
        <v>1</v>
      </c>
    </row>
    <row r="653" spans="1:13" x14ac:dyDescent="0.25">
      <c r="A653" s="28" t="s">
        <v>1041</v>
      </c>
      <c r="B653" s="28" t="s">
        <v>289</v>
      </c>
      <c r="C653" s="28" t="s">
        <v>307</v>
      </c>
      <c r="D653" s="28" t="s">
        <v>1242</v>
      </c>
      <c r="E653" s="28">
        <v>5001084</v>
      </c>
      <c r="F653" s="28" t="s">
        <v>696</v>
      </c>
      <c r="G653" s="28" t="s">
        <v>1056</v>
      </c>
      <c r="H653" s="15">
        <v>0</v>
      </c>
      <c r="I653" s="15">
        <v>0</v>
      </c>
      <c r="J653" s="16">
        <v>0</v>
      </c>
      <c r="K653" s="15">
        <v>1</v>
      </c>
      <c r="L653" s="15"/>
      <c r="M653" s="15">
        <v>1</v>
      </c>
    </row>
    <row r="654" spans="1:13" x14ac:dyDescent="0.25">
      <c r="A654" s="28" t="s">
        <v>1041</v>
      </c>
      <c r="B654" s="28" t="s">
        <v>289</v>
      </c>
      <c r="C654" s="28" t="s">
        <v>307</v>
      </c>
      <c r="D654" s="28" t="s">
        <v>1242</v>
      </c>
      <c r="E654" s="28">
        <v>5001907</v>
      </c>
      <c r="F654" s="28" t="s">
        <v>701</v>
      </c>
      <c r="G654" s="28" t="s">
        <v>1014</v>
      </c>
      <c r="H654" s="15">
        <v>62.230115414862041</v>
      </c>
      <c r="I654" s="15">
        <v>0</v>
      </c>
      <c r="J654" s="16">
        <v>0</v>
      </c>
      <c r="K654" s="15">
        <v>1</v>
      </c>
      <c r="L654" s="15"/>
      <c r="M654" s="15">
        <v>1</v>
      </c>
    </row>
    <row r="655" spans="1:13" x14ac:dyDescent="0.25">
      <c r="A655" s="28" t="s">
        <v>1041</v>
      </c>
      <c r="B655" s="28" t="s">
        <v>289</v>
      </c>
      <c r="C655" s="28" t="s">
        <v>307</v>
      </c>
      <c r="D655" s="28" t="s">
        <v>1242</v>
      </c>
      <c r="E655" s="28">
        <v>5002217</v>
      </c>
      <c r="F655" s="28" t="s">
        <v>659</v>
      </c>
      <c r="G655" s="28" t="s">
        <v>1056</v>
      </c>
      <c r="H655" s="15">
        <v>0</v>
      </c>
      <c r="I655" s="15">
        <v>0</v>
      </c>
      <c r="J655" s="16">
        <v>0</v>
      </c>
      <c r="K655" s="15">
        <v>1</v>
      </c>
      <c r="L655" s="15"/>
      <c r="M655" s="15">
        <v>1</v>
      </c>
    </row>
    <row r="656" spans="1:13" x14ac:dyDescent="0.25">
      <c r="A656" s="28" t="s">
        <v>1041</v>
      </c>
      <c r="B656" s="28" t="s">
        <v>289</v>
      </c>
      <c r="C656" s="28" t="s">
        <v>307</v>
      </c>
      <c r="D656" s="28" t="s">
        <v>1242</v>
      </c>
      <c r="E656" s="28">
        <v>5002241</v>
      </c>
      <c r="F656" s="28" t="s">
        <v>707</v>
      </c>
      <c r="G656" s="28" t="s">
        <v>1056</v>
      </c>
      <c r="H656" s="15">
        <v>0</v>
      </c>
      <c r="I656" s="15">
        <v>0</v>
      </c>
      <c r="J656" s="16">
        <v>0</v>
      </c>
      <c r="K656" s="15">
        <v>1</v>
      </c>
      <c r="L656" s="15"/>
      <c r="M656" s="15">
        <v>1</v>
      </c>
    </row>
    <row r="657" spans="1:13" x14ac:dyDescent="0.25">
      <c r="A657" s="28" t="s">
        <v>1041</v>
      </c>
      <c r="B657" s="28" t="s">
        <v>289</v>
      </c>
      <c r="C657" s="28" t="s">
        <v>307</v>
      </c>
      <c r="D657" s="28" t="s">
        <v>1242</v>
      </c>
      <c r="E657" s="28">
        <v>5002244</v>
      </c>
      <c r="F657" s="28" t="s">
        <v>1468</v>
      </c>
      <c r="G657" s="28" t="s">
        <v>1056</v>
      </c>
      <c r="H657" s="15">
        <v>0</v>
      </c>
      <c r="I657" s="15">
        <v>0</v>
      </c>
      <c r="J657" s="16">
        <v>0</v>
      </c>
      <c r="K657" s="15">
        <v>1</v>
      </c>
      <c r="L657" s="15"/>
      <c r="M657" s="15">
        <v>1</v>
      </c>
    </row>
    <row r="658" spans="1:13" x14ac:dyDescent="0.25">
      <c r="A658" s="28" t="s">
        <v>1041</v>
      </c>
      <c r="B658" s="28" t="s">
        <v>289</v>
      </c>
      <c r="C658" s="28" t="s">
        <v>307</v>
      </c>
      <c r="D658" s="28" t="s">
        <v>1242</v>
      </c>
      <c r="E658" s="28">
        <v>5800041</v>
      </c>
      <c r="F658" s="28" t="s">
        <v>651</v>
      </c>
      <c r="G658" s="28" t="s">
        <v>1014</v>
      </c>
      <c r="H658" s="15">
        <v>0</v>
      </c>
      <c r="I658" s="15">
        <v>0</v>
      </c>
      <c r="J658" s="16">
        <v>0</v>
      </c>
      <c r="K658" s="15">
        <v>1</v>
      </c>
      <c r="L658" s="15"/>
      <c r="M658" s="15">
        <v>1</v>
      </c>
    </row>
    <row r="659" spans="1:13" x14ac:dyDescent="0.25">
      <c r="A659" s="28" t="s">
        <v>1041</v>
      </c>
      <c r="B659" s="28" t="s">
        <v>289</v>
      </c>
      <c r="C659" s="28" t="s">
        <v>307</v>
      </c>
      <c r="D659" s="28" t="s">
        <v>1242</v>
      </c>
      <c r="E659" s="28">
        <v>5800048</v>
      </c>
      <c r="F659" s="28" t="s">
        <v>1381</v>
      </c>
      <c r="G659" s="28" t="s">
        <v>1015</v>
      </c>
      <c r="H659" s="15">
        <v>0</v>
      </c>
      <c r="I659" s="15">
        <v>0</v>
      </c>
      <c r="J659" s="16">
        <v>0</v>
      </c>
      <c r="K659" s="15">
        <v>1</v>
      </c>
      <c r="L659" s="15"/>
      <c r="M659" s="15">
        <v>1</v>
      </c>
    </row>
    <row r="660" spans="1:13" x14ac:dyDescent="0.25">
      <c r="A660" s="28" t="s">
        <v>1041</v>
      </c>
      <c r="B660" s="28" t="s">
        <v>289</v>
      </c>
      <c r="C660" s="28" t="s">
        <v>307</v>
      </c>
      <c r="D660" s="24">
        <v>41410</v>
      </c>
      <c r="E660" s="28">
        <v>5001541</v>
      </c>
      <c r="F660" s="28" t="s">
        <v>314</v>
      </c>
      <c r="G660" s="28" t="s">
        <v>1014</v>
      </c>
      <c r="H660" s="15">
        <v>242.06143090229904</v>
      </c>
      <c r="I660" s="15">
        <v>0</v>
      </c>
      <c r="J660" s="16">
        <v>0</v>
      </c>
      <c r="K660" s="15">
        <v>1</v>
      </c>
      <c r="L660" s="15"/>
      <c r="M660" s="15">
        <v>1</v>
      </c>
    </row>
    <row r="661" spans="1:13" x14ac:dyDescent="0.25">
      <c r="A661" s="28" t="s">
        <v>1041</v>
      </c>
      <c r="B661" s="28" t="s">
        <v>289</v>
      </c>
      <c r="C661" s="28" t="s">
        <v>307</v>
      </c>
      <c r="D661" s="24">
        <v>41410</v>
      </c>
      <c r="E661" s="28">
        <v>5001824</v>
      </c>
      <c r="F661" s="28" t="s">
        <v>1166</v>
      </c>
      <c r="G661" s="28" t="s">
        <v>1014</v>
      </c>
      <c r="H661" s="15">
        <v>343.20095715771612</v>
      </c>
      <c r="I661" s="15">
        <v>0</v>
      </c>
      <c r="J661" s="16">
        <v>0</v>
      </c>
      <c r="K661" s="15">
        <v>1</v>
      </c>
      <c r="L661" s="15"/>
      <c r="M661" s="15">
        <v>1</v>
      </c>
    </row>
    <row r="662" spans="1:13" x14ac:dyDescent="0.25">
      <c r="A662" s="28" t="s">
        <v>1041</v>
      </c>
      <c r="B662" s="28" t="s">
        <v>289</v>
      </c>
      <c r="C662" s="28" t="s">
        <v>307</v>
      </c>
      <c r="D662" s="24">
        <v>41425</v>
      </c>
      <c r="E662" s="28">
        <v>5000918</v>
      </c>
      <c r="F662" s="28" t="s">
        <v>636</v>
      </c>
      <c r="G662" s="28" t="s">
        <v>1014</v>
      </c>
      <c r="H662" s="15">
        <v>1296.1073938009242</v>
      </c>
      <c r="I662" s="15">
        <v>0</v>
      </c>
      <c r="J662" s="16">
        <v>0</v>
      </c>
      <c r="K662" s="15">
        <v>1</v>
      </c>
      <c r="L662" s="15"/>
      <c r="M662" s="15">
        <v>1</v>
      </c>
    </row>
    <row r="663" spans="1:13" x14ac:dyDescent="0.25">
      <c r="A663" s="28" t="s">
        <v>1041</v>
      </c>
      <c r="B663" s="28" t="s">
        <v>289</v>
      </c>
      <c r="C663" s="28" t="s">
        <v>307</v>
      </c>
      <c r="D663" s="24">
        <v>41439</v>
      </c>
      <c r="E663" s="28">
        <v>5001353</v>
      </c>
      <c r="F663" s="28" t="s">
        <v>313</v>
      </c>
      <c r="G663" s="28" t="s">
        <v>1014</v>
      </c>
      <c r="H663" s="15">
        <v>454.44196507366189</v>
      </c>
      <c r="I663" s="15">
        <v>0</v>
      </c>
      <c r="J663" s="16">
        <v>0</v>
      </c>
      <c r="K663" s="15">
        <v>1</v>
      </c>
      <c r="L663" s="15"/>
      <c r="M663" s="15">
        <v>1</v>
      </c>
    </row>
    <row r="664" spans="1:13" x14ac:dyDescent="0.25">
      <c r="A664" s="28" t="s">
        <v>1041</v>
      </c>
      <c r="B664" s="28" t="s">
        <v>289</v>
      </c>
      <c r="C664" s="28" t="s">
        <v>307</v>
      </c>
      <c r="D664" s="24">
        <v>41445</v>
      </c>
      <c r="E664" s="28">
        <v>5001542</v>
      </c>
      <c r="F664" s="28" t="s">
        <v>1229</v>
      </c>
      <c r="G664" s="28" t="s">
        <v>1014</v>
      </c>
      <c r="H664" s="15">
        <v>453.81841682301194</v>
      </c>
      <c r="I664" s="15">
        <v>0</v>
      </c>
      <c r="J664" s="16">
        <v>0</v>
      </c>
      <c r="K664" s="15">
        <v>1</v>
      </c>
      <c r="L664" s="15"/>
      <c r="M664" s="15">
        <v>1</v>
      </c>
    </row>
    <row r="665" spans="1:13" x14ac:dyDescent="0.25">
      <c r="A665" s="28" t="s">
        <v>1041</v>
      </c>
      <c r="B665" s="28" t="s">
        <v>289</v>
      </c>
      <c r="C665" s="28" t="s">
        <v>307</v>
      </c>
      <c r="D665" s="24">
        <v>41485</v>
      </c>
      <c r="E665" s="28">
        <v>5000294</v>
      </c>
      <c r="F665" s="28" t="s">
        <v>658</v>
      </c>
      <c r="G665" s="28" t="s">
        <v>1014</v>
      </c>
      <c r="H665" s="15">
        <v>243.68265635398885</v>
      </c>
      <c r="I665" s="15">
        <v>0</v>
      </c>
      <c r="J665" s="16">
        <v>0</v>
      </c>
      <c r="K665" s="15">
        <v>1</v>
      </c>
      <c r="L665" s="15"/>
      <c r="M665" s="15">
        <v>1</v>
      </c>
    </row>
    <row r="666" spans="1:13" x14ac:dyDescent="0.25">
      <c r="A666" s="28" t="s">
        <v>1041</v>
      </c>
      <c r="B666" s="28" t="s">
        <v>289</v>
      </c>
      <c r="C666" s="28" t="s">
        <v>307</v>
      </c>
      <c r="D666" s="24">
        <v>41485</v>
      </c>
      <c r="E666" s="28">
        <v>5000299</v>
      </c>
      <c r="F666" s="28" t="s">
        <v>1407</v>
      </c>
      <c r="G666" s="28" t="s">
        <v>1014</v>
      </c>
      <c r="H666" s="15">
        <v>382.98333554918099</v>
      </c>
      <c r="I666" s="15">
        <v>0</v>
      </c>
      <c r="J666" s="16">
        <v>0</v>
      </c>
      <c r="K666" s="15">
        <v>1</v>
      </c>
      <c r="L666" s="15"/>
      <c r="M666" s="15">
        <v>1</v>
      </c>
    </row>
    <row r="667" spans="1:13" x14ac:dyDescent="0.25">
      <c r="A667" s="28" t="s">
        <v>1041</v>
      </c>
      <c r="B667" s="28" t="s">
        <v>289</v>
      </c>
      <c r="C667" s="28" t="s">
        <v>307</v>
      </c>
      <c r="D667" s="24">
        <v>41485</v>
      </c>
      <c r="E667" s="28">
        <v>5000305</v>
      </c>
      <c r="F667" s="28" t="s">
        <v>986</v>
      </c>
      <c r="G667" s="28" t="s">
        <v>1014</v>
      </c>
      <c r="H667" s="15">
        <v>484.99582935550796</v>
      </c>
      <c r="I667" s="15">
        <v>0</v>
      </c>
      <c r="J667" s="16">
        <v>0</v>
      </c>
      <c r="K667" s="15">
        <v>1</v>
      </c>
      <c r="L667" s="15"/>
      <c r="M667" s="15">
        <v>1</v>
      </c>
    </row>
    <row r="668" spans="1:13" x14ac:dyDescent="0.25">
      <c r="A668" s="28" t="s">
        <v>1041</v>
      </c>
      <c r="B668" s="28" t="s">
        <v>289</v>
      </c>
      <c r="C668" s="28" t="s">
        <v>307</v>
      </c>
      <c r="D668" s="24">
        <v>41485</v>
      </c>
      <c r="E668" s="28">
        <v>5000308</v>
      </c>
      <c r="F668" s="28" t="s">
        <v>310</v>
      </c>
      <c r="G668" s="28" t="s">
        <v>1014</v>
      </c>
      <c r="H668" s="15">
        <v>59.985341712522327</v>
      </c>
      <c r="I668" s="15">
        <v>0</v>
      </c>
      <c r="J668" s="16">
        <v>0</v>
      </c>
      <c r="K668" s="15">
        <v>1</v>
      </c>
      <c r="L668" s="15"/>
      <c r="M668" s="15">
        <v>1</v>
      </c>
    </row>
    <row r="669" spans="1:13" x14ac:dyDescent="0.25">
      <c r="A669" s="28" t="s">
        <v>1041</v>
      </c>
      <c r="B669" s="28" t="s">
        <v>289</v>
      </c>
      <c r="C669" s="28" t="s">
        <v>307</v>
      </c>
      <c r="D669" s="24">
        <v>41486</v>
      </c>
      <c r="E669" s="28">
        <v>5000306</v>
      </c>
      <c r="F669" s="28" t="s">
        <v>629</v>
      </c>
      <c r="G669" s="28" t="s">
        <v>1014</v>
      </c>
      <c r="H669" s="15">
        <v>1320.4257755762712</v>
      </c>
      <c r="I669" s="15">
        <v>0</v>
      </c>
      <c r="J669" s="16">
        <v>0</v>
      </c>
      <c r="K669" s="15">
        <v>1</v>
      </c>
      <c r="L669" s="15"/>
      <c r="M669" s="15">
        <v>1</v>
      </c>
    </row>
    <row r="670" spans="1:13" x14ac:dyDescent="0.25">
      <c r="A670" s="28" t="s">
        <v>1041</v>
      </c>
      <c r="B670" s="28" t="s">
        <v>289</v>
      </c>
      <c r="C670" s="28" t="s">
        <v>307</v>
      </c>
      <c r="D670" s="24">
        <v>41487</v>
      </c>
      <c r="E670" s="28">
        <v>5000296</v>
      </c>
      <c r="F670" s="28" t="s">
        <v>704</v>
      </c>
      <c r="G670" s="28" t="s">
        <v>1014</v>
      </c>
      <c r="H670" s="15">
        <v>87.047335790728866</v>
      </c>
      <c r="I670" s="15">
        <v>0</v>
      </c>
      <c r="J670" s="16">
        <v>0</v>
      </c>
      <c r="K670" s="15">
        <v>1</v>
      </c>
      <c r="L670" s="15"/>
      <c r="M670" s="15">
        <v>1</v>
      </c>
    </row>
    <row r="671" spans="1:13" x14ac:dyDescent="0.25">
      <c r="A671" s="28" t="s">
        <v>1041</v>
      </c>
      <c r="B671" s="28" t="s">
        <v>289</v>
      </c>
      <c r="C671" s="28" t="s">
        <v>307</v>
      </c>
      <c r="D671" s="24">
        <v>41502</v>
      </c>
      <c r="E671" s="28">
        <v>5001083</v>
      </c>
      <c r="F671" s="28" t="s">
        <v>312</v>
      </c>
      <c r="G671" s="28" t="s">
        <v>1014</v>
      </c>
      <c r="H671" s="15">
        <v>931.95521542137078</v>
      </c>
      <c r="I671" s="15">
        <v>0</v>
      </c>
      <c r="J671" s="16">
        <v>0</v>
      </c>
      <c r="K671" s="15">
        <v>1</v>
      </c>
      <c r="L671" s="15"/>
      <c r="M671" s="15">
        <v>1</v>
      </c>
    </row>
    <row r="672" spans="1:13" x14ac:dyDescent="0.25">
      <c r="A672" s="28" t="s">
        <v>1041</v>
      </c>
      <c r="B672" s="28" t="s">
        <v>289</v>
      </c>
      <c r="C672" s="28" t="s">
        <v>307</v>
      </c>
      <c r="D672" s="24">
        <v>41503</v>
      </c>
      <c r="E672" s="28">
        <v>5002187</v>
      </c>
      <c r="F672" s="28" t="s">
        <v>318</v>
      </c>
      <c r="G672" s="28" t="s">
        <v>1014</v>
      </c>
      <c r="H672" s="15">
        <v>181.70196023938675</v>
      </c>
      <c r="I672" s="15">
        <v>0</v>
      </c>
      <c r="J672" s="16">
        <v>0</v>
      </c>
      <c r="K672" s="15">
        <v>1</v>
      </c>
      <c r="L672" s="15"/>
      <c r="M672" s="15">
        <v>1</v>
      </c>
    </row>
    <row r="673" spans="1:13" x14ac:dyDescent="0.25">
      <c r="A673" s="28" t="s">
        <v>1041</v>
      </c>
      <c r="B673" s="28" t="s">
        <v>289</v>
      </c>
      <c r="C673" s="28" t="s">
        <v>307</v>
      </c>
      <c r="D673" s="24">
        <v>41503</v>
      </c>
      <c r="E673" s="28">
        <v>5002283</v>
      </c>
      <c r="F673" s="28" t="s">
        <v>1167</v>
      </c>
      <c r="G673" s="28" t="s">
        <v>1014</v>
      </c>
      <c r="H673" s="15">
        <v>333.34889479744737</v>
      </c>
      <c r="I673" s="15">
        <v>0</v>
      </c>
      <c r="J673" s="16">
        <v>0</v>
      </c>
      <c r="K673" s="15">
        <v>1</v>
      </c>
      <c r="L673" s="15"/>
      <c r="M673" s="15">
        <v>1</v>
      </c>
    </row>
    <row r="674" spans="1:13" x14ac:dyDescent="0.25">
      <c r="A674" s="28" t="s">
        <v>1041</v>
      </c>
      <c r="B674" s="28" t="s">
        <v>289</v>
      </c>
      <c r="C674" s="28" t="s">
        <v>307</v>
      </c>
      <c r="D674" s="24">
        <v>41507</v>
      </c>
      <c r="E674" s="28">
        <v>5000297</v>
      </c>
      <c r="F674" s="28" t="s">
        <v>1380</v>
      </c>
      <c r="G674" s="28" t="s">
        <v>1014</v>
      </c>
      <c r="H674" s="15">
        <v>582.26935645689548</v>
      </c>
      <c r="I674" s="15">
        <v>0</v>
      </c>
      <c r="J674" s="16">
        <v>0</v>
      </c>
      <c r="K674" s="15">
        <v>1</v>
      </c>
      <c r="L674" s="15"/>
      <c r="M674" s="15">
        <v>1</v>
      </c>
    </row>
    <row r="675" spans="1:13" x14ac:dyDescent="0.25">
      <c r="A675" s="28" t="s">
        <v>1041</v>
      </c>
      <c r="B675" s="28" t="s">
        <v>289</v>
      </c>
      <c r="C675" s="28" t="s">
        <v>307</v>
      </c>
      <c r="D675" s="24">
        <v>41507</v>
      </c>
      <c r="E675" s="28">
        <v>5000298</v>
      </c>
      <c r="F675" s="28" t="s">
        <v>309</v>
      </c>
      <c r="G675" s="28" t="s">
        <v>1014</v>
      </c>
      <c r="H675" s="15">
        <v>405.8052015229681</v>
      </c>
      <c r="I675" s="15">
        <v>0</v>
      </c>
      <c r="J675" s="16">
        <v>0</v>
      </c>
      <c r="K675" s="15">
        <v>1</v>
      </c>
      <c r="L675" s="15"/>
      <c r="M675" s="15">
        <v>1</v>
      </c>
    </row>
    <row r="676" spans="1:13" x14ac:dyDescent="0.25">
      <c r="A676" s="28" t="s">
        <v>1041</v>
      </c>
      <c r="B676" s="28" t="s">
        <v>289</v>
      </c>
      <c r="C676" s="28" t="s">
        <v>307</v>
      </c>
      <c r="D676" s="24">
        <v>41512</v>
      </c>
      <c r="E676" s="28">
        <v>5000295</v>
      </c>
      <c r="F676" s="28" t="s">
        <v>308</v>
      </c>
      <c r="G676" s="28" t="s">
        <v>1014</v>
      </c>
      <c r="H676" s="15">
        <v>816.84820835139556</v>
      </c>
      <c r="I676" s="15">
        <v>0</v>
      </c>
      <c r="J676" s="16">
        <v>0</v>
      </c>
      <c r="K676" s="15">
        <v>1</v>
      </c>
      <c r="L676" s="15"/>
      <c r="M676" s="15">
        <v>1</v>
      </c>
    </row>
    <row r="677" spans="1:13" x14ac:dyDescent="0.25">
      <c r="A677" s="28" t="s">
        <v>1041</v>
      </c>
      <c r="B677" s="28" t="s">
        <v>289</v>
      </c>
      <c r="C677" s="28" t="s">
        <v>307</v>
      </c>
      <c r="D677" s="24">
        <v>41512</v>
      </c>
      <c r="E677" s="28">
        <v>5001703</v>
      </c>
      <c r="F677" s="28" t="s">
        <v>316</v>
      </c>
      <c r="G677" s="28" t="s">
        <v>1014</v>
      </c>
      <c r="H677" s="15">
        <v>361.90740467721372</v>
      </c>
      <c r="I677" s="15">
        <v>0</v>
      </c>
      <c r="J677" s="16">
        <v>0</v>
      </c>
      <c r="K677" s="15">
        <v>1</v>
      </c>
      <c r="L677" s="15"/>
      <c r="M677" s="15">
        <v>1</v>
      </c>
    </row>
    <row r="678" spans="1:13" x14ac:dyDescent="0.25">
      <c r="A678" s="28" t="s">
        <v>1041</v>
      </c>
      <c r="B678" s="28" t="s">
        <v>289</v>
      </c>
      <c r="C678" s="28" t="s">
        <v>307</v>
      </c>
      <c r="D678" s="24">
        <v>41512</v>
      </c>
      <c r="E678" s="28">
        <v>5001964</v>
      </c>
      <c r="F678" s="28" t="s">
        <v>667</v>
      </c>
      <c r="G678" s="28" t="s">
        <v>1014</v>
      </c>
      <c r="H678" s="15">
        <v>114.35874916919538</v>
      </c>
      <c r="I678" s="15">
        <v>0</v>
      </c>
      <c r="J678" s="16">
        <v>0</v>
      </c>
      <c r="K678" s="15">
        <v>1</v>
      </c>
      <c r="L678" s="15"/>
      <c r="M678" s="15">
        <v>1</v>
      </c>
    </row>
    <row r="679" spans="1:13" x14ac:dyDescent="0.25">
      <c r="A679" s="28" t="s">
        <v>1041</v>
      </c>
      <c r="B679" s="28" t="s">
        <v>289</v>
      </c>
      <c r="C679" s="28" t="s">
        <v>307</v>
      </c>
      <c r="D679" s="24">
        <v>41521</v>
      </c>
      <c r="E679" s="28">
        <v>5000301</v>
      </c>
      <c r="F679" s="28" t="s">
        <v>1003</v>
      </c>
      <c r="G679" s="28" t="s">
        <v>1015</v>
      </c>
      <c r="H679" s="15">
        <v>2651.077742463201</v>
      </c>
      <c r="I679" s="15">
        <v>2472.8088584699353</v>
      </c>
      <c r="J679" s="16">
        <v>0.93275607080928891</v>
      </c>
      <c r="K679" s="15">
        <v>1</v>
      </c>
      <c r="L679" s="15">
        <v>1</v>
      </c>
      <c r="M679" s="15">
        <v>0</v>
      </c>
    </row>
    <row r="680" spans="1:13" x14ac:dyDescent="0.25">
      <c r="A680" s="28" t="s">
        <v>1041</v>
      </c>
      <c r="B680" s="28" t="s">
        <v>289</v>
      </c>
      <c r="C680" s="28" t="s">
        <v>307</v>
      </c>
      <c r="D680" s="24">
        <v>41537</v>
      </c>
      <c r="E680" s="28">
        <v>5000292</v>
      </c>
      <c r="F680" s="28" t="s">
        <v>617</v>
      </c>
      <c r="G680" s="28" t="s">
        <v>1014</v>
      </c>
      <c r="H680" s="15">
        <v>740.40119282171531</v>
      </c>
      <c r="I680" s="15">
        <v>864.74825584693053</v>
      </c>
      <c r="J680" s="16">
        <v>1.1679455195788122</v>
      </c>
      <c r="K680" s="15">
        <v>1</v>
      </c>
      <c r="L680" s="15">
        <v>1</v>
      </c>
      <c r="M680" s="15">
        <v>0</v>
      </c>
    </row>
    <row r="681" spans="1:13" x14ac:dyDescent="0.25">
      <c r="A681" s="28" t="s">
        <v>1041</v>
      </c>
      <c r="B681" s="28" t="s">
        <v>289</v>
      </c>
      <c r="C681" s="28" t="s">
        <v>307</v>
      </c>
      <c r="D681" s="24">
        <v>41537</v>
      </c>
      <c r="E681" s="28">
        <v>5000300</v>
      </c>
      <c r="F681" s="28" t="s">
        <v>654</v>
      </c>
      <c r="G681" s="28" t="s">
        <v>1014</v>
      </c>
      <c r="H681" s="15">
        <v>205.77092271447367</v>
      </c>
      <c r="I681" s="15">
        <v>66.216684628134587</v>
      </c>
      <c r="J681" s="16">
        <v>0.32179806434564329</v>
      </c>
      <c r="K681" s="15">
        <v>1</v>
      </c>
      <c r="L681" s="15">
        <v>1</v>
      </c>
      <c r="M681" s="15">
        <v>0</v>
      </c>
    </row>
    <row r="682" spans="1:13" x14ac:dyDescent="0.25">
      <c r="A682" s="28" t="s">
        <v>1041</v>
      </c>
      <c r="B682" s="28" t="s">
        <v>289</v>
      </c>
      <c r="C682" s="28" t="s">
        <v>307</v>
      </c>
      <c r="D682" s="24">
        <v>41537</v>
      </c>
      <c r="E682" s="28">
        <v>5000303</v>
      </c>
      <c r="F682" s="28" t="s">
        <v>638</v>
      </c>
      <c r="G682" s="28" t="s">
        <v>1014</v>
      </c>
      <c r="H682" s="15">
        <v>297.9313541605319</v>
      </c>
      <c r="I682" s="15">
        <v>866.71456391446554</v>
      </c>
      <c r="J682" s="16">
        <v>2.9091082620577788</v>
      </c>
      <c r="K682" s="15">
        <v>1</v>
      </c>
      <c r="L682" s="15">
        <v>1</v>
      </c>
      <c r="M682" s="15">
        <v>0</v>
      </c>
    </row>
    <row r="683" spans="1:13" x14ac:dyDescent="0.25">
      <c r="A683" s="28" t="s">
        <v>1041</v>
      </c>
      <c r="B683" s="28" t="s">
        <v>289</v>
      </c>
      <c r="C683" s="28" t="s">
        <v>307</v>
      </c>
      <c r="D683" s="24">
        <v>41537</v>
      </c>
      <c r="E683" s="28">
        <v>5000304</v>
      </c>
      <c r="F683" s="28" t="s">
        <v>1408</v>
      </c>
      <c r="G683" s="28" t="s">
        <v>1014</v>
      </c>
      <c r="H683" s="15">
        <v>1550.6397897162217</v>
      </c>
      <c r="I683" s="15">
        <v>960.54905371424252</v>
      </c>
      <c r="J683" s="16">
        <v>0.61945337665430988</v>
      </c>
      <c r="K683" s="15">
        <v>1</v>
      </c>
      <c r="L683" s="15">
        <v>1</v>
      </c>
      <c r="M683" s="15">
        <v>0</v>
      </c>
    </row>
    <row r="684" spans="1:13" x14ac:dyDescent="0.25">
      <c r="A684" s="28" t="s">
        <v>1041</v>
      </c>
      <c r="B684" s="28" t="s">
        <v>289</v>
      </c>
      <c r="C684" s="28" t="s">
        <v>307</v>
      </c>
      <c r="D684" s="24">
        <v>41537</v>
      </c>
      <c r="E684" s="28">
        <v>5001593</v>
      </c>
      <c r="F684" s="28" t="s">
        <v>315</v>
      </c>
      <c r="G684" s="28" t="s">
        <v>1014</v>
      </c>
      <c r="H684" s="15">
        <v>223.85382198332138</v>
      </c>
      <c r="I684" s="15">
        <v>37.678748117197003</v>
      </c>
      <c r="J684" s="16">
        <v>0.1683185383361662</v>
      </c>
      <c r="K684" s="15">
        <v>1</v>
      </c>
      <c r="L684" s="15">
        <v>1</v>
      </c>
      <c r="M684" s="15">
        <v>0</v>
      </c>
    </row>
    <row r="685" spans="1:13" x14ac:dyDescent="0.25">
      <c r="A685" s="28" t="s">
        <v>1041</v>
      </c>
      <c r="B685" s="28" t="s">
        <v>289</v>
      </c>
      <c r="C685" s="28" t="s">
        <v>307</v>
      </c>
      <c r="D685" s="24">
        <v>41537</v>
      </c>
      <c r="E685" s="28">
        <v>5002158</v>
      </c>
      <c r="F685" s="28" t="s">
        <v>317</v>
      </c>
      <c r="G685" s="28" t="s">
        <v>1014</v>
      </c>
      <c r="H685" s="15">
        <v>232.08465889190032</v>
      </c>
      <c r="I685" s="15">
        <v>322.32452906291553</v>
      </c>
      <c r="J685" s="16">
        <v>1.3888230725885542</v>
      </c>
      <c r="K685" s="15">
        <v>1</v>
      </c>
      <c r="L685" s="15">
        <v>1</v>
      </c>
      <c r="M685" s="15">
        <v>0</v>
      </c>
    </row>
    <row r="686" spans="1:13" x14ac:dyDescent="0.25">
      <c r="A686" s="28" t="s">
        <v>1041</v>
      </c>
      <c r="B686" s="28" t="s">
        <v>289</v>
      </c>
      <c r="C686" s="28" t="s">
        <v>307</v>
      </c>
      <c r="D686" s="24">
        <v>41540</v>
      </c>
      <c r="E686" s="28">
        <v>5000575</v>
      </c>
      <c r="F686" s="28" t="s">
        <v>1381</v>
      </c>
      <c r="G686" s="28" t="s">
        <v>1015</v>
      </c>
      <c r="H686" s="15">
        <v>3117.7412532496014</v>
      </c>
      <c r="I686" s="15">
        <v>1584.7875820082813</v>
      </c>
      <c r="J686" s="16">
        <v>0.50831273453384485</v>
      </c>
      <c r="K686" s="15">
        <v>1</v>
      </c>
      <c r="L686" s="15">
        <v>1</v>
      </c>
      <c r="M686" s="15">
        <v>0</v>
      </c>
    </row>
    <row r="687" spans="1:13" x14ac:dyDescent="0.25">
      <c r="A687" s="28" t="s">
        <v>1041</v>
      </c>
      <c r="B687" s="28" t="s">
        <v>289</v>
      </c>
      <c r="C687" s="28" t="s">
        <v>1082</v>
      </c>
      <c r="D687" s="28"/>
      <c r="E687" s="28"/>
      <c r="F687" s="28"/>
      <c r="G687" s="28"/>
      <c r="H687" s="15">
        <v>18236.416848157696</v>
      </c>
      <c r="I687" s="15">
        <v>7175.8282757621018</v>
      </c>
      <c r="J687" s="16">
        <v>0.39348893675278257</v>
      </c>
      <c r="K687" s="15">
        <v>36</v>
      </c>
      <c r="L687" s="15">
        <v>8</v>
      </c>
      <c r="M687" s="15">
        <v>28</v>
      </c>
    </row>
    <row r="688" spans="1:13" x14ac:dyDescent="0.25">
      <c r="A688" s="28" t="s">
        <v>1041</v>
      </c>
      <c r="B688" s="28" t="s">
        <v>289</v>
      </c>
      <c r="C688" s="28" t="s">
        <v>319</v>
      </c>
      <c r="D688" s="28" t="s">
        <v>1242</v>
      </c>
      <c r="E688" s="28">
        <v>5001233</v>
      </c>
      <c r="F688" s="28" t="s">
        <v>645</v>
      </c>
      <c r="G688" s="28" t="s">
        <v>1056</v>
      </c>
      <c r="H688" s="15">
        <v>0</v>
      </c>
      <c r="I688" s="15">
        <v>0</v>
      </c>
      <c r="J688" s="16">
        <v>0</v>
      </c>
      <c r="K688" s="15">
        <v>1</v>
      </c>
      <c r="L688" s="15"/>
      <c r="M688" s="15">
        <v>1</v>
      </c>
    </row>
    <row r="689" spans="1:13" x14ac:dyDescent="0.25">
      <c r="A689" s="28" t="s">
        <v>1041</v>
      </c>
      <c r="B689" s="28" t="s">
        <v>289</v>
      </c>
      <c r="C689" s="28" t="s">
        <v>319</v>
      </c>
      <c r="D689" s="28" t="s">
        <v>1242</v>
      </c>
      <c r="E689" s="28">
        <v>5001766</v>
      </c>
      <c r="F689" s="28" t="s">
        <v>691</v>
      </c>
      <c r="G689" s="28" t="s">
        <v>1056</v>
      </c>
      <c r="H689" s="15">
        <v>0</v>
      </c>
      <c r="I689" s="15">
        <v>0</v>
      </c>
      <c r="J689" s="16">
        <v>0</v>
      </c>
      <c r="K689" s="15">
        <v>1</v>
      </c>
      <c r="L689" s="15"/>
      <c r="M689" s="15">
        <v>1</v>
      </c>
    </row>
    <row r="690" spans="1:13" x14ac:dyDescent="0.25">
      <c r="A690" s="28" t="s">
        <v>1041</v>
      </c>
      <c r="B690" s="28" t="s">
        <v>289</v>
      </c>
      <c r="C690" s="28" t="s">
        <v>319</v>
      </c>
      <c r="D690" s="24">
        <v>41422</v>
      </c>
      <c r="E690" s="28">
        <v>5001338</v>
      </c>
      <c r="F690" s="28" t="s">
        <v>1367</v>
      </c>
      <c r="G690" s="28" t="s">
        <v>1014</v>
      </c>
      <c r="H690" s="15">
        <v>454.94080367418184</v>
      </c>
      <c r="I690" s="15">
        <v>0</v>
      </c>
      <c r="J690" s="16">
        <v>0</v>
      </c>
      <c r="K690" s="15">
        <v>1</v>
      </c>
      <c r="L690" s="15"/>
      <c r="M690" s="15">
        <v>1</v>
      </c>
    </row>
    <row r="691" spans="1:13" x14ac:dyDescent="0.25">
      <c r="A691" s="28" t="s">
        <v>1041</v>
      </c>
      <c r="B691" s="28" t="s">
        <v>289</v>
      </c>
      <c r="C691" s="28" t="s">
        <v>319</v>
      </c>
      <c r="D691" s="24">
        <v>41423</v>
      </c>
      <c r="E691" s="28">
        <v>5000313</v>
      </c>
      <c r="F691" s="28" t="s">
        <v>649</v>
      </c>
      <c r="G691" s="28" t="s">
        <v>1056</v>
      </c>
      <c r="H691" s="15">
        <v>0</v>
      </c>
      <c r="I691" s="15">
        <v>0</v>
      </c>
      <c r="J691" s="16">
        <v>0</v>
      </c>
      <c r="K691" s="15">
        <v>1</v>
      </c>
      <c r="L691" s="15"/>
      <c r="M691" s="15">
        <v>1</v>
      </c>
    </row>
    <row r="692" spans="1:13" x14ac:dyDescent="0.25">
      <c r="A692" s="28" t="s">
        <v>1041</v>
      </c>
      <c r="B692" s="28" t="s">
        <v>289</v>
      </c>
      <c r="C692" s="28" t="s">
        <v>319</v>
      </c>
      <c r="D692" s="24">
        <v>41470</v>
      </c>
      <c r="E692" s="28">
        <v>5001926</v>
      </c>
      <c r="F692" s="28" t="s">
        <v>619</v>
      </c>
      <c r="G692" s="28" t="s">
        <v>1014</v>
      </c>
      <c r="H692" s="15">
        <v>678.04636775672327</v>
      </c>
      <c r="I692" s="15">
        <v>0</v>
      </c>
      <c r="J692" s="16">
        <v>0</v>
      </c>
      <c r="K692" s="15">
        <v>1</v>
      </c>
      <c r="L692" s="15"/>
      <c r="M692" s="15">
        <v>1</v>
      </c>
    </row>
    <row r="693" spans="1:13" x14ac:dyDescent="0.25">
      <c r="A693" s="28" t="s">
        <v>1041</v>
      </c>
      <c r="B693" s="28" t="s">
        <v>289</v>
      </c>
      <c r="C693" s="28" t="s">
        <v>319</v>
      </c>
      <c r="D693" s="24">
        <v>41478</v>
      </c>
      <c r="E693" s="28">
        <v>5002092</v>
      </c>
      <c r="F693" s="28" t="s">
        <v>626</v>
      </c>
      <c r="G693" s="28" t="s">
        <v>1014</v>
      </c>
      <c r="H693" s="15">
        <v>145.91029065208133</v>
      </c>
      <c r="I693" s="15">
        <v>0</v>
      </c>
      <c r="J693" s="16">
        <v>0</v>
      </c>
      <c r="K693" s="15">
        <v>1</v>
      </c>
      <c r="L693" s="15"/>
      <c r="M693" s="15">
        <v>1</v>
      </c>
    </row>
    <row r="694" spans="1:13" x14ac:dyDescent="0.25">
      <c r="A694" s="28" t="s">
        <v>1041</v>
      </c>
      <c r="B694" s="28" t="s">
        <v>289</v>
      </c>
      <c r="C694" s="28" t="s">
        <v>319</v>
      </c>
      <c r="D694" s="24">
        <v>41494</v>
      </c>
      <c r="E694" s="28">
        <v>5000317</v>
      </c>
      <c r="F694" s="28" t="s">
        <v>1598</v>
      </c>
      <c r="G694" s="28" t="s">
        <v>1056</v>
      </c>
      <c r="H694" s="15">
        <v>0</v>
      </c>
      <c r="I694" s="15">
        <v>0</v>
      </c>
      <c r="J694" s="16">
        <v>0</v>
      </c>
      <c r="K694" s="15">
        <v>1</v>
      </c>
      <c r="L694" s="15"/>
      <c r="M694" s="15">
        <v>1</v>
      </c>
    </row>
    <row r="695" spans="1:13" x14ac:dyDescent="0.25">
      <c r="A695" s="28" t="s">
        <v>1041</v>
      </c>
      <c r="B695" s="28" t="s">
        <v>289</v>
      </c>
      <c r="C695" s="28" t="s">
        <v>319</v>
      </c>
      <c r="D695" s="24">
        <v>41501</v>
      </c>
      <c r="E695" s="28">
        <v>5000315</v>
      </c>
      <c r="F695" s="28" t="s">
        <v>1459</v>
      </c>
      <c r="G695" s="28" t="s">
        <v>1014</v>
      </c>
      <c r="H695" s="15">
        <v>115.10700706997528</v>
      </c>
      <c r="I695" s="15">
        <v>0</v>
      </c>
      <c r="J695" s="16">
        <v>0</v>
      </c>
      <c r="K695" s="15">
        <v>1</v>
      </c>
      <c r="L695" s="15"/>
      <c r="M695" s="15">
        <v>1</v>
      </c>
    </row>
    <row r="696" spans="1:13" x14ac:dyDescent="0.25">
      <c r="A696" s="28" t="s">
        <v>1041</v>
      </c>
      <c r="B696" s="28" t="s">
        <v>289</v>
      </c>
      <c r="C696" s="28" t="s">
        <v>319</v>
      </c>
      <c r="D696" s="24">
        <v>41501</v>
      </c>
      <c r="E696" s="28">
        <v>5000689</v>
      </c>
      <c r="F696" s="28" t="s">
        <v>642</v>
      </c>
      <c r="G696" s="28" t="s">
        <v>1014</v>
      </c>
      <c r="H696" s="15">
        <v>393.08481720970974</v>
      </c>
      <c r="I696" s="15">
        <v>0</v>
      </c>
      <c r="J696" s="16">
        <v>0</v>
      </c>
      <c r="K696" s="15">
        <v>1</v>
      </c>
      <c r="L696" s="15"/>
      <c r="M696" s="15">
        <v>1</v>
      </c>
    </row>
    <row r="697" spans="1:13" x14ac:dyDescent="0.25">
      <c r="A697" s="28" t="s">
        <v>1041</v>
      </c>
      <c r="B697" s="28" t="s">
        <v>289</v>
      </c>
      <c r="C697" s="28" t="s">
        <v>319</v>
      </c>
      <c r="D697" s="24">
        <v>41520</v>
      </c>
      <c r="E697" s="28">
        <v>5000320</v>
      </c>
      <c r="F697" s="28" t="s">
        <v>624</v>
      </c>
      <c r="G697" s="28" t="s">
        <v>1014</v>
      </c>
      <c r="H697" s="15">
        <v>469.53183273938993</v>
      </c>
      <c r="I697" s="15">
        <v>352.90187996697614</v>
      </c>
      <c r="J697" s="16">
        <v>0.75160373665836544</v>
      </c>
      <c r="K697" s="15">
        <v>1</v>
      </c>
      <c r="L697" s="15">
        <v>1</v>
      </c>
      <c r="M697" s="15">
        <v>0</v>
      </c>
    </row>
    <row r="698" spans="1:13" x14ac:dyDescent="0.25">
      <c r="A698" s="28" t="s">
        <v>1041</v>
      </c>
      <c r="B698" s="28" t="s">
        <v>289</v>
      </c>
      <c r="C698" s="28" t="s">
        <v>319</v>
      </c>
      <c r="D698" s="24">
        <v>41530</v>
      </c>
      <c r="E698" s="28">
        <v>5000314</v>
      </c>
      <c r="F698" s="28" t="s">
        <v>1365</v>
      </c>
      <c r="G698" s="28" t="s">
        <v>1015</v>
      </c>
      <c r="H698" s="15">
        <v>2117.943988157519</v>
      </c>
      <c r="I698" s="15">
        <v>1342.1716360061257</v>
      </c>
      <c r="J698" s="16">
        <v>0.63371441525879657</v>
      </c>
      <c r="K698" s="15">
        <v>1</v>
      </c>
      <c r="L698" s="15">
        <v>1</v>
      </c>
      <c r="M698" s="15">
        <v>0</v>
      </c>
    </row>
    <row r="699" spans="1:13" x14ac:dyDescent="0.25">
      <c r="A699" s="28" t="s">
        <v>1041</v>
      </c>
      <c r="B699" s="28" t="s">
        <v>289</v>
      </c>
      <c r="C699" s="28" t="s">
        <v>319</v>
      </c>
      <c r="D699" s="24">
        <v>41530</v>
      </c>
      <c r="E699" s="28">
        <v>5001685</v>
      </c>
      <c r="F699" s="28" t="s">
        <v>1454</v>
      </c>
      <c r="G699" s="28" t="s">
        <v>1014</v>
      </c>
      <c r="H699" s="15">
        <v>333.09947549718743</v>
      </c>
      <c r="I699" s="15">
        <v>81.193397742527068</v>
      </c>
      <c r="J699" s="16">
        <v>0.243751202613985</v>
      </c>
      <c r="K699" s="15">
        <v>1</v>
      </c>
      <c r="L699" s="15">
        <v>1</v>
      </c>
      <c r="M699" s="15">
        <v>0</v>
      </c>
    </row>
    <row r="700" spans="1:13" x14ac:dyDescent="0.25">
      <c r="A700" s="28" t="s">
        <v>1041</v>
      </c>
      <c r="B700" s="28" t="s">
        <v>289</v>
      </c>
      <c r="C700" s="28" t="s">
        <v>319</v>
      </c>
      <c r="D700" s="24">
        <v>41530</v>
      </c>
      <c r="E700" s="28">
        <v>5001816</v>
      </c>
      <c r="F700" s="28" t="s">
        <v>712</v>
      </c>
      <c r="G700" s="28" t="s">
        <v>1056</v>
      </c>
      <c r="H700" s="15">
        <v>0</v>
      </c>
      <c r="I700" s="15">
        <v>55.393167079465321</v>
      </c>
      <c r="J700" s="16">
        <v>0</v>
      </c>
      <c r="K700" s="15">
        <v>1</v>
      </c>
      <c r="L700" s="15">
        <v>1</v>
      </c>
      <c r="M700" s="15">
        <v>0</v>
      </c>
    </row>
    <row r="701" spans="1:13" x14ac:dyDescent="0.25">
      <c r="A701" s="28" t="s">
        <v>1041</v>
      </c>
      <c r="B701" s="28" t="s">
        <v>289</v>
      </c>
      <c r="C701" s="28" t="s">
        <v>319</v>
      </c>
      <c r="D701" s="24">
        <v>41530</v>
      </c>
      <c r="E701" s="28">
        <v>5001982</v>
      </c>
      <c r="F701" s="28" t="s">
        <v>1460</v>
      </c>
      <c r="G701" s="28" t="s">
        <v>1014</v>
      </c>
      <c r="H701" s="15">
        <v>59.361793461872409</v>
      </c>
      <c r="I701" s="15">
        <v>384.11576008520666</v>
      </c>
      <c r="J701" s="16">
        <v>6.4707573286497997</v>
      </c>
      <c r="K701" s="15">
        <v>1</v>
      </c>
      <c r="L701" s="15">
        <v>1</v>
      </c>
      <c r="M701" s="15">
        <v>0</v>
      </c>
    </row>
    <row r="702" spans="1:13" x14ac:dyDescent="0.25">
      <c r="A702" s="28" t="s">
        <v>1041</v>
      </c>
      <c r="B702" s="28" t="s">
        <v>289</v>
      </c>
      <c r="C702" s="28" t="s">
        <v>319</v>
      </c>
      <c r="D702" s="24">
        <v>41536</v>
      </c>
      <c r="E702" s="28">
        <v>5001949</v>
      </c>
      <c r="F702" s="28" t="s">
        <v>694</v>
      </c>
      <c r="G702" s="28" t="s">
        <v>1014</v>
      </c>
      <c r="H702" s="15">
        <v>253.90884766464754</v>
      </c>
      <c r="I702" s="15">
        <v>83.69161735140824</v>
      </c>
      <c r="J702" s="16">
        <v>0.32961284382631961</v>
      </c>
      <c r="K702" s="15">
        <v>1</v>
      </c>
      <c r="L702" s="15">
        <v>1</v>
      </c>
      <c r="M702" s="15">
        <v>0</v>
      </c>
    </row>
    <row r="703" spans="1:13" x14ac:dyDescent="0.25">
      <c r="A703" s="28" t="s">
        <v>1041</v>
      </c>
      <c r="B703" s="28" t="s">
        <v>289</v>
      </c>
      <c r="C703" s="28" t="s">
        <v>319</v>
      </c>
      <c r="D703" s="24">
        <v>41536</v>
      </c>
      <c r="E703" s="28">
        <v>5002143</v>
      </c>
      <c r="F703" s="28" t="s">
        <v>666</v>
      </c>
      <c r="G703" s="28" t="s">
        <v>1014</v>
      </c>
      <c r="H703" s="15">
        <v>257.40071786828707</v>
      </c>
      <c r="I703" s="15">
        <v>840.00428554322411</v>
      </c>
      <c r="J703" s="16">
        <v>3.2634108113601203</v>
      </c>
      <c r="K703" s="15">
        <v>1</v>
      </c>
      <c r="L703" s="15">
        <v>1</v>
      </c>
      <c r="M703" s="15">
        <v>0</v>
      </c>
    </row>
    <row r="704" spans="1:13" x14ac:dyDescent="0.25">
      <c r="A704" s="28" t="s">
        <v>1041</v>
      </c>
      <c r="B704" s="28" t="s">
        <v>289</v>
      </c>
      <c r="C704" s="28" t="s">
        <v>1083</v>
      </c>
      <c r="D704" s="28"/>
      <c r="E704" s="28"/>
      <c r="F704" s="28"/>
      <c r="G704" s="28"/>
      <c r="H704" s="15">
        <v>5278.335941751574</v>
      </c>
      <c r="I704" s="15">
        <v>3139.4717437749332</v>
      </c>
      <c r="J704" s="16">
        <v>0.59478437492804304</v>
      </c>
      <c r="K704" s="15">
        <v>16</v>
      </c>
      <c r="L704" s="15">
        <v>7</v>
      </c>
      <c r="M704" s="15">
        <v>9</v>
      </c>
    </row>
    <row r="705" spans="1:13" x14ac:dyDescent="0.25">
      <c r="A705" s="28" t="s">
        <v>1041</v>
      </c>
      <c r="B705" s="28" t="s">
        <v>289</v>
      </c>
      <c r="C705" s="28" t="s">
        <v>320</v>
      </c>
      <c r="D705" s="28" t="s">
        <v>1242</v>
      </c>
      <c r="E705" s="28">
        <v>5000802</v>
      </c>
      <c r="F705" s="28" t="s">
        <v>1007</v>
      </c>
      <c r="G705" s="28" t="s">
        <v>1056</v>
      </c>
      <c r="H705" s="15">
        <v>0</v>
      </c>
      <c r="I705" s="15">
        <v>0</v>
      </c>
      <c r="J705" s="16">
        <v>0</v>
      </c>
      <c r="K705" s="15">
        <v>1</v>
      </c>
      <c r="L705" s="15"/>
      <c r="M705" s="15">
        <v>1</v>
      </c>
    </row>
    <row r="706" spans="1:13" x14ac:dyDescent="0.25">
      <c r="A706" s="28" t="s">
        <v>1041</v>
      </c>
      <c r="B706" s="28" t="s">
        <v>289</v>
      </c>
      <c r="C706" s="28" t="s">
        <v>320</v>
      </c>
      <c r="D706" s="28" t="s">
        <v>1242</v>
      </c>
      <c r="E706" s="28">
        <v>5001388</v>
      </c>
      <c r="F706" s="28" t="s">
        <v>664</v>
      </c>
      <c r="G706" s="28" t="s">
        <v>1014</v>
      </c>
      <c r="H706" s="15">
        <v>1247.0965012998406</v>
      </c>
      <c r="I706" s="15">
        <v>0</v>
      </c>
      <c r="J706" s="16">
        <v>0</v>
      </c>
      <c r="K706" s="15">
        <v>1</v>
      </c>
      <c r="L706" s="15"/>
      <c r="M706" s="15">
        <v>1</v>
      </c>
    </row>
    <row r="707" spans="1:13" x14ac:dyDescent="0.25">
      <c r="A707" s="28" t="s">
        <v>1041</v>
      </c>
      <c r="B707" s="28" t="s">
        <v>289</v>
      </c>
      <c r="C707" s="28" t="s">
        <v>320</v>
      </c>
      <c r="D707" s="28" t="s">
        <v>1242</v>
      </c>
      <c r="E707" s="28">
        <v>5001875</v>
      </c>
      <c r="F707" s="28" t="s">
        <v>670</v>
      </c>
      <c r="G707" s="28" t="s">
        <v>1056</v>
      </c>
      <c r="H707" s="15">
        <v>0</v>
      </c>
      <c r="I707" s="15">
        <v>0</v>
      </c>
      <c r="J707" s="16">
        <v>0</v>
      </c>
      <c r="K707" s="15">
        <v>1</v>
      </c>
      <c r="L707" s="15"/>
      <c r="M707" s="15">
        <v>1</v>
      </c>
    </row>
    <row r="708" spans="1:13" x14ac:dyDescent="0.25">
      <c r="A708" s="28" t="s">
        <v>1041</v>
      </c>
      <c r="B708" s="28" t="s">
        <v>289</v>
      </c>
      <c r="C708" s="28" t="s">
        <v>320</v>
      </c>
      <c r="D708" s="28" t="s">
        <v>1242</v>
      </c>
      <c r="E708" s="28">
        <v>5002266</v>
      </c>
      <c r="F708" s="28" t="s">
        <v>1040</v>
      </c>
      <c r="G708" s="28" t="s">
        <v>1014</v>
      </c>
      <c r="H708" s="15">
        <v>618.1857356943309</v>
      </c>
      <c r="I708" s="15">
        <v>0</v>
      </c>
      <c r="J708" s="16">
        <v>0</v>
      </c>
      <c r="K708" s="15">
        <v>1</v>
      </c>
      <c r="L708" s="15"/>
      <c r="M708" s="15">
        <v>1</v>
      </c>
    </row>
    <row r="709" spans="1:13" x14ac:dyDescent="0.25">
      <c r="A709" s="28" t="s">
        <v>1041</v>
      </c>
      <c r="B709" s="28" t="s">
        <v>289</v>
      </c>
      <c r="C709" s="28" t="s">
        <v>320</v>
      </c>
      <c r="D709" s="24">
        <v>41403</v>
      </c>
      <c r="E709" s="28">
        <v>5000340</v>
      </c>
      <c r="F709" s="28" t="s">
        <v>683</v>
      </c>
      <c r="G709" s="28" t="s">
        <v>1014</v>
      </c>
      <c r="H709" s="15">
        <v>212.00640522097288</v>
      </c>
      <c r="I709" s="15">
        <v>0</v>
      </c>
      <c r="J709" s="16">
        <v>0</v>
      </c>
      <c r="K709" s="15">
        <v>1</v>
      </c>
      <c r="L709" s="15"/>
      <c r="M709" s="15">
        <v>1</v>
      </c>
    </row>
    <row r="710" spans="1:13" x14ac:dyDescent="0.25">
      <c r="A710" s="28" t="s">
        <v>1041</v>
      </c>
      <c r="B710" s="28" t="s">
        <v>289</v>
      </c>
      <c r="C710" s="28" t="s">
        <v>320</v>
      </c>
      <c r="D710" s="24">
        <v>41416</v>
      </c>
      <c r="E710" s="28">
        <v>5000324</v>
      </c>
      <c r="F710" s="28" t="s">
        <v>1455</v>
      </c>
      <c r="G710" s="28" t="s">
        <v>1014</v>
      </c>
      <c r="H710" s="15">
        <v>270.12110218154544</v>
      </c>
      <c r="I710" s="15">
        <v>0</v>
      </c>
      <c r="J710" s="16">
        <v>0</v>
      </c>
      <c r="K710" s="15">
        <v>1</v>
      </c>
      <c r="L710" s="15"/>
      <c r="M710" s="15">
        <v>1</v>
      </c>
    </row>
    <row r="711" spans="1:13" x14ac:dyDescent="0.25">
      <c r="A711" s="28" t="s">
        <v>1041</v>
      </c>
      <c r="B711" s="28" t="s">
        <v>289</v>
      </c>
      <c r="C711" s="28" t="s">
        <v>320</v>
      </c>
      <c r="D711" s="24">
        <v>41423</v>
      </c>
      <c r="E711" s="28">
        <v>5002289</v>
      </c>
      <c r="F711" s="28" t="s">
        <v>1172</v>
      </c>
      <c r="G711" s="28" t="s">
        <v>1014</v>
      </c>
      <c r="H711" s="15">
        <v>349.81056861460524</v>
      </c>
      <c r="I711" s="15">
        <v>0</v>
      </c>
      <c r="J711" s="16">
        <v>0</v>
      </c>
      <c r="K711" s="15">
        <v>1</v>
      </c>
      <c r="L711" s="15"/>
      <c r="M711" s="15">
        <v>1</v>
      </c>
    </row>
    <row r="712" spans="1:13" x14ac:dyDescent="0.25">
      <c r="A712" s="28" t="s">
        <v>1041</v>
      </c>
      <c r="B712" s="28" t="s">
        <v>289</v>
      </c>
      <c r="C712" s="28" t="s">
        <v>320</v>
      </c>
      <c r="D712" s="24">
        <v>41436</v>
      </c>
      <c r="E712" s="28">
        <v>5000334</v>
      </c>
      <c r="F712" s="28" t="s">
        <v>1456</v>
      </c>
      <c r="G712" s="28" t="s">
        <v>1014</v>
      </c>
      <c r="H712" s="15">
        <v>194.04821560225517</v>
      </c>
      <c r="I712" s="15">
        <v>0</v>
      </c>
      <c r="J712" s="16">
        <v>0</v>
      </c>
      <c r="K712" s="15">
        <v>1</v>
      </c>
      <c r="L712" s="15"/>
      <c r="M712" s="15">
        <v>1</v>
      </c>
    </row>
    <row r="713" spans="1:13" x14ac:dyDescent="0.25">
      <c r="A713" s="28" t="s">
        <v>1041</v>
      </c>
      <c r="B713" s="28" t="s">
        <v>289</v>
      </c>
      <c r="C713" s="28" t="s">
        <v>320</v>
      </c>
      <c r="D713" s="24">
        <v>41449</v>
      </c>
      <c r="E713" s="28">
        <v>5000336</v>
      </c>
      <c r="F713" s="28" t="s">
        <v>661</v>
      </c>
      <c r="G713" s="28" t="s">
        <v>1014</v>
      </c>
      <c r="H713" s="15">
        <v>135.43468004116269</v>
      </c>
      <c r="I713" s="15">
        <v>0</v>
      </c>
      <c r="J713" s="16">
        <v>0</v>
      </c>
      <c r="K713" s="15">
        <v>1</v>
      </c>
      <c r="L713" s="15"/>
      <c r="M713" s="15">
        <v>1</v>
      </c>
    </row>
    <row r="714" spans="1:13" x14ac:dyDescent="0.25">
      <c r="A714" s="28" t="s">
        <v>1041</v>
      </c>
      <c r="B714" s="28" t="s">
        <v>289</v>
      </c>
      <c r="C714" s="28" t="s">
        <v>320</v>
      </c>
      <c r="D714" s="24">
        <v>41449</v>
      </c>
      <c r="E714" s="28">
        <v>5000769</v>
      </c>
      <c r="F714" s="28" t="s">
        <v>657</v>
      </c>
      <c r="G714" s="28" t="s">
        <v>1014</v>
      </c>
      <c r="H714" s="15">
        <v>180.45486373808691</v>
      </c>
      <c r="I714" s="15">
        <v>0</v>
      </c>
      <c r="J714" s="16">
        <v>0</v>
      </c>
      <c r="K714" s="15">
        <v>1</v>
      </c>
      <c r="L714" s="15"/>
      <c r="M714" s="15">
        <v>1</v>
      </c>
    </row>
    <row r="715" spans="1:13" x14ac:dyDescent="0.25">
      <c r="A715" s="28" t="s">
        <v>1041</v>
      </c>
      <c r="B715" s="28" t="s">
        <v>289</v>
      </c>
      <c r="C715" s="28" t="s">
        <v>320</v>
      </c>
      <c r="D715" s="24">
        <v>41470</v>
      </c>
      <c r="E715" s="28">
        <v>5000330</v>
      </c>
      <c r="F715" s="28" t="s">
        <v>1301</v>
      </c>
      <c r="G715" s="28" t="s">
        <v>1014</v>
      </c>
      <c r="H715" s="15">
        <v>128.70035893414354</v>
      </c>
      <c r="I715" s="15">
        <v>0</v>
      </c>
      <c r="J715" s="16">
        <v>0</v>
      </c>
      <c r="K715" s="15">
        <v>1</v>
      </c>
      <c r="L715" s="15"/>
      <c r="M715" s="15">
        <v>1</v>
      </c>
    </row>
    <row r="716" spans="1:13" x14ac:dyDescent="0.25">
      <c r="A716" s="28" t="s">
        <v>1041</v>
      </c>
      <c r="B716" s="28" t="s">
        <v>289</v>
      </c>
      <c r="C716" s="28" t="s">
        <v>320</v>
      </c>
      <c r="D716" s="24">
        <v>41494</v>
      </c>
      <c r="E716" s="28">
        <v>5000327</v>
      </c>
      <c r="F716" s="28" t="s">
        <v>644</v>
      </c>
      <c r="G716" s="28" t="s">
        <v>1014</v>
      </c>
      <c r="H716" s="15">
        <v>251.78878361243781</v>
      </c>
      <c r="I716" s="15">
        <v>0</v>
      </c>
      <c r="J716" s="16">
        <v>0</v>
      </c>
      <c r="K716" s="15">
        <v>1</v>
      </c>
      <c r="L716" s="15"/>
      <c r="M716" s="15">
        <v>1</v>
      </c>
    </row>
    <row r="717" spans="1:13" x14ac:dyDescent="0.25">
      <c r="A717" s="28" t="s">
        <v>1041</v>
      </c>
      <c r="B717" s="28" t="s">
        <v>289</v>
      </c>
      <c r="C717" s="28" t="s">
        <v>320</v>
      </c>
      <c r="D717" s="24">
        <v>41494</v>
      </c>
      <c r="E717" s="28">
        <v>5000329</v>
      </c>
      <c r="F717" s="28" t="s">
        <v>684</v>
      </c>
      <c r="G717" s="28" t="s">
        <v>1014</v>
      </c>
      <c r="H717" s="15">
        <v>572.54200374675679</v>
      </c>
      <c r="I717" s="15">
        <v>0</v>
      </c>
      <c r="J717" s="16">
        <v>0</v>
      </c>
      <c r="K717" s="15">
        <v>1</v>
      </c>
      <c r="L717" s="15"/>
      <c r="M717" s="15">
        <v>1</v>
      </c>
    </row>
    <row r="718" spans="1:13" x14ac:dyDescent="0.25">
      <c r="A718" s="28" t="s">
        <v>1041</v>
      </c>
      <c r="B718" s="28" t="s">
        <v>289</v>
      </c>
      <c r="C718" s="28" t="s">
        <v>320</v>
      </c>
      <c r="D718" s="24">
        <v>41494</v>
      </c>
      <c r="E718" s="28">
        <v>5000338</v>
      </c>
      <c r="F718" s="28" t="s">
        <v>653</v>
      </c>
      <c r="G718" s="28" t="s">
        <v>1014</v>
      </c>
      <c r="H718" s="15">
        <v>616.68921989277112</v>
      </c>
      <c r="I718" s="15">
        <v>0</v>
      </c>
      <c r="J718" s="16">
        <v>0</v>
      </c>
      <c r="K718" s="15">
        <v>1</v>
      </c>
      <c r="L718" s="15"/>
      <c r="M718" s="15">
        <v>1</v>
      </c>
    </row>
    <row r="719" spans="1:13" x14ac:dyDescent="0.25">
      <c r="A719" s="28" t="s">
        <v>1041</v>
      </c>
      <c r="B719" s="28" t="s">
        <v>289</v>
      </c>
      <c r="C719" s="28" t="s">
        <v>320</v>
      </c>
      <c r="D719" s="24">
        <v>41512</v>
      </c>
      <c r="E719" s="28">
        <v>5000331</v>
      </c>
      <c r="F719" s="28" t="s">
        <v>1691</v>
      </c>
      <c r="G719" s="28" t="s">
        <v>1056</v>
      </c>
      <c r="H719" s="15">
        <v>0</v>
      </c>
      <c r="I719" s="15">
        <v>0</v>
      </c>
      <c r="J719" s="16">
        <v>0</v>
      </c>
      <c r="K719" s="15">
        <v>1</v>
      </c>
      <c r="L719" s="15"/>
      <c r="M719" s="15">
        <v>1</v>
      </c>
    </row>
    <row r="720" spans="1:13" x14ac:dyDescent="0.25">
      <c r="A720" s="28" t="s">
        <v>1041</v>
      </c>
      <c r="B720" s="28" t="s">
        <v>289</v>
      </c>
      <c r="C720" s="28" t="s">
        <v>320</v>
      </c>
      <c r="D720" s="24">
        <v>41527</v>
      </c>
      <c r="E720" s="28">
        <v>5000795</v>
      </c>
      <c r="F720" s="28" t="s">
        <v>322</v>
      </c>
      <c r="G720" s="28" t="s">
        <v>1015</v>
      </c>
      <c r="H720" s="15">
        <v>1505.1207674187774</v>
      </c>
      <c r="I720" s="15">
        <v>21.088654024314156</v>
      </c>
      <c r="J720" s="16">
        <v>1.401127037831015E-2</v>
      </c>
      <c r="K720" s="15">
        <v>1</v>
      </c>
      <c r="L720" s="15">
        <v>1</v>
      </c>
      <c r="M720" s="15">
        <v>0</v>
      </c>
    </row>
    <row r="721" spans="1:13" x14ac:dyDescent="0.25">
      <c r="A721" s="28" t="s">
        <v>1041</v>
      </c>
      <c r="B721" s="28" t="s">
        <v>289</v>
      </c>
      <c r="C721" s="28" t="s">
        <v>320</v>
      </c>
      <c r="D721" s="24">
        <v>41530</v>
      </c>
      <c r="E721" s="28">
        <v>5000323</v>
      </c>
      <c r="F721" s="28" t="s">
        <v>1366</v>
      </c>
      <c r="G721" s="28" t="s">
        <v>1014</v>
      </c>
      <c r="H721" s="15">
        <v>235.57652909553988</v>
      </c>
      <c r="I721" s="15">
        <v>390.04745608893762</v>
      </c>
      <c r="J721" s="16">
        <v>1.6557144193713409</v>
      </c>
      <c r="K721" s="15">
        <v>1</v>
      </c>
      <c r="L721" s="15">
        <v>1</v>
      </c>
      <c r="M721" s="15">
        <v>0</v>
      </c>
    </row>
    <row r="722" spans="1:13" x14ac:dyDescent="0.25">
      <c r="A722" s="28" t="s">
        <v>1041</v>
      </c>
      <c r="B722" s="28" t="s">
        <v>289</v>
      </c>
      <c r="C722" s="28" t="s">
        <v>320</v>
      </c>
      <c r="D722" s="24">
        <v>41530</v>
      </c>
      <c r="E722" s="28">
        <v>5000332</v>
      </c>
      <c r="F722" s="28" t="s">
        <v>673</v>
      </c>
      <c r="G722" s="28" t="s">
        <v>1014</v>
      </c>
      <c r="H722" s="15">
        <v>87.79559369150877</v>
      </c>
      <c r="I722" s="15">
        <v>245.39902819005124</v>
      </c>
      <c r="J722" s="16">
        <v>2.7951178171004867</v>
      </c>
      <c r="K722" s="15">
        <v>1</v>
      </c>
      <c r="L722" s="15">
        <v>1</v>
      </c>
      <c r="M722" s="15">
        <v>0</v>
      </c>
    </row>
    <row r="723" spans="1:13" x14ac:dyDescent="0.25">
      <c r="A723" s="28" t="s">
        <v>1041</v>
      </c>
      <c r="B723" s="28" t="s">
        <v>289</v>
      </c>
      <c r="C723" s="28" t="s">
        <v>320</v>
      </c>
      <c r="D723" s="24">
        <v>41536</v>
      </c>
      <c r="E723" s="28">
        <v>5000322</v>
      </c>
      <c r="F723" s="28" t="s">
        <v>1453</v>
      </c>
      <c r="G723" s="28" t="s">
        <v>1014</v>
      </c>
      <c r="H723" s="15">
        <v>485.36995830589791</v>
      </c>
      <c r="I723" s="15">
        <v>1411.6100407756833</v>
      </c>
      <c r="J723" s="16">
        <v>2.9083176999719358</v>
      </c>
      <c r="K723" s="15">
        <v>1</v>
      </c>
      <c r="L723" s="15">
        <v>1</v>
      </c>
      <c r="M723" s="15">
        <v>0</v>
      </c>
    </row>
    <row r="724" spans="1:13" x14ac:dyDescent="0.25">
      <c r="A724" s="28" t="s">
        <v>1041</v>
      </c>
      <c r="B724" s="28" t="s">
        <v>289</v>
      </c>
      <c r="C724" s="28" t="s">
        <v>320</v>
      </c>
      <c r="D724" s="24">
        <v>41540</v>
      </c>
      <c r="E724" s="28">
        <v>5000333</v>
      </c>
      <c r="F724" s="28" t="s">
        <v>321</v>
      </c>
      <c r="G724" s="28" t="s">
        <v>1014</v>
      </c>
      <c r="H724" s="15">
        <v>4706.1680669552079</v>
      </c>
      <c r="I724" s="15">
        <v>5551.2897594423757</v>
      </c>
      <c r="J724" s="16">
        <v>1.1795774567468738</v>
      </c>
      <c r="K724" s="15">
        <v>1</v>
      </c>
      <c r="L724" s="15">
        <v>1</v>
      </c>
      <c r="M724" s="15">
        <v>0</v>
      </c>
    </row>
    <row r="725" spans="1:13" x14ac:dyDescent="0.25">
      <c r="A725" s="28" t="s">
        <v>1041</v>
      </c>
      <c r="B725" s="28" t="s">
        <v>289</v>
      </c>
      <c r="C725" s="28" t="s">
        <v>1084</v>
      </c>
      <c r="D725" s="28"/>
      <c r="E725" s="28"/>
      <c r="F725" s="28"/>
      <c r="G725" s="28"/>
      <c r="H725" s="15">
        <v>11796.90935404584</v>
      </c>
      <c r="I725" s="15">
        <v>7619.4349385213618</v>
      </c>
      <c r="J725" s="16">
        <v>0.6458839946844398</v>
      </c>
      <c r="K725" s="15">
        <v>20</v>
      </c>
      <c r="L725" s="15">
        <v>5</v>
      </c>
      <c r="M725" s="15">
        <v>15</v>
      </c>
    </row>
    <row r="726" spans="1:13" x14ac:dyDescent="0.25">
      <c r="A726" s="28" t="s">
        <v>1041</v>
      </c>
      <c r="B726" s="28" t="s">
        <v>289</v>
      </c>
      <c r="C726" s="28" t="s">
        <v>291</v>
      </c>
      <c r="D726" s="28" t="s">
        <v>1242</v>
      </c>
      <c r="E726" s="28">
        <v>5000444</v>
      </c>
      <c r="F726" s="28" t="s">
        <v>675</v>
      </c>
      <c r="G726" s="28" t="s">
        <v>1056</v>
      </c>
      <c r="H726" s="15">
        <v>0</v>
      </c>
      <c r="I726" s="15">
        <v>0</v>
      </c>
      <c r="J726" s="16">
        <v>0</v>
      </c>
      <c r="K726" s="15">
        <v>1</v>
      </c>
      <c r="L726" s="15"/>
      <c r="M726" s="15">
        <v>1</v>
      </c>
    </row>
    <row r="727" spans="1:13" x14ac:dyDescent="0.25">
      <c r="A727" s="28" t="s">
        <v>1041</v>
      </c>
      <c r="B727" s="28" t="s">
        <v>289</v>
      </c>
      <c r="C727" s="28" t="s">
        <v>291</v>
      </c>
      <c r="D727" s="28" t="s">
        <v>1242</v>
      </c>
      <c r="E727" s="28">
        <v>5000461</v>
      </c>
      <c r="F727" s="28" t="s">
        <v>1462</v>
      </c>
      <c r="G727" s="28" t="s">
        <v>1056</v>
      </c>
      <c r="H727" s="15">
        <v>0</v>
      </c>
      <c r="I727" s="15">
        <v>0</v>
      </c>
      <c r="J727" s="16">
        <v>0</v>
      </c>
      <c r="K727" s="15">
        <v>1</v>
      </c>
      <c r="L727" s="15"/>
      <c r="M727" s="15">
        <v>1</v>
      </c>
    </row>
    <row r="728" spans="1:13" x14ac:dyDescent="0.25">
      <c r="A728" s="28" t="s">
        <v>1041</v>
      </c>
      <c r="B728" s="28" t="s">
        <v>289</v>
      </c>
      <c r="C728" s="28" t="s">
        <v>291</v>
      </c>
      <c r="D728" s="28" t="s">
        <v>1242</v>
      </c>
      <c r="E728" s="28">
        <v>5000710</v>
      </c>
      <c r="F728" s="28" t="s">
        <v>637</v>
      </c>
      <c r="G728" s="28" t="s">
        <v>1056</v>
      </c>
      <c r="H728" s="15">
        <v>0</v>
      </c>
      <c r="I728" s="15">
        <v>0</v>
      </c>
      <c r="J728" s="16">
        <v>0</v>
      </c>
      <c r="K728" s="15">
        <v>1</v>
      </c>
      <c r="L728" s="15"/>
      <c r="M728" s="15">
        <v>1</v>
      </c>
    </row>
    <row r="729" spans="1:13" x14ac:dyDescent="0.25">
      <c r="A729" s="28" t="s">
        <v>1041</v>
      </c>
      <c r="B729" s="28" t="s">
        <v>289</v>
      </c>
      <c r="C729" s="28" t="s">
        <v>291</v>
      </c>
      <c r="D729" s="28" t="s">
        <v>1242</v>
      </c>
      <c r="E729" s="28">
        <v>5001036</v>
      </c>
      <c r="F729" s="28" t="s">
        <v>650</v>
      </c>
      <c r="G729" s="28" t="s">
        <v>1056</v>
      </c>
      <c r="H729" s="15">
        <v>0</v>
      </c>
      <c r="I729" s="15">
        <v>0</v>
      </c>
      <c r="J729" s="16">
        <v>0</v>
      </c>
      <c r="K729" s="15">
        <v>1</v>
      </c>
      <c r="L729" s="15"/>
      <c r="M729" s="15">
        <v>1</v>
      </c>
    </row>
    <row r="730" spans="1:13" x14ac:dyDescent="0.25">
      <c r="A730" s="28" t="s">
        <v>1041</v>
      </c>
      <c r="B730" s="28" t="s">
        <v>289</v>
      </c>
      <c r="C730" s="28" t="s">
        <v>291</v>
      </c>
      <c r="D730" s="28" t="s">
        <v>1242</v>
      </c>
      <c r="E730" s="28">
        <v>5001574</v>
      </c>
      <c r="F730" s="28" t="s">
        <v>699</v>
      </c>
      <c r="G730" s="28" t="s">
        <v>1056</v>
      </c>
      <c r="H730" s="15">
        <v>0</v>
      </c>
      <c r="I730" s="15">
        <v>0</v>
      </c>
      <c r="J730" s="16">
        <v>0</v>
      </c>
      <c r="K730" s="15">
        <v>1</v>
      </c>
      <c r="L730" s="15"/>
      <c r="M730" s="15">
        <v>1</v>
      </c>
    </row>
    <row r="731" spans="1:13" x14ac:dyDescent="0.25">
      <c r="A731" s="28" t="s">
        <v>1041</v>
      </c>
      <c r="B731" s="28" t="s">
        <v>289</v>
      </c>
      <c r="C731" s="28" t="s">
        <v>291</v>
      </c>
      <c r="D731" s="28" t="s">
        <v>1242</v>
      </c>
      <c r="E731" s="28">
        <v>5002203</v>
      </c>
      <c r="F731" s="28" t="s">
        <v>678</v>
      </c>
      <c r="G731" s="28" t="s">
        <v>1014</v>
      </c>
      <c r="H731" s="15">
        <v>186.31621729419618</v>
      </c>
      <c r="I731" s="15">
        <v>0</v>
      </c>
      <c r="J731" s="16">
        <v>0</v>
      </c>
      <c r="K731" s="15">
        <v>1</v>
      </c>
      <c r="L731" s="15"/>
      <c r="M731" s="15">
        <v>1</v>
      </c>
    </row>
    <row r="732" spans="1:13" x14ac:dyDescent="0.25">
      <c r="A732" s="28" t="s">
        <v>1041</v>
      </c>
      <c r="B732" s="28" t="s">
        <v>289</v>
      </c>
      <c r="C732" s="28" t="s">
        <v>291</v>
      </c>
      <c r="D732" s="28" t="s">
        <v>1242</v>
      </c>
      <c r="E732" s="28">
        <v>5800030</v>
      </c>
      <c r="F732" s="28" t="s">
        <v>292</v>
      </c>
      <c r="G732" s="28" t="s">
        <v>1056</v>
      </c>
      <c r="H732" s="15">
        <v>0</v>
      </c>
      <c r="I732" s="15">
        <v>0</v>
      </c>
      <c r="J732" s="16">
        <v>0</v>
      </c>
      <c r="K732" s="15">
        <v>1</v>
      </c>
      <c r="L732" s="15"/>
      <c r="M732" s="15">
        <v>1</v>
      </c>
    </row>
    <row r="733" spans="1:13" x14ac:dyDescent="0.25">
      <c r="A733" s="28" t="s">
        <v>1041</v>
      </c>
      <c r="B733" s="28" t="s">
        <v>289</v>
      </c>
      <c r="C733" s="28" t="s">
        <v>291</v>
      </c>
      <c r="D733" s="24">
        <v>41403</v>
      </c>
      <c r="E733" s="28">
        <v>5000123</v>
      </c>
      <c r="F733" s="28" t="s">
        <v>1457</v>
      </c>
      <c r="G733" s="28" t="s">
        <v>1014</v>
      </c>
      <c r="H733" s="15">
        <v>168.73215662586841</v>
      </c>
      <c r="I733" s="15">
        <v>0</v>
      </c>
      <c r="J733" s="16">
        <v>0</v>
      </c>
      <c r="K733" s="15">
        <v>1</v>
      </c>
      <c r="L733" s="15"/>
      <c r="M733" s="15">
        <v>1</v>
      </c>
    </row>
    <row r="734" spans="1:13" x14ac:dyDescent="0.25">
      <c r="A734" s="28" t="s">
        <v>1041</v>
      </c>
      <c r="B734" s="28" t="s">
        <v>289</v>
      </c>
      <c r="C734" s="28" t="s">
        <v>291</v>
      </c>
      <c r="D734" s="24">
        <v>41404</v>
      </c>
      <c r="E734" s="28">
        <v>5001878</v>
      </c>
      <c r="F734" s="28" t="s">
        <v>633</v>
      </c>
      <c r="G734" s="28" t="s">
        <v>1014</v>
      </c>
      <c r="H734" s="15">
        <v>0</v>
      </c>
      <c r="I734" s="15">
        <v>0</v>
      </c>
      <c r="J734" s="16">
        <v>0</v>
      </c>
      <c r="K734" s="15">
        <v>1</v>
      </c>
      <c r="L734" s="15"/>
      <c r="M734" s="15">
        <v>1</v>
      </c>
    </row>
    <row r="735" spans="1:13" x14ac:dyDescent="0.25">
      <c r="A735" s="28" t="s">
        <v>1041</v>
      </c>
      <c r="B735" s="28" t="s">
        <v>289</v>
      </c>
      <c r="C735" s="28" t="s">
        <v>291</v>
      </c>
      <c r="D735" s="24">
        <v>41422</v>
      </c>
      <c r="E735" s="28">
        <v>5000685</v>
      </c>
      <c r="F735" s="28" t="s">
        <v>1458</v>
      </c>
      <c r="G735" s="28" t="s">
        <v>1014</v>
      </c>
      <c r="H735" s="15">
        <v>0</v>
      </c>
      <c r="I735" s="15">
        <v>0</v>
      </c>
      <c r="J735" s="16">
        <v>0</v>
      </c>
      <c r="K735" s="15">
        <v>1</v>
      </c>
      <c r="L735" s="15"/>
      <c r="M735" s="15">
        <v>1</v>
      </c>
    </row>
    <row r="736" spans="1:13" x14ac:dyDescent="0.25">
      <c r="A736" s="28" t="s">
        <v>1041</v>
      </c>
      <c r="B736" s="28" t="s">
        <v>289</v>
      </c>
      <c r="C736" s="28" t="s">
        <v>291</v>
      </c>
      <c r="D736" s="24">
        <v>41436</v>
      </c>
      <c r="E736" s="28">
        <v>5000794</v>
      </c>
      <c r="F736" s="28" t="s">
        <v>1461</v>
      </c>
      <c r="G736" s="28" t="s">
        <v>1014</v>
      </c>
      <c r="H736" s="15">
        <v>42.900119644714515</v>
      </c>
      <c r="I736" s="15">
        <v>0</v>
      </c>
      <c r="J736" s="16">
        <v>0</v>
      </c>
      <c r="K736" s="15">
        <v>1</v>
      </c>
      <c r="L736" s="15"/>
      <c r="M736" s="15">
        <v>1</v>
      </c>
    </row>
    <row r="737" spans="1:13" x14ac:dyDescent="0.25">
      <c r="A737" s="28" t="s">
        <v>1041</v>
      </c>
      <c r="B737" s="28" t="s">
        <v>289</v>
      </c>
      <c r="C737" s="28" t="s">
        <v>291</v>
      </c>
      <c r="D737" s="24">
        <v>41472</v>
      </c>
      <c r="E737" s="28">
        <v>5000448</v>
      </c>
      <c r="F737" s="28" t="s">
        <v>621</v>
      </c>
      <c r="G737" s="28" t="s">
        <v>1014</v>
      </c>
      <c r="H737" s="15">
        <v>862.61664994909972</v>
      </c>
      <c r="I737" s="15">
        <v>0</v>
      </c>
      <c r="J737" s="16">
        <v>0</v>
      </c>
      <c r="K737" s="15">
        <v>1</v>
      </c>
      <c r="L737" s="15"/>
      <c r="M737" s="15">
        <v>1</v>
      </c>
    </row>
    <row r="738" spans="1:13" x14ac:dyDescent="0.25">
      <c r="A738" s="28" t="s">
        <v>1041</v>
      </c>
      <c r="B738" s="28" t="s">
        <v>289</v>
      </c>
      <c r="C738" s="28" t="s">
        <v>291</v>
      </c>
      <c r="D738" s="24">
        <v>41472</v>
      </c>
      <c r="E738" s="28">
        <v>5000463</v>
      </c>
      <c r="F738" s="28" t="s">
        <v>1333</v>
      </c>
      <c r="G738" s="28" t="s">
        <v>1014</v>
      </c>
      <c r="H738" s="15">
        <v>98.271204302427435</v>
      </c>
      <c r="I738" s="15">
        <v>0</v>
      </c>
      <c r="J738" s="16">
        <v>0</v>
      </c>
      <c r="K738" s="15">
        <v>1</v>
      </c>
      <c r="L738" s="15"/>
      <c r="M738" s="15">
        <v>1</v>
      </c>
    </row>
    <row r="739" spans="1:13" x14ac:dyDescent="0.25">
      <c r="A739" s="28" t="s">
        <v>1041</v>
      </c>
      <c r="B739" s="28" t="s">
        <v>289</v>
      </c>
      <c r="C739" s="28" t="s">
        <v>291</v>
      </c>
      <c r="D739" s="24">
        <v>41473</v>
      </c>
      <c r="E739" s="28">
        <v>5000150</v>
      </c>
      <c r="F739" s="28" t="s">
        <v>706</v>
      </c>
      <c r="G739" s="28" t="s">
        <v>1014</v>
      </c>
      <c r="H739" s="15">
        <v>132.69106773830302</v>
      </c>
      <c r="I739" s="15">
        <v>122.70014432197034</v>
      </c>
      <c r="J739" s="16">
        <v>0.92470538080199149</v>
      </c>
      <c r="K739" s="15">
        <v>1</v>
      </c>
      <c r="L739" s="15">
        <v>1</v>
      </c>
      <c r="M739" s="15">
        <v>0</v>
      </c>
    </row>
    <row r="740" spans="1:13" x14ac:dyDescent="0.25">
      <c r="A740" s="28" t="s">
        <v>1041</v>
      </c>
      <c r="B740" s="28" t="s">
        <v>289</v>
      </c>
      <c r="C740" s="28" t="s">
        <v>291</v>
      </c>
      <c r="D740" s="24">
        <v>41494</v>
      </c>
      <c r="E740" s="28">
        <v>5000457</v>
      </c>
      <c r="F740" s="28" t="s">
        <v>1332</v>
      </c>
      <c r="G740" s="28" t="s">
        <v>1014</v>
      </c>
      <c r="H740" s="15">
        <v>209.26279291811323</v>
      </c>
      <c r="I740" s="15">
        <v>0</v>
      </c>
      <c r="J740" s="16">
        <v>0</v>
      </c>
      <c r="K740" s="15">
        <v>1</v>
      </c>
      <c r="L740" s="15"/>
      <c r="M740" s="15">
        <v>1</v>
      </c>
    </row>
    <row r="741" spans="1:13" x14ac:dyDescent="0.25">
      <c r="A741" s="28" t="s">
        <v>1041</v>
      </c>
      <c r="B741" s="28" t="s">
        <v>289</v>
      </c>
      <c r="C741" s="28" t="s">
        <v>291</v>
      </c>
      <c r="D741" s="24">
        <v>41498</v>
      </c>
      <c r="E741" s="28">
        <v>5002206</v>
      </c>
      <c r="F741" s="28" t="s">
        <v>700</v>
      </c>
      <c r="G741" s="28" t="s">
        <v>1014</v>
      </c>
      <c r="H741" s="15">
        <v>120.71894132582456</v>
      </c>
      <c r="I741" s="15">
        <v>0</v>
      </c>
      <c r="J741" s="16">
        <v>0</v>
      </c>
      <c r="K741" s="15">
        <v>1</v>
      </c>
      <c r="L741" s="15"/>
      <c r="M741" s="15">
        <v>1</v>
      </c>
    </row>
    <row r="742" spans="1:13" x14ac:dyDescent="0.25">
      <c r="A742" s="28" t="s">
        <v>1041</v>
      </c>
      <c r="B742" s="28" t="s">
        <v>289</v>
      </c>
      <c r="C742" s="28" t="s">
        <v>291</v>
      </c>
      <c r="D742" s="24">
        <v>41520</v>
      </c>
      <c r="E742" s="28">
        <v>5000451</v>
      </c>
      <c r="F742" s="28" t="s">
        <v>623</v>
      </c>
      <c r="G742" s="28" t="s">
        <v>1014</v>
      </c>
      <c r="H742" s="15">
        <v>682.16178621101278</v>
      </c>
      <c r="I742" s="15">
        <v>1594.6796241326501</v>
      </c>
      <c r="J742" s="16">
        <v>2.3376853649192371</v>
      </c>
      <c r="K742" s="15">
        <v>1</v>
      </c>
      <c r="L742" s="15">
        <v>1</v>
      </c>
      <c r="M742" s="15">
        <v>0</v>
      </c>
    </row>
    <row r="743" spans="1:13" x14ac:dyDescent="0.25">
      <c r="A743" s="28" t="s">
        <v>1041</v>
      </c>
      <c r="B743" s="28" t="s">
        <v>289</v>
      </c>
      <c r="C743" s="28" t="s">
        <v>291</v>
      </c>
      <c r="D743" s="24">
        <v>41526</v>
      </c>
      <c r="E743" s="28">
        <v>5000445</v>
      </c>
      <c r="F743" s="28" t="s">
        <v>648</v>
      </c>
      <c r="G743" s="28" t="s">
        <v>1014</v>
      </c>
      <c r="H743" s="15">
        <v>276.98013293869457</v>
      </c>
      <c r="I743" s="15">
        <v>206.3917616733786</v>
      </c>
      <c r="J743" s="16">
        <v>0.74515005637267251</v>
      </c>
      <c r="K743" s="15">
        <v>1</v>
      </c>
      <c r="L743" s="15">
        <v>1</v>
      </c>
      <c r="M743" s="15">
        <v>0</v>
      </c>
    </row>
    <row r="744" spans="1:13" x14ac:dyDescent="0.25">
      <c r="A744" s="28" t="s">
        <v>1041</v>
      </c>
      <c r="B744" s="28" t="s">
        <v>289</v>
      </c>
      <c r="C744" s="28" t="s">
        <v>291</v>
      </c>
      <c r="D744" s="24">
        <v>41526</v>
      </c>
      <c r="E744" s="28">
        <v>5000447</v>
      </c>
      <c r="F744" s="28" t="s">
        <v>1331</v>
      </c>
      <c r="G744" s="28" t="s">
        <v>1014</v>
      </c>
      <c r="H744" s="15">
        <v>292.94296815533255</v>
      </c>
      <c r="I744" s="15">
        <v>614.75613368373956</v>
      </c>
      <c r="J744" s="16">
        <v>2.0985522798340943</v>
      </c>
      <c r="K744" s="15">
        <v>1</v>
      </c>
      <c r="L744" s="15">
        <v>1</v>
      </c>
      <c r="M744" s="15">
        <v>0</v>
      </c>
    </row>
    <row r="745" spans="1:13" x14ac:dyDescent="0.25">
      <c r="A745" s="28" t="s">
        <v>1041</v>
      </c>
      <c r="B745" s="28" t="s">
        <v>289</v>
      </c>
      <c r="C745" s="28" t="s">
        <v>291</v>
      </c>
      <c r="D745" s="24">
        <v>41526</v>
      </c>
      <c r="E745" s="28">
        <v>5000462</v>
      </c>
      <c r="F745" s="28" t="s">
        <v>631</v>
      </c>
      <c r="G745" s="28" t="s">
        <v>1014</v>
      </c>
      <c r="H745" s="15">
        <v>315.39070517872966</v>
      </c>
      <c r="I745" s="15">
        <v>795.85562761150277</v>
      </c>
      <c r="J745" s="16">
        <v>2.5233959484015136</v>
      </c>
      <c r="K745" s="15">
        <v>1</v>
      </c>
      <c r="L745" s="15">
        <v>1</v>
      </c>
      <c r="M745" s="15">
        <v>0</v>
      </c>
    </row>
    <row r="746" spans="1:13" x14ac:dyDescent="0.25">
      <c r="A746" s="28" t="s">
        <v>1041</v>
      </c>
      <c r="B746" s="28" t="s">
        <v>289</v>
      </c>
      <c r="C746" s="28" t="s">
        <v>291</v>
      </c>
      <c r="D746" s="24">
        <v>41529</v>
      </c>
      <c r="E746" s="28">
        <v>5000446</v>
      </c>
      <c r="F746" s="28" t="s">
        <v>622</v>
      </c>
      <c r="G746" s="28" t="s">
        <v>1014</v>
      </c>
      <c r="H746" s="15">
        <v>740.9000314222352</v>
      </c>
      <c r="I746" s="15">
        <v>627.50436432159222</v>
      </c>
      <c r="J746" s="16">
        <v>0.84694876192275481</v>
      </c>
      <c r="K746" s="15">
        <v>1</v>
      </c>
      <c r="L746" s="15">
        <v>1</v>
      </c>
      <c r="M746" s="15">
        <v>0</v>
      </c>
    </row>
    <row r="747" spans="1:13" x14ac:dyDescent="0.25">
      <c r="A747" s="28" t="s">
        <v>1041</v>
      </c>
      <c r="B747" s="28" t="s">
        <v>289</v>
      </c>
      <c r="C747" s="28" t="s">
        <v>291</v>
      </c>
      <c r="D747" s="24">
        <v>41529</v>
      </c>
      <c r="E747" s="28">
        <v>5000450</v>
      </c>
      <c r="F747" s="28" t="s">
        <v>688</v>
      </c>
      <c r="G747" s="28" t="s">
        <v>1014</v>
      </c>
      <c r="H747" s="15">
        <v>128.70035893414354</v>
      </c>
      <c r="I747" s="15">
        <v>51.595419510565748</v>
      </c>
      <c r="J747" s="16">
        <v>0.40089569242745715</v>
      </c>
      <c r="K747" s="15">
        <v>1</v>
      </c>
      <c r="L747" s="15">
        <v>1</v>
      </c>
      <c r="M747" s="15">
        <v>0</v>
      </c>
    </row>
    <row r="748" spans="1:13" x14ac:dyDescent="0.25">
      <c r="A748" s="28" t="s">
        <v>1041</v>
      </c>
      <c r="B748" s="28" t="s">
        <v>289</v>
      </c>
      <c r="C748" s="28" t="s">
        <v>291</v>
      </c>
      <c r="D748" s="24">
        <v>41529</v>
      </c>
      <c r="E748" s="28">
        <v>5000452</v>
      </c>
      <c r="F748" s="28" t="s">
        <v>1451</v>
      </c>
      <c r="G748" s="28" t="s">
        <v>1014</v>
      </c>
      <c r="H748" s="15">
        <v>1247.0965012998406</v>
      </c>
      <c r="I748" s="15">
        <v>246.34562906102488</v>
      </c>
      <c r="J748" s="16">
        <v>0.19753533812680929</v>
      </c>
      <c r="K748" s="15">
        <v>1</v>
      </c>
      <c r="L748" s="15">
        <v>1</v>
      </c>
      <c r="M748" s="15">
        <v>0</v>
      </c>
    </row>
    <row r="749" spans="1:13" x14ac:dyDescent="0.25">
      <c r="A749" s="28" t="s">
        <v>1041</v>
      </c>
      <c r="B749" s="28" t="s">
        <v>289</v>
      </c>
      <c r="C749" s="28" t="s">
        <v>291</v>
      </c>
      <c r="D749" s="24">
        <v>41529</v>
      </c>
      <c r="E749" s="28">
        <v>5000453</v>
      </c>
      <c r="F749" s="28" t="s">
        <v>1452</v>
      </c>
      <c r="G749" s="28" t="s">
        <v>1014</v>
      </c>
      <c r="H749" s="15">
        <v>515.30027433709415</v>
      </c>
      <c r="I749" s="15">
        <v>245.39902819005124</v>
      </c>
      <c r="J749" s="16">
        <v>0.47622530088062492</v>
      </c>
      <c r="K749" s="15">
        <v>1</v>
      </c>
      <c r="L749" s="15">
        <v>1</v>
      </c>
      <c r="M749" s="15">
        <v>0</v>
      </c>
    </row>
    <row r="750" spans="1:13" x14ac:dyDescent="0.25">
      <c r="A750" s="28" t="s">
        <v>1041</v>
      </c>
      <c r="B750" s="28" t="s">
        <v>289</v>
      </c>
      <c r="C750" s="28" t="s">
        <v>291</v>
      </c>
      <c r="D750" s="24">
        <v>41529</v>
      </c>
      <c r="E750" s="28">
        <v>5000454</v>
      </c>
      <c r="F750" s="28" t="s">
        <v>323</v>
      </c>
      <c r="G750" s="28" t="s">
        <v>1015</v>
      </c>
      <c r="H750" s="15">
        <v>1726.3556867493692</v>
      </c>
      <c r="I750" s="15">
        <v>718.48140515399598</v>
      </c>
      <c r="J750" s="16">
        <v>0.41618387836799503</v>
      </c>
      <c r="K750" s="15">
        <v>1</v>
      </c>
      <c r="L750" s="15">
        <v>1</v>
      </c>
      <c r="M750" s="15">
        <v>0</v>
      </c>
    </row>
    <row r="751" spans="1:13" x14ac:dyDescent="0.25">
      <c r="A751" s="28" t="s">
        <v>1041</v>
      </c>
      <c r="B751" s="28" t="s">
        <v>289</v>
      </c>
      <c r="C751" s="28" t="s">
        <v>291</v>
      </c>
      <c r="D751" s="24">
        <v>41529</v>
      </c>
      <c r="E751" s="28">
        <v>5000455</v>
      </c>
      <c r="F751" s="28" t="s">
        <v>324</v>
      </c>
      <c r="G751" s="28" t="s">
        <v>1014</v>
      </c>
      <c r="H751" s="15">
        <v>1111.5371116085478</v>
      </c>
      <c r="I751" s="15">
        <v>350.38979536531104</v>
      </c>
      <c r="J751" s="16">
        <v>0.31522995652232305</v>
      </c>
      <c r="K751" s="15">
        <v>1</v>
      </c>
      <c r="L751" s="15">
        <v>1</v>
      </c>
      <c r="M751" s="15">
        <v>0</v>
      </c>
    </row>
    <row r="752" spans="1:13" x14ac:dyDescent="0.25">
      <c r="A752" s="28" t="s">
        <v>1041</v>
      </c>
      <c r="B752" s="28" t="s">
        <v>289</v>
      </c>
      <c r="C752" s="28" t="s">
        <v>1085</v>
      </c>
      <c r="D752" s="28"/>
      <c r="E752" s="28"/>
      <c r="F752" s="28"/>
      <c r="G752" s="28"/>
      <c r="H752" s="15">
        <v>8858.8747066335472</v>
      </c>
      <c r="I752" s="15">
        <v>5574.0989330257826</v>
      </c>
      <c r="J752" s="16">
        <v>0.62921072005362977</v>
      </c>
      <c r="K752" s="15">
        <v>26</v>
      </c>
      <c r="L752" s="15">
        <v>11</v>
      </c>
      <c r="M752" s="15">
        <v>15</v>
      </c>
    </row>
    <row r="753" spans="1:13" x14ac:dyDescent="0.25">
      <c r="A753" s="28" t="s">
        <v>1041</v>
      </c>
      <c r="B753" s="28" t="s">
        <v>289</v>
      </c>
      <c r="C753" s="28" t="s">
        <v>26</v>
      </c>
      <c r="D753" s="24">
        <v>41536</v>
      </c>
      <c r="E753" s="28">
        <v>5800018</v>
      </c>
      <c r="F753" s="28" t="s">
        <v>1643</v>
      </c>
      <c r="G753" s="28" t="s">
        <v>1056</v>
      </c>
      <c r="H753" s="15">
        <v>0</v>
      </c>
      <c r="I753" s="15">
        <v>230.82692077417079</v>
      </c>
      <c r="J753" s="16">
        <v>0</v>
      </c>
      <c r="K753" s="15">
        <v>1</v>
      </c>
      <c r="L753" s="15">
        <v>1</v>
      </c>
      <c r="M753" s="15">
        <v>0</v>
      </c>
    </row>
    <row r="754" spans="1:13" x14ac:dyDescent="0.25">
      <c r="A754" s="28" t="s">
        <v>1041</v>
      </c>
      <c r="B754" s="28" t="s">
        <v>289</v>
      </c>
      <c r="C754" s="28" t="s">
        <v>1646</v>
      </c>
      <c r="D754" s="28"/>
      <c r="E754" s="28"/>
      <c r="F754" s="28"/>
      <c r="G754" s="28"/>
      <c r="H754" s="15">
        <v>0</v>
      </c>
      <c r="I754" s="15">
        <v>230.82692077417079</v>
      </c>
      <c r="J754" s="16">
        <v>0</v>
      </c>
      <c r="K754" s="15">
        <v>1</v>
      </c>
      <c r="L754" s="15">
        <v>1</v>
      </c>
      <c r="M754" s="15">
        <v>0</v>
      </c>
    </row>
    <row r="755" spans="1:13" x14ac:dyDescent="0.25">
      <c r="A755" s="28" t="s">
        <v>1041</v>
      </c>
      <c r="B755" s="28" t="s">
        <v>1021</v>
      </c>
      <c r="C755" s="28"/>
      <c r="D755" s="28"/>
      <c r="E755" s="28"/>
      <c r="F755" s="28"/>
      <c r="G755" s="28"/>
      <c r="H755" s="15">
        <v>129030.7147973378</v>
      </c>
      <c r="I755" s="15">
        <v>62258.185072444598</v>
      </c>
      <c r="J755" s="16">
        <v>0.48250670524634748</v>
      </c>
      <c r="K755" s="15">
        <v>287</v>
      </c>
      <c r="L755" s="15">
        <v>80</v>
      </c>
      <c r="M755" s="15">
        <v>207</v>
      </c>
    </row>
    <row r="756" spans="1:13" x14ac:dyDescent="0.25">
      <c r="A756" s="28" t="s">
        <v>1041</v>
      </c>
      <c r="B756" s="28" t="s">
        <v>117</v>
      </c>
      <c r="C756" s="28" t="s">
        <v>113</v>
      </c>
      <c r="D756" s="24">
        <v>41519</v>
      </c>
      <c r="E756" s="28">
        <v>5800281</v>
      </c>
      <c r="F756" s="28" t="s">
        <v>134</v>
      </c>
      <c r="G756" s="28" t="s">
        <v>1014</v>
      </c>
      <c r="H756" s="15">
        <v>3355.1884270970909</v>
      </c>
      <c r="I756" s="15">
        <v>0</v>
      </c>
      <c r="J756" s="16">
        <v>0</v>
      </c>
      <c r="K756" s="15">
        <v>1</v>
      </c>
      <c r="L756" s="15"/>
      <c r="M756" s="15">
        <v>1</v>
      </c>
    </row>
    <row r="757" spans="1:13" x14ac:dyDescent="0.25">
      <c r="A757" s="28" t="s">
        <v>1041</v>
      </c>
      <c r="B757" s="28" t="s">
        <v>117</v>
      </c>
      <c r="C757" s="28" t="s">
        <v>113</v>
      </c>
      <c r="D757" s="24">
        <v>41519</v>
      </c>
      <c r="E757" s="28">
        <v>5800308</v>
      </c>
      <c r="F757" s="28" t="s">
        <v>134</v>
      </c>
      <c r="G757" s="28" t="s">
        <v>1014</v>
      </c>
      <c r="H757" s="15">
        <v>810.61272584489632</v>
      </c>
      <c r="I757" s="15">
        <v>0</v>
      </c>
      <c r="J757" s="16">
        <v>0</v>
      </c>
      <c r="K757" s="15">
        <v>1</v>
      </c>
      <c r="L757" s="15"/>
      <c r="M757" s="15">
        <v>1</v>
      </c>
    </row>
    <row r="758" spans="1:13" x14ac:dyDescent="0.25">
      <c r="A758" s="28" t="s">
        <v>1041</v>
      </c>
      <c r="B758" s="28" t="s">
        <v>117</v>
      </c>
      <c r="C758" s="28" t="s">
        <v>113</v>
      </c>
      <c r="D758" s="24">
        <v>41519</v>
      </c>
      <c r="E758" s="28">
        <v>5800419</v>
      </c>
      <c r="F758" s="28" t="s">
        <v>134</v>
      </c>
      <c r="G758" s="28" t="s">
        <v>1014</v>
      </c>
      <c r="H758" s="15">
        <v>605.21593208081265</v>
      </c>
      <c r="I758" s="15">
        <v>0</v>
      </c>
      <c r="J758" s="16">
        <v>0</v>
      </c>
      <c r="K758" s="15">
        <v>1</v>
      </c>
      <c r="L758" s="15"/>
      <c r="M758" s="15">
        <v>1</v>
      </c>
    </row>
    <row r="759" spans="1:13" x14ac:dyDescent="0.25">
      <c r="A759" s="28" t="s">
        <v>1041</v>
      </c>
      <c r="B759" s="28" t="s">
        <v>117</v>
      </c>
      <c r="C759" s="28" t="s">
        <v>113</v>
      </c>
      <c r="D759" s="24">
        <v>41535</v>
      </c>
      <c r="E759" s="28">
        <v>5800013</v>
      </c>
      <c r="F759" s="28" t="s">
        <v>131</v>
      </c>
      <c r="G759" s="28" t="s">
        <v>1014</v>
      </c>
      <c r="H759" s="15">
        <v>1247.0965012998406</v>
      </c>
      <c r="I759" s="15">
        <v>488.27336723954295</v>
      </c>
      <c r="J759" s="16">
        <v>0.3915281349363251</v>
      </c>
      <c r="K759" s="15">
        <v>1</v>
      </c>
      <c r="L759" s="15">
        <v>1</v>
      </c>
      <c r="M759" s="15">
        <v>0</v>
      </c>
    </row>
    <row r="760" spans="1:13" x14ac:dyDescent="0.25">
      <c r="A760" s="28" t="s">
        <v>1041</v>
      </c>
      <c r="B760" s="28" t="s">
        <v>117</v>
      </c>
      <c r="C760" s="28" t="s">
        <v>429</v>
      </c>
      <c r="D760" s="28"/>
      <c r="E760" s="28"/>
      <c r="F760" s="28"/>
      <c r="G760" s="28"/>
      <c r="H760" s="15">
        <v>6018.11358632264</v>
      </c>
      <c r="I760" s="15">
        <v>488.27336723954295</v>
      </c>
      <c r="J760" s="16">
        <v>8.1133956718470929E-2</v>
      </c>
      <c r="K760" s="15">
        <v>4</v>
      </c>
      <c r="L760" s="15">
        <v>1</v>
      </c>
      <c r="M760" s="15">
        <v>3</v>
      </c>
    </row>
    <row r="761" spans="1:13" x14ac:dyDescent="0.25">
      <c r="A761" s="28" t="s">
        <v>1041</v>
      </c>
      <c r="B761" s="28" t="s">
        <v>117</v>
      </c>
      <c r="C761" s="28" t="s">
        <v>18</v>
      </c>
      <c r="D761" s="24">
        <v>41536</v>
      </c>
      <c r="E761" s="28">
        <v>5002350</v>
      </c>
      <c r="F761" s="28" t="s">
        <v>1794</v>
      </c>
      <c r="G761" s="28" t="s">
        <v>1056</v>
      </c>
      <c r="H761" s="15"/>
      <c r="I761" s="15">
        <v>4923.6480056468336</v>
      </c>
      <c r="J761" s="16">
        <v>0</v>
      </c>
      <c r="K761" s="15">
        <v>1</v>
      </c>
      <c r="L761" s="15">
        <v>1</v>
      </c>
      <c r="M761" s="15">
        <v>0</v>
      </c>
    </row>
    <row r="762" spans="1:13" x14ac:dyDescent="0.25">
      <c r="A762" s="28" t="s">
        <v>1041</v>
      </c>
      <c r="B762" s="28" t="s">
        <v>117</v>
      </c>
      <c r="C762" s="28" t="s">
        <v>1743</v>
      </c>
      <c r="D762" s="28"/>
      <c r="E762" s="28"/>
      <c r="F762" s="28"/>
      <c r="G762" s="28"/>
      <c r="H762" s="15"/>
      <c r="I762" s="15">
        <v>4923.6480056468336</v>
      </c>
      <c r="J762" s="16">
        <v>0</v>
      </c>
      <c r="K762" s="15">
        <v>1</v>
      </c>
      <c r="L762" s="15">
        <v>1</v>
      </c>
      <c r="M762" s="15">
        <v>0</v>
      </c>
    </row>
    <row r="763" spans="1:13" x14ac:dyDescent="0.25">
      <c r="A763" s="28" t="s">
        <v>1041</v>
      </c>
      <c r="B763" s="28" t="s">
        <v>117</v>
      </c>
      <c r="C763" s="28" t="s">
        <v>125</v>
      </c>
      <c r="D763" s="28" t="s">
        <v>1242</v>
      </c>
      <c r="E763" s="28">
        <v>5000281</v>
      </c>
      <c r="F763" s="28" t="s">
        <v>457</v>
      </c>
      <c r="G763" s="28" t="s">
        <v>1056</v>
      </c>
      <c r="H763" s="15">
        <v>0</v>
      </c>
      <c r="I763" s="15">
        <v>0</v>
      </c>
      <c r="J763" s="16">
        <v>0</v>
      </c>
      <c r="K763" s="15">
        <v>1</v>
      </c>
      <c r="L763" s="15"/>
      <c r="M763" s="15">
        <v>1</v>
      </c>
    </row>
    <row r="764" spans="1:13" x14ac:dyDescent="0.25">
      <c r="A764" s="28" t="s">
        <v>1041</v>
      </c>
      <c r="B764" s="28" t="s">
        <v>117</v>
      </c>
      <c r="C764" s="28" t="s">
        <v>125</v>
      </c>
      <c r="D764" s="28" t="s">
        <v>1242</v>
      </c>
      <c r="E764" s="28">
        <v>5000287</v>
      </c>
      <c r="F764" s="28" t="s">
        <v>1476</v>
      </c>
      <c r="G764" s="28" t="s">
        <v>1056</v>
      </c>
      <c r="H764" s="15">
        <v>0</v>
      </c>
      <c r="I764" s="15">
        <v>0</v>
      </c>
      <c r="J764" s="16">
        <v>0</v>
      </c>
      <c r="K764" s="15">
        <v>1</v>
      </c>
      <c r="L764" s="15"/>
      <c r="M764" s="15">
        <v>1</v>
      </c>
    </row>
    <row r="765" spans="1:13" x14ac:dyDescent="0.25">
      <c r="A765" s="28" t="s">
        <v>1041</v>
      </c>
      <c r="B765" s="28" t="s">
        <v>117</v>
      </c>
      <c r="C765" s="28" t="s">
        <v>125</v>
      </c>
      <c r="D765" s="28" t="s">
        <v>1242</v>
      </c>
      <c r="E765" s="28">
        <v>5000598</v>
      </c>
      <c r="F765" s="28" t="s">
        <v>1011</v>
      </c>
      <c r="G765" s="28" t="s">
        <v>1014</v>
      </c>
      <c r="H765" s="15">
        <v>623.54825064992031</v>
      </c>
      <c r="I765" s="15">
        <v>0</v>
      </c>
      <c r="J765" s="16">
        <v>0</v>
      </c>
      <c r="K765" s="15">
        <v>1</v>
      </c>
      <c r="L765" s="15"/>
      <c r="M765" s="15">
        <v>1</v>
      </c>
    </row>
    <row r="766" spans="1:13" x14ac:dyDescent="0.25">
      <c r="A766" s="28" t="s">
        <v>1041</v>
      </c>
      <c r="B766" s="28" t="s">
        <v>117</v>
      </c>
      <c r="C766" s="28" t="s">
        <v>125</v>
      </c>
      <c r="D766" s="28" t="s">
        <v>1242</v>
      </c>
      <c r="E766" s="28">
        <v>5001140</v>
      </c>
      <c r="F766" s="28" t="s">
        <v>436</v>
      </c>
      <c r="G766" s="28" t="s">
        <v>1056</v>
      </c>
      <c r="H766" s="15">
        <v>0</v>
      </c>
      <c r="I766" s="15">
        <v>0</v>
      </c>
      <c r="J766" s="16">
        <v>0</v>
      </c>
      <c r="K766" s="15">
        <v>1</v>
      </c>
      <c r="L766" s="15"/>
      <c r="M766" s="15">
        <v>1</v>
      </c>
    </row>
    <row r="767" spans="1:13" x14ac:dyDescent="0.25">
      <c r="A767" s="28" t="s">
        <v>1041</v>
      </c>
      <c r="B767" s="28" t="s">
        <v>117</v>
      </c>
      <c r="C767" s="28" t="s">
        <v>125</v>
      </c>
      <c r="D767" s="28" t="s">
        <v>1242</v>
      </c>
      <c r="E767" s="28">
        <v>5001378</v>
      </c>
      <c r="F767" s="28" t="s">
        <v>443</v>
      </c>
      <c r="G767" s="28" t="s">
        <v>1014</v>
      </c>
      <c r="H767" s="15">
        <v>997.67720103987244</v>
      </c>
      <c r="I767" s="15">
        <v>0</v>
      </c>
      <c r="J767" s="16">
        <v>0</v>
      </c>
      <c r="K767" s="15">
        <v>1</v>
      </c>
      <c r="L767" s="15"/>
      <c r="M767" s="15">
        <v>1</v>
      </c>
    </row>
    <row r="768" spans="1:13" x14ac:dyDescent="0.25">
      <c r="A768" s="28" t="s">
        <v>1041</v>
      </c>
      <c r="B768" s="28" t="s">
        <v>117</v>
      </c>
      <c r="C768" s="28" t="s">
        <v>125</v>
      </c>
      <c r="D768" s="28" t="s">
        <v>1242</v>
      </c>
      <c r="E768" s="28">
        <v>5001508</v>
      </c>
      <c r="F768" s="28" t="s">
        <v>438</v>
      </c>
      <c r="G768" s="28" t="s">
        <v>1056</v>
      </c>
      <c r="H768" s="15">
        <v>0</v>
      </c>
      <c r="I768" s="15">
        <v>0</v>
      </c>
      <c r="J768" s="16">
        <v>0</v>
      </c>
      <c r="K768" s="15">
        <v>1</v>
      </c>
      <c r="L768" s="15"/>
      <c r="M768" s="15">
        <v>1</v>
      </c>
    </row>
    <row r="769" spans="1:13" x14ac:dyDescent="0.25">
      <c r="A769" s="28" t="s">
        <v>1041</v>
      </c>
      <c r="B769" s="28" t="s">
        <v>117</v>
      </c>
      <c r="C769" s="28" t="s">
        <v>125</v>
      </c>
      <c r="D769" s="28" t="s">
        <v>1242</v>
      </c>
      <c r="E769" s="28">
        <v>5001554</v>
      </c>
      <c r="F769" s="28" t="s">
        <v>432</v>
      </c>
      <c r="G769" s="28" t="s">
        <v>1014</v>
      </c>
      <c r="H769" s="15">
        <v>1496.5158015598086</v>
      </c>
      <c r="I769" s="15">
        <v>0</v>
      </c>
      <c r="J769" s="16">
        <v>0</v>
      </c>
      <c r="K769" s="15">
        <v>1</v>
      </c>
      <c r="L769" s="15"/>
      <c r="M769" s="15">
        <v>1</v>
      </c>
    </row>
    <row r="770" spans="1:13" x14ac:dyDescent="0.25">
      <c r="A770" s="28" t="s">
        <v>1041</v>
      </c>
      <c r="B770" s="28" t="s">
        <v>117</v>
      </c>
      <c r="C770" s="28" t="s">
        <v>125</v>
      </c>
      <c r="D770" s="28" t="s">
        <v>1242</v>
      </c>
      <c r="E770" s="28">
        <v>5001556</v>
      </c>
      <c r="F770" s="28" t="s">
        <v>470</v>
      </c>
      <c r="G770" s="28" t="s">
        <v>1014</v>
      </c>
      <c r="H770" s="15">
        <v>124.70965012998406</v>
      </c>
      <c r="I770" s="15">
        <v>0</v>
      </c>
      <c r="J770" s="16">
        <v>0</v>
      </c>
      <c r="K770" s="15">
        <v>1</v>
      </c>
      <c r="L770" s="15"/>
      <c r="M770" s="15">
        <v>1</v>
      </c>
    </row>
    <row r="771" spans="1:13" x14ac:dyDescent="0.25">
      <c r="A771" s="28" t="s">
        <v>1041</v>
      </c>
      <c r="B771" s="28" t="s">
        <v>117</v>
      </c>
      <c r="C771" s="28" t="s">
        <v>125</v>
      </c>
      <c r="D771" s="28" t="s">
        <v>1242</v>
      </c>
      <c r="E771" s="28">
        <v>5001748</v>
      </c>
      <c r="F771" s="28" t="s">
        <v>453</v>
      </c>
      <c r="G771" s="28" t="s">
        <v>1056</v>
      </c>
      <c r="H771" s="15">
        <v>0</v>
      </c>
      <c r="I771" s="15">
        <v>0</v>
      </c>
      <c r="J771" s="16">
        <v>0</v>
      </c>
      <c r="K771" s="15">
        <v>1</v>
      </c>
      <c r="L771" s="15"/>
      <c r="M771" s="15">
        <v>1</v>
      </c>
    </row>
    <row r="772" spans="1:13" x14ac:dyDescent="0.25">
      <c r="A772" s="28" t="s">
        <v>1041</v>
      </c>
      <c r="B772" s="28" t="s">
        <v>117</v>
      </c>
      <c r="C772" s="28" t="s">
        <v>125</v>
      </c>
      <c r="D772" s="28" t="s">
        <v>1242</v>
      </c>
      <c r="E772" s="28">
        <v>5001800</v>
      </c>
      <c r="F772" s="28" t="s">
        <v>455</v>
      </c>
      <c r="G772" s="28" t="s">
        <v>1056</v>
      </c>
      <c r="H772" s="15">
        <v>0</v>
      </c>
      <c r="I772" s="15">
        <v>0</v>
      </c>
      <c r="J772" s="16">
        <v>0</v>
      </c>
      <c r="K772" s="15">
        <v>1</v>
      </c>
      <c r="L772" s="15"/>
      <c r="M772" s="15">
        <v>1</v>
      </c>
    </row>
    <row r="773" spans="1:13" x14ac:dyDescent="0.25">
      <c r="A773" s="28" t="s">
        <v>1041</v>
      </c>
      <c r="B773" s="28" t="s">
        <v>117</v>
      </c>
      <c r="C773" s="28" t="s">
        <v>125</v>
      </c>
      <c r="D773" s="28" t="s">
        <v>1242</v>
      </c>
      <c r="E773" s="28">
        <v>5001888</v>
      </c>
      <c r="F773" s="28" t="s">
        <v>127</v>
      </c>
      <c r="G773" s="28" t="s">
        <v>1014</v>
      </c>
      <c r="H773" s="15">
        <v>623.54825064992031</v>
      </c>
      <c r="I773" s="15">
        <v>0</v>
      </c>
      <c r="J773" s="16">
        <v>0</v>
      </c>
      <c r="K773" s="15">
        <v>1</v>
      </c>
      <c r="L773" s="15"/>
      <c r="M773" s="15">
        <v>1</v>
      </c>
    </row>
    <row r="774" spans="1:13" x14ac:dyDescent="0.25">
      <c r="A774" s="28" t="s">
        <v>1041</v>
      </c>
      <c r="B774" s="28" t="s">
        <v>117</v>
      </c>
      <c r="C774" s="28" t="s">
        <v>125</v>
      </c>
      <c r="D774" s="28" t="s">
        <v>1242</v>
      </c>
      <c r="E774" s="28">
        <v>5002267</v>
      </c>
      <c r="F774" s="28" t="s">
        <v>1060</v>
      </c>
      <c r="G774" s="28" t="s">
        <v>1014</v>
      </c>
      <c r="H774" s="15">
        <v>748.25790077990428</v>
      </c>
      <c r="I774" s="15">
        <v>0</v>
      </c>
      <c r="J774" s="16">
        <v>0</v>
      </c>
      <c r="K774" s="15">
        <v>1</v>
      </c>
      <c r="L774" s="15"/>
      <c r="M774" s="15">
        <v>1</v>
      </c>
    </row>
    <row r="775" spans="1:13" x14ac:dyDescent="0.25">
      <c r="A775" s="28" t="s">
        <v>1041</v>
      </c>
      <c r="B775" s="28" t="s">
        <v>117</v>
      </c>
      <c r="C775" s="28" t="s">
        <v>125</v>
      </c>
      <c r="D775" s="24">
        <v>41409</v>
      </c>
      <c r="E775" s="28">
        <v>5002146</v>
      </c>
      <c r="F775" s="28" t="s">
        <v>1163</v>
      </c>
      <c r="G775" s="28" t="s">
        <v>1056</v>
      </c>
      <c r="H775" s="15">
        <v>0</v>
      </c>
      <c r="I775" s="15">
        <v>0</v>
      </c>
      <c r="J775" s="16">
        <v>0</v>
      </c>
      <c r="K775" s="15">
        <v>1</v>
      </c>
      <c r="L775" s="15"/>
      <c r="M775" s="15">
        <v>1</v>
      </c>
    </row>
    <row r="776" spans="1:13" x14ac:dyDescent="0.25">
      <c r="A776" s="28" t="s">
        <v>1041</v>
      </c>
      <c r="B776" s="28" t="s">
        <v>117</v>
      </c>
      <c r="C776" s="28" t="s">
        <v>125</v>
      </c>
      <c r="D776" s="24">
        <v>41416</v>
      </c>
      <c r="E776" s="28">
        <v>5001496</v>
      </c>
      <c r="F776" s="28" t="s">
        <v>448</v>
      </c>
      <c r="G776" s="28" t="s">
        <v>1014</v>
      </c>
      <c r="H776" s="15">
        <v>124.70965012998406</v>
      </c>
      <c r="I776" s="15">
        <v>0</v>
      </c>
      <c r="J776" s="16">
        <v>0</v>
      </c>
      <c r="K776" s="15">
        <v>1</v>
      </c>
      <c r="L776" s="15"/>
      <c r="M776" s="15">
        <v>1</v>
      </c>
    </row>
    <row r="777" spans="1:13" x14ac:dyDescent="0.25">
      <c r="A777" s="28" t="s">
        <v>1041</v>
      </c>
      <c r="B777" s="28" t="s">
        <v>117</v>
      </c>
      <c r="C777" s="28" t="s">
        <v>125</v>
      </c>
      <c r="D777" s="24">
        <v>41422</v>
      </c>
      <c r="E777" s="28">
        <v>5001937</v>
      </c>
      <c r="F777" s="28" t="s">
        <v>458</v>
      </c>
      <c r="G777" s="28" t="s">
        <v>1014</v>
      </c>
      <c r="H777" s="15">
        <v>249.41930025996811</v>
      </c>
      <c r="I777" s="15">
        <v>0</v>
      </c>
      <c r="J777" s="16">
        <v>0</v>
      </c>
      <c r="K777" s="15">
        <v>1</v>
      </c>
      <c r="L777" s="15"/>
      <c r="M777" s="15">
        <v>1</v>
      </c>
    </row>
    <row r="778" spans="1:13" x14ac:dyDescent="0.25">
      <c r="A778" s="28" t="s">
        <v>1041</v>
      </c>
      <c r="B778" s="28" t="s">
        <v>117</v>
      </c>
      <c r="C778" s="28" t="s">
        <v>125</v>
      </c>
      <c r="D778" s="24">
        <v>41422</v>
      </c>
      <c r="E778" s="28">
        <v>5001765</v>
      </c>
      <c r="F778" s="28" t="s">
        <v>1183</v>
      </c>
      <c r="G778" s="28" t="s">
        <v>1014</v>
      </c>
      <c r="H778" s="15">
        <v>62.354825064992028</v>
      </c>
      <c r="I778" s="15">
        <v>0</v>
      </c>
      <c r="J778" s="16">
        <v>0</v>
      </c>
      <c r="K778" s="15">
        <v>1</v>
      </c>
      <c r="L778" s="15"/>
      <c r="M778" s="15">
        <v>1</v>
      </c>
    </row>
    <row r="779" spans="1:13" x14ac:dyDescent="0.25">
      <c r="A779" s="28" t="s">
        <v>1041</v>
      </c>
      <c r="B779" s="28" t="s">
        <v>117</v>
      </c>
      <c r="C779" s="28" t="s">
        <v>125</v>
      </c>
      <c r="D779" s="24">
        <v>41439</v>
      </c>
      <c r="E779" s="28">
        <v>5000606</v>
      </c>
      <c r="F779" s="28" t="s">
        <v>1059</v>
      </c>
      <c r="G779" s="28" t="s">
        <v>1014</v>
      </c>
      <c r="H779" s="15">
        <v>0</v>
      </c>
      <c r="I779" s="15">
        <v>0</v>
      </c>
      <c r="J779" s="16">
        <v>0</v>
      </c>
      <c r="K779" s="15">
        <v>1</v>
      </c>
      <c r="L779" s="15"/>
      <c r="M779" s="15">
        <v>1</v>
      </c>
    </row>
    <row r="780" spans="1:13" x14ac:dyDescent="0.25">
      <c r="A780" s="28" t="s">
        <v>1041</v>
      </c>
      <c r="B780" s="28" t="s">
        <v>117</v>
      </c>
      <c r="C780" s="28" t="s">
        <v>125</v>
      </c>
      <c r="D780" s="24">
        <v>41439</v>
      </c>
      <c r="E780" s="28">
        <v>5001429</v>
      </c>
      <c r="F780" s="28" t="s">
        <v>454</v>
      </c>
      <c r="G780" s="28" t="s">
        <v>1014</v>
      </c>
      <c r="H780" s="15">
        <v>374.12895038995214</v>
      </c>
      <c r="I780" s="15">
        <v>0</v>
      </c>
      <c r="J780" s="16">
        <v>0</v>
      </c>
      <c r="K780" s="15">
        <v>1</v>
      </c>
      <c r="L780" s="15"/>
      <c r="M780" s="15">
        <v>1</v>
      </c>
    </row>
    <row r="781" spans="1:13" x14ac:dyDescent="0.25">
      <c r="A781" s="28" t="s">
        <v>1041</v>
      </c>
      <c r="B781" s="28" t="s">
        <v>117</v>
      </c>
      <c r="C781" s="28" t="s">
        <v>125</v>
      </c>
      <c r="D781" s="24">
        <v>41439</v>
      </c>
      <c r="E781" s="28">
        <v>5002231</v>
      </c>
      <c r="F781" s="28" t="s">
        <v>444</v>
      </c>
      <c r="G781" s="28" t="s">
        <v>1014</v>
      </c>
      <c r="H781" s="15">
        <v>249.41930025996811</v>
      </c>
      <c r="I781" s="15">
        <v>0</v>
      </c>
      <c r="J781" s="16">
        <v>0</v>
      </c>
      <c r="K781" s="15">
        <v>1</v>
      </c>
      <c r="L781" s="15"/>
      <c r="M781" s="15">
        <v>1</v>
      </c>
    </row>
    <row r="782" spans="1:13" x14ac:dyDescent="0.25">
      <c r="A782" s="28" t="s">
        <v>1041</v>
      </c>
      <c r="B782" s="28" t="s">
        <v>117</v>
      </c>
      <c r="C782" s="28" t="s">
        <v>125</v>
      </c>
      <c r="D782" s="24">
        <v>41446</v>
      </c>
      <c r="E782" s="28">
        <v>5001561</v>
      </c>
      <c r="F782" s="28" t="s">
        <v>461</v>
      </c>
      <c r="G782" s="28" t="s">
        <v>1014</v>
      </c>
      <c r="H782" s="15">
        <v>623.54825064992031</v>
      </c>
      <c r="I782" s="15">
        <v>0</v>
      </c>
      <c r="J782" s="16">
        <v>0</v>
      </c>
      <c r="K782" s="15">
        <v>1</v>
      </c>
      <c r="L782" s="15"/>
      <c r="M782" s="15">
        <v>1</v>
      </c>
    </row>
    <row r="783" spans="1:13" x14ac:dyDescent="0.25">
      <c r="A783" s="28" t="s">
        <v>1041</v>
      </c>
      <c r="B783" s="28" t="s">
        <v>117</v>
      </c>
      <c r="C783" s="28" t="s">
        <v>125</v>
      </c>
      <c r="D783" s="24">
        <v>41446</v>
      </c>
      <c r="E783" s="28">
        <v>5000713</v>
      </c>
      <c r="F783" s="28" t="s">
        <v>1222</v>
      </c>
      <c r="G783" s="28" t="s">
        <v>1014</v>
      </c>
      <c r="H783" s="15">
        <v>997.67720103987244</v>
      </c>
      <c r="I783" s="15">
        <v>0</v>
      </c>
      <c r="J783" s="16">
        <v>0</v>
      </c>
      <c r="K783" s="15">
        <v>1</v>
      </c>
      <c r="L783" s="15"/>
      <c r="M783" s="15">
        <v>1</v>
      </c>
    </row>
    <row r="784" spans="1:13" x14ac:dyDescent="0.25">
      <c r="A784" s="28" t="s">
        <v>1041</v>
      </c>
      <c r="B784" s="28" t="s">
        <v>117</v>
      </c>
      <c r="C784" s="28" t="s">
        <v>125</v>
      </c>
      <c r="D784" s="24">
        <v>41478</v>
      </c>
      <c r="E784" s="28">
        <v>5001733</v>
      </c>
      <c r="F784" s="28" t="s">
        <v>1360</v>
      </c>
      <c r="G784" s="28" t="s">
        <v>1014</v>
      </c>
      <c r="H784" s="15">
        <v>623.54825064992031</v>
      </c>
      <c r="I784" s="15">
        <v>0</v>
      </c>
      <c r="J784" s="16">
        <v>0</v>
      </c>
      <c r="K784" s="15">
        <v>1</v>
      </c>
      <c r="L784" s="15"/>
      <c r="M784" s="15">
        <v>1</v>
      </c>
    </row>
    <row r="785" spans="1:13" x14ac:dyDescent="0.25">
      <c r="A785" s="28" t="s">
        <v>1041</v>
      </c>
      <c r="B785" s="28" t="s">
        <v>117</v>
      </c>
      <c r="C785" s="28" t="s">
        <v>125</v>
      </c>
      <c r="D785" s="24">
        <v>41487</v>
      </c>
      <c r="E785" s="28">
        <v>5001965</v>
      </c>
      <c r="F785" s="28" t="s">
        <v>1413</v>
      </c>
      <c r="G785" s="28" t="s">
        <v>1014</v>
      </c>
      <c r="H785" s="15">
        <v>623.54825064992031</v>
      </c>
      <c r="I785" s="15">
        <v>0</v>
      </c>
      <c r="J785" s="16">
        <v>0</v>
      </c>
      <c r="K785" s="15">
        <v>1</v>
      </c>
      <c r="L785" s="15"/>
      <c r="M785" s="15">
        <v>1</v>
      </c>
    </row>
    <row r="786" spans="1:13" x14ac:dyDescent="0.25">
      <c r="A786" s="28" t="s">
        <v>1041</v>
      </c>
      <c r="B786" s="28" t="s">
        <v>117</v>
      </c>
      <c r="C786" s="28" t="s">
        <v>125</v>
      </c>
      <c r="D786" s="24">
        <v>41498</v>
      </c>
      <c r="E786" s="28">
        <v>5001641</v>
      </c>
      <c r="F786" s="28" t="s">
        <v>126</v>
      </c>
      <c r="G786" s="28" t="s">
        <v>1014</v>
      </c>
      <c r="H786" s="15">
        <v>623.54825064992031</v>
      </c>
      <c r="I786" s="15">
        <v>0</v>
      </c>
      <c r="J786" s="16">
        <v>0</v>
      </c>
      <c r="K786" s="15">
        <v>1</v>
      </c>
      <c r="L786" s="15"/>
      <c r="M786" s="15">
        <v>1</v>
      </c>
    </row>
    <row r="787" spans="1:13" x14ac:dyDescent="0.25">
      <c r="A787" s="28" t="s">
        <v>1041</v>
      </c>
      <c r="B787" s="28" t="s">
        <v>117</v>
      </c>
      <c r="C787" s="28" t="s">
        <v>125</v>
      </c>
      <c r="D787" s="24">
        <v>41498</v>
      </c>
      <c r="E787" s="28">
        <v>5002116</v>
      </c>
      <c r="F787" s="28" t="s">
        <v>460</v>
      </c>
      <c r="G787" s="28" t="s">
        <v>1014</v>
      </c>
      <c r="H787" s="15">
        <v>124.70965012998406</v>
      </c>
      <c r="I787" s="15">
        <v>0</v>
      </c>
      <c r="J787" s="16">
        <v>0</v>
      </c>
      <c r="K787" s="15">
        <v>1</v>
      </c>
      <c r="L787" s="15"/>
      <c r="M787" s="15">
        <v>1</v>
      </c>
    </row>
    <row r="788" spans="1:13" x14ac:dyDescent="0.25">
      <c r="A788" s="28" t="s">
        <v>1041</v>
      </c>
      <c r="B788" s="28" t="s">
        <v>117</v>
      </c>
      <c r="C788" s="28" t="s">
        <v>125</v>
      </c>
      <c r="D788" s="24">
        <v>41514</v>
      </c>
      <c r="E788" s="28">
        <v>5001514</v>
      </c>
      <c r="F788" s="28" t="s">
        <v>435</v>
      </c>
      <c r="G788" s="28" t="s">
        <v>1014</v>
      </c>
      <c r="H788" s="15">
        <v>623.54825064992031</v>
      </c>
      <c r="I788" s="15">
        <v>0</v>
      </c>
      <c r="J788" s="16">
        <v>0</v>
      </c>
      <c r="K788" s="15">
        <v>1</v>
      </c>
      <c r="L788" s="15"/>
      <c r="M788" s="15">
        <v>1</v>
      </c>
    </row>
    <row r="789" spans="1:13" x14ac:dyDescent="0.25">
      <c r="A789" s="28" t="s">
        <v>1041</v>
      </c>
      <c r="B789" s="28" t="s">
        <v>117</v>
      </c>
      <c r="C789" s="28" t="s">
        <v>125</v>
      </c>
      <c r="D789" s="24">
        <v>41514</v>
      </c>
      <c r="E789" s="28">
        <v>5001839</v>
      </c>
      <c r="F789" s="28" t="s">
        <v>1475</v>
      </c>
      <c r="G789" s="28" t="s">
        <v>1014</v>
      </c>
      <c r="H789" s="15">
        <v>374.12895038995214</v>
      </c>
      <c r="I789" s="15">
        <v>0</v>
      </c>
      <c r="J789" s="16">
        <v>0</v>
      </c>
      <c r="K789" s="15">
        <v>1</v>
      </c>
      <c r="L789" s="15"/>
      <c r="M789" s="15">
        <v>1</v>
      </c>
    </row>
    <row r="790" spans="1:13" x14ac:dyDescent="0.25">
      <c r="A790" s="28" t="s">
        <v>1041</v>
      </c>
      <c r="B790" s="28" t="s">
        <v>117</v>
      </c>
      <c r="C790" s="28" t="s">
        <v>125</v>
      </c>
      <c r="D790" s="24">
        <v>41514</v>
      </c>
      <c r="E790" s="28">
        <v>5002108</v>
      </c>
      <c r="F790" s="28" t="s">
        <v>441</v>
      </c>
      <c r="G790" s="28" t="s">
        <v>1014</v>
      </c>
      <c r="H790" s="15">
        <v>374.12895038995214</v>
      </c>
      <c r="I790" s="15">
        <v>0</v>
      </c>
      <c r="J790" s="16">
        <v>0</v>
      </c>
      <c r="K790" s="15">
        <v>1</v>
      </c>
      <c r="L790" s="15"/>
      <c r="M790" s="15">
        <v>1</v>
      </c>
    </row>
    <row r="791" spans="1:13" x14ac:dyDescent="0.25">
      <c r="A791" s="28" t="s">
        <v>1041</v>
      </c>
      <c r="B791" s="28" t="s">
        <v>117</v>
      </c>
      <c r="C791" s="28" t="s">
        <v>125</v>
      </c>
      <c r="D791" s="24">
        <v>41514</v>
      </c>
      <c r="E791" s="28">
        <v>5000278</v>
      </c>
      <c r="F791" s="28" t="s">
        <v>1668</v>
      </c>
      <c r="G791" s="28" t="s">
        <v>1014</v>
      </c>
      <c r="H791" s="15">
        <v>623.54825064992031</v>
      </c>
      <c r="I791" s="15">
        <v>-95.105027320338053</v>
      </c>
      <c r="J791" s="16">
        <v>-0.1525223224044181</v>
      </c>
      <c r="K791" s="15">
        <v>1</v>
      </c>
      <c r="L791" s="15"/>
      <c r="M791" s="15">
        <v>1</v>
      </c>
    </row>
    <row r="792" spans="1:13" x14ac:dyDescent="0.25">
      <c r="A792" s="28" t="s">
        <v>1041</v>
      </c>
      <c r="B792" s="28" t="s">
        <v>117</v>
      </c>
      <c r="C792" s="28" t="s">
        <v>125</v>
      </c>
      <c r="D792" s="24">
        <v>41514</v>
      </c>
      <c r="E792" s="28">
        <v>5001432</v>
      </c>
      <c r="F792" s="28" t="s">
        <v>1695</v>
      </c>
      <c r="G792" s="28" t="s">
        <v>1014</v>
      </c>
      <c r="H792" s="15">
        <v>623.54825064992031</v>
      </c>
      <c r="I792" s="15">
        <v>0</v>
      </c>
      <c r="J792" s="16">
        <v>0</v>
      </c>
      <c r="K792" s="15">
        <v>1</v>
      </c>
      <c r="L792" s="15"/>
      <c r="M792" s="15">
        <v>1</v>
      </c>
    </row>
    <row r="793" spans="1:13" x14ac:dyDescent="0.25">
      <c r="A793" s="28" t="s">
        <v>1041</v>
      </c>
      <c r="B793" s="28" t="s">
        <v>117</v>
      </c>
      <c r="C793" s="28" t="s">
        <v>125</v>
      </c>
      <c r="D793" s="24">
        <v>41514</v>
      </c>
      <c r="E793" s="28">
        <v>5001669</v>
      </c>
      <c r="F793" s="28" t="s">
        <v>1696</v>
      </c>
      <c r="G793" s="28" t="s">
        <v>1014</v>
      </c>
      <c r="H793" s="15">
        <v>249.41930025996811</v>
      </c>
      <c r="I793" s="15">
        <v>0</v>
      </c>
      <c r="J793" s="16">
        <v>0</v>
      </c>
      <c r="K793" s="15">
        <v>1</v>
      </c>
      <c r="L793" s="15"/>
      <c r="M793" s="15">
        <v>1</v>
      </c>
    </row>
    <row r="794" spans="1:13" x14ac:dyDescent="0.25">
      <c r="A794" s="28" t="s">
        <v>1041</v>
      </c>
      <c r="B794" s="28" t="s">
        <v>117</v>
      </c>
      <c r="C794" s="28" t="s">
        <v>125</v>
      </c>
      <c r="D794" s="24">
        <v>41514</v>
      </c>
      <c r="E794" s="28">
        <v>5001834</v>
      </c>
      <c r="F794" s="28" t="s">
        <v>1697</v>
      </c>
      <c r="G794" s="28" t="s">
        <v>1014</v>
      </c>
      <c r="H794" s="15">
        <v>135.93351864168261</v>
      </c>
      <c r="I794" s="15">
        <v>0</v>
      </c>
      <c r="J794" s="16">
        <v>0</v>
      </c>
      <c r="K794" s="15">
        <v>1</v>
      </c>
      <c r="L794" s="15"/>
      <c r="M794" s="15">
        <v>1</v>
      </c>
    </row>
    <row r="795" spans="1:13" x14ac:dyDescent="0.25">
      <c r="A795" s="28" t="s">
        <v>1041</v>
      </c>
      <c r="B795" s="28" t="s">
        <v>117</v>
      </c>
      <c r="C795" s="28" t="s">
        <v>125</v>
      </c>
      <c r="D795" s="24">
        <v>41526</v>
      </c>
      <c r="E795" s="28">
        <v>5001003</v>
      </c>
      <c r="F795" s="28" t="s">
        <v>468</v>
      </c>
      <c r="G795" s="28" t="s">
        <v>1014</v>
      </c>
      <c r="H795" s="15">
        <v>105.75378331022648</v>
      </c>
      <c r="I795" s="15">
        <v>95.475600763835061</v>
      </c>
      <c r="J795" s="16">
        <v>0.90281026148974175</v>
      </c>
      <c r="K795" s="15">
        <v>1</v>
      </c>
      <c r="L795" s="15">
        <v>1</v>
      </c>
      <c r="M795" s="15">
        <v>0</v>
      </c>
    </row>
    <row r="796" spans="1:13" x14ac:dyDescent="0.25">
      <c r="A796" s="28" t="s">
        <v>1041</v>
      </c>
      <c r="B796" s="28" t="s">
        <v>117</v>
      </c>
      <c r="C796" s="28" t="s">
        <v>125</v>
      </c>
      <c r="D796" s="24">
        <v>41530</v>
      </c>
      <c r="E796" s="28">
        <v>5000286</v>
      </c>
      <c r="F796" s="28" t="s">
        <v>1010</v>
      </c>
      <c r="G796" s="28" t="s">
        <v>1014</v>
      </c>
      <c r="H796" s="15">
        <v>623.54825064992031</v>
      </c>
      <c r="I796" s="15">
        <v>57.201918410819736</v>
      </c>
      <c r="J796" s="16">
        <v>9.1736154100662701E-2</v>
      </c>
      <c r="K796" s="15">
        <v>1</v>
      </c>
      <c r="L796" s="15">
        <v>1</v>
      </c>
      <c r="M796" s="15">
        <v>0</v>
      </c>
    </row>
    <row r="797" spans="1:13" x14ac:dyDescent="0.25">
      <c r="A797" s="28" t="s">
        <v>1041</v>
      </c>
      <c r="B797" s="28" t="s">
        <v>117</v>
      </c>
      <c r="C797" s="28" t="s">
        <v>125</v>
      </c>
      <c r="D797" s="24">
        <v>41533</v>
      </c>
      <c r="E797" s="28">
        <v>5001640</v>
      </c>
      <c r="F797" s="28" t="s">
        <v>434</v>
      </c>
      <c r="G797" s="28" t="s">
        <v>1014</v>
      </c>
      <c r="H797" s="15">
        <v>628.66134630524959</v>
      </c>
      <c r="I797" s="15">
        <v>537.48904980683551</v>
      </c>
      <c r="J797" s="16">
        <v>0.85497391078002605</v>
      </c>
      <c r="K797" s="15">
        <v>1</v>
      </c>
      <c r="L797" s="15">
        <v>1</v>
      </c>
      <c r="M797" s="15">
        <v>0</v>
      </c>
    </row>
    <row r="798" spans="1:13" x14ac:dyDescent="0.25">
      <c r="A798" s="28" t="s">
        <v>1041</v>
      </c>
      <c r="B798" s="28" t="s">
        <v>117</v>
      </c>
      <c r="C798" s="28" t="s">
        <v>125</v>
      </c>
      <c r="D798" s="24">
        <v>41534</v>
      </c>
      <c r="E798" s="28">
        <v>5000700</v>
      </c>
      <c r="F798" s="28" t="s">
        <v>433</v>
      </c>
      <c r="G798" s="28" t="s">
        <v>1014</v>
      </c>
      <c r="H798" s="15">
        <v>1496.5158015598086</v>
      </c>
      <c r="I798" s="15">
        <v>1398.7748388194589</v>
      </c>
      <c r="J798" s="16">
        <v>0.93468765071610005</v>
      </c>
      <c r="K798" s="15">
        <v>1</v>
      </c>
      <c r="L798" s="15">
        <v>1</v>
      </c>
      <c r="M798" s="15">
        <v>0</v>
      </c>
    </row>
    <row r="799" spans="1:13" x14ac:dyDescent="0.25">
      <c r="A799" s="28" t="s">
        <v>1041</v>
      </c>
      <c r="B799" s="28" t="s">
        <v>117</v>
      </c>
      <c r="C799" s="28" t="s">
        <v>125</v>
      </c>
      <c r="D799" s="24">
        <v>41534</v>
      </c>
      <c r="E799" s="28">
        <v>5001799</v>
      </c>
      <c r="F799" s="28" t="s">
        <v>1782</v>
      </c>
      <c r="G799" s="28" t="s">
        <v>1056</v>
      </c>
      <c r="H799" s="15"/>
      <c r="I799" s="15">
        <v>371.27929767509283</v>
      </c>
      <c r="J799" s="16">
        <v>0</v>
      </c>
      <c r="K799" s="15">
        <v>1</v>
      </c>
      <c r="L799" s="15">
        <v>1</v>
      </c>
      <c r="M799" s="15">
        <v>0</v>
      </c>
    </row>
    <row r="800" spans="1:13" x14ac:dyDescent="0.25">
      <c r="A800" s="28" t="s">
        <v>1041</v>
      </c>
      <c r="B800" s="28" t="s">
        <v>117</v>
      </c>
      <c r="C800" s="28" t="s">
        <v>125</v>
      </c>
      <c r="D800" s="24">
        <v>41535</v>
      </c>
      <c r="E800" s="28">
        <v>5001405</v>
      </c>
      <c r="F800" s="28" t="s">
        <v>1412</v>
      </c>
      <c r="G800" s="28" t="s">
        <v>1014</v>
      </c>
      <c r="H800" s="15">
        <v>1496.5158015598086</v>
      </c>
      <c r="I800" s="15">
        <v>368.09917251202154</v>
      </c>
      <c r="J800" s="16">
        <v>0.24597078903433842</v>
      </c>
      <c r="K800" s="15">
        <v>1</v>
      </c>
      <c r="L800" s="15">
        <v>1</v>
      </c>
      <c r="M800" s="15">
        <v>0</v>
      </c>
    </row>
    <row r="801" spans="1:13" x14ac:dyDescent="0.25">
      <c r="A801" s="28" t="s">
        <v>1041</v>
      </c>
      <c r="B801" s="28" t="s">
        <v>117</v>
      </c>
      <c r="C801" s="28" t="s">
        <v>125</v>
      </c>
      <c r="D801" s="24">
        <v>41536</v>
      </c>
      <c r="E801" s="28">
        <v>5000290</v>
      </c>
      <c r="F801" s="28" t="s">
        <v>442</v>
      </c>
      <c r="G801" s="28" t="s">
        <v>1014</v>
      </c>
      <c r="H801" s="15">
        <v>623.54825064992031</v>
      </c>
      <c r="I801" s="15">
        <v>207.90304588682383</v>
      </c>
      <c r="J801" s="16">
        <v>0.33341933951402769</v>
      </c>
      <c r="K801" s="15">
        <v>1</v>
      </c>
      <c r="L801" s="15">
        <v>1</v>
      </c>
      <c r="M801" s="15">
        <v>0</v>
      </c>
    </row>
    <row r="802" spans="1:13" x14ac:dyDescent="0.25">
      <c r="A802" s="28" t="s">
        <v>1041</v>
      </c>
      <c r="B802" s="28" t="s">
        <v>117</v>
      </c>
      <c r="C802" s="28" t="s">
        <v>125</v>
      </c>
      <c r="D802" s="24">
        <v>41544</v>
      </c>
      <c r="E802" s="28">
        <v>5001308</v>
      </c>
      <c r="F802" s="28" t="s">
        <v>462</v>
      </c>
      <c r="G802" s="28" t="s">
        <v>1014</v>
      </c>
      <c r="H802" s="15">
        <v>374.12895038995214</v>
      </c>
      <c r="I802" s="15">
        <v>463.57477327585661</v>
      </c>
      <c r="J802" s="16">
        <v>1.2390775233851208</v>
      </c>
      <c r="K802" s="15">
        <v>1</v>
      </c>
      <c r="L802" s="15">
        <v>1</v>
      </c>
      <c r="M802" s="15">
        <v>0</v>
      </c>
    </row>
    <row r="803" spans="1:13" x14ac:dyDescent="0.25">
      <c r="A803" s="28" t="s">
        <v>1041</v>
      </c>
      <c r="B803" s="28" t="s">
        <v>117</v>
      </c>
      <c r="C803" s="28" t="s">
        <v>1071</v>
      </c>
      <c r="D803" s="28"/>
      <c r="E803" s="28"/>
      <c r="F803" s="28"/>
      <c r="G803" s="28"/>
      <c r="H803" s="15">
        <v>17643.796590740018</v>
      </c>
      <c r="I803" s="15">
        <v>3404.692669830406</v>
      </c>
      <c r="J803" s="16">
        <v>0.19296825670826928</v>
      </c>
      <c r="K803" s="15">
        <v>40</v>
      </c>
      <c r="L803" s="15">
        <v>8</v>
      </c>
      <c r="M803" s="15">
        <v>32</v>
      </c>
    </row>
    <row r="804" spans="1:13" x14ac:dyDescent="0.25">
      <c r="A804" s="28" t="s">
        <v>1041</v>
      </c>
      <c r="B804" s="28" t="s">
        <v>117</v>
      </c>
      <c r="C804" s="28" t="s">
        <v>119</v>
      </c>
      <c r="D804" s="28" t="s">
        <v>1242</v>
      </c>
      <c r="E804" s="28">
        <v>5000386</v>
      </c>
      <c r="F804" s="28" t="s">
        <v>451</v>
      </c>
      <c r="G804" s="28" t="s">
        <v>1014</v>
      </c>
      <c r="H804" s="15">
        <v>124.70965012998406</v>
      </c>
      <c r="I804" s="15">
        <v>0</v>
      </c>
      <c r="J804" s="16">
        <v>0</v>
      </c>
      <c r="K804" s="15">
        <v>1</v>
      </c>
      <c r="L804" s="15"/>
      <c r="M804" s="15">
        <v>1</v>
      </c>
    </row>
    <row r="805" spans="1:13" x14ac:dyDescent="0.25">
      <c r="A805" s="28" t="s">
        <v>1041</v>
      </c>
      <c r="B805" s="28" t="s">
        <v>117</v>
      </c>
      <c r="C805" s="28" t="s">
        <v>119</v>
      </c>
      <c r="D805" s="28" t="s">
        <v>1242</v>
      </c>
      <c r="E805" s="28">
        <v>5000387</v>
      </c>
      <c r="F805" s="28" t="s">
        <v>445</v>
      </c>
      <c r="G805" s="28" t="s">
        <v>1056</v>
      </c>
      <c r="H805" s="15">
        <v>0</v>
      </c>
      <c r="I805" s="15">
        <v>0</v>
      </c>
      <c r="J805" s="16">
        <v>0</v>
      </c>
      <c r="K805" s="15">
        <v>1</v>
      </c>
      <c r="L805" s="15"/>
      <c r="M805" s="15">
        <v>1</v>
      </c>
    </row>
    <row r="806" spans="1:13" x14ac:dyDescent="0.25">
      <c r="A806" s="28" t="s">
        <v>1041</v>
      </c>
      <c r="B806" s="28" t="s">
        <v>117</v>
      </c>
      <c r="C806" s="28" t="s">
        <v>119</v>
      </c>
      <c r="D806" s="28" t="s">
        <v>1242</v>
      </c>
      <c r="E806" s="28">
        <v>5000396</v>
      </c>
      <c r="F806" s="28" t="s">
        <v>463</v>
      </c>
      <c r="G806" s="28" t="s">
        <v>1014</v>
      </c>
      <c r="H806" s="15">
        <v>62.354825064992028</v>
      </c>
      <c r="I806" s="15">
        <v>0</v>
      </c>
      <c r="J806" s="16">
        <v>0</v>
      </c>
      <c r="K806" s="15">
        <v>1</v>
      </c>
      <c r="L806" s="15"/>
      <c r="M806" s="15">
        <v>1</v>
      </c>
    </row>
    <row r="807" spans="1:13" x14ac:dyDescent="0.25">
      <c r="A807" s="28" t="s">
        <v>1041</v>
      </c>
      <c r="B807" s="28" t="s">
        <v>117</v>
      </c>
      <c r="C807" s="28" t="s">
        <v>119</v>
      </c>
      <c r="D807" s="28" t="s">
        <v>1242</v>
      </c>
      <c r="E807" s="28">
        <v>5000958</v>
      </c>
      <c r="F807" s="28" t="s">
        <v>138</v>
      </c>
      <c r="G807" s="28" t="s">
        <v>1014</v>
      </c>
      <c r="H807" s="15">
        <v>374.12895038995214</v>
      </c>
      <c r="I807" s="15">
        <v>0</v>
      </c>
      <c r="J807" s="16">
        <v>0</v>
      </c>
      <c r="K807" s="15">
        <v>1</v>
      </c>
      <c r="L807" s="15"/>
      <c r="M807" s="15">
        <v>1</v>
      </c>
    </row>
    <row r="808" spans="1:13" x14ac:dyDescent="0.25">
      <c r="A808" s="28" t="s">
        <v>1041</v>
      </c>
      <c r="B808" s="28" t="s">
        <v>117</v>
      </c>
      <c r="C808" s="28" t="s">
        <v>119</v>
      </c>
      <c r="D808" s="28" t="s">
        <v>1242</v>
      </c>
      <c r="E808" s="28">
        <v>5002136</v>
      </c>
      <c r="F808" s="28" t="s">
        <v>124</v>
      </c>
      <c r="G808" s="28" t="s">
        <v>1014</v>
      </c>
      <c r="H808" s="15">
        <v>357.54256692266426</v>
      </c>
      <c r="I808" s="15">
        <v>0</v>
      </c>
      <c r="J808" s="16">
        <v>0</v>
      </c>
      <c r="K808" s="15">
        <v>1</v>
      </c>
      <c r="L808" s="15"/>
      <c r="M808" s="15">
        <v>1</v>
      </c>
    </row>
    <row r="809" spans="1:13" x14ac:dyDescent="0.25">
      <c r="A809" s="28" t="s">
        <v>1041</v>
      </c>
      <c r="B809" s="28" t="s">
        <v>117</v>
      </c>
      <c r="C809" s="28" t="s">
        <v>119</v>
      </c>
      <c r="D809" s="24">
        <v>41404</v>
      </c>
      <c r="E809" s="28">
        <v>5002134</v>
      </c>
      <c r="F809" s="28" t="s">
        <v>469</v>
      </c>
      <c r="G809" s="28" t="s">
        <v>1014</v>
      </c>
      <c r="H809" s="15">
        <v>135.93351864168261</v>
      </c>
      <c r="I809" s="15">
        <v>0</v>
      </c>
      <c r="J809" s="16">
        <v>0</v>
      </c>
      <c r="K809" s="15">
        <v>1</v>
      </c>
      <c r="L809" s="15"/>
      <c r="M809" s="15">
        <v>1</v>
      </c>
    </row>
    <row r="810" spans="1:13" x14ac:dyDescent="0.25">
      <c r="A810" s="28" t="s">
        <v>1041</v>
      </c>
      <c r="B810" s="28" t="s">
        <v>117</v>
      </c>
      <c r="C810" s="28" t="s">
        <v>119</v>
      </c>
      <c r="D810" s="24">
        <v>41404</v>
      </c>
      <c r="E810" s="28">
        <v>5002254</v>
      </c>
      <c r="F810" s="28" t="s">
        <v>466</v>
      </c>
      <c r="G810" s="28" t="s">
        <v>1056</v>
      </c>
      <c r="H810" s="15">
        <v>0</v>
      </c>
      <c r="I810" s="15">
        <v>0</v>
      </c>
      <c r="J810" s="16">
        <v>0</v>
      </c>
      <c r="K810" s="15">
        <v>1</v>
      </c>
      <c r="L810" s="15"/>
      <c r="M810" s="15">
        <v>1</v>
      </c>
    </row>
    <row r="811" spans="1:13" x14ac:dyDescent="0.25">
      <c r="A811" s="28" t="s">
        <v>1041</v>
      </c>
      <c r="B811" s="28" t="s">
        <v>117</v>
      </c>
      <c r="C811" s="28" t="s">
        <v>119</v>
      </c>
      <c r="D811" s="24">
        <v>41407</v>
      </c>
      <c r="E811" s="28">
        <v>5000397</v>
      </c>
      <c r="F811" s="28" t="s">
        <v>465</v>
      </c>
      <c r="G811" s="28" t="s">
        <v>1014</v>
      </c>
      <c r="H811" s="15">
        <v>99.767720103987244</v>
      </c>
      <c r="I811" s="15">
        <v>0</v>
      </c>
      <c r="J811" s="16">
        <v>0</v>
      </c>
      <c r="K811" s="15">
        <v>1</v>
      </c>
      <c r="L811" s="15"/>
      <c r="M811" s="15">
        <v>1</v>
      </c>
    </row>
    <row r="812" spans="1:13" x14ac:dyDescent="0.25">
      <c r="A812" s="28" t="s">
        <v>1041</v>
      </c>
      <c r="B812" s="28" t="s">
        <v>117</v>
      </c>
      <c r="C812" s="28" t="s">
        <v>119</v>
      </c>
      <c r="D812" s="24">
        <v>41416</v>
      </c>
      <c r="E812" s="28">
        <v>5001483</v>
      </c>
      <c r="F812" s="28" t="s">
        <v>459</v>
      </c>
      <c r="G812" s="28" t="s">
        <v>1014</v>
      </c>
      <c r="H812" s="15">
        <v>124.70965012998406</v>
      </c>
      <c r="I812" s="15">
        <v>0</v>
      </c>
      <c r="J812" s="16">
        <v>0</v>
      </c>
      <c r="K812" s="15">
        <v>1</v>
      </c>
      <c r="L812" s="15"/>
      <c r="M812" s="15">
        <v>1</v>
      </c>
    </row>
    <row r="813" spans="1:13" x14ac:dyDescent="0.25">
      <c r="A813" s="28" t="s">
        <v>1041</v>
      </c>
      <c r="B813" s="28" t="s">
        <v>117</v>
      </c>
      <c r="C813" s="28" t="s">
        <v>119</v>
      </c>
      <c r="D813" s="24">
        <v>41429</v>
      </c>
      <c r="E813" s="28">
        <v>5000407</v>
      </c>
      <c r="F813" s="28" t="s">
        <v>430</v>
      </c>
      <c r="G813" s="28" t="s">
        <v>1014</v>
      </c>
      <c r="H813" s="15">
        <v>623.54825064992031</v>
      </c>
      <c r="I813" s="15">
        <v>0</v>
      </c>
      <c r="J813" s="16">
        <v>0</v>
      </c>
      <c r="K813" s="15">
        <v>1</v>
      </c>
      <c r="L813" s="15"/>
      <c r="M813" s="15">
        <v>1</v>
      </c>
    </row>
    <row r="814" spans="1:13" x14ac:dyDescent="0.25">
      <c r="A814" s="28" t="s">
        <v>1041</v>
      </c>
      <c r="B814" s="28" t="s">
        <v>117</v>
      </c>
      <c r="C814" s="28" t="s">
        <v>119</v>
      </c>
      <c r="D814" s="24">
        <v>41452</v>
      </c>
      <c r="E814" s="28">
        <v>5000762</v>
      </c>
      <c r="F814" s="28" t="s">
        <v>983</v>
      </c>
      <c r="G814" s="28" t="s">
        <v>1015</v>
      </c>
      <c r="H814" s="15">
        <v>1371.8061514298245</v>
      </c>
      <c r="I814" s="15">
        <v>0</v>
      </c>
      <c r="J814" s="16">
        <v>0</v>
      </c>
      <c r="K814" s="15">
        <v>1</v>
      </c>
      <c r="L814" s="15"/>
      <c r="M814" s="15">
        <v>1</v>
      </c>
    </row>
    <row r="815" spans="1:13" x14ac:dyDescent="0.25">
      <c r="A815" s="28" t="s">
        <v>1041</v>
      </c>
      <c r="B815" s="28" t="s">
        <v>117</v>
      </c>
      <c r="C815" s="28" t="s">
        <v>119</v>
      </c>
      <c r="D815" s="24">
        <v>41463</v>
      </c>
      <c r="E815" s="28">
        <v>5000400</v>
      </c>
      <c r="F815" s="28" t="s">
        <v>437</v>
      </c>
      <c r="G815" s="28" t="s">
        <v>1014</v>
      </c>
      <c r="H815" s="15">
        <v>623.54825064992031</v>
      </c>
      <c r="I815" s="15">
        <v>0</v>
      </c>
      <c r="J815" s="16">
        <v>0</v>
      </c>
      <c r="K815" s="15">
        <v>1</v>
      </c>
      <c r="L815" s="15"/>
      <c r="M815" s="15">
        <v>1</v>
      </c>
    </row>
    <row r="816" spans="1:13" x14ac:dyDescent="0.25">
      <c r="A816" s="28" t="s">
        <v>1041</v>
      </c>
      <c r="B816" s="28" t="s">
        <v>117</v>
      </c>
      <c r="C816" s="28" t="s">
        <v>119</v>
      </c>
      <c r="D816" s="24">
        <v>41464</v>
      </c>
      <c r="E816" s="28">
        <v>5002114</v>
      </c>
      <c r="F816" s="28" t="s">
        <v>122</v>
      </c>
      <c r="G816" s="28" t="s">
        <v>1014</v>
      </c>
      <c r="H816" s="15">
        <v>1496.5158015598086</v>
      </c>
      <c r="I816" s="15">
        <v>0</v>
      </c>
      <c r="J816" s="16">
        <v>0</v>
      </c>
      <c r="K816" s="15">
        <v>1</v>
      </c>
      <c r="L816" s="15"/>
      <c r="M816" s="15">
        <v>1</v>
      </c>
    </row>
    <row r="817" spans="1:13" x14ac:dyDescent="0.25">
      <c r="A817" s="28" t="s">
        <v>1041</v>
      </c>
      <c r="B817" s="28" t="s">
        <v>117</v>
      </c>
      <c r="C817" s="28" t="s">
        <v>119</v>
      </c>
      <c r="D817" s="24">
        <v>41466</v>
      </c>
      <c r="E817" s="28">
        <v>5002084</v>
      </c>
      <c r="F817" s="28" t="s">
        <v>450</v>
      </c>
      <c r="G817" s="28" t="s">
        <v>1014</v>
      </c>
      <c r="H817" s="15">
        <v>374.12895038995214</v>
      </c>
      <c r="I817" s="15">
        <v>0</v>
      </c>
      <c r="J817" s="16">
        <v>0</v>
      </c>
      <c r="K817" s="15">
        <v>1</v>
      </c>
      <c r="L817" s="15"/>
      <c r="M817" s="15">
        <v>1</v>
      </c>
    </row>
    <row r="818" spans="1:13" x14ac:dyDescent="0.25">
      <c r="A818" s="28" t="s">
        <v>1041</v>
      </c>
      <c r="B818" s="28" t="s">
        <v>117</v>
      </c>
      <c r="C818" s="28" t="s">
        <v>119</v>
      </c>
      <c r="D818" s="24">
        <v>41466</v>
      </c>
      <c r="E818" s="28">
        <v>5002076</v>
      </c>
      <c r="F818" s="28" t="s">
        <v>1094</v>
      </c>
      <c r="G818" s="28" t="s">
        <v>1014</v>
      </c>
      <c r="H818" s="15">
        <v>1496.5158015598086</v>
      </c>
      <c r="I818" s="15">
        <v>0</v>
      </c>
      <c r="J818" s="16">
        <v>0</v>
      </c>
      <c r="K818" s="15">
        <v>1</v>
      </c>
      <c r="L818" s="15"/>
      <c r="M818" s="15">
        <v>1</v>
      </c>
    </row>
    <row r="819" spans="1:13" x14ac:dyDescent="0.25">
      <c r="A819" s="28" t="s">
        <v>1041</v>
      </c>
      <c r="B819" s="28" t="s">
        <v>117</v>
      </c>
      <c r="C819" s="28" t="s">
        <v>119</v>
      </c>
      <c r="D819" s="24">
        <v>41480</v>
      </c>
      <c r="E819" s="28">
        <v>5000391</v>
      </c>
      <c r="F819" s="28" t="s">
        <v>1376</v>
      </c>
      <c r="G819" s="28" t="s">
        <v>1014</v>
      </c>
      <c r="H819" s="15">
        <v>249.41930025996811</v>
      </c>
      <c r="I819" s="15">
        <v>0</v>
      </c>
      <c r="J819" s="16">
        <v>0</v>
      </c>
      <c r="K819" s="15">
        <v>1</v>
      </c>
      <c r="L819" s="15"/>
      <c r="M819" s="15">
        <v>1</v>
      </c>
    </row>
    <row r="820" spans="1:13" x14ac:dyDescent="0.25">
      <c r="A820" s="28" t="s">
        <v>1041</v>
      </c>
      <c r="B820" s="28" t="s">
        <v>117</v>
      </c>
      <c r="C820" s="28" t="s">
        <v>119</v>
      </c>
      <c r="D820" s="24">
        <v>41505</v>
      </c>
      <c r="E820" s="28">
        <v>5000389</v>
      </c>
      <c r="F820" s="28" t="s">
        <v>994</v>
      </c>
      <c r="G820" s="28" t="s">
        <v>1014</v>
      </c>
      <c r="H820" s="15">
        <v>374.12895038995214</v>
      </c>
      <c r="I820" s="15">
        <v>0</v>
      </c>
      <c r="J820" s="16">
        <v>0</v>
      </c>
      <c r="K820" s="15">
        <v>1</v>
      </c>
      <c r="L820" s="15"/>
      <c r="M820" s="15">
        <v>1</v>
      </c>
    </row>
    <row r="821" spans="1:13" x14ac:dyDescent="0.25">
      <c r="A821" s="28" t="s">
        <v>1041</v>
      </c>
      <c r="B821" s="28" t="s">
        <v>117</v>
      </c>
      <c r="C821" s="28" t="s">
        <v>119</v>
      </c>
      <c r="D821" s="24">
        <v>41505</v>
      </c>
      <c r="E821" s="28">
        <v>5002125</v>
      </c>
      <c r="F821" s="28" t="s">
        <v>464</v>
      </c>
      <c r="G821" s="28" t="s">
        <v>1014</v>
      </c>
      <c r="H821" s="15">
        <v>249.41930025996811</v>
      </c>
      <c r="I821" s="15">
        <v>0</v>
      </c>
      <c r="J821" s="16">
        <v>0</v>
      </c>
      <c r="K821" s="15">
        <v>1</v>
      </c>
      <c r="L821" s="15"/>
      <c r="M821" s="15">
        <v>1</v>
      </c>
    </row>
    <row r="822" spans="1:13" x14ac:dyDescent="0.25">
      <c r="A822" s="28" t="s">
        <v>1041</v>
      </c>
      <c r="B822" s="28" t="s">
        <v>117</v>
      </c>
      <c r="C822" s="28" t="s">
        <v>119</v>
      </c>
      <c r="D822" s="24">
        <v>41505</v>
      </c>
      <c r="E822" s="28">
        <v>5002127</v>
      </c>
      <c r="F822" s="28" t="s">
        <v>123</v>
      </c>
      <c r="G822" s="28" t="s">
        <v>1014</v>
      </c>
      <c r="H822" s="15">
        <v>623.54825064992031</v>
      </c>
      <c r="I822" s="15">
        <v>0</v>
      </c>
      <c r="J822" s="16">
        <v>0</v>
      </c>
      <c r="K822" s="15">
        <v>1</v>
      </c>
      <c r="L822" s="15"/>
      <c r="M822" s="15">
        <v>1</v>
      </c>
    </row>
    <row r="823" spans="1:13" x14ac:dyDescent="0.25">
      <c r="A823" s="28" t="s">
        <v>1041</v>
      </c>
      <c r="B823" s="28" t="s">
        <v>117</v>
      </c>
      <c r="C823" s="28" t="s">
        <v>119</v>
      </c>
      <c r="D823" s="24">
        <v>41507</v>
      </c>
      <c r="E823" s="28">
        <v>5000385</v>
      </c>
      <c r="F823" s="28" t="s">
        <v>135</v>
      </c>
      <c r="G823" s="28" t="s">
        <v>1015</v>
      </c>
      <c r="H823" s="15">
        <v>997.67720103987244</v>
      </c>
      <c r="I823" s="15">
        <v>0</v>
      </c>
      <c r="J823" s="16">
        <v>0</v>
      </c>
      <c r="K823" s="15">
        <v>1</v>
      </c>
      <c r="L823" s="15"/>
      <c r="M823" s="15">
        <v>1</v>
      </c>
    </row>
    <row r="824" spans="1:13" x14ac:dyDescent="0.25">
      <c r="A824" s="28" t="s">
        <v>1041</v>
      </c>
      <c r="B824" s="28" t="s">
        <v>117</v>
      </c>
      <c r="C824" s="28" t="s">
        <v>119</v>
      </c>
      <c r="D824" s="24">
        <v>41507</v>
      </c>
      <c r="E824" s="28">
        <v>5000852</v>
      </c>
      <c r="F824" s="28" t="s">
        <v>1613</v>
      </c>
      <c r="G824" s="28" t="s">
        <v>1014</v>
      </c>
      <c r="H824" s="15">
        <v>623.54825064992031</v>
      </c>
      <c r="I824" s="15">
        <v>0</v>
      </c>
      <c r="J824" s="16">
        <v>0</v>
      </c>
      <c r="K824" s="15">
        <v>1</v>
      </c>
      <c r="L824" s="15"/>
      <c r="M824" s="15">
        <v>1</v>
      </c>
    </row>
    <row r="825" spans="1:13" x14ac:dyDescent="0.25">
      <c r="A825" s="28" t="s">
        <v>1041</v>
      </c>
      <c r="B825" s="28" t="s">
        <v>117</v>
      </c>
      <c r="C825" s="28" t="s">
        <v>119</v>
      </c>
      <c r="D825" s="24">
        <v>41508</v>
      </c>
      <c r="E825" s="28">
        <v>5000395</v>
      </c>
      <c r="F825" s="28" t="s">
        <v>1682</v>
      </c>
      <c r="G825" s="28" t="s">
        <v>1056</v>
      </c>
      <c r="H825" s="15">
        <v>0</v>
      </c>
      <c r="I825" s="15">
        <v>0</v>
      </c>
      <c r="J825" s="16">
        <v>0</v>
      </c>
      <c r="K825" s="15">
        <v>1</v>
      </c>
      <c r="L825" s="15"/>
      <c r="M825" s="15">
        <v>1</v>
      </c>
    </row>
    <row r="826" spans="1:13" x14ac:dyDescent="0.25">
      <c r="A826" s="28" t="s">
        <v>1041</v>
      </c>
      <c r="B826" s="28" t="s">
        <v>117</v>
      </c>
      <c r="C826" s="28" t="s">
        <v>119</v>
      </c>
      <c r="D826" s="24">
        <v>41530</v>
      </c>
      <c r="E826" s="28">
        <v>5001850</v>
      </c>
      <c r="F826" s="28" t="s">
        <v>439</v>
      </c>
      <c r="G826" s="28" t="s">
        <v>1014</v>
      </c>
      <c r="H826" s="15">
        <v>124.70965012998406</v>
      </c>
      <c r="I826" s="15">
        <v>128.14404467048584</v>
      </c>
      <c r="J826" s="16">
        <v>1.0275391241730061</v>
      </c>
      <c r="K826" s="15">
        <v>1</v>
      </c>
      <c r="L826" s="15">
        <v>1</v>
      </c>
      <c r="M826" s="15">
        <v>0</v>
      </c>
    </row>
    <row r="827" spans="1:13" x14ac:dyDescent="0.25">
      <c r="A827" s="28" t="s">
        <v>1041</v>
      </c>
      <c r="B827" s="28" t="s">
        <v>117</v>
      </c>
      <c r="C827" s="28" t="s">
        <v>119</v>
      </c>
      <c r="D827" s="24">
        <v>41534</v>
      </c>
      <c r="E827" s="28">
        <v>5000390</v>
      </c>
      <c r="F827" s="28" t="s">
        <v>1781</v>
      </c>
      <c r="G827" s="28" t="s">
        <v>1056</v>
      </c>
      <c r="H827" s="15"/>
      <c r="I827" s="15">
        <v>569.27139462920593</v>
      </c>
      <c r="J827" s="16">
        <v>0</v>
      </c>
      <c r="K827" s="15">
        <v>1</v>
      </c>
      <c r="L827" s="15">
        <v>1</v>
      </c>
      <c r="M827" s="15">
        <v>0</v>
      </c>
    </row>
    <row r="828" spans="1:13" x14ac:dyDescent="0.25">
      <c r="A828" s="28" t="s">
        <v>1041</v>
      </c>
      <c r="B828" s="28" t="s">
        <v>117</v>
      </c>
      <c r="C828" s="28" t="s">
        <v>119</v>
      </c>
      <c r="D828" s="24">
        <v>41537</v>
      </c>
      <c r="E828" s="28">
        <v>5000337</v>
      </c>
      <c r="F828" s="28" t="s">
        <v>440</v>
      </c>
      <c r="G828" s="28" t="s">
        <v>1014</v>
      </c>
      <c r="H828" s="15">
        <v>623.54825064992031</v>
      </c>
      <c r="I828" s="15">
        <v>245.39902819005124</v>
      </c>
      <c r="J828" s="16">
        <v>0.39355258864774845</v>
      </c>
      <c r="K828" s="15">
        <v>1</v>
      </c>
      <c r="L828" s="15">
        <v>1</v>
      </c>
      <c r="M828" s="15">
        <v>0</v>
      </c>
    </row>
    <row r="829" spans="1:13" x14ac:dyDescent="0.25">
      <c r="A829" s="28" t="s">
        <v>1041</v>
      </c>
      <c r="B829" s="28" t="s">
        <v>117</v>
      </c>
      <c r="C829" s="28" t="s">
        <v>119</v>
      </c>
      <c r="D829" s="24">
        <v>41537</v>
      </c>
      <c r="E829" s="28">
        <v>5000392</v>
      </c>
      <c r="F829" s="28" t="s">
        <v>136</v>
      </c>
      <c r="G829" s="28" t="s">
        <v>1014</v>
      </c>
      <c r="H829" s="15">
        <v>1496.5158015598086</v>
      </c>
      <c r="I829" s="15">
        <v>148.38945504276089</v>
      </c>
      <c r="J829" s="16">
        <v>9.9156624265574436E-2</v>
      </c>
      <c r="K829" s="15">
        <v>1</v>
      </c>
      <c r="L829" s="15">
        <v>1</v>
      </c>
      <c r="M829" s="15">
        <v>0</v>
      </c>
    </row>
    <row r="830" spans="1:13" x14ac:dyDescent="0.25">
      <c r="A830" s="28" t="s">
        <v>1041</v>
      </c>
      <c r="B830" s="28" t="s">
        <v>117</v>
      </c>
      <c r="C830" s="28" t="s">
        <v>119</v>
      </c>
      <c r="D830" s="24">
        <v>41537</v>
      </c>
      <c r="E830" s="28">
        <v>5000393</v>
      </c>
      <c r="F830" s="28" t="s">
        <v>449</v>
      </c>
      <c r="G830" s="28" t="s">
        <v>1014</v>
      </c>
      <c r="H830" s="15">
        <v>374.12895038995214</v>
      </c>
      <c r="I830" s="15">
        <v>95.475600763835061</v>
      </c>
      <c r="J830" s="16">
        <v>0.25519436724776706</v>
      </c>
      <c r="K830" s="15">
        <v>1</v>
      </c>
      <c r="L830" s="15">
        <v>1</v>
      </c>
      <c r="M830" s="15">
        <v>0</v>
      </c>
    </row>
    <row r="831" spans="1:13" x14ac:dyDescent="0.25">
      <c r="A831" s="28" t="s">
        <v>1041</v>
      </c>
      <c r="B831" s="28" t="s">
        <v>117</v>
      </c>
      <c r="C831" s="28" t="s">
        <v>119</v>
      </c>
      <c r="D831" s="24">
        <v>41537</v>
      </c>
      <c r="E831" s="28">
        <v>5000399</v>
      </c>
      <c r="F831" s="28" t="s">
        <v>446</v>
      </c>
      <c r="G831" s="28" t="s">
        <v>1014</v>
      </c>
      <c r="H831" s="15">
        <v>374.12895038995214</v>
      </c>
      <c r="I831" s="15">
        <v>474.28611042836525</v>
      </c>
      <c r="J831" s="16">
        <v>1.2677075910164664</v>
      </c>
      <c r="K831" s="15">
        <v>1</v>
      </c>
      <c r="L831" s="15">
        <v>1</v>
      </c>
      <c r="M831" s="15">
        <v>0</v>
      </c>
    </row>
    <row r="832" spans="1:13" x14ac:dyDescent="0.25">
      <c r="A832" s="28" t="s">
        <v>1041</v>
      </c>
      <c r="B832" s="28" t="s">
        <v>117</v>
      </c>
      <c r="C832" s="28" t="s">
        <v>119</v>
      </c>
      <c r="D832" s="24">
        <v>41537</v>
      </c>
      <c r="E832" s="28">
        <v>5000403</v>
      </c>
      <c r="F832" s="28" t="s">
        <v>1477</v>
      </c>
      <c r="G832" s="28" t="s">
        <v>1015</v>
      </c>
      <c r="H832" s="15">
        <v>1871.1435905502808</v>
      </c>
      <c r="I832" s="15">
        <v>2818.7353866127191</v>
      </c>
      <c r="J832" s="16">
        <v>1.506423879411501</v>
      </c>
      <c r="K832" s="15">
        <v>1</v>
      </c>
      <c r="L832" s="15">
        <v>1</v>
      </c>
      <c r="M832" s="15">
        <v>0</v>
      </c>
    </row>
    <row r="833" spans="1:13" x14ac:dyDescent="0.25">
      <c r="A833" s="28" t="s">
        <v>1041</v>
      </c>
      <c r="B833" s="28" t="s">
        <v>117</v>
      </c>
      <c r="C833" s="28" t="s">
        <v>119</v>
      </c>
      <c r="D833" s="24">
        <v>41537</v>
      </c>
      <c r="E833" s="28">
        <v>5000404</v>
      </c>
      <c r="F833" s="28" t="s">
        <v>1287</v>
      </c>
      <c r="G833" s="28" t="s">
        <v>1014</v>
      </c>
      <c r="H833" s="15">
        <v>1496.5158015598086</v>
      </c>
      <c r="I833" s="15">
        <v>2050.6261304695822</v>
      </c>
      <c r="J833" s="16">
        <v>1.370266941606783</v>
      </c>
      <c r="K833" s="15">
        <v>1</v>
      </c>
      <c r="L833" s="15">
        <v>1</v>
      </c>
      <c r="M833" s="15">
        <v>0</v>
      </c>
    </row>
    <row r="834" spans="1:13" x14ac:dyDescent="0.25">
      <c r="A834" s="28" t="s">
        <v>1041</v>
      </c>
      <c r="B834" s="28" t="s">
        <v>117</v>
      </c>
      <c r="C834" s="28" t="s">
        <v>119</v>
      </c>
      <c r="D834" s="24">
        <v>41537</v>
      </c>
      <c r="E834" s="28">
        <v>5000406</v>
      </c>
      <c r="F834" s="28" t="s">
        <v>1314</v>
      </c>
      <c r="G834" s="28" t="s">
        <v>1015</v>
      </c>
      <c r="H834" s="15">
        <v>1621.2254516897926</v>
      </c>
      <c r="I834" s="15">
        <v>2050.6248700156925</v>
      </c>
      <c r="J834" s="16">
        <v>1.2648610147825767</v>
      </c>
      <c r="K834" s="15">
        <v>1</v>
      </c>
      <c r="L834" s="15">
        <v>1</v>
      </c>
      <c r="M834" s="15">
        <v>0</v>
      </c>
    </row>
    <row r="835" spans="1:13" x14ac:dyDescent="0.25">
      <c r="A835" s="28" t="s">
        <v>1041</v>
      </c>
      <c r="B835" s="28" t="s">
        <v>117</v>
      </c>
      <c r="C835" s="28" t="s">
        <v>119</v>
      </c>
      <c r="D835" s="24">
        <v>41537</v>
      </c>
      <c r="E835" s="28">
        <v>5000907</v>
      </c>
      <c r="F835" s="28" t="s">
        <v>452</v>
      </c>
      <c r="G835" s="28" t="s">
        <v>1014</v>
      </c>
      <c r="H835" s="15">
        <v>99.767720103987244</v>
      </c>
      <c r="I835" s="15">
        <v>93.466437264058783</v>
      </c>
      <c r="J835" s="16">
        <v>0.93684046469779325</v>
      </c>
      <c r="K835" s="15">
        <v>1</v>
      </c>
      <c r="L835" s="15">
        <v>1</v>
      </c>
      <c r="M835" s="15">
        <v>0</v>
      </c>
    </row>
    <row r="836" spans="1:13" x14ac:dyDescent="0.25">
      <c r="A836" s="28" t="s">
        <v>1041</v>
      </c>
      <c r="B836" s="28" t="s">
        <v>117</v>
      </c>
      <c r="C836" s="28" t="s">
        <v>119</v>
      </c>
      <c r="D836" s="24">
        <v>41537</v>
      </c>
      <c r="E836" s="28">
        <v>5002081</v>
      </c>
      <c r="F836" s="28" t="s">
        <v>121</v>
      </c>
      <c r="G836" s="28" t="s">
        <v>1014</v>
      </c>
      <c r="H836" s="15">
        <v>249.41930025996811</v>
      </c>
      <c r="I836" s="15">
        <v>223.67888676712482</v>
      </c>
      <c r="J836" s="16">
        <v>0.89679862999369242</v>
      </c>
      <c r="K836" s="15">
        <v>1</v>
      </c>
      <c r="L836" s="15">
        <v>1</v>
      </c>
      <c r="M836" s="15">
        <v>0</v>
      </c>
    </row>
    <row r="837" spans="1:13" x14ac:dyDescent="0.25">
      <c r="A837" s="28" t="s">
        <v>1041</v>
      </c>
      <c r="B837" s="28" t="s">
        <v>117</v>
      </c>
      <c r="C837" s="28" t="s">
        <v>119</v>
      </c>
      <c r="D837" s="24">
        <v>41537</v>
      </c>
      <c r="E837" s="28">
        <v>5002126</v>
      </c>
      <c r="F837" s="28" t="s">
        <v>456</v>
      </c>
      <c r="G837" s="28" t="s">
        <v>1014</v>
      </c>
      <c r="H837" s="15">
        <v>249.41930025996811</v>
      </c>
      <c r="I837" s="15">
        <v>180.30036616185487</v>
      </c>
      <c r="J837" s="16">
        <v>0.7228805708857694</v>
      </c>
      <c r="K837" s="15">
        <v>1</v>
      </c>
      <c r="L837" s="15">
        <v>1</v>
      </c>
      <c r="M837" s="15">
        <v>0</v>
      </c>
    </row>
    <row r="838" spans="1:13" x14ac:dyDescent="0.25">
      <c r="A838" s="28" t="s">
        <v>1041</v>
      </c>
      <c r="B838" s="28" t="s">
        <v>117</v>
      </c>
      <c r="C838" s="28" t="s">
        <v>119</v>
      </c>
      <c r="D838" s="24">
        <v>41537</v>
      </c>
      <c r="E838" s="28">
        <v>5002130</v>
      </c>
      <c r="F838" s="28" t="s">
        <v>447</v>
      </c>
      <c r="G838" s="28" t="s">
        <v>1014</v>
      </c>
      <c r="H838" s="15">
        <v>623.54825064992031</v>
      </c>
      <c r="I838" s="15">
        <v>339.88517265067151</v>
      </c>
      <c r="J838" s="16">
        <v>0.54508239305685069</v>
      </c>
      <c r="K838" s="15">
        <v>1</v>
      </c>
      <c r="L838" s="15">
        <v>1</v>
      </c>
      <c r="M838" s="15">
        <v>0</v>
      </c>
    </row>
    <row r="839" spans="1:13" x14ac:dyDescent="0.25">
      <c r="A839" s="28" t="s">
        <v>1041</v>
      </c>
      <c r="B839" s="28" t="s">
        <v>117</v>
      </c>
      <c r="C839" s="28" t="s">
        <v>119</v>
      </c>
      <c r="D839" s="24">
        <v>41537</v>
      </c>
      <c r="E839" s="28">
        <v>5002270</v>
      </c>
      <c r="F839" s="28" t="s">
        <v>1095</v>
      </c>
      <c r="G839" s="28" t="s">
        <v>1056</v>
      </c>
      <c r="H839" s="15">
        <v>0</v>
      </c>
      <c r="I839" s="15">
        <v>108.37004405286342</v>
      </c>
      <c r="J839" s="16">
        <v>0</v>
      </c>
      <c r="K839" s="15">
        <v>1</v>
      </c>
      <c r="L839" s="15">
        <v>1</v>
      </c>
      <c r="M839" s="15">
        <v>0</v>
      </c>
    </row>
    <row r="840" spans="1:13" x14ac:dyDescent="0.25">
      <c r="A840" s="28" t="s">
        <v>1041</v>
      </c>
      <c r="B840" s="28" t="s">
        <v>117</v>
      </c>
      <c r="C840" s="28" t="s">
        <v>119</v>
      </c>
      <c r="D840" s="24">
        <v>41537</v>
      </c>
      <c r="E840" s="28">
        <v>5000401</v>
      </c>
      <c r="F840" s="28" t="s">
        <v>1096</v>
      </c>
      <c r="G840" s="28" t="s">
        <v>1014</v>
      </c>
      <c r="H840" s="15">
        <v>1496.5158015598086</v>
      </c>
      <c r="I840" s="15">
        <v>70.304336591606642</v>
      </c>
      <c r="J840" s="16">
        <v>4.697867975622369E-2</v>
      </c>
      <c r="K840" s="15">
        <v>1</v>
      </c>
      <c r="L840" s="15">
        <v>1</v>
      </c>
      <c r="M840" s="15">
        <v>0</v>
      </c>
    </row>
    <row r="841" spans="1:13" x14ac:dyDescent="0.25">
      <c r="A841" s="28" t="s">
        <v>1041</v>
      </c>
      <c r="B841" s="28" t="s">
        <v>117</v>
      </c>
      <c r="C841" s="28" t="s">
        <v>119</v>
      </c>
      <c r="D841" s="24">
        <v>41540</v>
      </c>
      <c r="E841" s="28">
        <v>5000405</v>
      </c>
      <c r="F841" s="28" t="s">
        <v>120</v>
      </c>
      <c r="G841" s="28" t="s">
        <v>1014</v>
      </c>
      <c r="H841" s="15">
        <v>374.12895038995214</v>
      </c>
      <c r="I841" s="15">
        <v>232.22476413756596</v>
      </c>
      <c r="J841" s="16">
        <v>0.62070781717244716</v>
      </c>
      <c r="K841" s="15">
        <v>1</v>
      </c>
      <c r="L841" s="15">
        <v>1</v>
      </c>
      <c r="M841" s="15">
        <v>0</v>
      </c>
    </row>
    <row r="842" spans="1:13" x14ac:dyDescent="0.25">
      <c r="A842" s="28" t="s">
        <v>1041</v>
      </c>
      <c r="B842" s="28" t="s">
        <v>117</v>
      </c>
      <c r="C842" s="28" t="s">
        <v>119</v>
      </c>
      <c r="D842" s="24">
        <v>41540</v>
      </c>
      <c r="E842" s="28">
        <v>5001255</v>
      </c>
      <c r="F842" s="28" t="s">
        <v>992</v>
      </c>
      <c r="G842" s="28" t="s">
        <v>1015</v>
      </c>
      <c r="H842" s="15">
        <v>997.67720103987244</v>
      </c>
      <c r="I842" s="15">
        <v>1618.5841321459857</v>
      </c>
      <c r="J842" s="16">
        <v>1.6223525309177618</v>
      </c>
      <c r="K842" s="15">
        <v>1</v>
      </c>
      <c r="L842" s="15">
        <v>1</v>
      </c>
      <c r="M842" s="15">
        <v>0</v>
      </c>
    </row>
    <row r="843" spans="1:13" x14ac:dyDescent="0.25">
      <c r="A843" s="28" t="s">
        <v>1041</v>
      </c>
      <c r="B843" s="28" t="s">
        <v>117</v>
      </c>
      <c r="C843" s="28" t="s">
        <v>119</v>
      </c>
      <c r="D843" s="24">
        <v>41544</v>
      </c>
      <c r="E843" s="28">
        <v>5000388</v>
      </c>
      <c r="F843" s="28" t="s">
        <v>1241</v>
      </c>
      <c r="G843" s="28" t="s">
        <v>1014</v>
      </c>
      <c r="H843" s="15">
        <v>1496.5158015598086</v>
      </c>
      <c r="I843" s="15">
        <v>486.75956211831885</v>
      </c>
      <c r="J843" s="16">
        <v>0.32526189273175238</v>
      </c>
      <c r="K843" s="15">
        <v>1</v>
      </c>
      <c r="L843" s="15">
        <v>1</v>
      </c>
      <c r="M843" s="15">
        <v>0</v>
      </c>
    </row>
    <row r="844" spans="1:13" x14ac:dyDescent="0.25">
      <c r="A844" s="28" t="s">
        <v>1041</v>
      </c>
      <c r="B844" s="28" t="s">
        <v>117</v>
      </c>
      <c r="C844" s="28" t="s">
        <v>119</v>
      </c>
      <c r="D844" s="24">
        <v>41544</v>
      </c>
      <c r="E844" s="28">
        <v>5000394</v>
      </c>
      <c r="F844" s="28" t="s">
        <v>984</v>
      </c>
      <c r="G844" s="28" t="s">
        <v>1015</v>
      </c>
      <c r="H844" s="15">
        <v>1621.2254516897926</v>
      </c>
      <c r="I844" s="15">
        <v>1287.911616973272</v>
      </c>
      <c r="J844" s="16">
        <v>0.79440624105110746</v>
      </c>
      <c r="K844" s="15">
        <v>1</v>
      </c>
      <c r="L844" s="15">
        <v>1</v>
      </c>
      <c r="M844" s="15">
        <v>0</v>
      </c>
    </row>
    <row r="845" spans="1:13" x14ac:dyDescent="0.25">
      <c r="A845" s="28" t="s">
        <v>1041</v>
      </c>
      <c r="B845" s="28" t="s">
        <v>117</v>
      </c>
      <c r="C845" s="28" t="s">
        <v>1075</v>
      </c>
      <c r="D845" s="28"/>
      <c r="E845" s="28"/>
      <c r="F845" s="28"/>
      <c r="G845" s="28"/>
      <c r="H845" s="15">
        <v>25573.08556530466</v>
      </c>
      <c r="I845" s="15">
        <v>13222.437339686017</v>
      </c>
      <c r="J845" s="16">
        <v>0.51704505136545087</v>
      </c>
      <c r="K845" s="15">
        <v>41</v>
      </c>
      <c r="L845" s="15">
        <v>19</v>
      </c>
      <c r="M845" s="15">
        <v>22</v>
      </c>
    </row>
    <row r="846" spans="1:13" x14ac:dyDescent="0.25">
      <c r="A846" s="28" t="s">
        <v>1041</v>
      </c>
      <c r="B846" s="28" t="s">
        <v>117</v>
      </c>
      <c r="C846" s="28" t="s">
        <v>128</v>
      </c>
      <c r="D846" s="28" t="s">
        <v>1242</v>
      </c>
      <c r="E846" s="28">
        <v>5000785</v>
      </c>
      <c r="F846" s="28" t="s">
        <v>988</v>
      </c>
      <c r="G846" s="28" t="s">
        <v>1015</v>
      </c>
      <c r="H846" s="15">
        <v>3778.8271085886468</v>
      </c>
      <c r="I846" s="15">
        <v>0</v>
      </c>
      <c r="J846" s="16">
        <v>0</v>
      </c>
      <c r="K846" s="15">
        <v>1</v>
      </c>
      <c r="L846" s="15"/>
      <c r="M846" s="15">
        <v>1</v>
      </c>
    </row>
    <row r="847" spans="1:13" x14ac:dyDescent="0.25">
      <c r="A847" s="28" t="s">
        <v>1041</v>
      </c>
      <c r="B847" s="28" t="s">
        <v>117</v>
      </c>
      <c r="C847" s="28" t="s">
        <v>128</v>
      </c>
      <c r="D847" s="28" t="s">
        <v>1242</v>
      </c>
      <c r="E847" s="28">
        <v>5000883</v>
      </c>
      <c r="F847" s="28" t="s">
        <v>467</v>
      </c>
      <c r="G847" s="28" t="s">
        <v>1056</v>
      </c>
      <c r="H847" s="15">
        <v>0</v>
      </c>
      <c r="I847" s="15">
        <v>0</v>
      </c>
      <c r="J847" s="16">
        <v>0</v>
      </c>
      <c r="K847" s="15">
        <v>1</v>
      </c>
      <c r="L847" s="15"/>
      <c r="M847" s="15">
        <v>1</v>
      </c>
    </row>
    <row r="848" spans="1:13" x14ac:dyDescent="0.25">
      <c r="A848" s="28" t="s">
        <v>1041</v>
      </c>
      <c r="B848" s="28" t="s">
        <v>117</v>
      </c>
      <c r="C848" s="28" t="s">
        <v>128</v>
      </c>
      <c r="D848" s="24">
        <v>41419</v>
      </c>
      <c r="E848" s="28">
        <v>5002291</v>
      </c>
      <c r="F848" s="28" t="s">
        <v>1175</v>
      </c>
      <c r="G848" s="28" t="s">
        <v>1014</v>
      </c>
      <c r="H848" s="15">
        <v>124.70965012998406</v>
      </c>
      <c r="I848" s="15">
        <v>0</v>
      </c>
      <c r="J848" s="16">
        <v>0</v>
      </c>
      <c r="K848" s="15">
        <v>1</v>
      </c>
      <c r="L848" s="15"/>
      <c r="M848" s="15">
        <v>1</v>
      </c>
    </row>
    <row r="849" spans="1:13" x14ac:dyDescent="0.25">
      <c r="A849" s="28" t="s">
        <v>1041</v>
      </c>
      <c r="B849" s="28" t="s">
        <v>117</v>
      </c>
      <c r="C849" s="28" t="s">
        <v>128</v>
      </c>
      <c r="D849" s="24">
        <v>41450</v>
      </c>
      <c r="E849" s="28">
        <v>5000468</v>
      </c>
      <c r="F849" s="28" t="s">
        <v>1230</v>
      </c>
      <c r="G849" s="28" t="s">
        <v>1014</v>
      </c>
      <c r="H849" s="15">
        <v>623.54825064992031</v>
      </c>
      <c r="I849" s="15">
        <v>0</v>
      </c>
      <c r="J849" s="16">
        <v>0</v>
      </c>
      <c r="K849" s="15">
        <v>1</v>
      </c>
      <c r="L849" s="15"/>
      <c r="M849" s="15">
        <v>1</v>
      </c>
    </row>
    <row r="850" spans="1:13" x14ac:dyDescent="0.25">
      <c r="A850" s="28" t="s">
        <v>1041</v>
      </c>
      <c r="B850" s="28" t="s">
        <v>117</v>
      </c>
      <c r="C850" s="28" t="s">
        <v>128</v>
      </c>
      <c r="D850" s="24">
        <v>41485</v>
      </c>
      <c r="E850" s="28">
        <v>5001484</v>
      </c>
      <c r="F850" s="28" t="s">
        <v>1403</v>
      </c>
      <c r="G850" s="28" t="s">
        <v>1014</v>
      </c>
      <c r="H850" s="15">
        <v>249.41930025996811</v>
      </c>
      <c r="I850" s="15">
        <v>0</v>
      </c>
      <c r="J850" s="16">
        <v>0</v>
      </c>
      <c r="K850" s="15">
        <v>1</v>
      </c>
      <c r="L850" s="15"/>
      <c r="M850" s="15">
        <v>1</v>
      </c>
    </row>
    <row r="851" spans="1:13" x14ac:dyDescent="0.25">
      <c r="A851" s="28" t="s">
        <v>1041</v>
      </c>
      <c r="B851" s="28" t="s">
        <v>117</v>
      </c>
      <c r="C851" s="28" t="s">
        <v>128</v>
      </c>
      <c r="D851" s="24">
        <v>41488</v>
      </c>
      <c r="E851" s="28">
        <v>5001973</v>
      </c>
      <c r="F851" s="28" t="s">
        <v>1170</v>
      </c>
      <c r="G851" s="28" t="s">
        <v>1014</v>
      </c>
      <c r="H851" s="15">
        <v>249.41930025996811</v>
      </c>
      <c r="I851" s="15">
        <v>0</v>
      </c>
      <c r="J851" s="16">
        <v>0</v>
      </c>
      <c r="K851" s="15">
        <v>1</v>
      </c>
      <c r="L851" s="15"/>
      <c r="M851" s="15">
        <v>1</v>
      </c>
    </row>
    <row r="852" spans="1:13" x14ac:dyDescent="0.25">
      <c r="A852" s="28" t="s">
        <v>1041</v>
      </c>
      <c r="B852" s="28" t="s">
        <v>117</v>
      </c>
      <c r="C852" s="28" t="s">
        <v>128</v>
      </c>
      <c r="D852" s="24">
        <v>41508</v>
      </c>
      <c r="E852" s="28">
        <v>5000470</v>
      </c>
      <c r="F852" s="28" t="s">
        <v>1402</v>
      </c>
      <c r="G852" s="28" t="s">
        <v>1014</v>
      </c>
      <c r="H852" s="15">
        <v>623.54825064992031</v>
      </c>
      <c r="I852" s="15">
        <v>0</v>
      </c>
      <c r="J852" s="16">
        <v>0</v>
      </c>
      <c r="K852" s="15">
        <v>1</v>
      </c>
      <c r="L852" s="15"/>
      <c r="M852" s="15">
        <v>1</v>
      </c>
    </row>
    <row r="853" spans="1:13" x14ac:dyDescent="0.25">
      <c r="A853" s="28" t="s">
        <v>1041</v>
      </c>
      <c r="B853" s="28" t="s">
        <v>117</v>
      </c>
      <c r="C853" s="28" t="s">
        <v>128</v>
      </c>
      <c r="D853" s="24">
        <v>41508</v>
      </c>
      <c r="E853" s="28">
        <v>5000784</v>
      </c>
      <c r="F853" s="28" t="s">
        <v>130</v>
      </c>
      <c r="G853" s="28" t="s">
        <v>1015</v>
      </c>
      <c r="H853" s="15">
        <v>3778.8271085886468</v>
      </c>
      <c r="I853" s="15">
        <v>0</v>
      </c>
      <c r="J853" s="16">
        <v>0</v>
      </c>
      <c r="K853" s="15">
        <v>1</v>
      </c>
      <c r="L853" s="15"/>
      <c r="M853" s="15">
        <v>1</v>
      </c>
    </row>
    <row r="854" spans="1:13" x14ac:dyDescent="0.25">
      <c r="A854" s="28" t="s">
        <v>1041</v>
      </c>
      <c r="B854" s="28" t="s">
        <v>117</v>
      </c>
      <c r="C854" s="28" t="s">
        <v>128</v>
      </c>
      <c r="D854" s="24">
        <v>41508</v>
      </c>
      <c r="E854" s="28">
        <v>5002290</v>
      </c>
      <c r="F854" s="28" t="s">
        <v>1174</v>
      </c>
      <c r="G854" s="28" t="s">
        <v>1014</v>
      </c>
      <c r="H854" s="15">
        <v>249.41930025996811</v>
      </c>
      <c r="I854" s="15">
        <v>0</v>
      </c>
      <c r="J854" s="16">
        <v>0</v>
      </c>
      <c r="K854" s="15">
        <v>1</v>
      </c>
      <c r="L854" s="15"/>
      <c r="M854" s="15">
        <v>1</v>
      </c>
    </row>
    <row r="855" spans="1:13" x14ac:dyDescent="0.25">
      <c r="A855" s="28" t="s">
        <v>1041</v>
      </c>
      <c r="B855" s="28" t="s">
        <v>117</v>
      </c>
      <c r="C855" s="28" t="s">
        <v>128</v>
      </c>
      <c r="D855" s="24">
        <v>41522</v>
      </c>
      <c r="E855" s="28">
        <v>5001280</v>
      </c>
      <c r="F855" s="28" t="s">
        <v>1717</v>
      </c>
      <c r="G855" s="28" t="s">
        <v>1056</v>
      </c>
      <c r="H855" s="15"/>
      <c r="I855" s="15">
        <v>377.53366987452182</v>
      </c>
      <c r="J855" s="16">
        <v>0</v>
      </c>
      <c r="K855" s="15">
        <v>1</v>
      </c>
      <c r="L855" s="15">
        <v>1</v>
      </c>
      <c r="M855" s="15">
        <v>0</v>
      </c>
    </row>
    <row r="856" spans="1:13" x14ac:dyDescent="0.25">
      <c r="A856" s="28" t="s">
        <v>1041</v>
      </c>
      <c r="B856" s="28" t="s">
        <v>117</v>
      </c>
      <c r="C856" s="28" t="s">
        <v>128</v>
      </c>
      <c r="D856" s="24">
        <v>41530</v>
      </c>
      <c r="E856" s="28">
        <v>5000963</v>
      </c>
      <c r="F856" s="28" t="s">
        <v>431</v>
      </c>
      <c r="G856" s="28" t="s">
        <v>1014</v>
      </c>
      <c r="H856" s="15">
        <v>810.61272584489632</v>
      </c>
      <c r="I856" s="15">
        <v>2185.9421577710136</v>
      </c>
      <c r="J856" s="16">
        <v>2.696654133442848</v>
      </c>
      <c r="K856" s="15">
        <v>1</v>
      </c>
      <c r="L856" s="15">
        <v>1</v>
      </c>
      <c r="M856" s="15">
        <v>0</v>
      </c>
    </row>
    <row r="857" spans="1:13" x14ac:dyDescent="0.25">
      <c r="A857" s="28" t="s">
        <v>1041</v>
      </c>
      <c r="B857" s="28" t="s">
        <v>117</v>
      </c>
      <c r="C857" s="28" t="s">
        <v>128</v>
      </c>
      <c r="D857" s="24">
        <v>41535</v>
      </c>
      <c r="E857" s="28">
        <v>5000466</v>
      </c>
      <c r="F857" s="28" t="s">
        <v>129</v>
      </c>
      <c r="G857" s="28" t="s">
        <v>1015</v>
      </c>
      <c r="H857" s="15">
        <v>1496.5158015598086</v>
      </c>
      <c r="I857" s="15">
        <v>1945.3845329703224</v>
      </c>
      <c r="J857" s="16">
        <v>1.2999425271304592</v>
      </c>
      <c r="K857" s="15">
        <v>1</v>
      </c>
      <c r="L857" s="15">
        <v>1</v>
      </c>
      <c r="M857" s="15">
        <v>0</v>
      </c>
    </row>
    <row r="858" spans="1:13" x14ac:dyDescent="0.25">
      <c r="A858" s="28" t="s">
        <v>1041</v>
      </c>
      <c r="B858" s="28" t="s">
        <v>117</v>
      </c>
      <c r="C858" s="28" t="s">
        <v>128</v>
      </c>
      <c r="D858" s="24">
        <v>41535</v>
      </c>
      <c r="E858" s="28">
        <v>5000847</v>
      </c>
      <c r="F858" s="28" t="s">
        <v>993</v>
      </c>
      <c r="G858" s="28" t="s">
        <v>1015</v>
      </c>
      <c r="H858" s="15">
        <v>1247.0965012998406</v>
      </c>
      <c r="I858" s="15">
        <v>1315.3290099764927</v>
      </c>
      <c r="J858" s="16">
        <v>1.0547130944602392</v>
      </c>
      <c r="K858" s="15">
        <v>1</v>
      </c>
      <c r="L858" s="15">
        <v>1</v>
      </c>
      <c r="M858" s="15">
        <v>0</v>
      </c>
    </row>
    <row r="859" spans="1:13" x14ac:dyDescent="0.25">
      <c r="A859" s="28" t="s">
        <v>1041</v>
      </c>
      <c r="B859" s="28" t="s">
        <v>117</v>
      </c>
      <c r="C859" s="28" t="s">
        <v>128</v>
      </c>
      <c r="D859" s="24">
        <v>41535</v>
      </c>
      <c r="E859" s="28">
        <v>5002351</v>
      </c>
      <c r="F859" s="28" t="s">
        <v>1796</v>
      </c>
      <c r="G859" s="28" t="s">
        <v>1056</v>
      </c>
      <c r="H859" s="15"/>
      <c r="I859" s="15">
        <v>2083.8756436192671</v>
      </c>
      <c r="J859" s="16">
        <v>0</v>
      </c>
      <c r="K859" s="15">
        <v>1</v>
      </c>
      <c r="L859" s="15">
        <v>1</v>
      </c>
      <c r="M859" s="15">
        <v>0</v>
      </c>
    </row>
    <row r="860" spans="1:13" x14ac:dyDescent="0.25">
      <c r="A860" s="28" t="s">
        <v>1041</v>
      </c>
      <c r="B860" s="28" t="s">
        <v>117</v>
      </c>
      <c r="C860" s="28" t="s">
        <v>1076</v>
      </c>
      <c r="D860" s="28"/>
      <c r="E860" s="28"/>
      <c r="F860" s="28"/>
      <c r="G860" s="28"/>
      <c r="H860" s="15">
        <v>13231.943298091566</v>
      </c>
      <c r="I860" s="15">
        <v>7908.0650142116174</v>
      </c>
      <c r="J860" s="16">
        <v>0.59764955426858513</v>
      </c>
      <c r="K860" s="15">
        <v>14</v>
      </c>
      <c r="L860" s="15">
        <v>5</v>
      </c>
      <c r="M860" s="15">
        <v>9</v>
      </c>
    </row>
    <row r="861" spans="1:13" x14ac:dyDescent="0.25">
      <c r="A861" s="28" t="s">
        <v>1041</v>
      </c>
      <c r="B861" s="28" t="s">
        <v>1018</v>
      </c>
      <c r="C861" s="28"/>
      <c r="D861" s="28"/>
      <c r="E861" s="28"/>
      <c r="F861" s="28"/>
      <c r="G861" s="28"/>
      <c r="H861" s="15">
        <v>62466.939040458892</v>
      </c>
      <c r="I861" s="15">
        <v>29947.116396614416</v>
      </c>
      <c r="J861" s="16">
        <v>0.47940745707450338</v>
      </c>
      <c r="K861" s="15">
        <v>100</v>
      </c>
      <c r="L861" s="15">
        <v>34</v>
      </c>
      <c r="M861" s="15">
        <v>66</v>
      </c>
    </row>
    <row r="862" spans="1:13" x14ac:dyDescent="0.25">
      <c r="A862" s="28" t="s">
        <v>1041</v>
      </c>
      <c r="B862" s="28" t="s">
        <v>401</v>
      </c>
      <c r="C862" s="28" t="s">
        <v>113</v>
      </c>
      <c r="D862" s="24">
        <v>41486</v>
      </c>
      <c r="E862" s="28">
        <v>5002317</v>
      </c>
      <c r="F862" s="28" t="s">
        <v>1831</v>
      </c>
      <c r="G862" s="28" t="s">
        <v>1056</v>
      </c>
      <c r="H862" s="15"/>
      <c r="I862" s="15">
        <v>4355.3156491652644</v>
      </c>
      <c r="J862" s="16">
        <v>0</v>
      </c>
      <c r="K862" s="15">
        <v>1</v>
      </c>
      <c r="L862" s="15">
        <v>1</v>
      </c>
      <c r="M862" s="15">
        <v>0</v>
      </c>
    </row>
    <row r="863" spans="1:13" x14ac:dyDescent="0.25">
      <c r="A863" s="28" t="s">
        <v>1041</v>
      </c>
      <c r="B863" s="28" t="s">
        <v>401</v>
      </c>
      <c r="C863" s="28" t="s">
        <v>113</v>
      </c>
      <c r="D863" s="24">
        <v>41521</v>
      </c>
      <c r="E863" s="28">
        <v>5000519</v>
      </c>
      <c r="F863" s="28" t="s">
        <v>1730</v>
      </c>
      <c r="G863" s="28" t="s">
        <v>1056</v>
      </c>
      <c r="H863" s="15"/>
      <c r="I863" s="15">
        <v>1676.2914925664732</v>
      </c>
      <c r="J863" s="16">
        <v>0</v>
      </c>
      <c r="K863" s="15">
        <v>1</v>
      </c>
      <c r="L863" s="15">
        <v>1</v>
      </c>
      <c r="M863" s="15">
        <v>0</v>
      </c>
    </row>
    <row r="864" spans="1:13" x14ac:dyDescent="0.25">
      <c r="A864" s="28" t="s">
        <v>1041</v>
      </c>
      <c r="B864" s="28" t="s">
        <v>401</v>
      </c>
      <c r="C864" s="28" t="s">
        <v>113</v>
      </c>
      <c r="D864" s="24">
        <v>41526</v>
      </c>
      <c r="E864" s="28">
        <v>5002349</v>
      </c>
      <c r="F864" s="28" t="s">
        <v>1729</v>
      </c>
      <c r="G864" s="28" t="s">
        <v>1056</v>
      </c>
      <c r="H864" s="15"/>
      <c r="I864" s="15">
        <v>336.00423512506853</v>
      </c>
      <c r="J864" s="16">
        <v>0</v>
      </c>
      <c r="K864" s="15">
        <v>1</v>
      </c>
      <c r="L864" s="15">
        <v>1</v>
      </c>
      <c r="M864" s="15">
        <v>0</v>
      </c>
    </row>
    <row r="865" spans="1:13" x14ac:dyDescent="0.25">
      <c r="A865" s="28" t="s">
        <v>1041</v>
      </c>
      <c r="B865" s="28" t="s">
        <v>401</v>
      </c>
      <c r="C865" s="28" t="s">
        <v>113</v>
      </c>
      <c r="D865" s="24">
        <v>41533</v>
      </c>
      <c r="E865" s="28">
        <v>5002353</v>
      </c>
      <c r="F865" s="28" t="s">
        <v>1791</v>
      </c>
      <c r="G865" s="28" t="s">
        <v>1056</v>
      </c>
      <c r="H865" s="15"/>
      <c r="I865" s="15">
        <v>534.44253275604547</v>
      </c>
      <c r="J865" s="16">
        <v>0</v>
      </c>
      <c r="K865" s="15">
        <v>1</v>
      </c>
      <c r="L865" s="15">
        <v>1</v>
      </c>
      <c r="M865" s="15">
        <v>0</v>
      </c>
    </row>
    <row r="866" spans="1:13" x14ac:dyDescent="0.25">
      <c r="A866" s="28" t="s">
        <v>1041</v>
      </c>
      <c r="B866" s="28" t="s">
        <v>401</v>
      </c>
      <c r="C866" s="28" t="s">
        <v>113</v>
      </c>
      <c r="D866" s="24">
        <v>41534</v>
      </c>
      <c r="E866" s="28">
        <v>5000521</v>
      </c>
      <c r="F866" s="28" t="s">
        <v>1776</v>
      </c>
      <c r="G866" s="28" t="s">
        <v>1056</v>
      </c>
      <c r="H866" s="15"/>
      <c r="I866" s="15">
        <v>-1582.01710435928</v>
      </c>
      <c r="J866" s="16">
        <v>0</v>
      </c>
      <c r="K866" s="15">
        <v>1</v>
      </c>
      <c r="L866" s="15"/>
      <c r="M866" s="15">
        <v>1</v>
      </c>
    </row>
    <row r="867" spans="1:13" x14ac:dyDescent="0.25">
      <c r="A867" s="28" t="s">
        <v>1041</v>
      </c>
      <c r="B867" s="28" t="s">
        <v>401</v>
      </c>
      <c r="C867" s="28" t="s">
        <v>113</v>
      </c>
      <c r="D867" s="24">
        <v>41534</v>
      </c>
      <c r="E867" s="28">
        <v>5000787</v>
      </c>
      <c r="F867" s="28" t="s">
        <v>1804</v>
      </c>
      <c r="G867" s="28" t="s">
        <v>1056</v>
      </c>
      <c r="H867" s="15"/>
      <c r="I867" s="15">
        <v>507.72091029979896</v>
      </c>
      <c r="J867" s="16">
        <v>0</v>
      </c>
      <c r="K867" s="15">
        <v>1</v>
      </c>
      <c r="L867" s="15">
        <v>1</v>
      </c>
      <c r="M867" s="15">
        <v>0</v>
      </c>
    </row>
    <row r="868" spans="1:13" x14ac:dyDescent="0.25">
      <c r="A868" s="28" t="s">
        <v>1041</v>
      </c>
      <c r="B868" s="28" t="s">
        <v>401</v>
      </c>
      <c r="C868" s="28" t="s">
        <v>113</v>
      </c>
      <c r="D868" s="24">
        <v>41536</v>
      </c>
      <c r="E868" s="28">
        <v>5002368</v>
      </c>
      <c r="F868" s="28" t="s">
        <v>1819</v>
      </c>
      <c r="G868" s="28" t="s">
        <v>1056</v>
      </c>
      <c r="H868" s="15"/>
      <c r="I868" s="15">
        <v>165.03122774511101</v>
      </c>
      <c r="J868" s="16">
        <v>0</v>
      </c>
      <c r="K868" s="15">
        <v>1</v>
      </c>
      <c r="L868" s="15">
        <v>1</v>
      </c>
      <c r="M868" s="15">
        <v>0</v>
      </c>
    </row>
    <row r="869" spans="1:13" x14ac:dyDescent="0.25">
      <c r="A869" s="28" t="s">
        <v>1041</v>
      </c>
      <c r="B869" s="28" t="s">
        <v>401</v>
      </c>
      <c r="C869" s="28" t="s">
        <v>113</v>
      </c>
      <c r="D869" s="24">
        <v>41537</v>
      </c>
      <c r="E869" s="28">
        <v>5002358</v>
      </c>
      <c r="F869" s="28" t="s">
        <v>1818</v>
      </c>
      <c r="G869" s="28" t="s">
        <v>1056</v>
      </c>
      <c r="H869" s="15"/>
      <c r="I869" s="15">
        <v>15790.0638419895</v>
      </c>
      <c r="J869" s="16">
        <v>0</v>
      </c>
      <c r="K869" s="15">
        <v>1</v>
      </c>
      <c r="L869" s="15">
        <v>1</v>
      </c>
      <c r="M869" s="15">
        <v>0</v>
      </c>
    </row>
    <row r="870" spans="1:13" x14ac:dyDescent="0.25">
      <c r="A870" s="28" t="s">
        <v>1041</v>
      </c>
      <c r="B870" s="28" t="s">
        <v>401</v>
      </c>
      <c r="C870" s="28" t="s">
        <v>113</v>
      </c>
      <c r="D870" s="24">
        <v>41537</v>
      </c>
      <c r="E870" s="28">
        <v>5002198</v>
      </c>
      <c r="F870" s="28" t="s">
        <v>1833</v>
      </c>
      <c r="G870" s="28" t="s">
        <v>1056</v>
      </c>
      <c r="H870" s="15"/>
      <c r="I870" s="15">
        <v>242.97517536064737</v>
      </c>
      <c r="J870" s="16">
        <v>0</v>
      </c>
      <c r="K870" s="15">
        <v>1</v>
      </c>
      <c r="L870" s="15">
        <v>1</v>
      </c>
      <c r="M870" s="15">
        <v>0</v>
      </c>
    </row>
    <row r="871" spans="1:13" x14ac:dyDescent="0.25">
      <c r="A871" s="28" t="s">
        <v>1041</v>
      </c>
      <c r="B871" s="28" t="s">
        <v>401</v>
      </c>
      <c r="C871" s="28" t="s">
        <v>113</v>
      </c>
      <c r="D871" s="24">
        <v>41541</v>
      </c>
      <c r="E871" s="28">
        <v>5002369</v>
      </c>
      <c r="F871" s="28" t="s">
        <v>1849</v>
      </c>
      <c r="G871" s="28" t="s">
        <v>1056</v>
      </c>
      <c r="H871" s="15"/>
      <c r="I871" s="15">
        <v>534.44253275604547</v>
      </c>
      <c r="J871" s="16">
        <v>0</v>
      </c>
      <c r="K871" s="15">
        <v>1</v>
      </c>
      <c r="L871" s="15">
        <v>1</v>
      </c>
      <c r="M871" s="15">
        <v>0</v>
      </c>
    </row>
    <row r="872" spans="1:13" x14ac:dyDescent="0.25">
      <c r="A872" s="28" t="s">
        <v>1041</v>
      </c>
      <c r="B872" s="28" t="s">
        <v>401</v>
      </c>
      <c r="C872" s="28" t="s">
        <v>113</v>
      </c>
      <c r="D872" s="24">
        <v>41542</v>
      </c>
      <c r="E872" s="28">
        <v>5000620</v>
      </c>
      <c r="F872" s="28" t="s">
        <v>134</v>
      </c>
      <c r="G872" s="28" t="s">
        <v>1056</v>
      </c>
      <c r="H872" s="15"/>
      <c r="I872" s="15">
        <v>3303.5412452023979</v>
      </c>
      <c r="J872" s="16">
        <v>0</v>
      </c>
      <c r="K872" s="15">
        <v>1</v>
      </c>
      <c r="L872" s="15">
        <v>1</v>
      </c>
      <c r="M872" s="15">
        <v>0</v>
      </c>
    </row>
    <row r="873" spans="1:13" x14ac:dyDescent="0.25">
      <c r="A873" s="28" t="s">
        <v>1041</v>
      </c>
      <c r="B873" s="28" t="s">
        <v>401</v>
      </c>
      <c r="C873" s="28" t="s">
        <v>113</v>
      </c>
      <c r="D873" s="24">
        <v>41542</v>
      </c>
      <c r="E873" s="28">
        <v>5002370</v>
      </c>
      <c r="F873" s="28" t="s">
        <v>1854</v>
      </c>
      <c r="G873" s="28" t="s">
        <v>1056</v>
      </c>
      <c r="H873" s="15"/>
      <c r="I873" s="15">
        <v>426.81363559017603</v>
      </c>
      <c r="J873" s="16">
        <v>0</v>
      </c>
      <c r="K873" s="15">
        <v>1</v>
      </c>
      <c r="L873" s="15">
        <v>1</v>
      </c>
      <c r="M873" s="15">
        <v>0</v>
      </c>
    </row>
    <row r="874" spans="1:13" x14ac:dyDescent="0.25">
      <c r="A874" s="28" t="s">
        <v>1041</v>
      </c>
      <c r="B874" s="28" t="s">
        <v>401</v>
      </c>
      <c r="C874" s="28" t="s">
        <v>113</v>
      </c>
      <c r="D874" s="24">
        <v>41543</v>
      </c>
      <c r="E874" s="28">
        <v>5002160</v>
      </c>
      <c r="F874" s="28" t="s">
        <v>1867</v>
      </c>
      <c r="G874" s="28" t="s">
        <v>1056</v>
      </c>
      <c r="H874" s="15"/>
      <c r="I874" s="15">
        <v>376.3362386795485</v>
      </c>
      <c r="J874" s="16">
        <v>0</v>
      </c>
      <c r="K874" s="15">
        <v>1</v>
      </c>
      <c r="L874" s="15">
        <v>1</v>
      </c>
      <c r="M874" s="15">
        <v>0</v>
      </c>
    </row>
    <row r="875" spans="1:13" x14ac:dyDescent="0.25">
      <c r="A875" s="28" t="s">
        <v>1041</v>
      </c>
      <c r="B875" s="28" t="s">
        <v>401</v>
      </c>
      <c r="C875" s="28" t="s">
        <v>113</v>
      </c>
      <c r="D875" s="24">
        <v>41543</v>
      </c>
      <c r="E875" s="28">
        <v>5002157</v>
      </c>
      <c r="F875" s="28" t="s">
        <v>1868</v>
      </c>
      <c r="G875" s="28" t="s">
        <v>1056</v>
      </c>
      <c r="H875" s="15"/>
      <c r="I875" s="15">
        <v>167.47272692896712</v>
      </c>
      <c r="J875" s="16">
        <v>0</v>
      </c>
      <c r="K875" s="15">
        <v>1</v>
      </c>
      <c r="L875" s="15">
        <v>1</v>
      </c>
      <c r="M875" s="15">
        <v>0</v>
      </c>
    </row>
    <row r="876" spans="1:13" x14ac:dyDescent="0.25">
      <c r="A876" s="28" t="s">
        <v>1041</v>
      </c>
      <c r="B876" s="28" t="s">
        <v>401</v>
      </c>
      <c r="C876" s="28" t="s">
        <v>429</v>
      </c>
      <c r="D876" s="28"/>
      <c r="E876" s="28"/>
      <c r="F876" s="28"/>
      <c r="G876" s="28"/>
      <c r="H876" s="15"/>
      <c r="I876" s="15">
        <v>26834.434339805768</v>
      </c>
      <c r="J876" s="16">
        <v>0</v>
      </c>
      <c r="K876" s="15">
        <v>14</v>
      </c>
      <c r="L876" s="15">
        <v>13</v>
      </c>
      <c r="M876" s="15">
        <v>1</v>
      </c>
    </row>
    <row r="877" spans="1:13" x14ac:dyDescent="0.25">
      <c r="A877" s="28" t="s">
        <v>1041</v>
      </c>
      <c r="B877" s="28" t="s">
        <v>401</v>
      </c>
      <c r="C877" s="28" t="s">
        <v>172</v>
      </c>
      <c r="D877" s="24">
        <v>41526</v>
      </c>
      <c r="E877" s="28">
        <v>5002342</v>
      </c>
      <c r="F877" s="28" t="s">
        <v>1727</v>
      </c>
      <c r="G877" s="28" t="s">
        <v>1056</v>
      </c>
      <c r="H877" s="15"/>
      <c r="I877" s="15">
        <v>534.44253275604547</v>
      </c>
      <c r="J877" s="16">
        <v>0</v>
      </c>
      <c r="K877" s="15">
        <v>1</v>
      </c>
      <c r="L877" s="15">
        <v>1</v>
      </c>
      <c r="M877" s="15">
        <v>0</v>
      </c>
    </row>
    <row r="878" spans="1:13" x14ac:dyDescent="0.25">
      <c r="A878" s="28" t="s">
        <v>1041</v>
      </c>
      <c r="B878" s="28" t="s">
        <v>401</v>
      </c>
      <c r="C878" s="28" t="s">
        <v>1078</v>
      </c>
      <c r="D878" s="28"/>
      <c r="E878" s="28"/>
      <c r="F878" s="28"/>
      <c r="G878" s="28"/>
      <c r="H878" s="15"/>
      <c r="I878" s="15">
        <v>534.44253275604547</v>
      </c>
      <c r="J878" s="16">
        <v>0</v>
      </c>
      <c r="K878" s="15">
        <v>1</v>
      </c>
      <c r="L878" s="15">
        <v>1</v>
      </c>
      <c r="M878" s="15">
        <v>0</v>
      </c>
    </row>
    <row r="879" spans="1:13" x14ac:dyDescent="0.25">
      <c r="A879" s="28" t="s">
        <v>1041</v>
      </c>
      <c r="B879" s="28" t="s">
        <v>401</v>
      </c>
      <c r="C879" s="28" t="s">
        <v>291</v>
      </c>
      <c r="D879" s="24">
        <v>41522</v>
      </c>
      <c r="E879" s="28">
        <v>5002345</v>
      </c>
      <c r="F879" s="28" t="s">
        <v>1728</v>
      </c>
      <c r="G879" s="28" t="s">
        <v>1056</v>
      </c>
      <c r="H879" s="15"/>
      <c r="I879" s="15">
        <v>2546.7004468309037</v>
      </c>
      <c r="J879" s="16">
        <v>0</v>
      </c>
      <c r="K879" s="15">
        <v>1</v>
      </c>
      <c r="L879" s="15">
        <v>1</v>
      </c>
      <c r="M879" s="15">
        <v>0</v>
      </c>
    </row>
    <row r="880" spans="1:13" x14ac:dyDescent="0.25">
      <c r="A880" s="28" t="s">
        <v>1041</v>
      </c>
      <c r="B880" s="28" t="s">
        <v>401</v>
      </c>
      <c r="C880" s="28" t="s">
        <v>1085</v>
      </c>
      <c r="D880" s="28"/>
      <c r="E880" s="28"/>
      <c r="F880" s="28"/>
      <c r="G880" s="28"/>
      <c r="H880" s="15"/>
      <c r="I880" s="15">
        <v>2546.7004468309037</v>
      </c>
      <c r="J880" s="16">
        <v>0</v>
      </c>
      <c r="K880" s="15">
        <v>1</v>
      </c>
      <c r="L880" s="15">
        <v>1</v>
      </c>
      <c r="M880" s="15">
        <v>0</v>
      </c>
    </row>
    <row r="881" spans="1:13" x14ac:dyDescent="0.25">
      <c r="A881" s="28" t="s">
        <v>1041</v>
      </c>
      <c r="B881" s="28" t="s">
        <v>401</v>
      </c>
      <c r="C881" s="28" t="s">
        <v>1004</v>
      </c>
      <c r="D881" s="24">
        <v>41522</v>
      </c>
      <c r="E881" s="28" t="s">
        <v>1004</v>
      </c>
      <c r="F881" s="28" t="s">
        <v>1004</v>
      </c>
      <c r="G881" s="28" t="s">
        <v>1014</v>
      </c>
      <c r="H881" s="15">
        <v>108463.67287659447</v>
      </c>
      <c r="I881" s="15"/>
      <c r="J881" s="16">
        <v>0</v>
      </c>
      <c r="K881" s="15"/>
      <c r="L881" s="15"/>
      <c r="M881" s="15">
        <v>0</v>
      </c>
    </row>
    <row r="882" spans="1:13" x14ac:dyDescent="0.25">
      <c r="A882" s="28" t="s">
        <v>1041</v>
      </c>
      <c r="B882" s="28" t="s">
        <v>401</v>
      </c>
      <c r="C882" s="28" t="s">
        <v>1741</v>
      </c>
      <c r="D882" s="28"/>
      <c r="E882" s="28"/>
      <c r="F882" s="28"/>
      <c r="G882" s="28"/>
      <c r="H882" s="15">
        <v>108463.67287659447</v>
      </c>
      <c r="I882" s="15"/>
      <c r="J882" s="16">
        <v>0</v>
      </c>
      <c r="K882" s="15"/>
      <c r="L882" s="15"/>
      <c r="M882" s="15">
        <v>0</v>
      </c>
    </row>
    <row r="883" spans="1:13" x14ac:dyDescent="0.25">
      <c r="A883" s="28" t="s">
        <v>1041</v>
      </c>
      <c r="B883" s="28" t="s">
        <v>1677</v>
      </c>
      <c r="C883" s="28"/>
      <c r="D883" s="28"/>
      <c r="E883" s="28"/>
      <c r="F883" s="28"/>
      <c r="G883" s="28"/>
      <c r="H883" s="15">
        <v>108463.67287659447</v>
      </c>
      <c r="I883" s="15">
        <v>29915.577319392716</v>
      </c>
      <c r="J883" s="16">
        <v>0.27581195183597956</v>
      </c>
      <c r="K883" s="15">
        <v>16</v>
      </c>
      <c r="L883" s="15">
        <v>15</v>
      </c>
      <c r="M883" s="15">
        <v>1</v>
      </c>
    </row>
    <row r="884" spans="1:13" x14ac:dyDescent="0.25">
      <c r="A884" s="28" t="s">
        <v>1041</v>
      </c>
      <c r="B884" s="28" t="s">
        <v>1273</v>
      </c>
      <c r="C884" s="28" t="s">
        <v>113</v>
      </c>
      <c r="D884" s="28" t="s">
        <v>1242</v>
      </c>
      <c r="E884" s="28">
        <v>5800067</v>
      </c>
      <c r="F884" s="28" t="s">
        <v>212</v>
      </c>
      <c r="G884" s="28" t="s">
        <v>1014</v>
      </c>
      <c r="H884" s="15">
        <v>24.941930025996811</v>
      </c>
      <c r="I884" s="15">
        <v>0</v>
      </c>
      <c r="J884" s="16">
        <v>0</v>
      </c>
      <c r="K884" s="15">
        <v>1</v>
      </c>
      <c r="L884" s="15"/>
      <c r="M884" s="15">
        <v>1</v>
      </c>
    </row>
    <row r="885" spans="1:13" x14ac:dyDescent="0.25">
      <c r="A885" s="28" t="s">
        <v>1041</v>
      </c>
      <c r="B885" s="28" t="s">
        <v>1273</v>
      </c>
      <c r="C885" s="28" t="s">
        <v>113</v>
      </c>
      <c r="D885" s="24">
        <v>41486</v>
      </c>
      <c r="E885" s="28">
        <v>5800329</v>
      </c>
      <c r="F885" s="28" t="s">
        <v>134</v>
      </c>
      <c r="G885" s="28" t="s">
        <v>1014</v>
      </c>
      <c r="H885" s="15">
        <v>1434.1609764948166</v>
      </c>
      <c r="I885" s="15">
        <v>0</v>
      </c>
      <c r="J885" s="16">
        <v>0</v>
      </c>
      <c r="K885" s="15">
        <v>1</v>
      </c>
      <c r="L885" s="15"/>
      <c r="M885" s="15">
        <v>1</v>
      </c>
    </row>
    <row r="886" spans="1:13" x14ac:dyDescent="0.25">
      <c r="A886" s="28" t="s">
        <v>1041</v>
      </c>
      <c r="B886" s="28" t="s">
        <v>1273</v>
      </c>
      <c r="C886" s="28" t="s">
        <v>113</v>
      </c>
      <c r="D886" s="24">
        <v>41498</v>
      </c>
      <c r="E886" s="28">
        <v>5800388</v>
      </c>
      <c r="F886" s="28" t="s">
        <v>1000</v>
      </c>
      <c r="G886" s="28" t="s">
        <v>1014</v>
      </c>
      <c r="H886" s="15">
        <v>972.7352710138756</v>
      </c>
      <c r="I886" s="15">
        <v>0</v>
      </c>
      <c r="J886" s="16">
        <v>0</v>
      </c>
      <c r="K886" s="15">
        <v>1</v>
      </c>
      <c r="L886" s="15"/>
      <c r="M886" s="15">
        <v>1</v>
      </c>
    </row>
    <row r="887" spans="1:13" x14ac:dyDescent="0.25">
      <c r="A887" s="28" t="s">
        <v>1041</v>
      </c>
      <c r="B887" s="28" t="s">
        <v>1273</v>
      </c>
      <c r="C887" s="28" t="s">
        <v>113</v>
      </c>
      <c r="D887" s="24">
        <v>41519</v>
      </c>
      <c r="E887" s="28">
        <v>5800187</v>
      </c>
      <c r="F887" s="28" t="s">
        <v>134</v>
      </c>
      <c r="G887" s="28" t="s">
        <v>1014</v>
      </c>
      <c r="H887" s="15">
        <v>4551.902229744418</v>
      </c>
      <c r="I887" s="15">
        <v>0</v>
      </c>
      <c r="J887" s="16">
        <v>0</v>
      </c>
      <c r="K887" s="15">
        <v>1</v>
      </c>
      <c r="L887" s="15"/>
      <c r="M887" s="15">
        <v>1</v>
      </c>
    </row>
    <row r="888" spans="1:13" x14ac:dyDescent="0.25">
      <c r="A888" s="28" t="s">
        <v>1041</v>
      </c>
      <c r="B888" s="28" t="s">
        <v>1273</v>
      </c>
      <c r="C888" s="28" t="s">
        <v>113</v>
      </c>
      <c r="D888" s="24">
        <v>41519</v>
      </c>
      <c r="E888" s="28">
        <v>5800191</v>
      </c>
      <c r="F888" s="28" t="s">
        <v>134</v>
      </c>
      <c r="G888" s="28" t="s">
        <v>1014</v>
      </c>
      <c r="H888" s="15">
        <v>2494.1930025996812</v>
      </c>
      <c r="I888" s="15">
        <v>0</v>
      </c>
      <c r="J888" s="16">
        <v>0</v>
      </c>
      <c r="K888" s="15">
        <v>1</v>
      </c>
      <c r="L888" s="15"/>
      <c r="M888" s="15">
        <v>1</v>
      </c>
    </row>
    <row r="889" spans="1:13" x14ac:dyDescent="0.25">
      <c r="A889" s="28" t="s">
        <v>1041</v>
      </c>
      <c r="B889" s="28" t="s">
        <v>1273</v>
      </c>
      <c r="C889" s="28" t="s">
        <v>113</v>
      </c>
      <c r="D889" s="24">
        <v>41519</v>
      </c>
      <c r="E889" s="28">
        <v>5800358</v>
      </c>
      <c r="F889" s="28" t="s">
        <v>134</v>
      </c>
      <c r="G889" s="28" t="s">
        <v>1014</v>
      </c>
      <c r="H889" s="15">
        <v>1558.8706266248007</v>
      </c>
      <c r="I889" s="15">
        <v>0</v>
      </c>
      <c r="J889" s="16">
        <v>0</v>
      </c>
      <c r="K889" s="15">
        <v>1</v>
      </c>
      <c r="L889" s="15"/>
      <c r="M889" s="15">
        <v>1</v>
      </c>
    </row>
    <row r="890" spans="1:13" x14ac:dyDescent="0.25">
      <c r="A890" s="28" t="s">
        <v>1041</v>
      </c>
      <c r="B890" s="28" t="s">
        <v>1273</v>
      </c>
      <c r="C890" s="28" t="s">
        <v>113</v>
      </c>
      <c r="D890" s="24">
        <v>41519</v>
      </c>
      <c r="E890" s="28">
        <v>5800368</v>
      </c>
      <c r="F890" s="28" t="s">
        <v>134</v>
      </c>
      <c r="G890" s="28" t="s">
        <v>1014</v>
      </c>
      <c r="H890" s="15">
        <v>1371.8061514298245</v>
      </c>
      <c r="I890" s="15">
        <v>0</v>
      </c>
      <c r="J890" s="16">
        <v>0</v>
      </c>
      <c r="K890" s="15">
        <v>1</v>
      </c>
      <c r="L890" s="15"/>
      <c r="M890" s="15">
        <v>1</v>
      </c>
    </row>
    <row r="891" spans="1:13" x14ac:dyDescent="0.25">
      <c r="A891" s="28" t="s">
        <v>1041</v>
      </c>
      <c r="B891" s="28" t="s">
        <v>1273</v>
      </c>
      <c r="C891" s="28" t="s">
        <v>113</v>
      </c>
      <c r="D891" s="24">
        <v>41520</v>
      </c>
      <c r="E891" s="28">
        <v>5800418</v>
      </c>
      <c r="F891" s="28" t="s">
        <v>134</v>
      </c>
      <c r="G891" s="28" t="s">
        <v>1014</v>
      </c>
      <c r="H891" s="15">
        <v>1247.0965012998406</v>
      </c>
      <c r="I891" s="15">
        <v>107.83435114984906</v>
      </c>
      <c r="J891" s="16">
        <v>8.6468329465646004E-2</v>
      </c>
      <c r="K891" s="15">
        <v>1</v>
      </c>
      <c r="L891" s="15">
        <v>1</v>
      </c>
      <c r="M891" s="15">
        <v>0</v>
      </c>
    </row>
    <row r="892" spans="1:13" x14ac:dyDescent="0.25">
      <c r="A892" s="28" t="s">
        <v>1041</v>
      </c>
      <c r="B892" s="28" t="s">
        <v>1273</v>
      </c>
      <c r="C892" s="28" t="s">
        <v>113</v>
      </c>
      <c r="D892" s="24">
        <v>41526</v>
      </c>
      <c r="E892" s="28">
        <v>5800229</v>
      </c>
      <c r="F892" s="28" t="s">
        <v>131</v>
      </c>
      <c r="G892" s="28" t="s">
        <v>1014</v>
      </c>
      <c r="H892" s="15">
        <v>2843.3800229636363</v>
      </c>
      <c r="I892" s="15">
        <v>1428.861873160525</v>
      </c>
      <c r="J892" s="16">
        <v>0.50252230149356947</v>
      </c>
      <c r="K892" s="15">
        <v>1</v>
      </c>
      <c r="L892" s="15">
        <v>1</v>
      </c>
      <c r="M892" s="15">
        <v>0</v>
      </c>
    </row>
    <row r="893" spans="1:13" x14ac:dyDescent="0.25">
      <c r="A893" s="28" t="s">
        <v>1041</v>
      </c>
      <c r="B893" s="28" t="s">
        <v>1273</v>
      </c>
      <c r="C893" s="28" t="s">
        <v>113</v>
      </c>
      <c r="D893" s="24">
        <v>41535</v>
      </c>
      <c r="E893" s="28">
        <v>5800186</v>
      </c>
      <c r="F893" s="28" t="s">
        <v>134</v>
      </c>
      <c r="G893" s="28" t="s">
        <v>1014</v>
      </c>
      <c r="H893" s="15">
        <v>4988.3860051993624</v>
      </c>
      <c r="I893" s="15">
        <v>114.11015106539864</v>
      </c>
      <c r="J893" s="16">
        <v>2.28751646216757E-2</v>
      </c>
      <c r="K893" s="15">
        <v>1</v>
      </c>
      <c r="L893" s="15">
        <v>1</v>
      </c>
      <c r="M893" s="15">
        <v>0</v>
      </c>
    </row>
    <row r="894" spans="1:13" x14ac:dyDescent="0.25">
      <c r="A894" s="28" t="s">
        <v>1041</v>
      </c>
      <c r="B894" s="28" t="s">
        <v>1273</v>
      </c>
      <c r="C894" s="28" t="s">
        <v>113</v>
      </c>
      <c r="D894" s="24">
        <v>41536</v>
      </c>
      <c r="E894" s="28">
        <v>5800011</v>
      </c>
      <c r="F894" s="28" t="s">
        <v>131</v>
      </c>
      <c r="G894" s="28" t="s">
        <v>1014</v>
      </c>
      <c r="H894" s="15">
        <v>5611.9342558492826</v>
      </c>
      <c r="I894" s="15">
        <v>1380.1062562628804</v>
      </c>
      <c r="J894" s="16">
        <v>0.24592345407902891</v>
      </c>
      <c r="K894" s="15">
        <v>1</v>
      </c>
      <c r="L894" s="15">
        <v>1</v>
      </c>
      <c r="M894" s="15">
        <v>0</v>
      </c>
    </row>
    <row r="895" spans="1:13" x14ac:dyDescent="0.25">
      <c r="A895" s="28" t="s">
        <v>1041</v>
      </c>
      <c r="B895" s="28" t="s">
        <v>1273</v>
      </c>
      <c r="C895" s="28" t="s">
        <v>113</v>
      </c>
      <c r="D895" s="24">
        <v>41544</v>
      </c>
      <c r="E895" s="28">
        <v>5800225</v>
      </c>
      <c r="F895" s="28" t="s">
        <v>162</v>
      </c>
      <c r="G895" s="28" t="s">
        <v>1014</v>
      </c>
      <c r="H895" s="15">
        <v>1184.7416762348485</v>
      </c>
      <c r="I895" s="15">
        <v>600.27856030956741</v>
      </c>
      <c r="J895" s="16">
        <v>0.50667463832054449</v>
      </c>
      <c r="K895" s="15">
        <v>1</v>
      </c>
      <c r="L895" s="15">
        <v>1</v>
      </c>
      <c r="M895" s="15">
        <v>0</v>
      </c>
    </row>
    <row r="896" spans="1:13" x14ac:dyDescent="0.25">
      <c r="A896" s="28" t="s">
        <v>1041</v>
      </c>
      <c r="B896" s="28" t="s">
        <v>1273</v>
      </c>
      <c r="C896" s="28" t="s">
        <v>429</v>
      </c>
      <c r="D896" s="28"/>
      <c r="E896" s="28"/>
      <c r="F896" s="28"/>
      <c r="G896" s="28"/>
      <c r="H896" s="15">
        <v>28284.148649480383</v>
      </c>
      <c r="I896" s="15">
        <v>3631.19119194822</v>
      </c>
      <c r="J896" s="16">
        <v>0.12838255225387277</v>
      </c>
      <c r="K896" s="15">
        <v>12</v>
      </c>
      <c r="L896" s="15">
        <v>5</v>
      </c>
      <c r="M896" s="15">
        <v>7</v>
      </c>
    </row>
    <row r="897" spans="1:13" x14ac:dyDescent="0.25">
      <c r="A897" s="28" t="s">
        <v>1041</v>
      </c>
      <c r="B897" s="28" t="s">
        <v>1273</v>
      </c>
      <c r="C897" s="28" t="s">
        <v>147</v>
      </c>
      <c r="D897" s="28" t="s">
        <v>1242</v>
      </c>
      <c r="E897" s="28">
        <v>5000036</v>
      </c>
      <c r="F897" s="28" t="s">
        <v>499</v>
      </c>
      <c r="G897" s="28" t="s">
        <v>1014</v>
      </c>
      <c r="H897" s="15">
        <v>124.70965012998406</v>
      </c>
      <c r="I897" s="15">
        <v>0</v>
      </c>
      <c r="J897" s="16">
        <v>0</v>
      </c>
      <c r="K897" s="15">
        <v>1</v>
      </c>
      <c r="L897" s="15"/>
      <c r="M897" s="15">
        <v>1</v>
      </c>
    </row>
    <row r="898" spans="1:13" x14ac:dyDescent="0.25">
      <c r="A898" s="28" t="s">
        <v>1041</v>
      </c>
      <c r="B898" s="28" t="s">
        <v>1273</v>
      </c>
      <c r="C898" s="28" t="s">
        <v>147</v>
      </c>
      <c r="D898" s="28" t="s">
        <v>1242</v>
      </c>
      <c r="E898" s="28">
        <v>5000840</v>
      </c>
      <c r="F898" s="28" t="s">
        <v>498</v>
      </c>
      <c r="G898" s="28" t="s">
        <v>1014</v>
      </c>
      <c r="H898" s="15">
        <v>1040.3279013843269</v>
      </c>
      <c r="I898" s="15">
        <v>0</v>
      </c>
      <c r="J898" s="16">
        <v>0</v>
      </c>
      <c r="K898" s="15">
        <v>1</v>
      </c>
      <c r="L898" s="15"/>
      <c r="M898" s="15">
        <v>1</v>
      </c>
    </row>
    <row r="899" spans="1:13" x14ac:dyDescent="0.25">
      <c r="A899" s="28" t="s">
        <v>1041</v>
      </c>
      <c r="B899" s="28" t="s">
        <v>1273</v>
      </c>
      <c r="C899" s="28" t="s">
        <v>147</v>
      </c>
      <c r="D899" s="28" t="s">
        <v>1242</v>
      </c>
      <c r="E899" s="28">
        <v>5000951</v>
      </c>
      <c r="F899" s="28" t="s">
        <v>501</v>
      </c>
      <c r="G899" s="28" t="s">
        <v>1056</v>
      </c>
      <c r="H899" s="15">
        <v>0</v>
      </c>
      <c r="I899" s="15">
        <v>0</v>
      </c>
      <c r="J899" s="16">
        <v>0</v>
      </c>
      <c r="K899" s="15">
        <v>1</v>
      </c>
      <c r="L899" s="15"/>
      <c r="M899" s="15">
        <v>1</v>
      </c>
    </row>
    <row r="900" spans="1:13" x14ac:dyDescent="0.25">
      <c r="A900" s="28" t="s">
        <v>1041</v>
      </c>
      <c r="B900" s="28" t="s">
        <v>1273</v>
      </c>
      <c r="C900" s="28" t="s">
        <v>147</v>
      </c>
      <c r="D900" s="28" t="s">
        <v>1242</v>
      </c>
      <c r="E900" s="28">
        <v>5000982</v>
      </c>
      <c r="F900" s="28" t="s">
        <v>488</v>
      </c>
      <c r="G900" s="28" t="s">
        <v>1056</v>
      </c>
      <c r="H900" s="15">
        <v>0</v>
      </c>
      <c r="I900" s="15">
        <v>0</v>
      </c>
      <c r="J900" s="16">
        <v>0</v>
      </c>
      <c r="K900" s="15">
        <v>1</v>
      </c>
      <c r="L900" s="15"/>
      <c r="M900" s="15">
        <v>1</v>
      </c>
    </row>
    <row r="901" spans="1:13" x14ac:dyDescent="0.25">
      <c r="A901" s="28" t="s">
        <v>1041</v>
      </c>
      <c r="B901" s="28" t="s">
        <v>1273</v>
      </c>
      <c r="C901" s="28" t="s">
        <v>147</v>
      </c>
      <c r="D901" s="28" t="s">
        <v>1242</v>
      </c>
      <c r="E901" s="28">
        <v>5002221</v>
      </c>
      <c r="F901" s="28" t="s">
        <v>483</v>
      </c>
      <c r="G901" s="28" t="s">
        <v>1056</v>
      </c>
      <c r="H901" s="15">
        <v>0</v>
      </c>
      <c r="I901" s="15">
        <v>0</v>
      </c>
      <c r="J901" s="16">
        <v>0</v>
      </c>
      <c r="K901" s="15">
        <v>1</v>
      </c>
      <c r="L901" s="15"/>
      <c r="M901" s="15">
        <v>1</v>
      </c>
    </row>
    <row r="902" spans="1:13" x14ac:dyDescent="0.25">
      <c r="A902" s="28" t="s">
        <v>1041</v>
      </c>
      <c r="B902" s="28" t="s">
        <v>1273</v>
      </c>
      <c r="C902" s="28" t="s">
        <v>147</v>
      </c>
      <c r="D902" s="24">
        <v>41417</v>
      </c>
      <c r="E902" s="28">
        <v>5800290</v>
      </c>
      <c r="F902" s="28" t="s">
        <v>517</v>
      </c>
      <c r="G902" s="28" t="s">
        <v>1014</v>
      </c>
      <c r="H902" s="15">
        <v>623.54825064992031</v>
      </c>
      <c r="I902" s="15">
        <v>0</v>
      </c>
      <c r="J902" s="16">
        <v>0</v>
      </c>
      <c r="K902" s="15">
        <v>1</v>
      </c>
      <c r="L902" s="15"/>
      <c r="M902" s="15">
        <v>1</v>
      </c>
    </row>
    <row r="903" spans="1:13" x14ac:dyDescent="0.25">
      <c r="A903" s="28" t="s">
        <v>1041</v>
      </c>
      <c r="B903" s="28" t="s">
        <v>1273</v>
      </c>
      <c r="C903" s="28" t="s">
        <v>147</v>
      </c>
      <c r="D903" s="24">
        <v>41430</v>
      </c>
      <c r="E903" s="28">
        <v>5000976</v>
      </c>
      <c r="F903" s="28" t="s">
        <v>1189</v>
      </c>
      <c r="G903" s="28" t="s">
        <v>1014</v>
      </c>
      <c r="H903" s="15">
        <v>0</v>
      </c>
      <c r="I903" s="15">
        <v>0</v>
      </c>
      <c r="J903" s="16">
        <v>0</v>
      </c>
      <c r="K903" s="15">
        <v>1</v>
      </c>
      <c r="L903" s="15"/>
      <c r="M903" s="15">
        <v>1</v>
      </c>
    </row>
    <row r="904" spans="1:13" x14ac:dyDescent="0.25">
      <c r="A904" s="28" t="s">
        <v>1041</v>
      </c>
      <c r="B904" s="28" t="s">
        <v>1273</v>
      </c>
      <c r="C904" s="28" t="s">
        <v>147</v>
      </c>
      <c r="D904" s="24">
        <v>41436</v>
      </c>
      <c r="E904" s="28">
        <v>5000873</v>
      </c>
      <c r="F904" s="28" t="s">
        <v>500</v>
      </c>
      <c r="G904" s="28" t="s">
        <v>1014</v>
      </c>
      <c r="H904" s="15">
        <v>187.06447519497607</v>
      </c>
      <c r="I904" s="15">
        <v>0</v>
      </c>
      <c r="J904" s="16">
        <v>0</v>
      </c>
      <c r="K904" s="15">
        <v>1</v>
      </c>
      <c r="L904" s="15"/>
      <c r="M904" s="15">
        <v>1</v>
      </c>
    </row>
    <row r="905" spans="1:13" x14ac:dyDescent="0.25">
      <c r="A905" s="28" t="s">
        <v>1041</v>
      </c>
      <c r="B905" s="28" t="s">
        <v>1273</v>
      </c>
      <c r="C905" s="28" t="s">
        <v>147</v>
      </c>
      <c r="D905" s="24">
        <v>41436</v>
      </c>
      <c r="E905" s="28">
        <v>5000979</v>
      </c>
      <c r="F905" s="28" t="s">
        <v>1207</v>
      </c>
      <c r="G905" s="28" t="s">
        <v>1014</v>
      </c>
      <c r="H905" s="15">
        <v>623.54825064992031</v>
      </c>
      <c r="I905" s="15">
        <v>0</v>
      </c>
      <c r="J905" s="16">
        <v>0</v>
      </c>
      <c r="K905" s="15">
        <v>1</v>
      </c>
      <c r="L905" s="15"/>
      <c r="M905" s="15">
        <v>1</v>
      </c>
    </row>
    <row r="906" spans="1:13" x14ac:dyDescent="0.25">
      <c r="A906" s="28" t="s">
        <v>1041</v>
      </c>
      <c r="B906" s="28" t="s">
        <v>1273</v>
      </c>
      <c r="C906" s="28" t="s">
        <v>147</v>
      </c>
      <c r="D906" s="24">
        <v>41437</v>
      </c>
      <c r="E906" s="28">
        <v>5001198</v>
      </c>
      <c r="F906" s="28" t="s">
        <v>1208</v>
      </c>
      <c r="G906" s="28" t="s">
        <v>1014</v>
      </c>
      <c r="H906" s="15">
        <v>12.470965012998406</v>
      </c>
      <c r="I906" s="15">
        <v>0</v>
      </c>
      <c r="J906" s="16">
        <v>0</v>
      </c>
      <c r="K906" s="15">
        <v>1</v>
      </c>
      <c r="L906" s="15"/>
      <c r="M906" s="15">
        <v>1</v>
      </c>
    </row>
    <row r="907" spans="1:13" x14ac:dyDescent="0.25">
      <c r="A907" s="28" t="s">
        <v>1041</v>
      </c>
      <c r="B907" s="28" t="s">
        <v>1273</v>
      </c>
      <c r="C907" s="28" t="s">
        <v>147</v>
      </c>
      <c r="D907" s="24">
        <v>41452</v>
      </c>
      <c r="E907" s="28">
        <v>5002059</v>
      </c>
      <c r="F907" s="28" t="s">
        <v>1234</v>
      </c>
      <c r="G907" s="28" t="s">
        <v>1014</v>
      </c>
      <c r="H907" s="15">
        <v>24.941930025996811</v>
      </c>
      <c r="I907" s="15">
        <v>0</v>
      </c>
      <c r="J907" s="16">
        <v>0</v>
      </c>
      <c r="K907" s="15">
        <v>1</v>
      </c>
      <c r="L907" s="15"/>
      <c r="M907" s="15">
        <v>1</v>
      </c>
    </row>
    <row r="908" spans="1:13" x14ac:dyDescent="0.25">
      <c r="A908" s="28" t="s">
        <v>1041</v>
      </c>
      <c r="B908" s="28" t="s">
        <v>1273</v>
      </c>
      <c r="C908" s="28" t="s">
        <v>147</v>
      </c>
      <c r="D908" s="24">
        <v>41460</v>
      </c>
      <c r="E908" s="28">
        <v>5001235</v>
      </c>
      <c r="F908" s="28" t="s">
        <v>1231</v>
      </c>
      <c r="G908" s="28" t="s">
        <v>1014</v>
      </c>
      <c r="H908" s="15">
        <v>748.25790077990428</v>
      </c>
      <c r="I908" s="15">
        <v>0</v>
      </c>
      <c r="J908" s="16">
        <v>0</v>
      </c>
      <c r="K908" s="15">
        <v>1</v>
      </c>
      <c r="L908" s="15"/>
      <c r="M908" s="15">
        <v>1</v>
      </c>
    </row>
    <row r="909" spans="1:13" x14ac:dyDescent="0.25">
      <c r="A909" s="28" t="s">
        <v>1041</v>
      </c>
      <c r="B909" s="28" t="s">
        <v>1273</v>
      </c>
      <c r="C909" s="28" t="s">
        <v>147</v>
      </c>
      <c r="D909" s="24">
        <v>41470</v>
      </c>
      <c r="E909" s="28">
        <v>5000954</v>
      </c>
      <c r="F909" s="28" t="s">
        <v>1206</v>
      </c>
      <c r="G909" s="28" t="s">
        <v>1014</v>
      </c>
      <c r="H909" s="15">
        <v>137.18061514298245</v>
      </c>
      <c r="I909" s="15">
        <v>0</v>
      </c>
      <c r="J909" s="16">
        <v>0</v>
      </c>
      <c r="K909" s="15">
        <v>1</v>
      </c>
      <c r="L909" s="15"/>
      <c r="M909" s="15">
        <v>1</v>
      </c>
    </row>
    <row r="910" spans="1:13" x14ac:dyDescent="0.25">
      <c r="A910" s="28" t="s">
        <v>1041</v>
      </c>
      <c r="B910" s="28" t="s">
        <v>1273</v>
      </c>
      <c r="C910" s="28" t="s">
        <v>147</v>
      </c>
      <c r="D910" s="24">
        <v>41470</v>
      </c>
      <c r="E910" s="28">
        <v>5000034</v>
      </c>
      <c r="F910" s="28" t="s">
        <v>1297</v>
      </c>
      <c r="G910" s="28" t="s">
        <v>1014</v>
      </c>
      <c r="H910" s="15">
        <v>49.883860051993622</v>
      </c>
      <c r="I910" s="15">
        <v>0</v>
      </c>
      <c r="J910" s="16">
        <v>0</v>
      </c>
      <c r="K910" s="15">
        <v>1</v>
      </c>
      <c r="L910" s="15"/>
      <c r="M910" s="15">
        <v>1</v>
      </c>
    </row>
    <row r="911" spans="1:13" x14ac:dyDescent="0.25">
      <c r="A911" s="28" t="s">
        <v>1041</v>
      </c>
      <c r="B911" s="28" t="s">
        <v>1273</v>
      </c>
      <c r="C911" s="28" t="s">
        <v>147</v>
      </c>
      <c r="D911" s="24">
        <v>41479</v>
      </c>
      <c r="E911" s="28">
        <v>5000643</v>
      </c>
      <c r="F911" s="28" t="s">
        <v>1372</v>
      </c>
      <c r="G911" s="28" t="s">
        <v>1056</v>
      </c>
      <c r="H911" s="15">
        <v>0</v>
      </c>
      <c r="I911" s="15">
        <v>0</v>
      </c>
      <c r="J911" s="16">
        <v>0</v>
      </c>
      <c r="K911" s="15">
        <v>1</v>
      </c>
      <c r="L911" s="15"/>
      <c r="M911" s="15">
        <v>1</v>
      </c>
    </row>
    <row r="912" spans="1:13" x14ac:dyDescent="0.25">
      <c r="A912" s="28" t="s">
        <v>1041</v>
      </c>
      <c r="B912" s="28" t="s">
        <v>1273</v>
      </c>
      <c r="C912" s="28" t="s">
        <v>147</v>
      </c>
      <c r="D912" s="24">
        <v>41491</v>
      </c>
      <c r="E912" s="28">
        <v>5000035</v>
      </c>
      <c r="F912" s="28" t="s">
        <v>1583</v>
      </c>
      <c r="G912" s="28" t="s">
        <v>1056</v>
      </c>
      <c r="H912" s="15">
        <v>0</v>
      </c>
      <c r="I912" s="15">
        <v>0</v>
      </c>
      <c r="J912" s="16">
        <v>0</v>
      </c>
      <c r="K912" s="15">
        <v>1</v>
      </c>
      <c r="L912" s="15"/>
      <c r="M912" s="15">
        <v>1</v>
      </c>
    </row>
    <row r="913" spans="1:13" x14ac:dyDescent="0.25">
      <c r="A913" s="28" t="s">
        <v>1041</v>
      </c>
      <c r="B913" s="28" t="s">
        <v>1273</v>
      </c>
      <c r="C913" s="28" t="s">
        <v>147</v>
      </c>
      <c r="D913" s="24">
        <v>41498</v>
      </c>
      <c r="E913" s="28">
        <v>5000032</v>
      </c>
      <c r="F913" s="28" t="s">
        <v>511</v>
      </c>
      <c r="G913" s="28" t="s">
        <v>1014</v>
      </c>
      <c r="H913" s="15">
        <v>187.06447519497607</v>
      </c>
      <c r="I913" s="15">
        <v>-123.93034731806924</v>
      </c>
      <c r="J913" s="16">
        <v>-0.66250070831940411</v>
      </c>
      <c r="K913" s="15">
        <v>1</v>
      </c>
      <c r="L913" s="15"/>
      <c r="M913" s="15">
        <v>1</v>
      </c>
    </row>
    <row r="914" spans="1:13" x14ac:dyDescent="0.25">
      <c r="A914" s="28" t="s">
        <v>1041</v>
      </c>
      <c r="B914" s="28" t="s">
        <v>1273</v>
      </c>
      <c r="C914" s="28" t="s">
        <v>147</v>
      </c>
      <c r="D914" s="24">
        <v>41498</v>
      </c>
      <c r="E914" s="28">
        <v>5000033</v>
      </c>
      <c r="F914" s="28" t="s">
        <v>474</v>
      </c>
      <c r="G914" s="28" t="s">
        <v>1014</v>
      </c>
      <c r="H914" s="15">
        <v>623.54825064992031</v>
      </c>
      <c r="I914" s="15">
        <v>0</v>
      </c>
      <c r="J914" s="16">
        <v>0</v>
      </c>
      <c r="K914" s="15">
        <v>1</v>
      </c>
      <c r="L914" s="15"/>
      <c r="M914" s="15">
        <v>1</v>
      </c>
    </row>
    <row r="915" spans="1:13" x14ac:dyDescent="0.25">
      <c r="A915" s="28" t="s">
        <v>1041</v>
      </c>
      <c r="B915" s="28" t="s">
        <v>1273</v>
      </c>
      <c r="C915" s="28" t="s">
        <v>147</v>
      </c>
      <c r="D915" s="24">
        <v>41498</v>
      </c>
      <c r="E915" s="28">
        <v>5000697</v>
      </c>
      <c r="F915" s="28" t="s">
        <v>1328</v>
      </c>
      <c r="G915" s="28" t="s">
        <v>1014</v>
      </c>
      <c r="H915" s="15">
        <v>124.70965012998406</v>
      </c>
      <c r="I915" s="15">
        <v>0</v>
      </c>
      <c r="J915" s="16">
        <v>0</v>
      </c>
      <c r="K915" s="15">
        <v>1</v>
      </c>
      <c r="L915" s="15"/>
      <c r="M915" s="15">
        <v>1</v>
      </c>
    </row>
    <row r="916" spans="1:13" x14ac:dyDescent="0.25">
      <c r="A916" s="28" t="s">
        <v>1041</v>
      </c>
      <c r="B916" s="28" t="s">
        <v>1273</v>
      </c>
      <c r="C916" s="28" t="s">
        <v>147</v>
      </c>
      <c r="D916" s="24">
        <v>41498</v>
      </c>
      <c r="E916" s="28">
        <v>5001005</v>
      </c>
      <c r="F916" s="28" t="s">
        <v>157</v>
      </c>
      <c r="G916" s="28" t="s">
        <v>1014</v>
      </c>
      <c r="H916" s="15">
        <v>249.41930025996811</v>
      </c>
      <c r="I916" s="15">
        <v>0</v>
      </c>
      <c r="J916" s="16">
        <v>0</v>
      </c>
      <c r="K916" s="15">
        <v>1</v>
      </c>
      <c r="L916" s="15"/>
      <c r="M916" s="15">
        <v>1</v>
      </c>
    </row>
    <row r="917" spans="1:13" x14ac:dyDescent="0.25">
      <c r="A917" s="28" t="s">
        <v>1041</v>
      </c>
      <c r="B917" s="28" t="s">
        <v>1273</v>
      </c>
      <c r="C917" s="28" t="s">
        <v>147</v>
      </c>
      <c r="D917" s="24">
        <v>41498</v>
      </c>
      <c r="E917" s="28">
        <v>5001135</v>
      </c>
      <c r="F917" s="28" t="s">
        <v>1001</v>
      </c>
      <c r="G917" s="28" t="s">
        <v>1015</v>
      </c>
      <c r="H917" s="15">
        <v>99.767720103987244</v>
      </c>
      <c r="I917" s="15">
        <v>0</v>
      </c>
      <c r="J917" s="16">
        <v>0</v>
      </c>
      <c r="K917" s="15">
        <v>1</v>
      </c>
      <c r="L917" s="15"/>
      <c r="M917" s="15">
        <v>1</v>
      </c>
    </row>
    <row r="918" spans="1:13" x14ac:dyDescent="0.25">
      <c r="A918" s="28" t="s">
        <v>1041</v>
      </c>
      <c r="B918" s="28" t="s">
        <v>1273</v>
      </c>
      <c r="C918" s="28" t="s">
        <v>147</v>
      </c>
      <c r="D918" s="24">
        <v>41498</v>
      </c>
      <c r="E918" s="28">
        <v>5000037</v>
      </c>
      <c r="F918" s="28" t="s">
        <v>1190</v>
      </c>
      <c r="G918" s="28" t="s">
        <v>1014</v>
      </c>
      <c r="H918" s="15">
        <v>24.941930025996811</v>
      </c>
      <c r="I918" s="15">
        <v>0</v>
      </c>
      <c r="J918" s="16">
        <v>0</v>
      </c>
      <c r="K918" s="15">
        <v>1</v>
      </c>
      <c r="L918" s="15"/>
      <c r="M918" s="15">
        <v>1</v>
      </c>
    </row>
    <row r="919" spans="1:13" x14ac:dyDescent="0.25">
      <c r="A919" s="28" t="s">
        <v>1041</v>
      </c>
      <c r="B919" s="28" t="s">
        <v>1273</v>
      </c>
      <c r="C919" s="28" t="s">
        <v>147</v>
      </c>
      <c r="D919" s="24">
        <v>41498</v>
      </c>
      <c r="E919" s="28">
        <v>5001014</v>
      </c>
      <c r="F919" s="28" t="s">
        <v>1007</v>
      </c>
      <c r="G919" s="28" t="s">
        <v>1056</v>
      </c>
      <c r="H919" s="15">
        <v>0</v>
      </c>
      <c r="I919" s="15">
        <v>0</v>
      </c>
      <c r="J919" s="16">
        <v>0</v>
      </c>
      <c r="K919" s="15">
        <v>1</v>
      </c>
      <c r="L919" s="15"/>
      <c r="M919" s="15">
        <v>1</v>
      </c>
    </row>
    <row r="920" spans="1:13" x14ac:dyDescent="0.25">
      <c r="A920" s="28" t="s">
        <v>1041</v>
      </c>
      <c r="B920" s="28" t="s">
        <v>1273</v>
      </c>
      <c r="C920" s="28" t="s">
        <v>147</v>
      </c>
      <c r="D920" s="24">
        <v>41498</v>
      </c>
      <c r="E920" s="28">
        <v>5001307</v>
      </c>
      <c r="F920" s="28" t="s">
        <v>1619</v>
      </c>
      <c r="G920" s="28" t="s">
        <v>1014</v>
      </c>
      <c r="H920" s="15">
        <v>104.7561061091866</v>
      </c>
      <c r="I920" s="15">
        <v>0</v>
      </c>
      <c r="J920" s="16">
        <v>0</v>
      </c>
      <c r="K920" s="15">
        <v>1</v>
      </c>
      <c r="L920" s="15"/>
      <c r="M920" s="15">
        <v>1</v>
      </c>
    </row>
    <row r="921" spans="1:13" x14ac:dyDescent="0.25">
      <c r="A921" s="28" t="s">
        <v>1041</v>
      </c>
      <c r="B921" s="28" t="s">
        <v>1273</v>
      </c>
      <c r="C921" s="28" t="s">
        <v>147</v>
      </c>
      <c r="D921" s="24">
        <v>41508</v>
      </c>
      <c r="E921" s="28">
        <v>5000028</v>
      </c>
      <c r="F921" s="28" t="s">
        <v>156</v>
      </c>
      <c r="G921" s="28" t="s">
        <v>1014</v>
      </c>
      <c r="H921" s="15">
        <v>1496.5158015598086</v>
      </c>
      <c r="I921" s="15">
        <v>0</v>
      </c>
      <c r="J921" s="16">
        <v>0</v>
      </c>
      <c r="K921" s="15">
        <v>1</v>
      </c>
      <c r="L921" s="15"/>
      <c r="M921" s="15">
        <v>1</v>
      </c>
    </row>
    <row r="922" spans="1:13" x14ac:dyDescent="0.25">
      <c r="A922" s="28" t="s">
        <v>1041</v>
      </c>
      <c r="B922" s="28" t="s">
        <v>1273</v>
      </c>
      <c r="C922" s="28" t="s">
        <v>147</v>
      </c>
      <c r="D922" s="24">
        <v>41508</v>
      </c>
      <c r="E922" s="28">
        <v>5000745</v>
      </c>
      <c r="F922" s="28" t="s">
        <v>490</v>
      </c>
      <c r="G922" s="28" t="s">
        <v>1014</v>
      </c>
      <c r="H922" s="15">
        <v>124.70965012998406</v>
      </c>
      <c r="I922" s="15">
        <v>0</v>
      </c>
      <c r="J922" s="16">
        <v>0</v>
      </c>
      <c r="K922" s="15">
        <v>1</v>
      </c>
      <c r="L922" s="15"/>
      <c r="M922" s="15">
        <v>1</v>
      </c>
    </row>
    <row r="923" spans="1:13" x14ac:dyDescent="0.25">
      <c r="A923" s="28" t="s">
        <v>1041</v>
      </c>
      <c r="B923" s="28" t="s">
        <v>1273</v>
      </c>
      <c r="C923" s="28" t="s">
        <v>147</v>
      </c>
      <c r="D923" s="24">
        <v>41508</v>
      </c>
      <c r="E923" s="28">
        <v>5002113</v>
      </c>
      <c r="F923" s="28" t="s">
        <v>471</v>
      </c>
      <c r="G923" s="28" t="s">
        <v>1014</v>
      </c>
      <c r="H923" s="15">
        <v>1072.5029911178628</v>
      </c>
      <c r="I923" s="15">
        <v>0</v>
      </c>
      <c r="J923" s="16">
        <v>0</v>
      </c>
      <c r="K923" s="15">
        <v>1</v>
      </c>
      <c r="L923" s="15"/>
      <c r="M923" s="15">
        <v>1</v>
      </c>
    </row>
    <row r="924" spans="1:13" x14ac:dyDescent="0.25">
      <c r="A924" s="28" t="s">
        <v>1041</v>
      </c>
      <c r="B924" s="28" t="s">
        <v>1273</v>
      </c>
      <c r="C924" s="28" t="s">
        <v>147</v>
      </c>
      <c r="D924" s="24">
        <v>41527</v>
      </c>
      <c r="E924" s="28">
        <v>5800216</v>
      </c>
      <c r="F924" s="28" t="s">
        <v>148</v>
      </c>
      <c r="G924" s="28" t="s">
        <v>1014</v>
      </c>
      <c r="H924" s="15">
        <v>1247.0965012998406</v>
      </c>
      <c r="I924" s="15">
        <v>138.13566265212103</v>
      </c>
      <c r="J924" s="16">
        <v>0.11076581684588412</v>
      </c>
      <c r="K924" s="15">
        <v>1</v>
      </c>
      <c r="L924" s="15">
        <v>1</v>
      </c>
      <c r="M924" s="15">
        <v>0</v>
      </c>
    </row>
    <row r="925" spans="1:13" x14ac:dyDescent="0.25">
      <c r="A925" s="28" t="s">
        <v>1041</v>
      </c>
      <c r="B925" s="28" t="s">
        <v>1273</v>
      </c>
      <c r="C925" s="28" t="s">
        <v>147</v>
      </c>
      <c r="D925" s="24">
        <v>41527</v>
      </c>
      <c r="E925" s="28">
        <v>5001042</v>
      </c>
      <c r="F925" s="28" t="s">
        <v>124</v>
      </c>
      <c r="G925" s="28" t="s">
        <v>1014</v>
      </c>
      <c r="H925" s="15">
        <v>49.883860051993622</v>
      </c>
      <c r="I925" s="15">
        <v>95.475600763835061</v>
      </c>
      <c r="J925" s="16">
        <v>1.9139577543582527</v>
      </c>
      <c r="K925" s="15">
        <v>1</v>
      </c>
      <c r="L925" s="15">
        <v>1</v>
      </c>
      <c r="M925" s="15">
        <v>0</v>
      </c>
    </row>
    <row r="926" spans="1:13" x14ac:dyDescent="0.25">
      <c r="A926" s="28" t="s">
        <v>1041</v>
      </c>
      <c r="B926" s="28" t="s">
        <v>1273</v>
      </c>
      <c r="C926" s="28" t="s">
        <v>147</v>
      </c>
      <c r="D926" s="24">
        <v>41527</v>
      </c>
      <c r="E926" s="28">
        <v>5002278</v>
      </c>
      <c r="F926" s="28" t="s">
        <v>1721</v>
      </c>
      <c r="G926" s="28" t="s">
        <v>1056</v>
      </c>
      <c r="H926" s="15"/>
      <c r="I926" s="15">
        <v>7.5627233366735358E-3</v>
      </c>
      <c r="J926" s="16">
        <v>0</v>
      </c>
      <c r="K926" s="15">
        <v>1</v>
      </c>
      <c r="L926" s="15"/>
      <c r="M926" s="15">
        <v>1</v>
      </c>
    </row>
    <row r="927" spans="1:13" x14ac:dyDescent="0.25">
      <c r="A927" s="28" t="s">
        <v>1041</v>
      </c>
      <c r="B927" s="28" t="s">
        <v>1273</v>
      </c>
      <c r="C927" s="28" t="s">
        <v>147</v>
      </c>
      <c r="D927" s="24">
        <v>41527</v>
      </c>
      <c r="E927" s="28">
        <v>5001013</v>
      </c>
      <c r="F927" s="28" t="s">
        <v>1617</v>
      </c>
      <c r="G927" s="28" t="s">
        <v>1056</v>
      </c>
      <c r="H927" s="15">
        <v>0</v>
      </c>
      <c r="I927" s="15">
        <v>122.70014432197034</v>
      </c>
      <c r="J927" s="16">
        <v>0</v>
      </c>
      <c r="K927" s="15">
        <v>1</v>
      </c>
      <c r="L927" s="15">
        <v>1</v>
      </c>
      <c r="M927" s="15">
        <v>0</v>
      </c>
    </row>
    <row r="928" spans="1:13" x14ac:dyDescent="0.25">
      <c r="A928" s="28" t="s">
        <v>1041</v>
      </c>
      <c r="B928" s="28" t="s">
        <v>1273</v>
      </c>
      <c r="C928" s="28" t="s">
        <v>147</v>
      </c>
      <c r="D928" s="24">
        <v>41527</v>
      </c>
      <c r="E928" s="28">
        <v>5001035</v>
      </c>
      <c r="F928" s="28" t="s">
        <v>1618</v>
      </c>
      <c r="G928" s="28" t="s">
        <v>1014</v>
      </c>
      <c r="H928" s="15">
        <v>236.94833524696969</v>
      </c>
      <c r="I928" s="15">
        <v>218.1757450858054</v>
      </c>
      <c r="J928" s="16">
        <v>0.92077348785085267</v>
      </c>
      <c r="K928" s="15">
        <v>1</v>
      </c>
      <c r="L928" s="15">
        <v>1</v>
      </c>
      <c r="M928" s="15">
        <v>0</v>
      </c>
    </row>
    <row r="929" spans="1:13" x14ac:dyDescent="0.25">
      <c r="A929" s="28" t="s">
        <v>1041</v>
      </c>
      <c r="B929" s="28" t="s">
        <v>1273</v>
      </c>
      <c r="C929" s="28" t="s">
        <v>147</v>
      </c>
      <c r="D929" s="24">
        <v>41528</v>
      </c>
      <c r="E929" s="28">
        <v>5000015</v>
      </c>
      <c r="F929" s="28" t="s">
        <v>1005</v>
      </c>
      <c r="G929" s="28" t="s">
        <v>1014</v>
      </c>
      <c r="H929" s="15">
        <v>374.12895038995214</v>
      </c>
      <c r="I929" s="15">
        <v>1116.8100432965909</v>
      </c>
      <c r="J929" s="16">
        <v>2.9850938884375218</v>
      </c>
      <c r="K929" s="15">
        <v>1</v>
      </c>
      <c r="L929" s="15">
        <v>1</v>
      </c>
      <c r="M929" s="15">
        <v>0</v>
      </c>
    </row>
    <row r="930" spans="1:13" x14ac:dyDescent="0.25">
      <c r="A930" s="28" t="s">
        <v>1041</v>
      </c>
      <c r="B930" s="28" t="s">
        <v>1273</v>
      </c>
      <c r="C930" s="28" t="s">
        <v>147</v>
      </c>
      <c r="D930" s="24">
        <v>41535</v>
      </c>
      <c r="E930" s="28">
        <v>5000518</v>
      </c>
      <c r="F930" s="28" t="s">
        <v>1799</v>
      </c>
      <c r="G930" s="28" t="s">
        <v>1056</v>
      </c>
      <c r="H930" s="15"/>
      <c r="I930" s="15">
        <v>3105.1256357414304</v>
      </c>
      <c r="J930" s="16">
        <v>0</v>
      </c>
      <c r="K930" s="15">
        <v>1</v>
      </c>
      <c r="L930" s="15">
        <v>1</v>
      </c>
      <c r="M930" s="15">
        <v>0</v>
      </c>
    </row>
    <row r="931" spans="1:13" x14ac:dyDescent="0.25">
      <c r="A931" s="28" t="s">
        <v>1041</v>
      </c>
      <c r="B931" s="28" t="s">
        <v>1273</v>
      </c>
      <c r="C931" s="28" t="s">
        <v>147</v>
      </c>
      <c r="D931" s="24">
        <v>41536</v>
      </c>
      <c r="E931" s="28">
        <v>5000030</v>
      </c>
      <c r="F931" s="28" t="s">
        <v>1482</v>
      </c>
      <c r="G931" s="28" t="s">
        <v>1014</v>
      </c>
      <c r="H931" s="15">
        <v>12.470965012998406</v>
      </c>
      <c r="I931" s="15">
        <v>8.4299156126121009</v>
      </c>
      <c r="J931" s="16">
        <v>0.67596337603590861</v>
      </c>
      <c r="K931" s="15">
        <v>1</v>
      </c>
      <c r="L931" s="15">
        <v>1</v>
      </c>
      <c r="M931" s="15">
        <v>0</v>
      </c>
    </row>
    <row r="932" spans="1:13" x14ac:dyDescent="0.25">
      <c r="A932" s="28" t="s">
        <v>1041</v>
      </c>
      <c r="B932" s="28" t="s">
        <v>1273</v>
      </c>
      <c r="C932" s="28" t="s">
        <v>147</v>
      </c>
      <c r="D932" s="24">
        <v>41536</v>
      </c>
      <c r="E932" s="28">
        <v>5000939</v>
      </c>
      <c r="F932" s="28" t="s">
        <v>515</v>
      </c>
      <c r="G932" s="28" t="s">
        <v>1014</v>
      </c>
      <c r="H932" s="15">
        <v>24.941930025996811</v>
      </c>
      <c r="I932" s="15">
        <v>24.025511586722381</v>
      </c>
      <c r="J932" s="16">
        <v>0.96325791795906524</v>
      </c>
      <c r="K932" s="15">
        <v>1</v>
      </c>
      <c r="L932" s="15">
        <v>1</v>
      </c>
      <c r="M932" s="15">
        <v>0</v>
      </c>
    </row>
    <row r="933" spans="1:13" x14ac:dyDescent="0.25">
      <c r="A933" s="28" t="s">
        <v>1041</v>
      </c>
      <c r="B933" s="28" t="s">
        <v>1273</v>
      </c>
      <c r="C933" s="28" t="s">
        <v>147</v>
      </c>
      <c r="D933" s="24">
        <v>41536</v>
      </c>
      <c r="E933" s="28">
        <v>5001628</v>
      </c>
      <c r="F933" s="28" t="s">
        <v>1808</v>
      </c>
      <c r="G933" s="28" t="s">
        <v>1056</v>
      </c>
      <c r="H933" s="15"/>
      <c r="I933" s="15">
        <v>46.354452238250992</v>
      </c>
      <c r="J933" s="16">
        <v>0</v>
      </c>
      <c r="K933" s="15">
        <v>1</v>
      </c>
      <c r="L933" s="15">
        <v>1</v>
      </c>
      <c r="M933" s="15">
        <v>0</v>
      </c>
    </row>
    <row r="934" spans="1:13" x14ac:dyDescent="0.25">
      <c r="A934" s="28" t="s">
        <v>1041</v>
      </c>
      <c r="B934" s="28" t="s">
        <v>1273</v>
      </c>
      <c r="C934" s="28" t="s">
        <v>147</v>
      </c>
      <c r="D934" s="24">
        <v>41536</v>
      </c>
      <c r="E934" s="28">
        <v>5002140</v>
      </c>
      <c r="F934" s="28" t="s">
        <v>1809</v>
      </c>
      <c r="G934" s="28" t="s">
        <v>1056</v>
      </c>
      <c r="H934" s="15"/>
      <c r="I934" s="15">
        <v>122.70014432197034</v>
      </c>
      <c r="J934" s="16">
        <v>0</v>
      </c>
      <c r="K934" s="15">
        <v>1</v>
      </c>
      <c r="L934" s="15">
        <v>1</v>
      </c>
      <c r="M934" s="15">
        <v>0</v>
      </c>
    </row>
    <row r="935" spans="1:13" x14ac:dyDescent="0.25">
      <c r="A935" s="28" t="s">
        <v>1041</v>
      </c>
      <c r="B935" s="28" t="s">
        <v>1273</v>
      </c>
      <c r="C935" s="28" t="s">
        <v>1742</v>
      </c>
      <c r="D935" s="28"/>
      <c r="E935" s="28"/>
      <c r="F935" s="28"/>
      <c r="G935" s="28"/>
      <c r="H935" s="15">
        <v>9625.3402163324281</v>
      </c>
      <c r="I935" s="15">
        <v>4874.010071026576</v>
      </c>
      <c r="J935" s="16">
        <v>0.50637275789548497</v>
      </c>
      <c r="K935" s="15">
        <v>38</v>
      </c>
      <c r="L935" s="15">
        <v>10</v>
      </c>
      <c r="M935" s="15">
        <v>28</v>
      </c>
    </row>
    <row r="936" spans="1:13" x14ac:dyDescent="0.25">
      <c r="A936" s="28" t="s">
        <v>1041</v>
      </c>
      <c r="B936" s="28" t="s">
        <v>1273</v>
      </c>
      <c r="C936" s="28" t="s">
        <v>18</v>
      </c>
      <c r="D936" s="28" t="s">
        <v>1242</v>
      </c>
      <c r="E936" s="28">
        <v>5000050</v>
      </c>
      <c r="F936" s="28" t="s">
        <v>159</v>
      </c>
      <c r="G936" s="28" t="s">
        <v>1014</v>
      </c>
      <c r="H936" s="15">
        <v>137.18061514298245</v>
      </c>
      <c r="I936" s="15">
        <v>0</v>
      </c>
      <c r="J936" s="16">
        <v>0</v>
      </c>
      <c r="K936" s="15">
        <v>1</v>
      </c>
      <c r="L936" s="15"/>
      <c r="M936" s="15">
        <v>1</v>
      </c>
    </row>
    <row r="937" spans="1:13" x14ac:dyDescent="0.25">
      <c r="A937" s="28" t="s">
        <v>1041</v>
      </c>
      <c r="B937" s="28" t="s">
        <v>1273</v>
      </c>
      <c r="C937" s="28" t="s">
        <v>18</v>
      </c>
      <c r="D937" s="28" t="s">
        <v>1242</v>
      </c>
      <c r="E937" s="28">
        <v>5000054</v>
      </c>
      <c r="F937" s="28" t="s">
        <v>1481</v>
      </c>
      <c r="G937" s="28" t="s">
        <v>1014</v>
      </c>
      <c r="H937" s="15">
        <v>124.70965012998406</v>
      </c>
      <c r="I937" s="15">
        <v>0</v>
      </c>
      <c r="J937" s="16">
        <v>0</v>
      </c>
      <c r="K937" s="15">
        <v>1</v>
      </c>
      <c r="L937" s="15"/>
      <c r="M937" s="15">
        <v>1</v>
      </c>
    </row>
    <row r="938" spans="1:13" x14ac:dyDescent="0.25">
      <c r="A938" s="28" t="s">
        <v>1041</v>
      </c>
      <c r="B938" s="28" t="s">
        <v>1273</v>
      </c>
      <c r="C938" s="28" t="s">
        <v>18</v>
      </c>
      <c r="D938" s="28" t="s">
        <v>1242</v>
      </c>
      <c r="E938" s="28">
        <v>5001503</v>
      </c>
      <c r="F938" s="28" t="s">
        <v>489</v>
      </c>
      <c r="G938" s="28" t="s">
        <v>1014</v>
      </c>
      <c r="H938" s="15">
        <v>124.70965012998406</v>
      </c>
      <c r="I938" s="15">
        <v>0</v>
      </c>
      <c r="J938" s="16">
        <v>0</v>
      </c>
      <c r="K938" s="15">
        <v>1</v>
      </c>
      <c r="L938" s="15"/>
      <c r="M938" s="15">
        <v>1</v>
      </c>
    </row>
    <row r="939" spans="1:13" x14ac:dyDescent="0.25">
      <c r="A939" s="28" t="s">
        <v>1041</v>
      </c>
      <c r="B939" s="28" t="s">
        <v>1273</v>
      </c>
      <c r="C939" s="28" t="s">
        <v>18</v>
      </c>
      <c r="D939" s="24">
        <v>41438</v>
      </c>
      <c r="E939" s="28">
        <v>5001101</v>
      </c>
      <c r="F939" s="28" t="s">
        <v>19</v>
      </c>
      <c r="G939" s="28" t="s">
        <v>1014</v>
      </c>
      <c r="H939" s="15">
        <v>187.06447519497607</v>
      </c>
      <c r="I939" s="15">
        <v>0</v>
      </c>
      <c r="J939" s="16">
        <v>0</v>
      </c>
      <c r="K939" s="15">
        <v>1</v>
      </c>
      <c r="L939" s="15"/>
      <c r="M939" s="15">
        <v>1</v>
      </c>
    </row>
    <row r="940" spans="1:13" x14ac:dyDescent="0.25">
      <c r="A940" s="28" t="s">
        <v>1041</v>
      </c>
      <c r="B940" s="28" t="s">
        <v>1273</v>
      </c>
      <c r="C940" s="28" t="s">
        <v>18</v>
      </c>
      <c r="D940" s="24">
        <v>41470</v>
      </c>
      <c r="E940" s="28">
        <v>5000052</v>
      </c>
      <c r="F940" s="28" t="s">
        <v>1295</v>
      </c>
      <c r="G940" s="28" t="s">
        <v>1014</v>
      </c>
      <c r="H940" s="15">
        <v>374.12895038995214</v>
      </c>
      <c r="I940" s="15">
        <v>0</v>
      </c>
      <c r="J940" s="16">
        <v>0</v>
      </c>
      <c r="K940" s="15">
        <v>1</v>
      </c>
      <c r="L940" s="15"/>
      <c r="M940" s="15">
        <v>1</v>
      </c>
    </row>
    <row r="941" spans="1:13" x14ac:dyDescent="0.25">
      <c r="A941" s="28" t="s">
        <v>1041</v>
      </c>
      <c r="B941" s="28" t="s">
        <v>1273</v>
      </c>
      <c r="C941" s="28" t="s">
        <v>18</v>
      </c>
      <c r="D941" s="24">
        <v>41470</v>
      </c>
      <c r="E941" s="28">
        <v>5000049</v>
      </c>
      <c r="F941" s="28" t="s">
        <v>1299</v>
      </c>
      <c r="G941" s="28" t="s">
        <v>1014</v>
      </c>
      <c r="H941" s="15">
        <v>62.354825064992028</v>
      </c>
      <c r="I941" s="15">
        <v>0</v>
      </c>
      <c r="J941" s="16">
        <v>0</v>
      </c>
      <c r="K941" s="15">
        <v>1</v>
      </c>
      <c r="L941" s="15"/>
      <c r="M941" s="15">
        <v>1</v>
      </c>
    </row>
    <row r="942" spans="1:13" x14ac:dyDescent="0.25">
      <c r="A942" s="28" t="s">
        <v>1041</v>
      </c>
      <c r="B942" s="28" t="s">
        <v>1273</v>
      </c>
      <c r="C942" s="28" t="s">
        <v>18</v>
      </c>
      <c r="D942" s="24">
        <v>41505</v>
      </c>
      <c r="E942" s="28">
        <v>5000048</v>
      </c>
      <c r="F942" s="28" t="s">
        <v>158</v>
      </c>
      <c r="G942" s="28" t="s">
        <v>1014</v>
      </c>
      <c r="H942" s="15">
        <v>124.70965012998406</v>
      </c>
      <c r="I942" s="15">
        <v>0</v>
      </c>
      <c r="J942" s="16">
        <v>0</v>
      </c>
      <c r="K942" s="15">
        <v>1</v>
      </c>
      <c r="L942" s="15"/>
      <c r="M942" s="15">
        <v>1</v>
      </c>
    </row>
    <row r="943" spans="1:13" x14ac:dyDescent="0.25">
      <c r="A943" s="28" t="s">
        <v>1041</v>
      </c>
      <c r="B943" s="28" t="s">
        <v>1273</v>
      </c>
      <c r="C943" s="28" t="s">
        <v>18</v>
      </c>
      <c r="D943" s="24">
        <v>41505</v>
      </c>
      <c r="E943" s="28">
        <v>5002249</v>
      </c>
      <c r="F943" s="28" t="s">
        <v>521</v>
      </c>
      <c r="G943" s="28" t="s">
        <v>1014</v>
      </c>
      <c r="H943" s="15">
        <v>249.41930025996811</v>
      </c>
      <c r="I943" s="15">
        <v>0</v>
      </c>
      <c r="J943" s="16">
        <v>0</v>
      </c>
      <c r="K943" s="15">
        <v>1</v>
      </c>
      <c r="L943" s="15"/>
      <c r="M943" s="15">
        <v>1</v>
      </c>
    </row>
    <row r="944" spans="1:13" x14ac:dyDescent="0.25">
      <c r="A944" s="28" t="s">
        <v>1041</v>
      </c>
      <c r="B944" s="28" t="s">
        <v>1273</v>
      </c>
      <c r="C944" s="28" t="s">
        <v>18</v>
      </c>
      <c r="D944" s="24">
        <v>41505</v>
      </c>
      <c r="E944" s="28">
        <v>5000853</v>
      </c>
      <c r="F944" s="28" t="s">
        <v>1659</v>
      </c>
      <c r="G944" s="28" t="s">
        <v>1056</v>
      </c>
      <c r="H944" s="15">
        <v>0</v>
      </c>
      <c r="I944" s="15">
        <v>0</v>
      </c>
      <c r="J944" s="16">
        <v>0</v>
      </c>
      <c r="K944" s="15">
        <v>1</v>
      </c>
      <c r="L944" s="15"/>
      <c r="M944" s="15">
        <v>1</v>
      </c>
    </row>
    <row r="945" spans="1:13" x14ac:dyDescent="0.25">
      <c r="A945" s="28" t="s">
        <v>1041</v>
      </c>
      <c r="B945" s="28" t="s">
        <v>1273</v>
      </c>
      <c r="C945" s="28" t="s">
        <v>18</v>
      </c>
      <c r="D945" s="24">
        <v>41505</v>
      </c>
      <c r="E945" s="28">
        <v>5000941</v>
      </c>
      <c r="F945" s="28" t="s">
        <v>1660</v>
      </c>
      <c r="G945" s="28" t="s">
        <v>1014</v>
      </c>
      <c r="H945" s="15">
        <v>124.70965012998406</v>
      </c>
      <c r="I945" s="15">
        <v>-368.83149622178945</v>
      </c>
      <c r="J945" s="16">
        <v>-2.9575216980992152</v>
      </c>
      <c r="K945" s="15">
        <v>1</v>
      </c>
      <c r="L945" s="15"/>
      <c r="M945" s="15">
        <v>1</v>
      </c>
    </row>
    <row r="946" spans="1:13" x14ac:dyDescent="0.25">
      <c r="A946" s="28" t="s">
        <v>1041</v>
      </c>
      <c r="B946" s="28" t="s">
        <v>1273</v>
      </c>
      <c r="C946" s="28" t="s">
        <v>18</v>
      </c>
      <c r="D946" s="24">
        <v>41508</v>
      </c>
      <c r="E946" s="28">
        <v>5001393</v>
      </c>
      <c r="F946" s="28" t="s">
        <v>1661</v>
      </c>
      <c r="G946" s="28" t="s">
        <v>1056</v>
      </c>
      <c r="H946" s="15">
        <v>0</v>
      </c>
      <c r="I946" s="15">
        <v>0</v>
      </c>
      <c r="J946" s="16">
        <v>0</v>
      </c>
      <c r="K946" s="15">
        <v>1</v>
      </c>
      <c r="L946" s="15"/>
      <c r="M946" s="15">
        <v>1</v>
      </c>
    </row>
    <row r="947" spans="1:13" x14ac:dyDescent="0.25">
      <c r="A947" s="28" t="s">
        <v>1041</v>
      </c>
      <c r="B947" s="28" t="s">
        <v>1273</v>
      </c>
      <c r="C947" s="28" t="s">
        <v>18</v>
      </c>
      <c r="D947" s="24">
        <v>41535</v>
      </c>
      <c r="E947" s="28">
        <v>5000051</v>
      </c>
      <c r="F947" s="28" t="s">
        <v>1480</v>
      </c>
      <c r="G947" s="28" t="s">
        <v>1014</v>
      </c>
      <c r="H947" s="15">
        <v>187.06447519497607</v>
      </c>
      <c r="I947" s="15">
        <v>208.43117606650156</v>
      </c>
      <c r="J947" s="16">
        <v>1.1142210505188392</v>
      </c>
      <c r="K947" s="15">
        <v>1</v>
      </c>
      <c r="L947" s="15">
        <v>1</v>
      </c>
      <c r="M947" s="15">
        <v>0</v>
      </c>
    </row>
    <row r="948" spans="1:13" x14ac:dyDescent="0.25">
      <c r="A948" s="28" t="s">
        <v>1041</v>
      </c>
      <c r="B948" s="28" t="s">
        <v>1273</v>
      </c>
      <c r="C948" s="28" t="s">
        <v>18</v>
      </c>
      <c r="D948" s="24">
        <v>41535</v>
      </c>
      <c r="E948" s="28">
        <v>5000053</v>
      </c>
      <c r="F948" s="28" t="s">
        <v>150</v>
      </c>
      <c r="G948" s="28" t="s">
        <v>1015</v>
      </c>
      <c r="H948" s="15">
        <v>1945.4705420277512</v>
      </c>
      <c r="I948" s="15">
        <v>3072.9071738733119</v>
      </c>
      <c r="J948" s="16">
        <v>1.5795187372358981</v>
      </c>
      <c r="K948" s="15">
        <v>1</v>
      </c>
      <c r="L948" s="15">
        <v>1</v>
      </c>
      <c r="M948" s="15">
        <v>0</v>
      </c>
    </row>
    <row r="949" spans="1:13" x14ac:dyDescent="0.25">
      <c r="A949" s="28" t="s">
        <v>1041</v>
      </c>
      <c r="B949" s="28" t="s">
        <v>1273</v>
      </c>
      <c r="C949" s="28" t="s">
        <v>18</v>
      </c>
      <c r="D949" s="24">
        <v>41535</v>
      </c>
      <c r="E949" s="28">
        <v>5002205</v>
      </c>
      <c r="F949" s="28" t="s">
        <v>1296</v>
      </c>
      <c r="G949" s="28" t="s">
        <v>1014</v>
      </c>
      <c r="H949" s="15">
        <v>137.18061514298245</v>
      </c>
      <c r="I949" s="15">
        <v>24.025511586722381</v>
      </c>
      <c r="J949" s="16">
        <v>0.17513780326528461</v>
      </c>
      <c r="K949" s="15">
        <v>1</v>
      </c>
      <c r="L949" s="15">
        <v>1</v>
      </c>
      <c r="M949" s="15">
        <v>0</v>
      </c>
    </row>
    <row r="950" spans="1:13" x14ac:dyDescent="0.25">
      <c r="A950" s="28" t="s">
        <v>1041</v>
      </c>
      <c r="B950" s="28" t="s">
        <v>1273</v>
      </c>
      <c r="C950" s="28" t="s">
        <v>18</v>
      </c>
      <c r="D950" s="24">
        <v>41537</v>
      </c>
      <c r="E950" s="28">
        <v>5000047</v>
      </c>
      <c r="F950" s="28" t="s">
        <v>149</v>
      </c>
      <c r="G950" s="28" t="s">
        <v>1015</v>
      </c>
      <c r="H950" s="15">
        <v>1621.2254516897926</v>
      </c>
      <c r="I950" s="15">
        <v>1542.5636371657433</v>
      </c>
      <c r="J950" s="16">
        <v>0.95148002738171877</v>
      </c>
      <c r="K950" s="15">
        <v>1</v>
      </c>
      <c r="L950" s="15">
        <v>1</v>
      </c>
      <c r="M950" s="15">
        <v>0</v>
      </c>
    </row>
    <row r="951" spans="1:13" x14ac:dyDescent="0.25">
      <c r="A951" s="28" t="s">
        <v>1041</v>
      </c>
      <c r="B951" s="28" t="s">
        <v>1273</v>
      </c>
      <c r="C951" s="28" t="s">
        <v>1743</v>
      </c>
      <c r="D951" s="28"/>
      <c r="E951" s="28"/>
      <c r="F951" s="28"/>
      <c r="G951" s="28"/>
      <c r="H951" s="15">
        <v>5399.927850628309</v>
      </c>
      <c r="I951" s="15">
        <v>4479.09600247049</v>
      </c>
      <c r="J951" s="16">
        <v>0.82947330526820362</v>
      </c>
      <c r="K951" s="15">
        <v>15</v>
      </c>
      <c r="L951" s="15">
        <v>4</v>
      </c>
      <c r="M951" s="15">
        <v>11</v>
      </c>
    </row>
    <row r="952" spans="1:13" x14ac:dyDescent="0.25">
      <c r="A952" s="28" t="s">
        <v>1041</v>
      </c>
      <c r="B952" s="28" t="s">
        <v>1273</v>
      </c>
      <c r="C952" s="28" t="s">
        <v>146</v>
      </c>
      <c r="D952" s="28" t="s">
        <v>1242</v>
      </c>
      <c r="E952" s="28">
        <v>5000086</v>
      </c>
      <c r="F952" s="28" t="s">
        <v>516</v>
      </c>
      <c r="G952" s="28" t="s">
        <v>1014</v>
      </c>
      <c r="H952" s="15">
        <v>124.70965012998406</v>
      </c>
      <c r="I952" s="15">
        <v>0</v>
      </c>
      <c r="J952" s="16">
        <v>0</v>
      </c>
      <c r="K952" s="15">
        <v>1</v>
      </c>
      <c r="L952" s="15"/>
      <c r="M952" s="15">
        <v>1</v>
      </c>
    </row>
    <row r="953" spans="1:13" x14ac:dyDescent="0.25">
      <c r="A953" s="28" t="s">
        <v>1041</v>
      </c>
      <c r="B953" s="28" t="s">
        <v>1273</v>
      </c>
      <c r="C953" s="28" t="s">
        <v>146</v>
      </c>
      <c r="D953" s="28" t="s">
        <v>1242</v>
      </c>
      <c r="E953" s="28">
        <v>5800209</v>
      </c>
      <c r="F953" s="28" t="s">
        <v>989</v>
      </c>
      <c r="G953" s="28" t="s">
        <v>1014</v>
      </c>
      <c r="H953" s="15">
        <v>0</v>
      </c>
      <c r="I953" s="15">
        <v>0</v>
      </c>
      <c r="J953" s="16">
        <v>0</v>
      </c>
      <c r="K953" s="15">
        <v>1</v>
      </c>
      <c r="L953" s="15"/>
      <c r="M953" s="15">
        <v>1</v>
      </c>
    </row>
    <row r="954" spans="1:13" x14ac:dyDescent="0.25">
      <c r="A954" s="28" t="s">
        <v>1041</v>
      </c>
      <c r="B954" s="28" t="s">
        <v>1273</v>
      </c>
      <c r="C954" s="28" t="s">
        <v>146</v>
      </c>
      <c r="D954" s="24">
        <v>41431</v>
      </c>
      <c r="E954" s="28">
        <v>5000088</v>
      </c>
      <c r="F954" s="28" t="s">
        <v>514</v>
      </c>
      <c r="G954" s="28" t="s">
        <v>1014</v>
      </c>
      <c r="H954" s="15">
        <v>0</v>
      </c>
      <c r="I954" s="15">
        <v>0</v>
      </c>
      <c r="J954" s="16">
        <v>0</v>
      </c>
      <c r="K954" s="15">
        <v>1</v>
      </c>
      <c r="L954" s="15"/>
      <c r="M954" s="15">
        <v>1</v>
      </c>
    </row>
    <row r="955" spans="1:13" x14ac:dyDescent="0.25">
      <c r="A955" s="28" t="s">
        <v>1041</v>
      </c>
      <c r="B955" s="28" t="s">
        <v>1273</v>
      </c>
      <c r="C955" s="28" t="s">
        <v>146</v>
      </c>
      <c r="D955" s="24">
        <v>41431</v>
      </c>
      <c r="E955" s="28">
        <v>5001270</v>
      </c>
      <c r="F955" s="28" t="s">
        <v>1193</v>
      </c>
      <c r="G955" s="28" t="s">
        <v>1056</v>
      </c>
      <c r="H955" s="15">
        <v>0</v>
      </c>
      <c r="I955" s="15">
        <v>0</v>
      </c>
      <c r="J955" s="16">
        <v>0</v>
      </c>
      <c r="K955" s="15">
        <v>1</v>
      </c>
      <c r="L955" s="15"/>
      <c r="M955" s="15">
        <v>1</v>
      </c>
    </row>
    <row r="956" spans="1:13" x14ac:dyDescent="0.25">
      <c r="A956" s="28" t="s">
        <v>1041</v>
      </c>
      <c r="B956" s="28" t="s">
        <v>1273</v>
      </c>
      <c r="C956" s="28" t="s">
        <v>146</v>
      </c>
      <c r="D956" s="24">
        <v>41432</v>
      </c>
      <c r="E956" s="28">
        <v>5000093</v>
      </c>
      <c r="F956" s="28" t="s">
        <v>1485</v>
      </c>
      <c r="G956" s="28" t="s">
        <v>1014</v>
      </c>
      <c r="H956" s="15">
        <v>193.0251101035538</v>
      </c>
      <c r="I956" s="15">
        <v>0</v>
      </c>
      <c r="J956" s="16">
        <v>0</v>
      </c>
      <c r="K956" s="15">
        <v>1</v>
      </c>
      <c r="L956" s="15"/>
      <c r="M956" s="15">
        <v>1</v>
      </c>
    </row>
    <row r="957" spans="1:13" x14ac:dyDescent="0.25">
      <c r="A957" s="28" t="s">
        <v>1041</v>
      </c>
      <c r="B957" s="28" t="s">
        <v>1273</v>
      </c>
      <c r="C957" s="28" t="s">
        <v>146</v>
      </c>
      <c r="D957" s="24">
        <v>41445</v>
      </c>
      <c r="E957" s="28">
        <v>5000569</v>
      </c>
      <c r="F957" s="28" t="s">
        <v>1213</v>
      </c>
      <c r="G957" s="28" t="s">
        <v>1014</v>
      </c>
      <c r="H957" s="15">
        <v>0</v>
      </c>
      <c r="I957" s="15">
        <v>0</v>
      </c>
      <c r="J957" s="16">
        <v>0</v>
      </c>
      <c r="K957" s="15">
        <v>1</v>
      </c>
      <c r="L957" s="15"/>
      <c r="M957" s="15">
        <v>1</v>
      </c>
    </row>
    <row r="958" spans="1:13" x14ac:dyDescent="0.25">
      <c r="A958" s="28" t="s">
        <v>1041</v>
      </c>
      <c r="B958" s="28" t="s">
        <v>1273</v>
      </c>
      <c r="C958" s="28" t="s">
        <v>146</v>
      </c>
      <c r="D958" s="24">
        <v>41457</v>
      </c>
      <c r="E958" s="28">
        <v>5000091</v>
      </c>
      <c r="F958" s="28" t="s">
        <v>1212</v>
      </c>
      <c r="G958" s="28" t="s">
        <v>1014</v>
      </c>
      <c r="H958" s="15">
        <v>162.12254516897926</v>
      </c>
      <c r="I958" s="15">
        <v>0</v>
      </c>
      <c r="J958" s="16">
        <v>0</v>
      </c>
      <c r="K958" s="15">
        <v>1</v>
      </c>
      <c r="L958" s="15"/>
      <c r="M958" s="15">
        <v>1</v>
      </c>
    </row>
    <row r="959" spans="1:13" x14ac:dyDescent="0.25">
      <c r="A959" s="28" t="s">
        <v>1041</v>
      </c>
      <c r="B959" s="28" t="s">
        <v>1273</v>
      </c>
      <c r="C959" s="28" t="s">
        <v>146</v>
      </c>
      <c r="D959" s="24">
        <v>41478</v>
      </c>
      <c r="E959" s="28">
        <v>5000085</v>
      </c>
      <c r="F959" s="28" t="s">
        <v>1362</v>
      </c>
      <c r="G959" s="28" t="s">
        <v>1014</v>
      </c>
      <c r="H959" s="15">
        <v>149.65158015598087</v>
      </c>
      <c r="I959" s="15">
        <v>0</v>
      </c>
      <c r="J959" s="16">
        <v>0</v>
      </c>
      <c r="K959" s="15">
        <v>1</v>
      </c>
      <c r="L959" s="15"/>
      <c r="M959" s="15">
        <v>1</v>
      </c>
    </row>
    <row r="960" spans="1:13" x14ac:dyDescent="0.25">
      <c r="A960" s="28" t="s">
        <v>1041</v>
      </c>
      <c r="B960" s="28" t="s">
        <v>1273</v>
      </c>
      <c r="C960" s="28" t="s">
        <v>146</v>
      </c>
      <c r="D960" s="24">
        <v>41484</v>
      </c>
      <c r="E960" s="28">
        <v>5001263</v>
      </c>
      <c r="F960" s="28" t="s">
        <v>1395</v>
      </c>
      <c r="G960" s="28" t="s">
        <v>1056</v>
      </c>
      <c r="H960" s="15">
        <v>0</v>
      </c>
      <c r="I960" s="15">
        <v>0</v>
      </c>
      <c r="J960" s="16">
        <v>0</v>
      </c>
      <c r="K960" s="15">
        <v>1</v>
      </c>
      <c r="L960" s="15"/>
      <c r="M960" s="15">
        <v>1</v>
      </c>
    </row>
    <row r="961" spans="1:13" x14ac:dyDescent="0.25">
      <c r="A961" s="28" t="s">
        <v>1041</v>
      </c>
      <c r="B961" s="28" t="s">
        <v>1273</v>
      </c>
      <c r="C961" s="28" t="s">
        <v>146</v>
      </c>
      <c r="D961" s="24">
        <v>41485</v>
      </c>
      <c r="E961" s="28">
        <v>5000648</v>
      </c>
      <c r="F961" s="28" t="s">
        <v>989</v>
      </c>
      <c r="G961" s="28" t="s">
        <v>1014</v>
      </c>
      <c r="H961" s="15">
        <v>997.67720103987244</v>
      </c>
      <c r="I961" s="15">
        <v>0</v>
      </c>
      <c r="J961" s="16">
        <v>0</v>
      </c>
      <c r="K961" s="15">
        <v>1</v>
      </c>
      <c r="L961" s="15"/>
      <c r="M961" s="15">
        <v>1</v>
      </c>
    </row>
    <row r="962" spans="1:13" x14ac:dyDescent="0.25">
      <c r="A962" s="28" t="s">
        <v>1041</v>
      </c>
      <c r="B962" s="28" t="s">
        <v>1273</v>
      </c>
      <c r="C962" s="28" t="s">
        <v>146</v>
      </c>
      <c r="D962" s="24">
        <v>41485</v>
      </c>
      <c r="E962" s="28">
        <v>5000095</v>
      </c>
      <c r="F962" s="28" t="s">
        <v>1394</v>
      </c>
      <c r="G962" s="28" t="s">
        <v>1014</v>
      </c>
      <c r="H962" s="15">
        <v>872.96755090988836</v>
      </c>
      <c r="I962" s="15">
        <v>0</v>
      </c>
      <c r="J962" s="16">
        <v>0</v>
      </c>
      <c r="K962" s="15">
        <v>1</v>
      </c>
      <c r="L962" s="15"/>
      <c r="M962" s="15">
        <v>1</v>
      </c>
    </row>
    <row r="963" spans="1:13" x14ac:dyDescent="0.25">
      <c r="A963" s="28" t="s">
        <v>1041</v>
      </c>
      <c r="B963" s="28" t="s">
        <v>1273</v>
      </c>
      <c r="C963" s="28" t="s">
        <v>146</v>
      </c>
      <c r="D963" s="24">
        <v>41498</v>
      </c>
      <c r="E963" s="28">
        <v>5000872</v>
      </c>
      <c r="F963" s="28" t="s">
        <v>1026</v>
      </c>
      <c r="G963" s="28" t="s">
        <v>1014</v>
      </c>
      <c r="H963" s="15">
        <v>149.65158015598087</v>
      </c>
      <c r="I963" s="15">
        <v>0</v>
      </c>
      <c r="J963" s="16">
        <v>0</v>
      </c>
      <c r="K963" s="15">
        <v>1</v>
      </c>
      <c r="L963" s="15"/>
      <c r="M963" s="15">
        <v>1</v>
      </c>
    </row>
    <row r="964" spans="1:13" x14ac:dyDescent="0.25">
      <c r="A964" s="28" t="s">
        <v>1041</v>
      </c>
      <c r="B964" s="28" t="s">
        <v>1273</v>
      </c>
      <c r="C964" s="28" t="s">
        <v>146</v>
      </c>
      <c r="D964" s="24">
        <v>41507</v>
      </c>
      <c r="E964" s="28">
        <v>5001265</v>
      </c>
      <c r="F964" s="28" t="s">
        <v>472</v>
      </c>
      <c r="G964" s="28" t="s">
        <v>1014</v>
      </c>
      <c r="H964" s="15">
        <v>374.12895038995214</v>
      </c>
      <c r="I964" s="15">
        <v>0</v>
      </c>
      <c r="J964" s="16">
        <v>0</v>
      </c>
      <c r="K964" s="15">
        <v>1</v>
      </c>
      <c r="L964" s="15"/>
      <c r="M964" s="15">
        <v>1</v>
      </c>
    </row>
    <row r="965" spans="1:13" x14ac:dyDescent="0.25">
      <c r="A965" s="28" t="s">
        <v>1041</v>
      </c>
      <c r="B965" s="28" t="s">
        <v>1273</v>
      </c>
      <c r="C965" s="28" t="s">
        <v>146</v>
      </c>
      <c r="D965" s="24">
        <v>41512</v>
      </c>
      <c r="E965" s="28">
        <v>5000083</v>
      </c>
      <c r="F965" s="28" t="s">
        <v>1361</v>
      </c>
      <c r="G965" s="28" t="s">
        <v>1014</v>
      </c>
      <c r="H965" s="15">
        <v>311.77412532496015</v>
      </c>
      <c r="I965" s="15">
        <v>0</v>
      </c>
      <c r="J965" s="16">
        <v>0</v>
      </c>
      <c r="K965" s="15">
        <v>1</v>
      </c>
      <c r="L965" s="15"/>
      <c r="M965" s="15">
        <v>1</v>
      </c>
    </row>
    <row r="966" spans="1:13" x14ac:dyDescent="0.25">
      <c r="A966" s="28" t="s">
        <v>1041</v>
      </c>
      <c r="B966" s="28" t="s">
        <v>1273</v>
      </c>
      <c r="C966" s="28" t="s">
        <v>146</v>
      </c>
      <c r="D966" s="24">
        <v>41512</v>
      </c>
      <c r="E966" s="28">
        <v>5000087</v>
      </c>
      <c r="F966" s="28" t="s">
        <v>154</v>
      </c>
      <c r="G966" s="28" t="s">
        <v>1014</v>
      </c>
      <c r="H966" s="15">
        <v>187.06447519497607</v>
      </c>
      <c r="I966" s="15">
        <v>0</v>
      </c>
      <c r="J966" s="16">
        <v>0</v>
      </c>
      <c r="K966" s="15">
        <v>1</v>
      </c>
      <c r="L966" s="15"/>
      <c r="M966" s="15">
        <v>1</v>
      </c>
    </row>
    <row r="967" spans="1:13" x14ac:dyDescent="0.25">
      <c r="A967" s="28" t="s">
        <v>1041</v>
      </c>
      <c r="B967" s="28" t="s">
        <v>1273</v>
      </c>
      <c r="C967" s="28" t="s">
        <v>146</v>
      </c>
      <c r="D967" s="24">
        <v>41512</v>
      </c>
      <c r="E967" s="28">
        <v>5002319</v>
      </c>
      <c r="F967" s="28" t="s">
        <v>1689</v>
      </c>
      <c r="G967" s="28" t="s">
        <v>1014</v>
      </c>
      <c r="H967" s="15">
        <v>124.70965012998406</v>
      </c>
      <c r="I967" s="15">
        <v>0</v>
      </c>
      <c r="J967" s="16">
        <v>0</v>
      </c>
      <c r="K967" s="15">
        <v>1</v>
      </c>
      <c r="L967" s="15"/>
      <c r="M967" s="15">
        <v>1</v>
      </c>
    </row>
    <row r="968" spans="1:13" x14ac:dyDescent="0.25">
      <c r="A968" s="28" t="s">
        <v>1041</v>
      </c>
      <c r="B968" s="28" t="s">
        <v>1273</v>
      </c>
      <c r="C968" s="28" t="s">
        <v>146</v>
      </c>
      <c r="D968" s="24">
        <v>41512</v>
      </c>
      <c r="E968" s="28">
        <v>5000084</v>
      </c>
      <c r="F968" s="28" t="s">
        <v>1690</v>
      </c>
      <c r="G968" s="28" t="s">
        <v>1014</v>
      </c>
      <c r="H968" s="15">
        <v>623.54825064992031</v>
      </c>
      <c r="I968" s="15">
        <v>0</v>
      </c>
      <c r="J968" s="16">
        <v>0</v>
      </c>
      <c r="K968" s="15">
        <v>1</v>
      </c>
      <c r="L968" s="15"/>
      <c r="M968" s="15">
        <v>1</v>
      </c>
    </row>
    <row r="969" spans="1:13" x14ac:dyDescent="0.25">
      <c r="A969" s="28" t="s">
        <v>1041</v>
      </c>
      <c r="B969" s="28" t="s">
        <v>1273</v>
      </c>
      <c r="C969" s="28" t="s">
        <v>146</v>
      </c>
      <c r="D969" s="24">
        <v>41519</v>
      </c>
      <c r="E969" s="28">
        <v>5001266</v>
      </c>
      <c r="F969" s="28" t="s">
        <v>1713</v>
      </c>
      <c r="G969" s="28" t="s">
        <v>1014</v>
      </c>
      <c r="H969" s="15">
        <v>187.06447519497607</v>
      </c>
      <c r="I969" s="15">
        <v>0</v>
      </c>
      <c r="J969" s="16">
        <v>0</v>
      </c>
      <c r="K969" s="15">
        <v>1</v>
      </c>
      <c r="L969" s="15"/>
      <c r="M969" s="15">
        <v>1</v>
      </c>
    </row>
    <row r="970" spans="1:13" x14ac:dyDescent="0.25">
      <c r="A970" s="28" t="s">
        <v>1041</v>
      </c>
      <c r="B970" s="28" t="s">
        <v>1273</v>
      </c>
      <c r="C970" s="28" t="s">
        <v>146</v>
      </c>
      <c r="D970" s="24">
        <v>41526</v>
      </c>
      <c r="E970" s="28">
        <v>5000092</v>
      </c>
      <c r="F970" s="28" t="s">
        <v>1484</v>
      </c>
      <c r="G970" s="28" t="s">
        <v>1014</v>
      </c>
      <c r="H970" s="15">
        <v>24.941930025996811</v>
      </c>
      <c r="I970" s="15">
        <v>23.288146061396709</v>
      </c>
      <c r="J970" s="16">
        <v>0.93369462736538933</v>
      </c>
      <c r="K970" s="15">
        <v>1</v>
      </c>
      <c r="L970" s="15">
        <v>1</v>
      </c>
      <c r="M970" s="15">
        <v>0</v>
      </c>
    </row>
    <row r="971" spans="1:13" x14ac:dyDescent="0.25">
      <c r="A971" s="28" t="s">
        <v>1041</v>
      </c>
      <c r="B971" s="28" t="s">
        <v>1273</v>
      </c>
      <c r="C971" s="28" t="s">
        <v>146</v>
      </c>
      <c r="D971" s="24">
        <v>41540</v>
      </c>
      <c r="E971" s="28">
        <v>5000592</v>
      </c>
      <c r="F971" s="28" t="s">
        <v>503</v>
      </c>
      <c r="G971" s="28" t="s">
        <v>1014</v>
      </c>
      <c r="H971" s="15">
        <v>124.70965012998406</v>
      </c>
      <c r="I971" s="15">
        <v>350.31038677027601</v>
      </c>
      <c r="J971" s="16">
        <v>2.8090078546860631</v>
      </c>
      <c r="K971" s="15">
        <v>1</v>
      </c>
      <c r="L971" s="15">
        <v>1</v>
      </c>
      <c r="M971" s="15">
        <v>0</v>
      </c>
    </row>
    <row r="972" spans="1:13" x14ac:dyDescent="0.25">
      <c r="A972" s="28" t="s">
        <v>1041</v>
      </c>
      <c r="B972" s="28" t="s">
        <v>1273</v>
      </c>
      <c r="C972" s="28" t="s">
        <v>146</v>
      </c>
      <c r="D972" s="24">
        <v>41540</v>
      </c>
      <c r="E972" s="28">
        <v>5000737</v>
      </c>
      <c r="F972" s="28" t="s">
        <v>1487</v>
      </c>
      <c r="G972" s="28" t="s">
        <v>1014</v>
      </c>
      <c r="H972" s="15">
        <v>124.70965012998406</v>
      </c>
      <c r="I972" s="15">
        <v>205.3833985618221</v>
      </c>
      <c r="J972" s="16">
        <v>1.6468925888874866</v>
      </c>
      <c r="K972" s="15">
        <v>1</v>
      </c>
      <c r="L972" s="15">
        <v>1</v>
      </c>
      <c r="M972" s="15">
        <v>0</v>
      </c>
    </row>
    <row r="973" spans="1:13" x14ac:dyDescent="0.25">
      <c r="A973" s="28" t="s">
        <v>1041</v>
      </c>
      <c r="B973" s="28" t="s">
        <v>1273</v>
      </c>
      <c r="C973" s="28" t="s">
        <v>146</v>
      </c>
      <c r="D973" s="24">
        <v>41540</v>
      </c>
      <c r="E973" s="28">
        <v>5001883</v>
      </c>
      <c r="F973" s="28" t="s">
        <v>155</v>
      </c>
      <c r="G973" s="28" t="s">
        <v>1014</v>
      </c>
      <c r="H973" s="15">
        <v>0</v>
      </c>
      <c r="I973" s="15">
        <v>76.55114606769898</v>
      </c>
      <c r="J973" s="16">
        <v>0</v>
      </c>
      <c r="K973" s="15">
        <v>1</v>
      </c>
      <c r="L973" s="15">
        <v>1</v>
      </c>
      <c r="M973" s="15">
        <v>0</v>
      </c>
    </row>
    <row r="974" spans="1:13" x14ac:dyDescent="0.25">
      <c r="A974" s="28" t="s">
        <v>1041</v>
      </c>
      <c r="B974" s="28" t="s">
        <v>1273</v>
      </c>
      <c r="C974" s="28" t="s">
        <v>146</v>
      </c>
      <c r="D974" s="24">
        <v>41540</v>
      </c>
      <c r="E974" s="28">
        <v>5000094</v>
      </c>
      <c r="F974" s="28" t="s">
        <v>1210</v>
      </c>
      <c r="G974" s="28" t="s">
        <v>1014</v>
      </c>
      <c r="H974" s="15">
        <v>0</v>
      </c>
      <c r="I974" s="15">
        <v>122.70014432197034</v>
      </c>
      <c r="J974" s="16">
        <v>0</v>
      </c>
      <c r="K974" s="15">
        <v>1</v>
      </c>
      <c r="L974" s="15">
        <v>1</v>
      </c>
      <c r="M974" s="15">
        <v>0</v>
      </c>
    </row>
    <row r="975" spans="1:13" x14ac:dyDescent="0.25">
      <c r="A975" s="28" t="s">
        <v>1041</v>
      </c>
      <c r="B975" s="28" t="s">
        <v>1273</v>
      </c>
      <c r="C975" s="28" t="s">
        <v>146</v>
      </c>
      <c r="D975" s="24">
        <v>41540</v>
      </c>
      <c r="E975" s="28">
        <v>5001264</v>
      </c>
      <c r="F975" s="28" t="s">
        <v>1827</v>
      </c>
      <c r="G975" s="28" t="s">
        <v>1056</v>
      </c>
      <c r="H975" s="15"/>
      <c r="I975" s="15">
        <v>218.1757450858054</v>
      </c>
      <c r="J975" s="16">
        <v>0</v>
      </c>
      <c r="K975" s="15">
        <v>1</v>
      </c>
      <c r="L975" s="15">
        <v>1</v>
      </c>
      <c r="M975" s="15">
        <v>0</v>
      </c>
    </row>
    <row r="976" spans="1:13" x14ac:dyDescent="0.25">
      <c r="A976" s="28" t="s">
        <v>1041</v>
      </c>
      <c r="B976" s="28" t="s">
        <v>1273</v>
      </c>
      <c r="C976" s="28" t="s">
        <v>1744</v>
      </c>
      <c r="D976" s="28"/>
      <c r="E976" s="28"/>
      <c r="F976" s="28"/>
      <c r="G976" s="28"/>
      <c r="H976" s="15">
        <v>4732.4563748349728</v>
      </c>
      <c r="I976" s="15">
        <v>996.40896686896951</v>
      </c>
      <c r="J976" s="16">
        <v>0.21054794549558117</v>
      </c>
      <c r="K976" s="15">
        <v>24</v>
      </c>
      <c r="L976" s="15">
        <v>6</v>
      </c>
      <c r="M976" s="15">
        <v>18</v>
      </c>
    </row>
    <row r="977" spans="1:13" x14ac:dyDescent="0.25">
      <c r="A977" s="28" t="s">
        <v>1041</v>
      </c>
      <c r="B977" s="28" t="s">
        <v>1273</v>
      </c>
      <c r="C977" s="28" t="s">
        <v>151</v>
      </c>
      <c r="D977" s="28" t="s">
        <v>1242</v>
      </c>
      <c r="E977" s="28">
        <v>5000344</v>
      </c>
      <c r="F977" s="28" t="s">
        <v>1006</v>
      </c>
      <c r="G977" s="28" t="s">
        <v>1056</v>
      </c>
      <c r="H977" s="15">
        <v>0</v>
      </c>
      <c r="I977" s="15">
        <v>0</v>
      </c>
      <c r="J977" s="16">
        <v>0</v>
      </c>
      <c r="K977" s="15">
        <v>1</v>
      </c>
      <c r="L977" s="15"/>
      <c r="M977" s="15">
        <v>1</v>
      </c>
    </row>
    <row r="978" spans="1:13" x14ac:dyDescent="0.25">
      <c r="A978" s="28" t="s">
        <v>1041</v>
      </c>
      <c r="B978" s="28" t="s">
        <v>1273</v>
      </c>
      <c r="C978" s="28" t="s">
        <v>151</v>
      </c>
      <c r="D978" s="28" t="s">
        <v>1242</v>
      </c>
      <c r="E978" s="28">
        <v>5000351</v>
      </c>
      <c r="F978" s="28" t="s">
        <v>1491</v>
      </c>
      <c r="G978" s="28" t="s">
        <v>1014</v>
      </c>
      <c r="H978" s="15">
        <v>374.12895038995214</v>
      </c>
      <c r="I978" s="15">
        <v>0</v>
      </c>
      <c r="J978" s="16">
        <v>0</v>
      </c>
      <c r="K978" s="15">
        <v>1</v>
      </c>
      <c r="L978" s="15"/>
      <c r="M978" s="15">
        <v>1</v>
      </c>
    </row>
    <row r="979" spans="1:13" x14ac:dyDescent="0.25">
      <c r="A979" s="28" t="s">
        <v>1041</v>
      </c>
      <c r="B979" s="28" t="s">
        <v>1273</v>
      </c>
      <c r="C979" s="28" t="s">
        <v>151</v>
      </c>
      <c r="D979" s="28" t="s">
        <v>1242</v>
      </c>
      <c r="E979" s="28">
        <v>5000810</v>
      </c>
      <c r="F979" s="28" t="s">
        <v>504</v>
      </c>
      <c r="G979" s="28" t="s">
        <v>1056</v>
      </c>
      <c r="H979" s="15">
        <v>0</v>
      </c>
      <c r="I979" s="15">
        <v>0</v>
      </c>
      <c r="J979" s="16">
        <v>0</v>
      </c>
      <c r="K979" s="15">
        <v>1</v>
      </c>
      <c r="L979" s="15"/>
      <c r="M979" s="15">
        <v>1</v>
      </c>
    </row>
    <row r="980" spans="1:13" x14ac:dyDescent="0.25">
      <c r="A980" s="28" t="s">
        <v>1041</v>
      </c>
      <c r="B980" s="28" t="s">
        <v>1273</v>
      </c>
      <c r="C980" s="28" t="s">
        <v>151</v>
      </c>
      <c r="D980" s="28" t="s">
        <v>1242</v>
      </c>
      <c r="E980" s="28">
        <v>5000819</v>
      </c>
      <c r="F980" s="28" t="s">
        <v>522</v>
      </c>
      <c r="G980" s="28" t="s">
        <v>1056</v>
      </c>
      <c r="H980" s="15">
        <v>0</v>
      </c>
      <c r="I980" s="15">
        <v>0</v>
      </c>
      <c r="J980" s="16">
        <v>0</v>
      </c>
      <c r="K980" s="15">
        <v>1</v>
      </c>
      <c r="L980" s="15"/>
      <c r="M980" s="15">
        <v>1</v>
      </c>
    </row>
    <row r="981" spans="1:13" x14ac:dyDescent="0.25">
      <c r="A981" s="28" t="s">
        <v>1041</v>
      </c>
      <c r="B981" s="28" t="s">
        <v>1273</v>
      </c>
      <c r="C981" s="28" t="s">
        <v>151</v>
      </c>
      <c r="D981" s="28" t="s">
        <v>1242</v>
      </c>
      <c r="E981" s="28">
        <v>5001001</v>
      </c>
      <c r="F981" s="28" t="s">
        <v>165</v>
      </c>
      <c r="G981" s="28" t="s">
        <v>1014</v>
      </c>
      <c r="H981" s="15">
        <v>0</v>
      </c>
      <c r="I981" s="15">
        <v>0</v>
      </c>
      <c r="J981" s="16">
        <v>0</v>
      </c>
      <c r="K981" s="15">
        <v>1</v>
      </c>
      <c r="L981" s="15"/>
      <c r="M981" s="15">
        <v>1</v>
      </c>
    </row>
    <row r="982" spans="1:13" x14ac:dyDescent="0.25">
      <c r="A982" s="28" t="s">
        <v>1041</v>
      </c>
      <c r="B982" s="28" t="s">
        <v>1273</v>
      </c>
      <c r="C982" s="28" t="s">
        <v>151</v>
      </c>
      <c r="D982" s="28" t="s">
        <v>1242</v>
      </c>
      <c r="E982" s="28">
        <v>5001102</v>
      </c>
      <c r="F982" s="28" t="s">
        <v>495</v>
      </c>
      <c r="G982" s="28" t="s">
        <v>1014</v>
      </c>
      <c r="H982" s="15">
        <v>124.70965012998406</v>
      </c>
      <c r="I982" s="15">
        <v>0</v>
      </c>
      <c r="J982" s="16">
        <v>0</v>
      </c>
      <c r="K982" s="15">
        <v>1</v>
      </c>
      <c r="L982" s="15"/>
      <c r="M982" s="15">
        <v>1</v>
      </c>
    </row>
    <row r="983" spans="1:13" x14ac:dyDescent="0.25">
      <c r="A983" s="28" t="s">
        <v>1041</v>
      </c>
      <c r="B983" s="28" t="s">
        <v>1273</v>
      </c>
      <c r="C983" s="28" t="s">
        <v>151</v>
      </c>
      <c r="D983" s="28" t="s">
        <v>1242</v>
      </c>
      <c r="E983" s="28">
        <v>5001210</v>
      </c>
      <c r="F983" s="28" t="s">
        <v>518</v>
      </c>
      <c r="G983" s="28" t="s">
        <v>1014</v>
      </c>
      <c r="H983" s="15">
        <v>124.70965012998406</v>
      </c>
      <c r="I983" s="15">
        <v>0</v>
      </c>
      <c r="J983" s="16">
        <v>0</v>
      </c>
      <c r="K983" s="15">
        <v>1</v>
      </c>
      <c r="L983" s="15"/>
      <c r="M983" s="15">
        <v>1</v>
      </c>
    </row>
    <row r="984" spans="1:13" x14ac:dyDescent="0.25">
      <c r="A984" s="28" t="s">
        <v>1041</v>
      </c>
      <c r="B984" s="28" t="s">
        <v>1273</v>
      </c>
      <c r="C984" s="28" t="s">
        <v>151</v>
      </c>
      <c r="D984" s="28" t="s">
        <v>1242</v>
      </c>
      <c r="E984" s="28">
        <v>5001459</v>
      </c>
      <c r="F984" s="28" t="s">
        <v>167</v>
      </c>
      <c r="G984" s="28" t="s">
        <v>1014</v>
      </c>
      <c r="H984" s="15">
        <v>124.70965012998406</v>
      </c>
      <c r="I984" s="15">
        <v>0</v>
      </c>
      <c r="J984" s="16">
        <v>0</v>
      </c>
      <c r="K984" s="15">
        <v>1</v>
      </c>
      <c r="L984" s="15"/>
      <c r="M984" s="15">
        <v>1</v>
      </c>
    </row>
    <row r="985" spans="1:13" x14ac:dyDescent="0.25">
      <c r="A985" s="28" t="s">
        <v>1041</v>
      </c>
      <c r="B985" s="28" t="s">
        <v>1273</v>
      </c>
      <c r="C985" s="28" t="s">
        <v>151</v>
      </c>
      <c r="D985" s="28" t="s">
        <v>1242</v>
      </c>
      <c r="E985" s="28">
        <v>5001905</v>
      </c>
      <c r="F985" s="28" t="s">
        <v>493</v>
      </c>
      <c r="G985" s="28" t="s">
        <v>1056</v>
      </c>
      <c r="H985" s="15">
        <v>0</v>
      </c>
      <c r="I985" s="15">
        <v>0</v>
      </c>
      <c r="J985" s="16">
        <v>0</v>
      </c>
      <c r="K985" s="15">
        <v>1</v>
      </c>
      <c r="L985" s="15"/>
      <c r="M985" s="15">
        <v>1</v>
      </c>
    </row>
    <row r="986" spans="1:13" x14ac:dyDescent="0.25">
      <c r="A986" s="28" t="s">
        <v>1041</v>
      </c>
      <c r="B986" s="28" t="s">
        <v>1273</v>
      </c>
      <c r="C986" s="28" t="s">
        <v>151</v>
      </c>
      <c r="D986" s="24">
        <v>41414</v>
      </c>
      <c r="E986" s="28">
        <v>5000871</v>
      </c>
      <c r="F986" s="28" t="s">
        <v>479</v>
      </c>
      <c r="G986" s="28" t="s">
        <v>1014</v>
      </c>
      <c r="H986" s="15">
        <v>187.06447519497607</v>
      </c>
      <c r="I986" s="15">
        <v>0</v>
      </c>
      <c r="J986" s="16">
        <v>0</v>
      </c>
      <c r="K986" s="15">
        <v>1</v>
      </c>
      <c r="L986" s="15"/>
      <c r="M986" s="15">
        <v>1</v>
      </c>
    </row>
    <row r="987" spans="1:13" x14ac:dyDescent="0.25">
      <c r="A987" s="28" t="s">
        <v>1041</v>
      </c>
      <c r="B987" s="28" t="s">
        <v>1273</v>
      </c>
      <c r="C987" s="28" t="s">
        <v>151</v>
      </c>
      <c r="D987" s="24">
        <v>41417</v>
      </c>
      <c r="E987" s="28">
        <v>5000350</v>
      </c>
      <c r="F987" s="28" t="s">
        <v>482</v>
      </c>
      <c r="G987" s="28" t="s">
        <v>1014</v>
      </c>
      <c r="H987" s="15">
        <v>187.06447519497607</v>
      </c>
      <c r="I987" s="15">
        <v>0</v>
      </c>
      <c r="J987" s="16">
        <v>0</v>
      </c>
      <c r="K987" s="15">
        <v>1</v>
      </c>
      <c r="L987" s="15"/>
      <c r="M987" s="15">
        <v>1</v>
      </c>
    </row>
    <row r="988" spans="1:13" x14ac:dyDescent="0.25">
      <c r="A988" s="28" t="s">
        <v>1041</v>
      </c>
      <c r="B988" s="28" t="s">
        <v>1273</v>
      </c>
      <c r="C988" s="28" t="s">
        <v>151</v>
      </c>
      <c r="D988" s="24">
        <v>41422</v>
      </c>
      <c r="E988" s="28">
        <v>5001108</v>
      </c>
      <c r="F988" s="28" t="s">
        <v>480</v>
      </c>
      <c r="G988" s="28" t="s">
        <v>1056</v>
      </c>
      <c r="H988" s="15">
        <v>0</v>
      </c>
      <c r="I988" s="15">
        <v>0</v>
      </c>
      <c r="J988" s="16">
        <v>0</v>
      </c>
      <c r="K988" s="15">
        <v>1</v>
      </c>
      <c r="L988" s="15"/>
      <c r="M988" s="15">
        <v>1</v>
      </c>
    </row>
    <row r="989" spans="1:13" x14ac:dyDescent="0.25">
      <c r="A989" s="28" t="s">
        <v>1041</v>
      </c>
      <c r="B989" s="28" t="s">
        <v>1273</v>
      </c>
      <c r="C989" s="28" t="s">
        <v>151</v>
      </c>
      <c r="D989" s="24">
        <v>41422</v>
      </c>
      <c r="E989" s="28">
        <v>5000948</v>
      </c>
      <c r="F989" s="28" t="s">
        <v>1184</v>
      </c>
      <c r="G989" s="28" t="s">
        <v>1014</v>
      </c>
      <c r="H989" s="15">
        <v>0</v>
      </c>
      <c r="I989" s="15">
        <v>0</v>
      </c>
      <c r="J989" s="16">
        <v>0</v>
      </c>
      <c r="K989" s="15">
        <v>1</v>
      </c>
      <c r="L989" s="15"/>
      <c r="M989" s="15">
        <v>1</v>
      </c>
    </row>
    <row r="990" spans="1:13" x14ac:dyDescent="0.25">
      <c r="A990" s="28" t="s">
        <v>1041</v>
      </c>
      <c r="B990" s="28" t="s">
        <v>1273</v>
      </c>
      <c r="C990" s="28" t="s">
        <v>151</v>
      </c>
      <c r="D990" s="24">
        <v>41442</v>
      </c>
      <c r="E990" s="28">
        <v>5001475</v>
      </c>
      <c r="F990" s="28" t="s">
        <v>168</v>
      </c>
      <c r="G990" s="28" t="s">
        <v>1014</v>
      </c>
      <c r="H990" s="15">
        <v>249.41930025996811</v>
      </c>
      <c r="I990" s="15">
        <v>0</v>
      </c>
      <c r="J990" s="16">
        <v>0</v>
      </c>
      <c r="K990" s="15">
        <v>1</v>
      </c>
      <c r="L990" s="15"/>
      <c r="M990" s="15">
        <v>1</v>
      </c>
    </row>
    <row r="991" spans="1:13" x14ac:dyDescent="0.25">
      <c r="A991" s="28" t="s">
        <v>1041</v>
      </c>
      <c r="B991" s="28" t="s">
        <v>1273</v>
      </c>
      <c r="C991" s="28" t="s">
        <v>151</v>
      </c>
      <c r="D991" s="24">
        <v>41456</v>
      </c>
      <c r="E991" s="28">
        <v>5000341</v>
      </c>
      <c r="F991" s="28" t="s">
        <v>1490</v>
      </c>
      <c r="G991" s="28" t="s">
        <v>1014</v>
      </c>
      <c r="H991" s="15">
        <v>374.12895038995214</v>
      </c>
      <c r="I991" s="15">
        <v>0</v>
      </c>
      <c r="J991" s="16">
        <v>0</v>
      </c>
      <c r="K991" s="15">
        <v>1</v>
      </c>
      <c r="L991" s="15"/>
      <c r="M991" s="15">
        <v>1</v>
      </c>
    </row>
    <row r="992" spans="1:13" x14ac:dyDescent="0.25">
      <c r="A992" s="28" t="s">
        <v>1041</v>
      </c>
      <c r="B992" s="28" t="s">
        <v>1273</v>
      </c>
      <c r="C992" s="28" t="s">
        <v>151</v>
      </c>
      <c r="D992" s="24">
        <v>41456</v>
      </c>
      <c r="E992" s="28">
        <v>5001099</v>
      </c>
      <c r="F992" s="28" t="s">
        <v>1052</v>
      </c>
      <c r="G992" s="28" t="s">
        <v>1014</v>
      </c>
      <c r="H992" s="15">
        <v>623.54825064992031</v>
      </c>
      <c r="I992" s="15">
        <v>0</v>
      </c>
      <c r="J992" s="16">
        <v>0</v>
      </c>
      <c r="K992" s="15">
        <v>1</v>
      </c>
      <c r="L992" s="15"/>
      <c r="M992" s="15">
        <v>1</v>
      </c>
    </row>
    <row r="993" spans="1:13" x14ac:dyDescent="0.25">
      <c r="A993" s="28" t="s">
        <v>1041</v>
      </c>
      <c r="B993" s="28" t="s">
        <v>1273</v>
      </c>
      <c r="C993" s="28" t="s">
        <v>151</v>
      </c>
      <c r="D993" s="24">
        <v>41456</v>
      </c>
      <c r="E993" s="28">
        <v>5001967</v>
      </c>
      <c r="F993" s="28" t="s">
        <v>477</v>
      </c>
      <c r="G993" s="28" t="s">
        <v>1014</v>
      </c>
      <c r="H993" s="15">
        <v>274.36123028596489</v>
      </c>
      <c r="I993" s="15">
        <v>0</v>
      </c>
      <c r="J993" s="16">
        <v>0</v>
      </c>
      <c r="K993" s="15">
        <v>1</v>
      </c>
      <c r="L993" s="15"/>
      <c r="M993" s="15">
        <v>1</v>
      </c>
    </row>
    <row r="994" spans="1:13" x14ac:dyDescent="0.25">
      <c r="A994" s="28" t="s">
        <v>1041</v>
      </c>
      <c r="B994" s="28" t="s">
        <v>1273</v>
      </c>
      <c r="C994" s="28" t="s">
        <v>151</v>
      </c>
      <c r="D994" s="24">
        <v>41456</v>
      </c>
      <c r="E994" s="28">
        <v>5000832</v>
      </c>
      <c r="F994" s="28" t="s">
        <v>1237</v>
      </c>
      <c r="G994" s="28" t="s">
        <v>1014</v>
      </c>
      <c r="H994" s="15">
        <v>42.894615792155442</v>
      </c>
      <c r="I994" s="15">
        <v>0</v>
      </c>
      <c r="J994" s="16">
        <v>0</v>
      </c>
      <c r="K994" s="15">
        <v>1</v>
      </c>
      <c r="L994" s="15"/>
      <c r="M994" s="15">
        <v>1</v>
      </c>
    </row>
    <row r="995" spans="1:13" x14ac:dyDescent="0.25">
      <c r="A995" s="28" t="s">
        <v>1041</v>
      </c>
      <c r="B995" s="28" t="s">
        <v>1273</v>
      </c>
      <c r="C995" s="28" t="s">
        <v>151</v>
      </c>
      <c r="D995" s="24">
        <v>41457</v>
      </c>
      <c r="E995" s="28">
        <v>5001282</v>
      </c>
      <c r="F995" s="28" t="s">
        <v>152</v>
      </c>
      <c r="G995" s="28" t="s">
        <v>1015</v>
      </c>
      <c r="H995" s="15">
        <v>1621.2254516897926</v>
      </c>
      <c r="I995" s="15">
        <v>0</v>
      </c>
      <c r="J995" s="16">
        <v>0</v>
      </c>
      <c r="K995" s="15">
        <v>1</v>
      </c>
      <c r="L995" s="15"/>
      <c r="M995" s="15">
        <v>1</v>
      </c>
    </row>
    <row r="996" spans="1:13" x14ac:dyDescent="0.25">
      <c r="A996" s="28" t="s">
        <v>1041</v>
      </c>
      <c r="B996" s="28" t="s">
        <v>1273</v>
      </c>
      <c r="C996" s="28" t="s">
        <v>151</v>
      </c>
      <c r="D996" s="24">
        <v>41457</v>
      </c>
      <c r="E996" s="28">
        <v>5001590</v>
      </c>
      <c r="F996" s="28" t="s">
        <v>169</v>
      </c>
      <c r="G996" s="28" t="s">
        <v>1014</v>
      </c>
      <c r="H996" s="15">
        <v>143.41609764948166</v>
      </c>
      <c r="I996" s="15">
        <v>0</v>
      </c>
      <c r="J996" s="16">
        <v>0</v>
      </c>
      <c r="K996" s="15">
        <v>1</v>
      </c>
      <c r="L996" s="15"/>
      <c r="M996" s="15">
        <v>1</v>
      </c>
    </row>
    <row r="997" spans="1:13" x14ac:dyDescent="0.25">
      <c r="A997" s="28" t="s">
        <v>1041</v>
      </c>
      <c r="B997" s="28" t="s">
        <v>1273</v>
      </c>
      <c r="C997" s="28" t="s">
        <v>151</v>
      </c>
      <c r="D997" s="24">
        <v>41458</v>
      </c>
      <c r="E997" s="28">
        <v>5000901</v>
      </c>
      <c r="F997" s="28" t="s">
        <v>487</v>
      </c>
      <c r="G997" s="28" t="s">
        <v>1014</v>
      </c>
      <c r="H997" s="15">
        <v>124.70965012998406</v>
      </c>
      <c r="I997" s="15">
        <v>0</v>
      </c>
      <c r="J997" s="16">
        <v>0</v>
      </c>
      <c r="K997" s="15">
        <v>1</v>
      </c>
      <c r="L997" s="15"/>
      <c r="M997" s="15">
        <v>1</v>
      </c>
    </row>
    <row r="998" spans="1:13" x14ac:dyDescent="0.25">
      <c r="A998" s="28" t="s">
        <v>1041</v>
      </c>
      <c r="B998" s="28" t="s">
        <v>1273</v>
      </c>
      <c r="C998" s="28" t="s">
        <v>151</v>
      </c>
      <c r="D998" s="24">
        <v>41463</v>
      </c>
      <c r="E998" s="28">
        <v>5001281</v>
      </c>
      <c r="F998" s="28" t="s">
        <v>507</v>
      </c>
      <c r="G998" s="28" t="s">
        <v>1014</v>
      </c>
      <c r="H998" s="15">
        <v>623.54825064992031</v>
      </c>
      <c r="I998" s="15">
        <v>0</v>
      </c>
      <c r="J998" s="16">
        <v>0</v>
      </c>
      <c r="K998" s="15">
        <v>1</v>
      </c>
      <c r="L998" s="15"/>
      <c r="M998" s="15">
        <v>1</v>
      </c>
    </row>
    <row r="999" spans="1:13" x14ac:dyDescent="0.25">
      <c r="A999" s="28" t="s">
        <v>1041</v>
      </c>
      <c r="B999" s="28" t="s">
        <v>1273</v>
      </c>
      <c r="C999" s="28" t="s">
        <v>151</v>
      </c>
      <c r="D999" s="24">
        <v>41465</v>
      </c>
      <c r="E999" s="28">
        <v>5000348</v>
      </c>
      <c r="F999" s="28" t="s">
        <v>1274</v>
      </c>
      <c r="G999" s="28" t="s">
        <v>1015</v>
      </c>
      <c r="H999" s="15">
        <v>1496.5158015598086</v>
      </c>
      <c r="I999" s="15">
        <v>0</v>
      </c>
      <c r="J999" s="16">
        <v>0</v>
      </c>
      <c r="K999" s="15">
        <v>1</v>
      </c>
      <c r="L999" s="15"/>
      <c r="M999" s="15">
        <v>1</v>
      </c>
    </row>
    <row r="1000" spans="1:13" x14ac:dyDescent="0.25">
      <c r="A1000" s="28" t="s">
        <v>1041</v>
      </c>
      <c r="B1000" s="28" t="s">
        <v>1273</v>
      </c>
      <c r="C1000" s="28" t="s">
        <v>151</v>
      </c>
      <c r="D1000" s="24">
        <v>41472</v>
      </c>
      <c r="E1000" s="28">
        <v>5000834</v>
      </c>
      <c r="F1000" s="28" t="s">
        <v>1300</v>
      </c>
      <c r="G1000" s="28" t="s">
        <v>1014</v>
      </c>
      <c r="H1000" s="15">
        <v>1745.9351018197767</v>
      </c>
      <c r="I1000" s="15">
        <v>0</v>
      </c>
      <c r="J1000" s="16">
        <v>0</v>
      </c>
      <c r="K1000" s="15">
        <v>1</v>
      </c>
      <c r="L1000" s="15"/>
      <c r="M1000" s="15">
        <v>1</v>
      </c>
    </row>
    <row r="1001" spans="1:13" x14ac:dyDescent="0.25">
      <c r="A1001" s="28" t="s">
        <v>1041</v>
      </c>
      <c r="B1001" s="28" t="s">
        <v>1273</v>
      </c>
      <c r="C1001" s="28" t="s">
        <v>151</v>
      </c>
      <c r="D1001" s="24">
        <v>41492</v>
      </c>
      <c r="E1001" s="28">
        <v>5000354</v>
      </c>
      <c r="F1001" s="28" t="s">
        <v>476</v>
      </c>
      <c r="G1001" s="28" t="s">
        <v>1014</v>
      </c>
      <c r="H1001" s="15">
        <v>249.41930025996811</v>
      </c>
      <c r="I1001" s="15">
        <v>0</v>
      </c>
      <c r="J1001" s="16">
        <v>0</v>
      </c>
      <c r="K1001" s="15">
        <v>1</v>
      </c>
      <c r="L1001" s="15"/>
      <c r="M1001" s="15">
        <v>1</v>
      </c>
    </row>
    <row r="1002" spans="1:13" x14ac:dyDescent="0.25">
      <c r="A1002" s="28" t="s">
        <v>1041</v>
      </c>
      <c r="B1002" s="28" t="s">
        <v>1273</v>
      </c>
      <c r="C1002" s="28" t="s">
        <v>151</v>
      </c>
      <c r="D1002" s="24">
        <v>41492</v>
      </c>
      <c r="E1002" s="28">
        <v>5000559</v>
      </c>
      <c r="F1002" s="28" t="s">
        <v>163</v>
      </c>
      <c r="G1002" s="28" t="s">
        <v>1014</v>
      </c>
      <c r="H1002" s="15">
        <v>187.06447519497607</v>
      </c>
      <c r="I1002" s="15">
        <v>0</v>
      </c>
      <c r="J1002" s="16">
        <v>0</v>
      </c>
      <c r="K1002" s="15">
        <v>1</v>
      </c>
      <c r="L1002" s="15"/>
      <c r="M1002" s="15">
        <v>1</v>
      </c>
    </row>
    <row r="1003" spans="1:13" x14ac:dyDescent="0.25">
      <c r="A1003" s="28" t="s">
        <v>1041</v>
      </c>
      <c r="B1003" s="28" t="s">
        <v>1273</v>
      </c>
      <c r="C1003" s="28" t="s">
        <v>151</v>
      </c>
      <c r="D1003" s="24">
        <v>41519</v>
      </c>
      <c r="E1003" s="28">
        <v>5000345</v>
      </c>
      <c r="F1003" s="28" t="s">
        <v>1489</v>
      </c>
      <c r="G1003" s="28" t="s">
        <v>1015</v>
      </c>
      <c r="H1003" s="15">
        <v>1621.2254516897926</v>
      </c>
      <c r="I1003" s="15">
        <v>0</v>
      </c>
      <c r="J1003" s="16">
        <v>0</v>
      </c>
      <c r="K1003" s="15">
        <v>1</v>
      </c>
      <c r="L1003" s="15"/>
      <c r="M1003" s="15">
        <v>1</v>
      </c>
    </row>
    <row r="1004" spans="1:13" x14ac:dyDescent="0.25">
      <c r="A1004" s="28" t="s">
        <v>1041</v>
      </c>
      <c r="B1004" s="28" t="s">
        <v>1273</v>
      </c>
      <c r="C1004" s="28" t="s">
        <v>151</v>
      </c>
      <c r="D1004" s="24">
        <v>41519</v>
      </c>
      <c r="E1004" s="28">
        <v>5000352</v>
      </c>
      <c r="F1004" s="28" t="s">
        <v>512</v>
      </c>
      <c r="G1004" s="28" t="s">
        <v>1014</v>
      </c>
      <c r="H1004" s="15">
        <v>124.70965012998406</v>
      </c>
      <c r="I1004" s="15">
        <v>0</v>
      </c>
      <c r="J1004" s="16">
        <v>0</v>
      </c>
      <c r="K1004" s="15">
        <v>1</v>
      </c>
      <c r="L1004" s="15"/>
      <c r="M1004" s="15">
        <v>1</v>
      </c>
    </row>
    <row r="1005" spans="1:13" x14ac:dyDescent="0.25">
      <c r="A1005" s="28" t="s">
        <v>1041</v>
      </c>
      <c r="B1005" s="28" t="s">
        <v>1273</v>
      </c>
      <c r="C1005" s="28" t="s">
        <v>151</v>
      </c>
      <c r="D1005" s="24">
        <v>41519</v>
      </c>
      <c r="E1005" s="28">
        <v>5000670</v>
      </c>
      <c r="F1005" s="28" t="s">
        <v>506</v>
      </c>
      <c r="G1005" s="28" t="s">
        <v>1014</v>
      </c>
      <c r="H1005" s="15">
        <v>149.65158015598087</v>
      </c>
      <c r="I1005" s="15">
        <v>0</v>
      </c>
      <c r="J1005" s="16">
        <v>0</v>
      </c>
      <c r="K1005" s="15">
        <v>1</v>
      </c>
      <c r="L1005" s="15"/>
      <c r="M1005" s="15">
        <v>1</v>
      </c>
    </row>
    <row r="1006" spans="1:13" x14ac:dyDescent="0.25">
      <c r="A1006" s="28" t="s">
        <v>1041</v>
      </c>
      <c r="B1006" s="28" t="s">
        <v>1273</v>
      </c>
      <c r="C1006" s="28" t="s">
        <v>151</v>
      </c>
      <c r="D1006" s="24">
        <v>41519</v>
      </c>
      <c r="E1006" s="28">
        <v>5000824</v>
      </c>
      <c r="F1006" s="28" t="s">
        <v>509</v>
      </c>
      <c r="G1006" s="28" t="s">
        <v>1056</v>
      </c>
      <c r="H1006" s="15">
        <v>0</v>
      </c>
      <c r="I1006" s="15">
        <v>0</v>
      </c>
      <c r="J1006" s="16">
        <v>0</v>
      </c>
      <c r="K1006" s="15">
        <v>1</v>
      </c>
      <c r="L1006" s="15"/>
      <c r="M1006" s="15">
        <v>1</v>
      </c>
    </row>
    <row r="1007" spans="1:13" x14ac:dyDescent="0.25">
      <c r="A1007" s="28" t="s">
        <v>1041</v>
      </c>
      <c r="B1007" s="28" t="s">
        <v>1273</v>
      </c>
      <c r="C1007" s="28" t="s">
        <v>151</v>
      </c>
      <c r="D1007" s="24">
        <v>41519</v>
      </c>
      <c r="E1007" s="28">
        <v>5000830</v>
      </c>
      <c r="F1007" s="28" t="s">
        <v>496</v>
      </c>
      <c r="G1007" s="28" t="s">
        <v>1056</v>
      </c>
      <c r="H1007" s="15">
        <v>0</v>
      </c>
      <c r="I1007" s="15">
        <v>0</v>
      </c>
      <c r="J1007" s="16">
        <v>0</v>
      </c>
      <c r="K1007" s="15">
        <v>1</v>
      </c>
      <c r="L1007" s="15"/>
      <c r="M1007" s="15">
        <v>1</v>
      </c>
    </row>
    <row r="1008" spans="1:13" x14ac:dyDescent="0.25">
      <c r="A1008" s="28" t="s">
        <v>1041</v>
      </c>
      <c r="B1008" s="28" t="s">
        <v>1273</v>
      </c>
      <c r="C1008" s="28" t="s">
        <v>151</v>
      </c>
      <c r="D1008" s="24">
        <v>41519</v>
      </c>
      <c r="E1008" s="28">
        <v>5000848</v>
      </c>
      <c r="F1008" s="28" t="s">
        <v>164</v>
      </c>
      <c r="G1008" s="28" t="s">
        <v>1014</v>
      </c>
      <c r="H1008" s="15">
        <v>124.70965012998406</v>
      </c>
      <c r="I1008" s="15">
        <v>0</v>
      </c>
      <c r="J1008" s="16">
        <v>0</v>
      </c>
      <c r="K1008" s="15">
        <v>1</v>
      </c>
      <c r="L1008" s="15"/>
      <c r="M1008" s="15">
        <v>1</v>
      </c>
    </row>
    <row r="1009" spans="1:13" x14ac:dyDescent="0.25">
      <c r="A1009" s="28" t="s">
        <v>1041</v>
      </c>
      <c r="B1009" s="28" t="s">
        <v>1273</v>
      </c>
      <c r="C1009" s="28" t="s">
        <v>151</v>
      </c>
      <c r="D1009" s="24">
        <v>41519</v>
      </c>
      <c r="E1009" s="28">
        <v>5001080</v>
      </c>
      <c r="F1009" s="28" t="s">
        <v>166</v>
      </c>
      <c r="G1009" s="28" t="s">
        <v>1014</v>
      </c>
      <c r="H1009" s="15">
        <v>124.70965012998406</v>
      </c>
      <c r="I1009" s="15">
        <v>0</v>
      </c>
      <c r="J1009" s="16">
        <v>0</v>
      </c>
      <c r="K1009" s="15">
        <v>1</v>
      </c>
      <c r="L1009" s="15"/>
      <c r="M1009" s="15">
        <v>1</v>
      </c>
    </row>
    <row r="1010" spans="1:13" x14ac:dyDescent="0.25">
      <c r="A1010" s="28" t="s">
        <v>1041</v>
      </c>
      <c r="B1010" s="28" t="s">
        <v>1273</v>
      </c>
      <c r="C1010" s="28" t="s">
        <v>151</v>
      </c>
      <c r="D1010" s="24">
        <v>41519</v>
      </c>
      <c r="E1010" s="28">
        <v>5001134</v>
      </c>
      <c r="F1010" s="28" t="s">
        <v>485</v>
      </c>
      <c r="G1010" s="28" t="s">
        <v>1014</v>
      </c>
      <c r="H1010" s="15">
        <v>274.36123028596489</v>
      </c>
      <c r="I1010" s="15">
        <v>0</v>
      </c>
      <c r="J1010" s="16">
        <v>0</v>
      </c>
      <c r="K1010" s="15">
        <v>1</v>
      </c>
      <c r="L1010" s="15"/>
      <c r="M1010" s="15">
        <v>1</v>
      </c>
    </row>
    <row r="1011" spans="1:13" x14ac:dyDescent="0.25">
      <c r="A1011" s="28" t="s">
        <v>1041</v>
      </c>
      <c r="B1011" s="28" t="s">
        <v>1273</v>
      </c>
      <c r="C1011" s="28" t="s">
        <v>151</v>
      </c>
      <c r="D1011" s="24">
        <v>41519</v>
      </c>
      <c r="E1011" s="28">
        <v>5001471</v>
      </c>
      <c r="F1011" s="28" t="s">
        <v>494</v>
      </c>
      <c r="G1011" s="28" t="s">
        <v>1014</v>
      </c>
      <c r="H1011" s="15">
        <v>0</v>
      </c>
      <c r="I1011" s="15">
        <v>0</v>
      </c>
      <c r="J1011" s="16">
        <v>0</v>
      </c>
      <c r="K1011" s="15">
        <v>1</v>
      </c>
      <c r="L1011" s="15"/>
      <c r="M1011" s="15">
        <v>1</v>
      </c>
    </row>
    <row r="1012" spans="1:13" x14ac:dyDescent="0.25">
      <c r="A1012" s="28" t="s">
        <v>1041</v>
      </c>
      <c r="B1012" s="28" t="s">
        <v>1273</v>
      </c>
      <c r="C1012" s="28" t="s">
        <v>151</v>
      </c>
      <c r="D1012" s="24">
        <v>41519</v>
      </c>
      <c r="E1012" s="28">
        <v>5001994</v>
      </c>
      <c r="F1012" s="28" t="s">
        <v>153</v>
      </c>
      <c r="G1012" s="28" t="s">
        <v>1056</v>
      </c>
      <c r="H1012" s="15">
        <v>0</v>
      </c>
      <c r="I1012" s="15">
        <v>0</v>
      </c>
      <c r="J1012" s="16">
        <v>0</v>
      </c>
      <c r="K1012" s="15">
        <v>1</v>
      </c>
      <c r="L1012" s="15"/>
      <c r="M1012" s="15">
        <v>1</v>
      </c>
    </row>
    <row r="1013" spans="1:13" x14ac:dyDescent="0.25">
      <c r="A1013" s="28" t="s">
        <v>1041</v>
      </c>
      <c r="B1013" s="28" t="s">
        <v>1273</v>
      </c>
      <c r="C1013" s="28" t="s">
        <v>151</v>
      </c>
      <c r="D1013" s="24">
        <v>41519</v>
      </c>
      <c r="E1013" s="28">
        <v>5002104</v>
      </c>
      <c r="F1013" s="28" t="s">
        <v>508</v>
      </c>
      <c r="G1013" s="28" t="s">
        <v>1014</v>
      </c>
      <c r="H1013" s="15">
        <v>124.70965012998406</v>
      </c>
      <c r="I1013" s="15">
        <v>0</v>
      </c>
      <c r="J1013" s="16">
        <v>0</v>
      </c>
      <c r="K1013" s="15">
        <v>1</v>
      </c>
      <c r="L1013" s="15"/>
      <c r="M1013" s="15">
        <v>1</v>
      </c>
    </row>
    <row r="1014" spans="1:13" x14ac:dyDescent="0.25">
      <c r="A1014" s="28" t="s">
        <v>1041</v>
      </c>
      <c r="B1014" s="28" t="s">
        <v>1273</v>
      </c>
      <c r="C1014" s="28" t="s">
        <v>151</v>
      </c>
      <c r="D1014" s="24">
        <v>41519</v>
      </c>
      <c r="E1014" s="28">
        <v>5002318</v>
      </c>
      <c r="F1014" s="28" t="s">
        <v>1414</v>
      </c>
      <c r="G1014" s="28" t="s">
        <v>1014</v>
      </c>
      <c r="H1014" s="15">
        <v>124.70965012998406</v>
      </c>
      <c r="I1014" s="15">
        <v>0</v>
      </c>
      <c r="J1014" s="16">
        <v>0</v>
      </c>
      <c r="K1014" s="15">
        <v>1</v>
      </c>
      <c r="L1014" s="15"/>
      <c r="M1014" s="15">
        <v>1</v>
      </c>
    </row>
    <row r="1015" spans="1:13" x14ac:dyDescent="0.25">
      <c r="A1015" s="28" t="s">
        <v>1041</v>
      </c>
      <c r="B1015" s="28" t="s">
        <v>1273</v>
      </c>
      <c r="C1015" s="28" t="s">
        <v>151</v>
      </c>
      <c r="D1015" s="24">
        <v>41519</v>
      </c>
      <c r="E1015" s="28">
        <v>5002347</v>
      </c>
      <c r="F1015" s="28" t="s">
        <v>1711</v>
      </c>
      <c r="G1015" s="28" t="s">
        <v>1014</v>
      </c>
      <c r="H1015" s="15">
        <v>124.70965012998406</v>
      </c>
      <c r="I1015" s="15">
        <v>0</v>
      </c>
      <c r="J1015" s="16">
        <v>0</v>
      </c>
      <c r="K1015" s="15">
        <v>1</v>
      </c>
      <c r="L1015" s="15"/>
      <c r="M1015" s="15">
        <v>1</v>
      </c>
    </row>
    <row r="1016" spans="1:13" x14ac:dyDescent="0.25">
      <c r="A1016" s="28" t="s">
        <v>1041</v>
      </c>
      <c r="B1016" s="28" t="s">
        <v>1273</v>
      </c>
      <c r="C1016" s="28" t="s">
        <v>151</v>
      </c>
      <c r="D1016" s="24">
        <v>41519</v>
      </c>
      <c r="E1016" s="28">
        <v>5001288</v>
      </c>
      <c r="F1016" s="28" t="s">
        <v>1712</v>
      </c>
      <c r="G1016" s="28" t="s">
        <v>1056</v>
      </c>
      <c r="H1016" s="15">
        <v>0</v>
      </c>
      <c r="I1016" s="15">
        <v>0</v>
      </c>
      <c r="J1016" s="16">
        <v>0</v>
      </c>
      <c r="K1016" s="15">
        <v>1</v>
      </c>
      <c r="L1016" s="15"/>
      <c r="M1016" s="15">
        <v>1</v>
      </c>
    </row>
    <row r="1017" spans="1:13" x14ac:dyDescent="0.25">
      <c r="A1017" s="28" t="s">
        <v>1041</v>
      </c>
      <c r="B1017" s="28" t="s">
        <v>1273</v>
      </c>
      <c r="C1017" s="28" t="s">
        <v>151</v>
      </c>
      <c r="D1017" s="24">
        <v>114515</v>
      </c>
      <c r="E1017" s="28">
        <v>5001028</v>
      </c>
      <c r="F1017" s="28" t="s">
        <v>491</v>
      </c>
      <c r="G1017" s="28" t="s">
        <v>1014</v>
      </c>
      <c r="H1017" s="15">
        <v>997.67720103987244</v>
      </c>
      <c r="I1017" s="15">
        <v>0</v>
      </c>
      <c r="J1017" s="16">
        <v>0</v>
      </c>
      <c r="K1017" s="15">
        <v>1</v>
      </c>
      <c r="L1017" s="15"/>
      <c r="M1017" s="15">
        <v>1</v>
      </c>
    </row>
    <row r="1018" spans="1:13" x14ac:dyDescent="0.25">
      <c r="A1018" s="28" t="s">
        <v>1041</v>
      </c>
      <c r="B1018" s="28" t="s">
        <v>1273</v>
      </c>
      <c r="C1018" s="28" t="s">
        <v>1745</v>
      </c>
      <c r="D1018" s="28"/>
      <c r="E1018" s="28"/>
      <c r="F1018" s="28"/>
      <c r="G1018" s="28"/>
      <c r="H1018" s="15">
        <v>12669.746691453041</v>
      </c>
      <c r="I1018" s="15">
        <v>0</v>
      </c>
      <c r="J1018" s="16">
        <v>0</v>
      </c>
      <c r="K1018" s="15">
        <v>41</v>
      </c>
      <c r="L1018" s="15"/>
      <c r="M1018" s="15">
        <v>41</v>
      </c>
    </row>
    <row r="1019" spans="1:13" x14ac:dyDescent="0.25">
      <c r="A1019" s="28" t="s">
        <v>1041</v>
      </c>
      <c r="B1019" s="28" t="s">
        <v>1273</v>
      </c>
      <c r="C1019" s="28" t="s">
        <v>119</v>
      </c>
      <c r="D1019" s="24">
        <v>41438</v>
      </c>
      <c r="E1019" s="28">
        <v>5000981</v>
      </c>
      <c r="F1019" s="28" t="s">
        <v>473</v>
      </c>
      <c r="G1019" s="28" t="s">
        <v>1014</v>
      </c>
      <c r="H1019" s="15">
        <v>0</v>
      </c>
      <c r="I1019" s="15">
        <v>0</v>
      </c>
      <c r="J1019" s="16">
        <v>0</v>
      </c>
      <c r="K1019" s="15">
        <v>1</v>
      </c>
      <c r="L1019" s="15"/>
      <c r="M1019" s="15">
        <v>1</v>
      </c>
    </row>
    <row r="1020" spans="1:13" x14ac:dyDescent="0.25">
      <c r="A1020" s="28" t="s">
        <v>1041</v>
      </c>
      <c r="B1020" s="28" t="s">
        <v>1273</v>
      </c>
      <c r="C1020" s="28" t="s">
        <v>119</v>
      </c>
      <c r="D1020" s="24">
        <v>41508</v>
      </c>
      <c r="E1020" s="28">
        <v>5001371</v>
      </c>
      <c r="F1020" s="28" t="s">
        <v>497</v>
      </c>
      <c r="G1020" s="28" t="s">
        <v>1014</v>
      </c>
      <c r="H1020" s="15">
        <v>748.25790077990428</v>
      </c>
      <c r="I1020" s="15">
        <v>0</v>
      </c>
      <c r="J1020" s="16">
        <v>0</v>
      </c>
      <c r="K1020" s="15">
        <v>1</v>
      </c>
      <c r="L1020" s="15"/>
      <c r="M1020" s="15">
        <v>1</v>
      </c>
    </row>
    <row r="1021" spans="1:13" x14ac:dyDescent="0.25">
      <c r="A1021" s="28" t="s">
        <v>1041</v>
      </c>
      <c r="B1021" s="28" t="s">
        <v>1273</v>
      </c>
      <c r="C1021" s="28" t="s">
        <v>1075</v>
      </c>
      <c r="D1021" s="28"/>
      <c r="E1021" s="28"/>
      <c r="F1021" s="28"/>
      <c r="G1021" s="28"/>
      <c r="H1021" s="15">
        <v>748.25790077990428</v>
      </c>
      <c r="I1021" s="15">
        <v>0</v>
      </c>
      <c r="J1021" s="16">
        <v>0</v>
      </c>
      <c r="K1021" s="15">
        <v>2</v>
      </c>
      <c r="L1021" s="15"/>
      <c r="M1021" s="15">
        <v>2</v>
      </c>
    </row>
    <row r="1022" spans="1:13" x14ac:dyDescent="0.25">
      <c r="A1022" s="28" t="s">
        <v>1041</v>
      </c>
      <c r="B1022" s="28" t="s">
        <v>1273</v>
      </c>
      <c r="C1022" s="28" t="s">
        <v>26</v>
      </c>
      <c r="D1022" s="28" t="s">
        <v>1242</v>
      </c>
      <c r="E1022" s="28">
        <v>5000499</v>
      </c>
      <c r="F1022" s="28" t="s">
        <v>1488</v>
      </c>
      <c r="G1022" s="28" t="s">
        <v>1056</v>
      </c>
      <c r="H1022" s="15">
        <v>0</v>
      </c>
      <c r="I1022" s="15">
        <v>0</v>
      </c>
      <c r="J1022" s="16">
        <v>0</v>
      </c>
      <c r="K1022" s="15">
        <v>1</v>
      </c>
      <c r="L1022" s="15"/>
      <c r="M1022" s="15">
        <v>1</v>
      </c>
    </row>
    <row r="1023" spans="1:13" x14ac:dyDescent="0.25">
      <c r="A1023" s="28" t="s">
        <v>1041</v>
      </c>
      <c r="B1023" s="28" t="s">
        <v>1273</v>
      </c>
      <c r="C1023" s="28" t="s">
        <v>26</v>
      </c>
      <c r="D1023" s="28" t="s">
        <v>1242</v>
      </c>
      <c r="E1023" s="28">
        <v>5000501</v>
      </c>
      <c r="F1023" s="28" t="s">
        <v>1486</v>
      </c>
      <c r="G1023" s="28" t="s">
        <v>1056</v>
      </c>
      <c r="H1023" s="15">
        <v>0</v>
      </c>
      <c r="I1023" s="15">
        <v>0</v>
      </c>
      <c r="J1023" s="16">
        <v>0</v>
      </c>
      <c r="K1023" s="15">
        <v>1</v>
      </c>
      <c r="L1023" s="15"/>
      <c r="M1023" s="15">
        <v>1</v>
      </c>
    </row>
    <row r="1024" spans="1:13" x14ac:dyDescent="0.25">
      <c r="A1024" s="28" t="s">
        <v>1041</v>
      </c>
      <c r="B1024" s="28" t="s">
        <v>1273</v>
      </c>
      <c r="C1024" s="28" t="s">
        <v>26</v>
      </c>
      <c r="D1024" s="28" t="s">
        <v>1242</v>
      </c>
      <c r="E1024" s="28">
        <v>5000823</v>
      </c>
      <c r="F1024" s="28" t="s">
        <v>484</v>
      </c>
      <c r="G1024" s="28" t="s">
        <v>1014</v>
      </c>
      <c r="H1024" s="15">
        <v>62.354825064992028</v>
      </c>
      <c r="I1024" s="15">
        <v>0</v>
      </c>
      <c r="J1024" s="16">
        <v>0</v>
      </c>
      <c r="K1024" s="15">
        <v>1</v>
      </c>
      <c r="L1024" s="15"/>
      <c r="M1024" s="15">
        <v>1</v>
      </c>
    </row>
    <row r="1025" spans="1:13" x14ac:dyDescent="0.25">
      <c r="A1025" s="28" t="s">
        <v>1041</v>
      </c>
      <c r="B1025" s="28" t="s">
        <v>1273</v>
      </c>
      <c r="C1025" s="28" t="s">
        <v>26</v>
      </c>
      <c r="D1025" s="24">
        <v>41425</v>
      </c>
      <c r="E1025" s="28">
        <v>5000687</v>
      </c>
      <c r="F1025" s="28" t="s">
        <v>1483</v>
      </c>
      <c r="G1025" s="28" t="s">
        <v>1014</v>
      </c>
      <c r="H1025" s="15">
        <v>1745.9351018197767</v>
      </c>
      <c r="I1025" s="15">
        <v>0</v>
      </c>
      <c r="J1025" s="16">
        <v>0</v>
      </c>
      <c r="K1025" s="15">
        <v>1</v>
      </c>
      <c r="L1025" s="15"/>
      <c r="M1025" s="15">
        <v>1</v>
      </c>
    </row>
    <row r="1026" spans="1:13" x14ac:dyDescent="0.25">
      <c r="A1026" s="28" t="s">
        <v>1041</v>
      </c>
      <c r="B1026" s="28" t="s">
        <v>1273</v>
      </c>
      <c r="C1026" s="28" t="s">
        <v>26</v>
      </c>
      <c r="D1026" s="24">
        <v>41430</v>
      </c>
      <c r="E1026" s="28">
        <v>5001033</v>
      </c>
      <c r="F1026" s="28" t="s">
        <v>523</v>
      </c>
      <c r="G1026" s="28" t="s">
        <v>1014</v>
      </c>
      <c r="H1026" s="15">
        <v>374.12895038995214</v>
      </c>
      <c r="I1026" s="15">
        <v>0</v>
      </c>
      <c r="J1026" s="16">
        <v>0</v>
      </c>
      <c r="K1026" s="15">
        <v>1</v>
      </c>
      <c r="L1026" s="15"/>
      <c r="M1026" s="15">
        <v>1</v>
      </c>
    </row>
    <row r="1027" spans="1:13" x14ac:dyDescent="0.25">
      <c r="A1027" s="28" t="s">
        <v>1041</v>
      </c>
      <c r="B1027" s="28" t="s">
        <v>1273</v>
      </c>
      <c r="C1027" s="28" t="s">
        <v>26</v>
      </c>
      <c r="D1027" s="24">
        <v>41431</v>
      </c>
      <c r="E1027" s="28">
        <v>5000662</v>
      </c>
      <c r="F1027" s="28" t="s">
        <v>505</v>
      </c>
      <c r="G1027" s="28" t="s">
        <v>1056</v>
      </c>
      <c r="H1027" s="15">
        <v>0</v>
      </c>
      <c r="I1027" s="15">
        <v>0</v>
      </c>
      <c r="J1027" s="16">
        <v>0</v>
      </c>
      <c r="K1027" s="15">
        <v>1</v>
      </c>
      <c r="L1027" s="15"/>
      <c r="M1027" s="15">
        <v>1</v>
      </c>
    </row>
    <row r="1028" spans="1:13" x14ac:dyDescent="0.25">
      <c r="A1028" s="28" t="s">
        <v>1041</v>
      </c>
      <c r="B1028" s="28" t="s">
        <v>1273</v>
      </c>
      <c r="C1028" s="28" t="s">
        <v>26</v>
      </c>
      <c r="D1028" s="24">
        <v>41431</v>
      </c>
      <c r="E1028" s="28">
        <v>5001418</v>
      </c>
      <c r="F1028" s="28" t="s">
        <v>1192</v>
      </c>
      <c r="G1028" s="28" t="s">
        <v>1014</v>
      </c>
      <c r="H1028" s="15">
        <v>187.06447519497607</v>
      </c>
      <c r="I1028" s="15">
        <v>0</v>
      </c>
      <c r="J1028" s="16">
        <v>0</v>
      </c>
      <c r="K1028" s="15">
        <v>1</v>
      </c>
      <c r="L1028" s="15"/>
      <c r="M1028" s="15">
        <v>1</v>
      </c>
    </row>
    <row r="1029" spans="1:13" x14ac:dyDescent="0.25">
      <c r="A1029" s="28" t="s">
        <v>1041</v>
      </c>
      <c r="B1029" s="28" t="s">
        <v>1273</v>
      </c>
      <c r="C1029" s="28" t="s">
        <v>26</v>
      </c>
      <c r="D1029" s="24">
        <v>41443</v>
      </c>
      <c r="E1029" s="28">
        <v>5001123</v>
      </c>
      <c r="F1029" s="28" t="s">
        <v>502</v>
      </c>
      <c r="G1029" s="28" t="s">
        <v>1014</v>
      </c>
      <c r="H1029" s="15">
        <v>0</v>
      </c>
      <c r="I1029" s="15">
        <v>0</v>
      </c>
      <c r="J1029" s="16">
        <v>0</v>
      </c>
      <c r="K1029" s="15">
        <v>1</v>
      </c>
      <c r="L1029" s="15"/>
      <c r="M1029" s="15">
        <v>1</v>
      </c>
    </row>
    <row r="1030" spans="1:13" x14ac:dyDescent="0.25">
      <c r="A1030" s="28" t="s">
        <v>1041</v>
      </c>
      <c r="B1030" s="28" t="s">
        <v>1273</v>
      </c>
      <c r="C1030" s="28" t="s">
        <v>26</v>
      </c>
      <c r="D1030" s="24">
        <v>41457</v>
      </c>
      <c r="E1030" s="28">
        <v>5000505</v>
      </c>
      <c r="F1030" s="28" t="s">
        <v>160</v>
      </c>
      <c r="G1030" s="28" t="s">
        <v>1014</v>
      </c>
      <c r="H1030" s="15">
        <v>498.83860051993622</v>
      </c>
      <c r="I1030" s="15">
        <v>0</v>
      </c>
      <c r="J1030" s="16">
        <v>0</v>
      </c>
      <c r="K1030" s="15">
        <v>1</v>
      </c>
      <c r="L1030" s="15"/>
      <c r="M1030" s="15">
        <v>1</v>
      </c>
    </row>
    <row r="1031" spans="1:13" x14ac:dyDescent="0.25">
      <c r="A1031" s="28" t="s">
        <v>1041</v>
      </c>
      <c r="B1031" s="28" t="s">
        <v>1273</v>
      </c>
      <c r="C1031" s="28" t="s">
        <v>26</v>
      </c>
      <c r="D1031" s="24">
        <v>41457</v>
      </c>
      <c r="E1031" s="28">
        <v>5001090</v>
      </c>
      <c r="F1031" s="28" t="s">
        <v>492</v>
      </c>
      <c r="G1031" s="28" t="s">
        <v>1014</v>
      </c>
      <c r="H1031" s="15">
        <v>124.70965012998406</v>
      </c>
      <c r="I1031" s="15">
        <v>0</v>
      </c>
      <c r="J1031" s="16">
        <v>0</v>
      </c>
      <c r="K1031" s="15">
        <v>1</v>
      </c>
      <c r="L1031" s="15"/>
      <c r="M1031" s="15">
        <v>1</v>
      </c>
    </row>
    <row r="1032" spans="1:13" x14ac:dyDescent="0.25">
      <c r="A1032" s="28" t="s">
        <v>1041</v>
      </c>
      <c r="B1032" s="28" t="s">
        <v>1273</v>
      </c>
      <c r="C1032" s="28" t="s">
        <v>26</v>
      </c>
      <c r="D1032" s="24">
        <v>41492</v>
      </c>
      <c r="E1032" s="28">
        <v>5000898</v>
      </c>
      <c r="F1032" s="28" t="s">
        <v>161</v>
      </c>
      <c r="G1032" s="28" t="s">
        <v>1014</v>
      </c>
      <c r="H1032" s="15">
        <v>137.18061514298245</v>
      </c>
      <c r="I1032" s="15">
        <v>0</v>
      </c>
      <c r="J1032" s="16">
        <v>0</v>
      </c>
      <c r="K1032" s="15">
        <v>1</v>
      </c>
      <c r="L1032" s="15"/>
      <c r="M1032" s="15">
        <v>1</v>
      </c>
    </row>
    <row r="1033" spans="1:13" x14ac:dyDescent="0.25">
      <c r="A1033" s="28" t="s">
        <v>1041</v>
      </c>
      <c r="B1033" s="28" t="s">
        <v>1273</v>
      </c>
      <c r="C1033" s="28" t="s">
        <v>26</v>
      </c>
      <c r="D1033" s="24">
        <v>41492</v>
      </c>
      <c r="E1033" s="28">
        <v>5002018</v>
      </c>
      <c r="F1033" s="28" t="s">
        <v>27</v>
      </c>
      <c r="G1033" s="28" t="s">
        <v>1014</v>
      </c>
      <c r="H1033" s="15">
        <v>0</v>
      </c>
      <c r="I1033" s="15">
        <v>0</v>
      </c>
      <c r="J1033" s="16">
        <v>0</v>
      </c>
      <c r="K1033" s="15">
        <v>1</v>
      </c>
      <c r="L1033" s="15"/>
      <c r="M1033" s="15">
        <v>1</v>
      </c>
    </row>
    <row r="1034" spans="1:13" x14ac:dyDescent="0.25">
      <c r="A1034" s="28" t="s">
        <v>1041</v>
      </c>
      <c r="B1034" s="28" t="s">
        <v>1273</v>
      </c>
      <c r="C1034" s="28" t="s">
        <v>26</v>
      </c>
      <c r="D1034" s="24">
        <v>41498</v>
      </c>
      <c r="E1034" s="28">
        <v>5000502</v>
      </c>
      <c r="F1034" s="28" t="s">
        <v>999</v>
      </c>
      <c r="G1034" s="28" t="s">
        <v>1015</v>
      </c>
      <c r="H1034" s="15">
        <v>1995.3544020797449</v>
      </c>
      <c r="I1034" s="15">
        <v>0</v>
      </c>
      <c r="J1034" s="16">
        <v>0</v>
      </c>
      <c r="K1034" s="15">
        <v>1</v>
      </c>
      <c r="L1034" s="15"/>
      <c r="M1034" s="15">
        <v>1</v>
      </c>
    </row>
    <row r="1035" spans="1:13" x14ac:dyDescent="0.25">
      <c r="A1035" s="28" t="s">
        <v>1041</v>
      </c>
      <c r="B1035" s="28" t="s">
        <v>1273</v>
      </c>
      <c r="C1035" s="28" t="s">
        <v>26</v>
      </c>
      <c r="D1035" s="24">
        <v>41507</v>
      </c>
      <c r="E1035" s="28">
        <v>5000498</v>
      </c>
      <c r="F1035" s="28" t="s">
        <v>478</v>
      </c>
      <c r="G1035" s="28" t="s">
        <v>1014</v>
      </c>
      <c r="H1035" s="15">
        <v>623.54825064992031</v>
      </c>
      <c r="I1035" s="15">
        <v>0</v>
      </c>
      <c r="J1035" s="16">
        <v>0</v>
      </c>
      <c r="K1035" s="15">
        <v>1</v>
      </c>
      <c r="L1035" s="15"/>
      <c r="M1035" s="15">
        <v>1</v>
      </c>
    </row>
    <row r="1036" spans="1:13" x14ac:dyDescent="0.25">
      <c r="A1036" s="28" t="s">
        <v>1041</v>
      </c>
      <c r="B1036" s="28" t="s">
        <v>1273</v>
      </c>
      <c r="C1036" s="28" t="s">
        <v>26</v>
      </c>
      <c r="D1036" s="24">
        <v>41512</v>
      </c>
      <c r="E1036" s="28">
        <v>5000931</v>
      </c>
      <c r="F1036" s="28" t="s">
        <v>519</v>
      </c>
      <c r="G1036" s="28" t="s">
        <v>1014</v>
      </c>
      <c r="H1036" s="15">
        <v>124.70965012998406</v>
      </c>
      <c r="I1036" s="15">
        <v>0</v>
      </c>
      <c r="J1036" s="16">
        <v>0</v>
      </c>
      <c r="K1036" s="15">
        <v>1</v>
      </c>
      <c r="L1036" s="15"/>
      <c r="M1036" s="15">
        <v>1</v>
      </c>
    </row>
    <row r="1037" spans="1:13" x14ac:dyDescent="0.25">
      <c r="A1037" s="28" t="s">
        <v>1041</v>
      </c>
      <c r="B1037" s="28" t="s">
        <v>1273</v>
      </c>
      <c r="C1037" s="28" t="s">
        <v>26</v>
      </c>
      <c r="D1037" s="24">
        <v>41526</v>
      </c>
      <c r="E1037" s="28">
        <v>5001446</v>
      </c>
      <c r="F1037" s="28" t="s">
        <v>513</v>
      </c>
      <c r="G1037" s="28" t="s">
        <v>1014</v>
      </c>
      <c r="H1037" s="15">
        <v>104.7561061091866</v>
      </c>
      <c r="I1037" s="15">
        <v>18.924454696136081</v>
      </c>
      <c r="J1037" s="16">
        <v>0.18065252135671447</v>
      </c>
      <c r="K1037" s="15">
        <v>1</v>
      </c>
      <c r="L1037" s="15">
        <v>1</v>
      </c>
      <c r="M1037" s="15">
        <v>0</v>
      </c>
    </row>
    <row r="1038" spans="1:13" x14ac:dyDescent="0.25">
      <c r="A1038" s="28" t="s">
        <v>1041</v>
      </c>
      <c r="B1038" s="28" t="s">
        <v>1273</v>
      </c>
      <c r="C1038" s="28" t="s">
        <v>26</v>
      </c>
      <c r="D1038" s="24">
        <v>41527</v>
      </c>
      <c r="E1038" s="28">
        <v>5002109</v>
      </c>
      <c r="F1038" s="28" t="s">
        <v>1722</v>
      </c>
      <c r="G1038" s="28" t="s">
        <v>1056</v>
      </c>
      <c r="H1038" s="15"/>
      <c r="I1038" s="15">
        <v>436.35149017161081</v>
      </c>
      <c r="J1038" s="16">
        <v>0</v>
      </c>
      <c r="K1038" s="15">
        <v>1</v>
      </c>
      <c r="L1038" s="15">
        <v>1</v>
      </c>
      <c r="M1038" s="15">
        <v>0</v>
      </c>
    </row>
    <row r="1039" spans="1:13" x14ac:dyDescent="0.25">
      <c r="A1039" s="28" t="s">
        <v>1041</v>
      </c>
      <c r="B1039" s="28" t="s">
        <v>1273</v>
      </c>
      <c r="C1039" s="28" t="s">
        <v>26</v>
      </c>
      <c r="D1039" s="24">
        <v>41536</v>
      </c>
      <c r="E1039" s="28">
        <v>5000503</v>
      </c>
      <c r="F1039" s="28" t="s">
        <v>520</v>
      </c>
      <c r="G1039" s="28" t="s">
        <v>1014</v>
      </c>
      <c r="H1039" s="15">
        <v>461.42570548094096</v>
      </c>
      <c r="I1039" s="15">
        <v>525.48952877931345</v>
      </c>
      <c r="J1039" s="16">
        <v>1.1388388694808391</v>
      </c>
      <c r="K1039" s="15">
        <v>1</v>
      </c>
      <c r="L1039" s="15">
        <v>1</v>
      </c>
      <c r="M1039" s="15">
        <v>0</v>
      </c>
    </row>
    <row r="1040" spans="1:13" x14ac:dyDescent="0.25">
      <c r="A1040" s="28" t="s">
        <v>1041</v>
      </c>
      <c r="B1040" s="28" t="s">
        <v>1273</v>
      </c>
      <c r="C1040" s="28" t="s">
        <v>26</v>
      </c>
      <c r="D1040" s="24">
        <v>41537</v>
      </c>
      <c r="E1040" s="28">
        <v>5000481</v>
      </c>
      <c r="F1040" s="28" t="s">
        <v>475</v>
      </c>
      <c r="G1040" s="28" t="s">
        <v>1014</v>
      </c>
      <c r="H1040" s="15">
        <v>374.12895038995214</v>
      </c>
      <c r="I1040" s="15">
        <v>174.84890309000272</v>
      </c>
      <c r="J1040" s="16">
        <v>0.46734930004149333</v>
      </c>
      <c r="K1040" s="15">
        <v>1</v>
      </c>
      <c r="L1040" s="15">
        <v>1</v>
      </c>
      <c r="M1040" s="15">
        <v>0</v>
      </c>
    </row>
    <row r="1041" spans="1:13" x14ac:dyDescent="0.25">
      <c r="A1041" s="28" t="s">
        <v>1041</v>
      </c>
      <c r="B1041" s="28" t="s">
        <v>1273</v>
      </c>
      <c r="C1041" s="28" t="s">
        <v>26</v>
      </c>
      <c r="D1041" s="24">
        <v>41537</v>
      </c>
      <c r="E1041" s="28">
        <v>5002202</v>
      </c>
      <c r="F1041" s="28" t="s">
        <v>510</v>
      </c>
      <c r="G1041" s="28" t="s">
        <v>1014</v>
      </c>
      <c r="H1041" s="15">
        <v>0</v>
      </c>
      <c r="I1041" s="15">
        <v>172.02674683153404</v>
      </c>
      <c r="J1041" s="16">
        <v>0</v>
      </c>
      <c r="K1041" s="15">
        <v>1</v>
      </c>
      <c r="L1041" s="15">
        <v>1</v>
      </c>
      <c r="M1041" s="15">
        <v>0</v>
      </c>
    </row>
    <row r="1042" spans="1:13" x14ac:dyDescent="0.25">
      <c r="A1042" s="28" t="s">
        <v>1041</v>
      </c>
      <c r="B1042" s="28" t="s">
        <v>1273</v>
      </c>
      <c r="C1042" s="28" t="s">
        <v>26</v>
      </c>
      <c r="D1042" s="24">
        <v>41537</v>
      </c>
      <c r="E1042" s="28">
        <v>5002327</v>
      </c>
      <c r="F1042" s="28" t="s">
        <v>858</v>
      </c>
      <c r="G1042" s="28" t="s">
        <v>1056</v>
      </c>
      <c r="H1042" s="15"/>
      <c r="I1042" s="15">
        <v>218.1757450858054</v>
      </c>
      <c r="J1042" s="16">
        <v>0</v>
      </c>
      <c r="K1042" s="15">
        <v>1</v>
      </c>
      <c r="L1042" s="15">
        <v>1</v>
      </c>
      <c r="M1042" s="15">
        <v>0</v>
      </c>
    </row>
    <row r="1043" spans="1:13" x14ac:dyDescent="0.25">
      <c r="A1043" s="28" t="s">
        <v>1041</v>
      </c>
      <c r="B1043" s="28" t="s">
        <v>1273</v>
      </c>
      <c r="C1043" s="28" t="s">
        <v>26</v>
      </c>
      <c r="D1043" s="24">
        <v>41540</v>
      </c>
      <c r="E1043" s="28">
        <v>5000497</v>
      </c>
      <c r="F1043" s="28" t="s">
        <v>486</v>
      </c>
      <c r="G1043" s="28" t="s">
        <v>1014</v>
      </c>
      <c r="H1043" s="15">
        <v>498.83860051993622</v>
      </c>
      <c r="I1043" s="15">
        <v>69.970316310903556</v>
      </c>
      <c r="J1043" s="16">
        <v>0.14026644337060915</v>
      </c>
      <c r="K1043" s="15">
        <v>1</v>
      </c>
      <c r="L1043" s="15">
        <v>1</v>
      </c>
      <c r="M1043" s="15">
        <v>0</v>
      </c>
    </row>
    <row r="1044" spans="1:13" x14ac:dyDescent="0.25">
      <c r="A1044" s="28" t="s">
        <v>1041</v>
      </c>
      <c r="B1044" s="28" t="s">
        <v>1273</v>
      </c>
      <c r="C1044" s="28" t="s">
        <v>26</v>
      </c>
      <c r="D1044" s="24">
        <v>41544</v>
      </c>
      <c r="E1044" s="28">
        <v>5000496</v>
      </c>
      <c r="F1044" s="28" t="s">
        <v>481</v>
      </c>
      <c r="G1044" s="28" t="s">
        <v>1014</v>
      </c>
      <c r="H1044" s="15">
        <v>997.67720103987244</v>
      </c>
      <c r="I1044" s="15">
        <v>489.4065152861545</v>
      </c>
      <c r="J1044" s="16">
        <v>0.49054595492013775</v>
      </c>
      <c r="K1044" s="15">
        <v>1</v>
      </c>
      <c r="L1044" s="15">
        <v>1</v>
      </c>
      <c r="M1044" s="15">
        <v>0</v>
      </c>
    </row>
    <row r="1045" spans="1:13" x14ac:dyDescent="0.25">
      <c r="A1045" s="28" t="s">
        <v>1041</v>
      </c>
      <c r="B1045" s="28" t="s">
        <v>1273</v>
      </c>
      <c r="C1045" s="28" t="s">
        <v>1646</v>
      </c>
      <c r="D1045" s="28"/>
      <c r="E1045" s="28"/>
      <c r="F1045" s="28"/>
      <c r="G1045" s="28"/>
      <c r="H1045" s="15">
        <v>8310.6510846621368</v>
      </c>
      <c r="I1045" s="15">
        <v>2105.1937002514605</v>
      </c>
      <c r="J1045" s="16">
        <v>0.25331272830557605</v>
      </c>
      <c r="K1045" s="15">
        <v>23</v>
      </c>
      <c r="L1045" s="15">
        <v>8</v>
      </c>
      <c r="M1045" s="15">
        <v>15</v>
      </c>
    </row>
    <row r="1046" spans="1:13" x14ac:dyDescent="0.25">
      <c r="A1046" s="28" t="s">
        <v>1041</v>
      </c>
      <c r="B1046" s="28" t="s">
        <v>1280</v>
      </c>
      <c r="C1046" s="28"/>
      <c r="D1046" s="28"/>
      <c r="E1046" s="28"/>
      <c r="F1046" s="28"/>
      <c r="G1046" s="28"/>
      <c r="H1046" s="15">
        <v>69770.528768171134</v>
      </c>
      <c r="I1046" s="15">
        <v>16085.899932565721</v>
      </c>
      <c r="J1046" s="16">
        <v>0.23055436466613113</v>
      </c>
      <c r="K1046" s="15">
        <v>155</v>
      </c>
      <c r="L1046" s="15">
        <v>33</v>
      </c>
      <c r="M1046" s="15">
        <v>122</v>
      </c>
    </row>
    <row r="1047" spans="1:13" x14ac:dyDescent="0.25">
      <c r="A1047" s="28" t="s">
        <v>1041</v>
      </c>
      <c r="B1047" s="28" t="s">
        <v>405</v>
      </c>
      <c r="C1047" s="28" t="s">
        <v>113</v>
      </c>
      <c r="D1047" s="24">
        <v>41514</v>
      </c>
      <c r="E1047" s="28">
        <v>5400013</v>
      </c>
      <c r="F1047" s="28" t="s">
        <v>1709</v>
      </c>
      <c r="G1047" s="28" t="s">
        <v>1056</v>
      </c>
      <c r="H1047" s="15">
        <v>0</v>
      </c>
      <c r="I1047" s="15">
        <v>0</v>
      </c>
      <c r="J1047" s="16">
        <v>0</v>
      </c>
      <c r="K1047" s="15">
        <v>1</v>
      </c>
      <c r="L1047" s="15"/>
      <c r="M1047" s="15">
        <v>1</v>
      </c>
    </row>
    <row r="1048" spans="1:13" x14ac:dyDescent="0.25">
      <c r="A1048" s="28" t="s">
        <v>1041</v>
      </c>
      <c r="B1048" s="28" t="s">
        <v>405</v>
      </c>
      <c r="C1048" s="28" t="s">
        <v>113</v>
      </c>
      <c r="D1048" s="24">
        <v>41529</v>
      </c>
      <c r="E1048" s="28">
        <v>5400008</v>
      </c>
      <c r="F1048" s="28" t="s">
        <v>1708</v>
      </c>
      <c r="G1048" s="28" t="s">
        <v>1056</v>
      </c>
      <c r="H1048" s="15">
        <v>0</v>
      </c>
      <c r="I1048" s="15">
        <v>23.601999079868662</v>
      </c>
      <c r="J1048" s="16">
        <v>0</v>
      </c>
      <c r="K1048" s="15">
        <v>1</v>
      </c>
      <c r="L1048" s="15">
        <v>1</v>
      </c>
      <c r="M1048" s="15">
        <v>0</v>
      </c>
    </row>
    <row r="1049" spans="1:13" x14ac:dyDescent="0.25">
      <c r="A1049" s="28" t="s">
        <v>1041</v>
      </c>
      <c r="B1049" s="28" t="s">
        <v>405</v>
      </c>
      <c r="C1049" s="28" t="s">
        <v>113</v>
      </c>
      <c r="D1049" s="24">
        <v>41540</v>
      </c>
      <c r="E1049" s="28" t="s">
        <v>1199</v>
      </c>
      <c r="F1049" s="28" t="s">
        <v>1609</v>
      </c>
      <c r="G1049" s="28" t="s">
        <v>1056</v>
      </c>
      <c r="H1049" s="15">
        <v>0</v>
      </c>
      <c r="I1049" s="15">
        <v>691.53290099764922</v>
      </c>
      <c r="J1049" s="16">
        <v>0</v>
      </c>
      <c r="K1049" s="15">
        <v>1</v>
      </c>
      <c r="L1049" s="15">
        <v>1</v>
      </c>
      <c r="M1049" s="15">
        <v>0</v>
      </c>
    </row>
    <row r="1050" spans="1:13" x14ac:dyDescent="0.25">
      <c r="A1050" s="28" t="s">
        <v>1041</v>
      </c>
      <c r="B1050" s="28" t="s">
        <v>405</v>
      </c>
      <c r="C1050" s="28" t="s">
        <v>113</v>
      </c>
      <c r="D1050" s="24">
        <v>41542</v>
      </c>
      <c r="E1050" s="28" t="s">
        <v>406</v>
      </c>
      <c r="F1050" s="28" t="s">
        <v>407</v>
      </c>
      <c r="G1050" s="28" t="s">
        <v>1056</v>
      </c>
      <c r="H1050" s="15">
        <v>0</v>
      </c>
      <c r="I1050" s="15">
        <v>135.33871547144128</v>
      </c>
      <c r="J1050" s="16">
        <v>0</v>
      </c>
      <c r="K1050" s="15">
        <v>1</v>
      </c>
      <c r="L1050" s="15">
        <v>1</v>
      </c>
      <c r="M1050" s="15">
        <v>0</v>
      </c>
    </row>
    <row r="1051" spans="1:13" x14ac:dyDescent="0.25">
      <c r="A1051" s="28" t="s">
        <v>1041</v>
      </c>
      <c r="B1051" s="28" t="s">
        <v>405</v>
      </c>
      <c r="C1051" s="28" t="s">
        <v>429</v>
      </c>
      <c r="D1051" s="28"/>
      <c r="E1051" s="28"/>
      <c r="F1051" s="28"/>
      <c r="G1051" s="28"/>
      <c r="H1051" s="15">
        <v>0</v>
      </c>
      <c r="I1051" s="15">
        <v>850.47361554895906</v>
      </c>
      <c r="J1051" s="16">
        <v>0</v>
      </c>
      <c r="K1051" s="15">
        <v>4</v>
      </c>
      <c r="L1051" s="15">
        <v>3</v>
      </c>
      <c r="M1051" s="15">
        <v>1</v>
      </c>
    </row>
    <row r="1052" spans="1:13" x14ac:dyDescent="0.25">
      <c r="A1052" s="28" t="s">
        <v>1041</v>
      </c>
      <c r="B1052" s="28" t="s">
        <v>1678</v>
      </c>
      <c r="C1052" s="28"/>
      <c r="D1052" s="28"/>
      <c r="E1052" s="28"/>
      <c r="F1052" s="28"/>
      <c r="G1052" s="28"/>
      <c r="H1052" s="15">
        <v>0</v>
      </c>
      <c r="I1052" s="15">
        <v>850.47361554895906</v>
      </c>
      <c r="J1052" s="16">
        <v>0</v>
      </c>
      <c r="K1052" s="15">
        <v>4</v>
      </c>
      <c r="L1052" s="15">
        <v>3</v>
      </c>
      <c r="M1052" s="15">
        <v>1</v>
      </c>
    </row>
    <row r="1053" spans="1:13" x14ac:dyDescent="0.25">
      <c r="A1053" s="28" t="s">
        <v>1043</v>
      </c>
      <c r="B1053" s="28"/>
      <c r="C1053" s="28"/>
      <c r="D1053" s="28"/>
      <c r="E1053" s="28"/>
      <c r="F1053" s="28"/>
      <c r="G1053" s="28"/>
      <c r="H1053" s="15">
        <v>647393.27723991941</v>
      </c>
      <c r="I1053" s="15">
        <v>315356.56349851587</v>
      </c>
      <c r="J1053" s="16">
        <v>0.48711745176440402</v>
      </c>
      <c r="K1053" s="15">
        <v>986</v>
      </c>
      <c r="L1053" s="15">
        <v>310</v>
      </c>
      <c r="M1053" s="15">
        <v>676</v>
      </c>
    </row>
    <row r="1054" spans="1:13" x14ac:dyDescent="0.25">
      <c r="A1054" s="28" t="s">
        <v>979</v>
      </c>
      <c r="B1054" s="28" t="s">
        <v>84</v>
      </c>
      <c r="C1054" s="28" t="s">
        <v>105</v>
      </c>
      <c r="D1054" s="28" t="s">
        <v>1242</v>
      </c>
      <c r="E1054" s="28">
        <v>9000098</v>
      </c>
      <c r="F1054" s="28" t="s">
        <v>1559</v>
      </c>
      <c r="G1054" s="28" t="s">
        <v>1014</v>
      </c>
      <c r="H1054" s="15">
        <v>569.90731428465858</v>
      </c>
      <c r="I1054" s="15">
        <v>0</v>
      </c>
      <c r="J1054" s="16">
        <v>0</v>
      </c>
      <c r="K1054" s="15">
        <v>1</v>
      </c>
      <c r="L1054" s="15"/>
      <c r="M1054" s="15">
        <v>1</v>
      </c>
    </row>
    <row r="1055" spans="1:13" x14ac:dyDescent="0.25">
      <c r="A1055" s="28" t="s">
        <v>979</v>
      </c>
      <c r="B1055" s="28" t="s">
        <v>84</v>
      </c>
      <c r="C1055" s="28" t="s">
        <v>105</v>
      </c>
      <c r="D1055" s="28" t="s">
        <v>1242</v>
      </c>
      <c r="E1055" s="28">
        <v>9000160</v>
      </c>
      <c r="F1055" s="28" t="s">
        <v>1545</v>
      </c>
      <c r="G1055" s="28" t="s">
        <v>1014</v>
      </c>
      <c r="H1055" s="15">
        <v>1051.8860715082556</v>
      </c>
      <c r="I1055" s="15">
        <v>0</v>
      </c>
      <c r="J1055" s="16">
        <v>0</v>
      </c>
      <c r="K1055" s="15">
        <v>1</v>
      </c>
      <c r="L1055" s="15"/>
      <c r="M1055" s="15">
        <v>1</v>
      </c>
    </row>
    <row r="1056" spans="1:13" x14ac:dyDescent="0.25">
      <c r="A1056" s="28" t="s">
        <v>979</v>
      </c>
      <c r="B1056" s="28" t="s">
        <v>84</v>
      </c>
      <c r="C1056" s="28" t="s">
        <v>105</v>
      </c>
      <c r="D1056" s="24">
        <v>41435</v>
      </c>
      <c r="E1056" s="28">
        <v>9000083</v>
      </c>
      <c r="F1056" s="28" t="s">
        <v>1566</v>
      </c>
      <c r="G1056" s="28" t="s">
        <v>1014</v>
      </c>
      <c r="H1056" s="15">
        <v>439.64278530530805</v>
      </c>
      <c r="I1056" s="15">
        <v>0</v>
      </c>
      <c r="J1056" s="16">
        <v>0</v>
      </c>
      <c r="K1056" s="15">
        <v>1</v>
      </c>
      <c r="L1056" s="15"/>
      <c r="M1056" s="15">
        <v>1</v>
      </c>
    </row>
    <row r="1057" spans="1:13" x14ac:dyDescent="0.25">
      <c r="A1057" s="28" t="s">
        <v>979</v>
      </c>
      <c r="B1057" s="28" t="s">
        <v>84</v>
      </c>
      <c r="C1057" s="28" t="s">
        <v>105</v>
      </c>
      <c r="D1057" s="24">
        <v>41435</v>
      </c>
      <c r="E1057" s="28">
        <v>9000214</v>
      </c>
      <c r="F1057" s="28" t="s">
        <v>1555</v>
      </c>
      <c r="G1057" s="28" t="s">
        <v>1014</v>
      </c>
      <c r="H1057" s="15">
        <v>651.32264489675254</v>
      </c>
      <c r="I1057" s="15">
        <v>0</v>
      </c>
      <c r="J1057" s="16">
        <v>0</v>
      </c>
      <c r="K1057" s="15">
        <v>1</v>
      </c>
      <c r="L1057" s="15"/>
      <c r="M1057" s="15">
        <v>1</v>
      </c>
    </row>
    <row r="1058" spans="1:13" x14ac:dyDescent="0.25">
      <c r="A1058" s="28" t="s">
        <v>979</v>
      </c>
      <c r="B1058" s="28" t="s">
        <v>84</v>
      </c>
      <c r="C1058" s="28" t="s">
        <v>105</v>
      </c>
      <c r="D1058" s="24">
        <v>41435</v>
      </c>
      <c r="E1058" s="28">
        <v>9000248</v>
      </c>
      <c r="F1058" s="28" t="s">
        <v>1549</v>
      </c>
      <c r="G1058" s="28" t="s">
        <v>1014</v>
      </c>
      <c r="H1058" s="15">
        <v>814.1533061209409</v>
      </c>
      <c r="I1058" s="15">
        <v>0</v>
      </c>
      <c r="J1058" s="16">
        <v>0</v>
      </c>
      <c r="K1058" s="15">
        <v>1</v>
      </c>
      <c r="L1058" s="15"/>
      <c r="M1058" s="15">
        <v>1</v>
      </c>
    </row>
    <row r="1059" spans="1:13" x14ac:dyDescent="0.25">
      <c r="A1059" s="28" t="s">
        <v>979</v>
      </c>
      <c r="B1059" s="28" t="s">
        <v>84</v>
      </c>
      <c r="C1059" s="28" t="s">
        <v>105</v>
      </c>
      <c r="D1059" s="24">
        <v>41445</v>
      </c>
      <c r="E1059" s="28">
        <v>9000113</v>
      </c>
      <c r="F1059" s="28" t="s">
        <v>777</v>
      </c>
      <c r="G1059" s="28" t="s">
        <v>1015</v>
      </c>
      <c r="H1059" s="15">
        <v>2448.5249779901892</v>
      </c>
      <c r="I1059" s="15">
        <v>0</v>
      </c>
      <c r="J1059" s="16">
        <v>0</v>
      </c>
      <c r="K1059" s="15">
        <v>1</v>
      </c>
      <c r="L1059" s="15"/>
      <c r="M1059" s="15">
        <v>1</v>
      </c>
    </row>
    <row r="1060" spans="1:13" x14ac:dyDescent="0.25">
      <c r="A1060" s="28" t="s">
        <v>979</v>
      </c>
      <c r="B1060" s="28" t="s">
        <v>84</v>
      </c>
      <c r="C1060" s="28" t="s">
        <v>105</v>
      </c>
      <c r="D1060" s="24">
        <v>41470</v>
      </c>
      <c r="E1060" s="28">
        <v>9000014</v>
      </c>
      <c r="F1060" s="28" t="s">
        <v>1309</v>
      </c>
      <c r="G1060" s="28" t="s">
        <v>1014</v>
      </c>
      <c r="H1060" s="15">
        <v>1628.3066122418818</v>
      </c>
      <c r="I1060" s="15">
        <v>0</v>
      </c>
      <c r="J1060" s="16">
        <v>0</v>
      </c>
      <c r="K1060" s="15">
        <v>1</v>
      </c>
      <c r="L1060" s="15"/>
      <c r="M1060" s="15">
        <v>1</v>
      </c>
    </row>
    <row r="1061" spans="1:13" x14ac:dyDescent="0.25">
      <c r="A1061" s="28" t="s">
        <v>979</v>
      </c>
      <c r="B1061" s="28" t="s">
        <v>84</v>
      </c>
      <c r="C1061" s="28" t="s">
        <v>105</v>
      </c>
      <c r="D1061" s="24">
        <v>41494</v>
      </c>
      <c r="E1061" s="28">
        <v>9000244</v>
      </c>
      <c r="F1061" s="28" t="s">
        <v>1552</v>
      </c>
      <c r="G1061" s="28" t="s">
        <v>1014</v>
      </c>
      <c r="H1061" s="15">
        <v>732.73797550884672</v>
      </c>
      <c r="I1061" s="15">
        <v>0</v>
      </c>
      <c r="J1061" s="16">
        <v>0</v>
      </c>
      <c r="K1061" s="15">
        <v>1</v>
      </c>
      <c r="L1061" s="15"/>
      <c r="M1061" s="15">
        <v>1</v>
      </c>
    </row>
    <row r="1062" spans="1:13" x14ac:dyDescent="0.25">
      <c r="A1062" s="28" t="s">
        <v>979</v>
      </c>
      <c r="B1062" s="28" t="s">
        <v>84</v>
      </c>
      <c r="C1062" s="28" t="s">
        <v>105</v>
      </c>
      <c r="D1062" s="24">
        <v>41505</v>
      </c>
      <c r="E1062" s="28">
        <v>9000012</v>
      </c>
      <c r="F1062" s="28" t="s">
        <v>106</v>
      </c>
      <c r="G1062" s="28" t="s">
        <v>1015</v>
      </c>
      <c r="H1062" s="15">
        <v>3936.9456424953796</v>
      </c>
      <c r="I1062" s="15">
        <v>0</v>
      </c>
      <c r="J1062" s="16">
        <v>0</v>
      </c>
      <c r="K1062" s="15">
        <v>1</v>
      </c>
      <c r="L1062" s="15"/>
      <c r="M1062" s="15">
        <v>1</v>
      </c>
    </row>
    <row r="1063" spans="1:13" x14ac:dyDescent="0.25">
      <c r="A1063" s="28" t="s">
        <v>979</v>
      </c>
      <c r="B1063" s="28" t="s">
        <v>84</v>
      </c>
      <c r="C1063" s="28" t="s">
        <v>105</v>
      </c>
      <c r="D1063" s="24">
        <v>41505</v>
      </c>
      <c r="E1063" s="28">
        <v>9000235</v>
      </c>
      <c r="F1063" s="28" t="s">
        <v>1543</v>
      </c>
      <c r="G1063" s="28" t="s">
        <v>1014</v>
      </c>
      <c r="H1063" s="15">
        <v>1139.8146285693172</v>
      </c>
      <c r="I1063" s="15">
        <v>0</v>
      </c>
      <c r="J1063" s="16">
        <v>0</v>
      </c>
      <c r="K1063" s="15">
        <v>1</v>
      </c>
      <c r="L1063" s="15"/>
      <c r="M1063" s="15">
        <v>1</v>
      </c>
    </row>
    <row r="1064" spans="1:13" x14ac:dyDescent="0.25">
      <c r="A1064" s="28" t="s">
        <v>979</v>
      </c>
      <c r="B1064" s="28" t="s">
        <v>84</v>
      </c>
      <c r="C1064" s="28" t="s">
        <v>105</v>
      </c>
      <c r="D1064" s="24">
        <v>41505</v>
      </c>
      <c r="E1064" s="28">
        <v>9000291</v>
      </c>
      <c r="F1064" s="28" t="s">
        <v>1310</v>
      </c>
      <c r="G1064" s="28" t="s">
        <v>1014</v>
      </c>
      <c r="H1064" s="15">
        <v>895.56863673303485</v>
      </c>
      <c r="I1064" s="15">
        <v>0</v>
      </c>
      <c r="J1064" s="16">
        <v>0</v>
      </c>
      <c r="K1064" s="15">
        <v>1</v>
      </c>
      <c r="L1064" s="15"/>
      <c r="M1064" s="15">
        <v>1</v>
      </c>
    </row>
    <row r="1065" spans="1:13" x14ac:dyDescent="0.25">
      <c r="A1065" s="28" t="s">
        <v>979</v>
      </c>
      <c r="B1065" s="28" t="s">
        <v>84</v>
      </c>
      <c r="C1065" s="28" t="s">
        <v>1108</v>
      </c>
      <c r="D1065" s="28"/>
      <c r="E1065" s="28"/>
      <c r="F1065" s="28"/>
      <c r="G1065" s="28"/>
      <c r="H1065" s="15">
        <v>14308.810595654564</v>
      </c>
      <c r="I1065" s="15">
        <v>0</v>
      </c>
      <c r="J1065" s="16">
        <v>0</v>
      </c>
      <c r="K1065" s="15">
        <v>11</v>
      </c>
      <c r="L1065" s="15"/>
      <c r="M1065" s="15">
        <v>11</v>
      </c>
    </row>
    <row r="1066" spans="1:13" x14ac:dyDescent="0.25">
      <c r="A1066" s="28" t="s">
        <v>979</v>
      </c>
      <c r="B1066" s="28" t="s">
        <v>84</v>
      </c>
      <c r="C1066" s="28" t="s">
        <v>96</v>
      </c>
      <c r="D1066" s="24">
        <v>41445</v>
      </c>
      <c r="E1066" s="28">
        <v>9000233</v>
      </c>
      <c r="F1066" s="28" t="s">
        <v>1577</v>
      </c>
      <c r="G1066" s="28" t="s">
        <v>1014</v>
      </c>
      <c r="H1066" s="15">
        <v>325.66132244837627</v>
      </c>
      <c r="I1066" s="15">
        <v>0</v>
      </c>
      <c r="J1066" s="16">
        <v>0</v>
      </c>
      <c r="K1066" s="15">
        <v>1</v>
      </c>
      <c r="L1066" s="15"/>
      <c r="M1066" s="15">
        <v>1</v>
      </c>
    </row>
    <row r="1067" spans="1:13" x14ac:dyDescent="0.25">
      <c r="A1067" s="28" t="s">
        <v>979</v>
      </c>
      <c r="B1067" s="28" t="s">
        <v>84</v>
      </c>
      <c r="C1067" s="28" t="s">
        <v>96</v>
      </c>
      <c r="D1067" s="24">
        <v>41445</v>
      </c>
      <c r="E1067" s="28">
        <v>9000243</v>
      </c>
      <c r="F1067" s="28" t="s">
        <v>1542</v>
      </c>
      <c r="G1067" s="28" t="s">
        <v>1014</v>
      </c>
      <c r="H1067" s="15">
        <v>1263.5659310997003</v>
      </c>
      <c r="I1067" s="15">
        <v>0</v>
      </c>
      <c r="J1067" s="16">
        <v>0</v>
      </c>
      <c r="K1067" s="15">
        <v>1</v>
      </c>
      <c r="L1067" s="15"/>
      <c r="M1067" s="15">
        <v>1</v>
      </c>
    </row>
    <row r="1068" spans="1:13" x14ac:dyDescent="0.25">
      <c r="A1068" s="28" t="s">
        <v>979</v>
      </c>
      <c r="B1068" s="28" t="s">
        <v>84</v>
      </c>
      <c r="C1068" s="28" t="s">
        <v>96</v>
      </c>
      <c r="D1068" s="24">
        <v>41477</v>
      </c>
      <c r="E1068" s="28">
        <v>9000015</v>
      </c>
      <c r="F1068" s="28" t="s">
        <v>1351</v>
      </c>
      <c r="G1068" s="28" t="s">
        <v>1014</v>
      </c>
      <c r="H1068" s="15">
        <v>814.1533061209409</v>
      </c>
      <c r="I1068" s="15">
        <v>0</v>
      </c>
      <c r="J1068" s="16">
        <v>0</v>
      </c>
      <c r="K1068" s="15">
        <v>1</v>
      </c>
      <c r="L1068" s="15"/>
      <c r="M1068" s="15">
        <v>1</v>
      </c>
    </row>
    <row r="1069" spans="1:13" x14ac:dyDescent="0.25">
      <c r="A1069" s="28" t="s">
        <v>979</v>
      </c>
      <c r="B1069" s="28" t="s">
        <v>84</v>
      </c>
      <c r="C1069" s="28" t="s">
        <v>1109</v>
      </c>
      <c r="D1069" s="28"/>
      <c r="E1069" s="28"/>
      <c r="F1069" s="28"/>
      <c r="G1069" s="28"/>
      <c r="H1069" s="15">
        <v>2403.3805596690172</v>
      </c>
      <c r="I1069" s="15">
        <v>0</v>
      </c>
      <c r="J1069" s="16">
        <v>0</v>
      </c>
      <c r="K1069" s="15">
        <v>3</v>
      </c>
      <c r="L1069" s="15"/>
      <c r="M1069" s="15">
        <v>3</v>
      </c>
    </row>
    <row r="1070" spans="1:13" x14ac:dyDescent="0.25">
      <c r="A1070" s="28" t="s">
        <v>979</v>
      </c>
      <c r="B1070" s="28" t="s">
        <v>84</v>
      </c>
      <c r="C1070" s="28" t="s">
        <v>93</v>
      </c>
      <c r="D1070" s="28" t="s">
        <v>1242</v>
      </c>
      <c r="E1070" s="28">
        <v>9000005</v>
      </c>
      <c r="F1070" s="28" t="s">
        <v>1579</v>
      </c>
      <c r="G1070" s="28" t="s">
        <v>1014</v>
      </c>
      <c r="H1070" s="15">
        <v>309.37825632595752</v>
      </c>
      <c r="I1070" s="15">
        <v>0</v>
      </c>
      <c r="J1070" s="16">
        <v>0</v>
      </c>
      <c r="K1070" s="15">
        <v>1</v>
      </c>
      <c r="L1070" s="15"/>
      <c r="M1070" s="15">
        <v>1</v>
      </c>
    </row>
    <row r="1071" spans="1:13" x14ac:dyDescent="0.25">
      <c r="A1071" s="28" t="s">
        <v>979</v>
      </c>
      <c r="B1071" s="28" t="s">
        <v>84</v>
      </c>
      <c r="C1071" s="28" t="s">
        <v>93</v>
      </c>
      <c r="D1071" s="28" t="s">
        <v>1242</v>
      </c>
      <c r="E1071" s="28">
        <v>9000030</v>
      </c>
      <c r="F1071" s="28" t="s">
        <v>1541</v>
      </c>
      <c r="G1071" s="28" t="s">
        <v>1014</v>
      </c>
      <c r="H1071" s="15">
        <v>1309.1585162424728</v>
      </c>
      <c r="I1071" s="15">
        <v>0</v>
      </c>
      <c r="J1071" s="16">
        <v>0</v>
      </c>
      <c r="K1071" s="15">
        <v>1</v>
      </c>
      <c r="L1071" s="15"/>
      <c r="M1071" s="15">
        <v>1</v>
      </c>
    </row>
    <row r="1072" spans="1:13" x14ac:dyDescent="0.25">
      <c r="A1072" s="28" t="s">
        <v>979</v>
      </c>
      <c r="B1072" s="28" t="s">
        <v>84</v>
      </c>
      <c r="C1072" s="28" t="s">
        <v>93</v>
      </c>
      <c r="D1072" s="28" t="s">
        <v>1242</v>
      </c>
      <c r="E1072" s="28">
        <v>9000152</v>
      </c>
      <c r="F1072" s="28" t="s">
        <v>1575</v>
      </c>
      <c r="G1072" s="28" t="s">
        <v>1014</v>
      </c>
      <c r="H1072" s="15">
        <v>325.66132244837627</v>
      </c>
      <c r="I1072" s="15">
        <v>0</v>
      </c>
      <c r="J1072" s="16">
        <v>0</v>
      </c>
      <c r="K1072" s="15">
        <v>1</v>
      </c>
      <c r="L1072" s="15"/>
      <c r="M1072" s="15">
        <v>1</v>
      </c>
    </row>
    <row r="1073" spans="1:13" x14ac:dyDescent="0.25">
      <c r="A1073" s="28" t="s">
        <v>979</v>
      </c>
      <c r="B1073" s="28" t="s">
        <v>84</v>
      </c>
      <c r="C1073" s="28" t="s">
        <v>93</v>
      </c>
      <c r="D1073" s="24">
        <v>41407</v>
      </c>
      <c r="E1073" s="28">
        <v>9000305</v>
      </c>
      <c r="F1073" s="28" t="s">
        <v>1098</v>
      </c>
      <c r="G1073" s="28" t="s">
        <v>1014</v>
      </c>
      <c r="H1073" s="15">
        <v>0</v>
      </c>
      <c r="I1073" s="15">
        <v>0</v>
      </c>
      <c r="J1073" s="16">
        <v>0</v>
      </c>
      <c r="K1073" s="15">
        <v>1</v>
      </c>
      <c r="L1073" s="15"/>
      <c r="M1073" s="15">
        <v>1</v>
      </c>
    </row>
    <row r="1074" spans="1:13" x14ac:dyDescent="0.25">
      <c r="A1074" s="28" t="s">
        <v>979</v>
      </c>
      <c r="B1074" s="28" t="s">
        <v>84</v>
      </c>
      <c r="C1074" s="28" t="s">
        <v>93</v>
      </c>
      <c r="D1074" s="24">
        <v>41451</v>
      </c>
      <c r="E1074" s="28">
        <v>9000298</v>
      </c>
      <c r="F1074" s="28" t="s">
        <v>1556</v>
      </c>
      <c r="G1074" s="28" t="s">
        <v>1014</v>
      </c>
      <c r="H1074" s="15">
        <v>651.32264489675254</v>
      </c>
      <c r="I1074" s="15">
        <v>53.57</v>
      </c>
      <c r="J1074" s="16">
        <v>8.2248023187481686E-2</v>
      </c>
      <c r="K1074" s="15">
        <v>1</v>
      </c>
      <c r="L1074" s="15">
        <v>1</v>
      </c>
      <c r="M1074" s="15">
        <v>0</v>
      </c>
    </row>
    <row r="1075" spans="1:13" x14ac:dyDescent="0.25">
      <c r="A1075" s="28" t="s">
        <v>979</v>
      </c>
      <c r="B1075" s="28" t="s">
        <v>84</v>
      </c>
      <c r="C1075" s="28" t="s">
        <v>93</v>
      </c>
      <c r="D1075" s="24">
        <v>41463</v>
      </c>
      <c r="E1075" s="28">
        <v>9000002</v>
      </c>
      <c r="F1075" s="28" t="s">
        <v>1247</v>
      </c>
      <c r="G1075" s="28" t="s">
        <v>1014</v>
      </c>
      <c r="H1075" s="15">
        <v>2514.105409301465</v>
      </c>
      <c r="I1075" s="15">
        <v>0</v>
      </c>
      <c r="J1075" s="16">
        <v>0</v>
      </c>
      <c r="K1075" s="15">
        <v>1</v>
      </c>
      <c r="L1075" s="15"/>
      <c r="M1075" s="15">
        <v>1</v>
      </c>
    </row>
    <row r="1076" spans="1:13" x14ac:dyDescent="0.25">
      <c r="A1076" s="28" t="s">
        <v>979</v>
      </c>
      <c r="B1076" s="28" t="s">
        <v>84</v>
      </c>
      <c r="C1076" s="28" t="s">
        <v>93</v>
      </c>
      <c r="D1076" s="24">
        <v>41495</v>
      </c>
      <c r="E1076" s="28">
        <v>9000003</v>
      </c>
      <c r="F1076" s="28" t="s">
        <v>1359</v>
      </c>
      <c r="G1076" s="28" t="s">
        <v>1014</v>
      </c>
      <c r="H1076" s="15">
        <v>1794.3938866905535</v>
      </c>
      <c r="I1076" s="15">
        <v>0</v>
      </c>
      <c r="J1076" s="16">
        <v>0</v>
      </c>
      <c r="K1076" s="15">
        <v>1</v>
      </c>
      <c r="L1076" s="15"/>
      <c r="M1076" s="15">
        <v>1</v>
      </c>
    </row>
    <row r="1077" spans="1:13" x14ac:dyDescent="0.25">
      <c r="A1077" s="28" t="s">
        <v>979</v>
      </c>
      <c r="B1077" s="28" t="s">
        <v>84</v>
      </c>
      <c r="C1077" s="28" t="s">
        <v>93</v>
      </c>
      <c r="D1077" s="24">
        <v>41512</v>
      </c>
      <c r="E1077" s="28">
        <v>9000040</v>
      </c>
      <c r="F1077" s="28" t="s">
        <v>1544</v>
      </c>
      <c r="G1077" s="28" t="s">
        <v>1014</v>
      </c>
      <c r="H1077" s="15">
        <v>1058.3992979572231</v>
      </c>
      <c r="I1077" s="15">
        <v>0</v>
      </c>
      <c r="J1077" s="16">
        <v>0</v>
      </c>
      <c r="K1077" s="15">
        <v>1</v>
      </c>
      <c r="L1077" s="15"/>
      <c r="M1077" s="15">
        <v>1</v>
      </c>
    </row>
    <row r="1078" spans="1:13" x14ac:dyDescent="0.25">
      <c r="A1078" s="28" t="s">
        <v>979</v>
      </c>
      <c r="B1078" s="28" t="s">
        <v>84</v>
      </c>
      <c r="C1078" s="28" t="s">
        <v>93</v>
      </c>
      <c r="D1078" s="24">
        <v>41513</v>
      </c>
      <c r="E1078" s="28">
        <v>9000004</v>
      </c>
      <c r="F1078" s="28" t="s">
        <v>1326</v>
      </c>
      <c r="G1078" s="28" t="s">
        <v>1014</v>
      </c>
      <c r="H1078" s="15">
        <v>1647.8462915887842</v>
      </c>
      <c r="I1078" s="15">
        <v>0</v>
      </c>
      <c r="J1078" s="16">
        <v>0</v>
      </c>
      <c r="K1078" s="15">
        <v>1</v>
      </c>
      <c r="L1078" s="15"/>
      <c r="M1078" s="15">
        <v>1</v>
      </c>
    </row>
    <row r="1079" spans="1:13" x14ac:dyDescent="0.25">
      <c r="A1079" s="28" t="s">
        <v>979</v>
      </c>
      <c r="B1079" s="28" t="s">
        <v>84</v>
      </c>
      <c r="C1079" s="28" t="s">
        <v>93</v>
      </c>
      <c r="D1079" s="24">
        <v>41526</v>
      </c>
      <c r="E1079" s="28">
        <v>9000288</v>
      </c>
      <c r="F1079" s="28" t="s">
        <v>1568</v>
      </c>
      <c r="G1079" s="28" t="s">
        <v>1014</v>
      </c>
      <c r="H1079" s="15">
        <v>407.07665306047045</v>
      </c>
      <c r="I1079" s="15">
        <v>481.89</v>
      </c>
      <c r="J1079" s="16">
        <v>1.1837819643476732</v>
      </c>
      <c r="K1079" s="15">
        <v>1</v>
      </c>
      <c r="L1079" s="15">
        <v>1</v>
      </c>
      <c r="M1079" s="15">
        <v>0</v>
      </c>
    </row>
    <row r="1080" spans="1:13" x14ac:dyDescent="0.25">
      <c r="A1080" s="28" t="s">
        <v>979</v>
      </c>
      <c r="B1080" s="28" t="s">
        <v>84</v>
      </c>
      <c r="C1080" s="28" t="s">
        <v>1110</v>
      </c>
      <c r="D1080" s="28"/>
      <c r="E1080" s="28"/>
      <c r="F1080" s="28"/>
      <c r="G1080" s="28"/>
      <c r="H1080" s="15">
        <v>10017.342278512057</v>
      </c>
      <c r="I1080" s="15">
        <v>535.46</v>
      </c>
      <c r="J1080" s="16">
        <v>5.3453299798750166E-2</v>
      </c>
      <c r="K1080" s="15">
        <v>10</v>
      </c>
      <c r="L1080" s="15">
        <v>2</v>
      </c>
      <c r="M1080" s="15">
        <v>8</v>
      </c>
    </row>
    <row r="1081" spans="1:13" x14ac:dyDescent="0.25">
      <c r="A1081" s="28" t="s">
        <v>979</v>
      </c>
      <c r="B1081" s="28" t="s">
        <v>84</v>
      </c>
      <c r="C1081" s="28" t="s">
        <v>1029</v>
      </c>
      <c r="D1081" s="28" t="s">
        <v>1242</v>
      </c>
      <c r="E1081" s="28">
        <v>9000203</v>
      </c>
      <c r="F1081" s="28" t="s">
        <v>1582</v>
      </c>
      <c r="G1081" s="28" t="s">
        <v>1014</v>
      </c>
      <c r="H1081" s="15">
        <v>42.335971918288926</v>
      </c>
      <c r="I1081" s="15">
        <v>0</v>
      </c>
      <c r="J1081" s="16">
        <v>0</v>
      </c>
      <c r="K1081" s="15">
        <v>1</v>
      </c>
      <c r="L1081" s="15"/>
      <c r="M1081" s="15">
        <v>1</v>
      </c>
    </row>
    <row r="1082" spans="1:13" x14ac:dyDescent="0.25">
      <c r="A1082" s="28" t="s">
        <v>979</v>
      </c>
      <c r="B1082" s="28" t="s">
        <v>84</v>
      </c>
      <c r="C1082" s="28" t="s">
        <v>1029</v>
      </c>
      <c r="D1082" s="28" t="s">
        <v>1242</v>
      </c>
      <c r="E1082" s="28">
        <v>9000254</v>
      </c>
      <c r="F1082" s="28" t="s">
        <v>1562</v>
      </c>
      <c r="G1082" s="28" t="s">
        <v>1014</v>
      </c>
      <c r="H1082" s="15">
        <v>553.62424816223984</v>
      </c>
      <c r="I1082" s="15">
        <v>0</v>
      </c>
      <c r="J1082" s="16">
        <v>0</v>
      </c>
      <c r="K1082" s="15">
        <v>1</v>
      </c>
      <c r="L1082" s="15"/>
      <c r="M1082" s="15">
        <v>1</v>
      </c>
    </row>
    <row r="1083" spans="1:13" x14ac:dyDescent="0.25">
      <c r="A1083" s="28" t="s">
        <v>979</v>
      </c>
      <c r="B1083" s="28" t="s">
        <v>84</v>
      </c>
      <c r="C1083" s="28" t="s">
        <v>1029</v>
      </c>
      <c r="D1083" s="24">
        <v>41516</v>
      </c>
      <c r="E1083" s="28">
        <v>9000018</v>
      </c>
      <c r="F1083" s="28" t="s">
        <v>1393</v>
      </c>
      <c r="G1083" s="28" t="s">
        <v>1015</v>
      </c>
      <c r="H1083" s="15">
        <v>1035.9144137650801</v>
      </c>
      <c r="I1083" s="15">
        <v>0</v>
      </c>
      <c r="J1083" s="16">
        <v>0</v>
      </c>
      <c r="K1083" s="15">
        <v>1</v>
      </c>
      <c r="L1083" s="15"/>
      <c r="M1083" s="15">
        <v>1</v>
      </c>
    </row>
    <row r="1084" spans="1:13" x14ac:dyDescent="0.25">
      <c r="A1084" s="28" t="s">
        <v>979</v>
      </c>
      <c r="B1084" s="28" t="s">
        <v>84</v>
      </c>
      <c r="C1084" s="28" t="s">
        <v>1111</v>
      </c>
      <c r="D1084" s="28"/>
      <c r="E1084" s="28"/>
      <c r="F1084" s="28"/>
      <c r="G1084" s="28"/>
      <c r="H1084" s="15">
        <v>1631.874633845609</v>
      </c>
      <c r="I1084" s="15">
        <v>0</v>
      </c>
      <c r="J1084" s="16">
        <v>0</v>
      </c>
      <c r="K1084" s="15">
        <v>3</v>
      </c>
      <c r="L1084" s="15"/>
      <c r="M1084" s="15">
        <v>3</v>
      </c>
    </row>
    <row r="1085" spans="1:13" x14ac:dyDescent="0.25">
      <c r="A1085" s="28" t="s">
        <v>979</v>
      </c>
      <c r="B1085" s="28" t="s">
        <v>84</v>
      </c>
      <c r="C1085" s="28" t="s">
        <v>88</v>
      </c>
      <c r="D1085" s="28" t="s">
        <v>1242</v>
      </c>
      <c r="E1085" s="28">
        <v>9000021</v>
      </c>
      <c r="F1085" s="28" t="s">
        <v>1567</v>
      </c>
      <c r="G1085" s="28" t="s">
        <v>1014</v>
      </c>
      <c r="H1085" s="15">
        <v>407.07665306047045</v>
      </c>
      <c r="I1085" s="15">
        <v>0</v>
      </c>
      <c r="J1085" s="16">
        <v>0</v>
      </c>
      <c r="K1085" s="15">
        <v>1</v>
      </c>
      <c r="L1085" s="15"/>
      <c r="M1085" s="15">
        <v>1</v>
      </c>
    </row>
    <row r="1086" spans="1:13" x14ac:dyDescent="0.25">
      <c r="A1086" s="28" t="s">
        <v>979</v>
      </c>
      <c r="B1086" s="28" t="s">
        <v>84</v>
      </c>
      <c r="C1086" s="28" t="s">
        <v>88</v>
      </c>
      <c r="D1086" s="24">
        <v>41402</v>
      </c>
      <c r="E1086" s="28">
        <v>9000168</v>
      </c>
      <c r="F1086" s="28" t="s">
        <v>1560</v>
      </c>
      <c r="G1086" s="28" t="s">
        <v>1014</v>
      </c>
      <c r="H1086" s="15">
        <v>569.90731428465858</v>
      </c>
      <c r="I1086" s="15">
        <v>0</v>
      </c>
      <c r="J1086" s="16">
        <v>0</v>
      </c>
      <c r="K1086" s="15">
        <v>1</v>
      </c>
      <c r="L1086" s="15"/>
      <c r="M1086" s="15">
        <v>1</v>
      </c>
    </row>
    <row r="1087" spans="1:13" x14ac:dyDescent="0.25">
      <c r="A1087" s="28" t="s">
        <v>979</v>
      </c>
      <c r="B1087" s="28" t="s">
        <v>84</v>
      </c>
      <c r="C1087" s="28" t="s">
        <v>88</v>
      </c>
      <c r="D1087" s="24">
        <v>41444</v>
      </c>
      <c r="E1087" s="28">
        <v>9000234</v>
      </c>
      <c r="F1087" s="28" t="s">
        <v>1578</v>
      </c>
      <c r="G1087" s="28" t="s">
        <v>1014</v>
      </c>
      <c r="H1087" s="15">
        <v>319.14809599940878</v>
      </c>
      <c r="I1087" s="15">
        <v>0</v>
      </c>
      <c r="J1087" s="16">
        <v>0</v>
      </c>
      <c r="K1087" s="15">
        <v>1</v>
      </c>
      <c r="L1087" s="15"/>
      <c r="M1087" s="15">
        <v>1</v>
      </c>
    </row>
    <row r="1088" spans="1:13" x14ac:dyDescent="0.25">
      <c r="A1088" s="28" t="s">
        <v>979</v>
      </c>
      <c r="B1088" s="28" t="s">
        <v>84</v>
      </c>
      <c r="C1088" s="28" t="s">
        <v>88</v>
      </c>
      <c r="D1088" s="24">
        <v>41521</v>
      </c>
      <c r="E1088" s="28">
        <v>9000023</v>
      </c>
      <c r="F1088" s="28" t="s">
        <v>90</v>
      </c>
      <c r="G1088" s="28" t="s">
        <v>1015</v>
      </c>
      <c r="H1088" s="15">
        <v>3456.6580506588421</v>
      </c>
      <c r="I1088" s="15">
        <v>374.82000000000005</v>
      </c>
      <c r="J1088" s="16">
        <v>0.10843421435005959</v>
      </c>
      <c r="K1088" s="15">
        <v>1</v>
      </c>
      <c r="L1088" s="15">
        <v>1</v>
      </c>
      <c r="M1088" s="15">
        <v>0</v>
      </c>
    </row>
    <row r="1089" spans="1:13" x14ac:dyDescent="0.25">
      <c r="A1089" s="28" t="s">
        <v>979</v>
      </c>
      <c r="B1089" s="28" t="s">
        <v>84</v>
      </c>
      <c r="C1089" s="28" t="s">
        <v>88</v>
      </c>
      <c r="D1089" s="24">
        <v>41527</v>
      </c>
      <c r="E1089" s="28">
        <v>9000292</v>
      </c>
      <c r="F1089" s="28" t="s">
        <v>1752</v>
      </c>
      <c r="G1089" s="28" t="s">
        <v>1056</v>
      </c>
      <c r="H1089" s="15"/>
      <c r="I1089" s="15">
        <v>3938.96</v>
      </c>
      <c r="J1089" s="16">
        <v>0</v>
      </c>
      <c r="K1089" s="15">
        <v>1</v>
      </c>
      <c r="L1089" s="15">
        <v>1</v>
      </c>
      <c r="M1089" s="15">
        <v>0</v>
      </c>
    </row>
    <row r="1090" spans="1:13" x14ac:dyDescent="0.25">
      <c r="A1090" s="28" t="s">
        <v>979</v>
      </c>
      <c r="B1090" s="28" t="s">
        <v>84</v>
      </c>
      <c r="C1090" s="28" t="s">
        <v>88</v>
      </c>
      <c r="D1090" s="24">
        <v>41533</v>
      </c>
      <c r="E1090" s="28">
        <v>9000024</v>
      </c>
      <c r="F1090" s="28" t="s">
        <v>1313</v>
      </c>
      <c r="G1090" s="28" t="s">
        <v>1014</v>
      </c>
      <c r="H1090" s="15">
        <v>1358.0077146097294</v>
      </c>
      <c r="I1090" s="15">
        <v>321.24</v>
      </c>
      <c r="J1090" s="16">
        <v>0.23655241170137201</v>
      </c>
      <c r="K1090" s="15">
        <v>1</v>
      </c>
      <c r="L1090" s="15">
        <v>1</v>
      </c>
      <c r="M1090" s="15">
        <v>0</v>
      </c>
    </row>
    <row r="1091" spans="1:13" x14ac:dyDescent="0.25">
      <c r="A1091" s="28" t="s">
        <v>979</v>
      </c>
      <c r="B1091" s="28" t="s">
        <v>84</v>
      </c>
      <c r="C1091" s="28" t="s">
        <v>88</v>
      </c>
      <c r="D1091" s="24">
        <v>41533</v>
      </c>
      <c r="E1091" s="28">
        <v>9000190</v>
      </c>
      <c r="F1091" s="28" t="s">
        <v>92</v>
      </c>
      <c r="G1091" s="28" t="s">
        <v>1015</v>
      </c>
      <c r="H1091" s="15">
        <v>3615.3413040401301</v>
      </c>
      <c r="I1091" s="15">
        <v>1538.6</v>
      </c>
      <c r="J1091" s="16">
        <v>0.4255753110448024</v>
      </c>
      <c r="K1091" s="15">
        <v>1</v>
      </c>
      <c r="L1091" s="15">
        <v>1</v>
      </c>
      <c r="M1091" s="15">
        <v>0</v>
      </c>
    </row>
    <row r="1092" spans="1:13" x14ac:dyDescent="0.25">
      <c r="A1092" s="28" t="s">
        <v>979</v>
      </c>
      <c r="B1092" s="28" t="s">
        <v>84</v>
      </c>
      <c r="C1092" s="28" t="s">
        <v>88</v>
      </c>
      <c r="D1092" s="24">
        <v>41535</v>
      </c>
      <c r="E1092" s="28">
        <v>9000022</v>
      </c>
      <c r="F1092" s="28" t="s">
        <v>1550</v>
      </c>
      <c r="G1092" s="28" t="s">
        <v>1014</v>
      </c>
      <c r="H1092" s="15">
        <v>765.30410775368432</v>
      </c>
      <c r="I1092" s="15">
        <v>77.89</v>
      </c>
      <c r="J1092" s="16">
        <v>0.10177653459697508</v>
      </c>
      <c r="K1092" s="15">
        <v>1</v>
      </c>
      <c r="L1092" s="15">
        <v>1</v>
      </c>
      <c r="M1092" s="15">
        <v>0</v>
      </c>
    </row>
    <row r="1093" spans="1:13" x14ac:dyDescent="0.25">
      <c r="A1093" s="28" t="s">
        <v>979</v>
      </c>
      <c r="B1093" s="28" t="s">
        <v>84</v>
      </c>
      <c r="C1093" s="28" t="s">
        <v>88</v>
      </c>
      <c r="D1093" s="24">
        <v>41535</v>
      </c>
      <c r="E1093" s="28">
        <v>9000043</v>
      </c>
      <c r="F1093" s="28" t="s">
        <v>1565</v>
      </c>
      <c r="G1093" s="28" t="s">
        <v>1014</v>
      </c>
      <c r="H1093" s="15">
        <v>462.43907787669445</v>
      </c>
      <c r="I1093" s="15">
        <v>8.42</v>
      </c>
      <c r="J1093" s="16">
        <v>1.8207803801228759E-2</v>
      </c>
      <c r="K1093" s="15">
        <v>1</v>
      </c>
      <c r="L1093" s="15">
        <v>1</v>
      </c>
      <c r="M1093" s="15">
        <v>0</v>
      </c>
    </row>
    <row r="1094" spans="1:13" x14ac:dyDescent="0.25">
      <c r="A1094" s="28" t="s">
        <v>979</v>
      </c>
      <c r="B1094" s="28" t="s">
        <v>84</v>
      </c>
      <c r="C1094" s="28" t="s">
        <v>1112</v>
      </c>
      <c r="D1094" s="28"/>
      <c r="E1094" s="28"/>
      <c r="F1094" s="28"/>
      <c r="G1094" s="28"/>
      <c r="H1094" s="15">
        <v>10953.882318283617</v>
      </c>
      <c r="I1094" s="15">
        <v>6259.9299999999994</v>
      </c>
      <c r="J1094" s="16">
        <v>0.57148048683627628</v>
      </c>
      <c r="K1094" s="15">
        <v>9</v>
      </c>
      <c r="L1094" s="15">
        <v>6</v>
      </c>
      <c r="M1094" s="15">
        <v>3</v>
      </c>
    </row>
    <row r="1095" spans="1:13" x14ac:dyDescent="0.25">
      <c r="A1095" s="28" t="s">
        <v>979</v>
      </c>
      <c r="B1095" s="28" t="s">
        <v>84</v>
      </c>
      <c r="C1095" s="28" t="s">
        <v>87</v>
      </c>
      <c r="D1095" s="24">
        <v>41471</v>
      </c>
      <c r="E1095" s="28">
        <v>9000228</v>
      </c>
      <c r="F1095" s="28" t="s">
        <v>1311</v>
      </c>
      <c r="G1095" s="28" t="s">
        <v>1014</v>
      </c>
      <c r="H1095" s="15">
        <v>1491.5288568135638</v>
      </c>
      <c r="I1095" s="15">
        <v>0</v>
      </c>
      <c r="J1095" s="16">
        <v>0</v>
      </c>
      <c r="K1095" s="15">
        <v>1</v>
      </c>
      <c r="L1095" s="15"/>
      <c r="M1095" s="15">
        <v>1</v>
      </c>
    </row>
    <row r="1096" spans="1:13" x14ac:dyDescent="0.25">
      <c r="A1096" s="28" t="s">
        <v>979</v>
      </c>
      <c r="B1096" s="28" t="s">
        <v>84</v>
      </c>
      <c r="C1096" s="28" t="s">
        <v>87</v>
      </c>
      <c r="D1096" s="24">
        <v>41471</v>
      </c>
      <c r="E1096" s="28">
        <v>9000249</v>
      </c>
      <c r="F1096" s="28" t="s">
        <v>1312</v>
      </c>
      <c r="G1096" s="28" t="s">
        <v>1014</v>
      </c>
      <c r="H1096" s="15">
        <v>1009.5500995899667</v>
      </c>
      <c r="I1096" s="15">
        <v>0</v>
      </c>
      <c r="J1096" s="16">
        <v>0</v>
      </c>
      <c r="K1096" s="15">
        <v>1</v>
      </c>
      <c r="L1096" s="15"/>
      <c r="M1096" s="15">
        <v>1</v>
      </c>
    </row>
    <row r="1097" spans="1:13" x14ac:dyDescent="0.25">
      <c r="A1097" s="28" t="s">
        <v>979</v>
      </c>
      <c r="B1097" s="28" t="s">
        <v>84</v>
      </c>
      <c r="C1097" s="28" t="s">
        <v>87</v>
      </c>
      <c r="D1097" s="24">
        <v>41542</v>
      </c>
      <c r="E1097" s="28">
        <v>9000333</v>
      </c>
      <c r="F1097" s="28" t="s">
        <v>1851</v>
      </c>
      <c r="G1097" s="28" t="s">
        <v>1056</v>
      </c>
      <c r="H1097" s="15"/>
      <c r="I1097" s="15">
        <v>309.92</v>
      </c>
      <c r="J1097" s="16">
        <v>0</v>
      </c>
      <c r="K1097" s="15">
        <v>1</v>
      </c>
      <c r="L1097" s="15">
        <v>1</v>
      </c>
      <c r="M1097" s="15">
        <v>0</v>
      </c>
    </row>
    <row r="1098" spans="1:13" x14ac:dyDescent="0.25">
      <c r="A1098" s="28" t="s">
        <v>979</v>
      </c>
      <c r="B1098" s="28" t="s">
        <v>84</v>
      </c>
      <c r="C1098" s="28" t="s">
        <v>1113</v>
      </c>
      <c r="D1098" s="28"/>
      <c r="E1098" s="28"/>
      <c r="F1098" s="28"/>
      <c r="G1098" s="28"/>
      <c r="H1098" s="15">
        <v>2501.0789564035304</v>
      </c>
      <c r="I1098" s="15">
        <v>309.92</v>
      </c>
      <c r="J1098" s="16">
        <v>0.12391452065378009</v>
      </c>
      <c r="K1098" s="15">
        <v>3</v>
      </c>
      <c r="L1098" s="15">
        <v>1</v>
      </c>
      <c r="M1098" s="15">
        <v>2</v>
      </c>
    </row>
    <row r="1099" spans="1:13" x14ac:dyDescent="0.25">
      <c r="A1099" s="28" t="s">
        <v>979</v>
      </c>
      <c r="B1099" s="28" t="s">
        <v>84</v>
      </c>
      <c r="C1099" s="28" t="s">
        <v>107</v>
      </c>
      <c r="D1099" s="28" t="s">
        <v>1242</v>
      </c>
      <c r="E1099" s="28">
        <v>9000019</v>
      </c>
      <c r="F1099" s="28" t="s">
        <v>1548</v>
      </c>
      <c r="G1099" s="28" t="s">
        <v>1014</v>
      </c>
      <c r="H1099" s="15">
        <v>895.56863673303485</v>
      </c>
      <c r="I1099" s="15">
        <v>0</v>
      </c>
      <c r="J1099" s="16">
        <v>0</v>
      </c>
      <c r="K1099" s="15">
        <v>1</v>
      </c>
      <c r="L1099" s="15"/>
      <c r="M1099" s="15">
        <v>1</v>
      </c>
    </row>
    <row r="1100" spans="1:13" x14ac:dyDescent="0.25">
      <c r="A1100" s="28" t="s">
        <v>979</v>
      </c>
      <c r="B1100" s="28" t="s">
        <v>84</v>
      </c>
      <c r="C1100" s="28" t="s">
        <v>107</v>
      </c>
      <c r="D1100" s="28" t="s">
        <v>1242</v>
      </c>
      <c r="E1100" s="28">
        <v>9000020</v>
      </c>
      <c r="F1100" s="28" t="s">
        <v>1580</v>
      </c>
      <c r="G1100" s="28" t="s">
        <v>1014</v>
      </c>
      <c r="H1100" s="15">
        <v>81.415330612094067</v>
      </c>
      <c r="I1100" s="15">
        <v>0</v>
      </c>
      <c r="J1100" s="16">
        <v>0</v>
      </c>
      <c r="K1100" s="15">
        <v>1</v>
      </c>
      <c r="L1100" s="15"/>
      <c r="M1100" s="15">
        <v>1</v>
      </c>
    </row>
    <row r="1101" spans="1:13" x14ac:dyDescent="0.25">
      <c r="A1101" s="28" t="s">
        <v>979</v>
      </c>
      <c r="B1101" s="28" t="s">
        <v>84</v>
      </c>
      <c r="C1101" s="28" t="s">
        <v>107</v>
      </c>
      <c r="D1101" s="24">
        <v>41430</v>
      </c>
      <c r="E1101" s="28">
        <v>9000313</v>
      </c>
      <c r="F1101" s="28" t="s">
        <v>1188</v>
      </c>
      <c r="G1101" s="28" t="s">
        <v>1014</v>
      </c>
      <c r="H1101" s="15">
        <v>706.30528211255455</v>
      </c>
      <c r="I1101" s="15">
        <v>0</v>
      </c>
      <c r="J1101" s="16">
        <v>0</v>
      </c>
      <c r="K1101" s="15">
        <v>1</v>
      </c>
      <c r="L1101" s="15"/>
      <c r="M1101" s="15">
        <v>1</v>
      </c>
    </row>
    <row r="1102" spans="1:13" x14ac:dyDescent="0.25">
      <c r="A1102" s="28" t="s">
        <v>979</v>
      </c>
      <c r="B1102" s="28" t="s">
        <v>84</v>
      </c>
      <c r="C1102" s="28" t="s">
        <v>107</v>
      </c>
      <c r="D1102" s="24">
        <v>41444</v>
      </c>
      <c r="E1102" s="28">
        <v>9000027</v>
      </c>
      <c r="F1102" s="28" t="s">
        <v>1218</v>
      </c>
      <c r="G1102" s="28" t="s">
        <v>1014</v>
      </c>
      <c r="H1102" s="15">
        <v>706.30528211255455</v>
      </c>
      <c r="I1102" s="15">
        <v>0</v>
      </c>
      <c r="J1102" s="16">
        <v>0</v>
      </c>
      <c r="K1102" s="15">
        <v>1</v>
      </c>
      <c r="L1102" s="15"/>
      <c r="M1102" s="15">
        <v>1</v>
      </c>
    </row>
    <row r="1103" spans="1:13" x14ac:dyDescent="0.25">
      <c r="A1103" s="28" t="s">
        <v>979</v>
      </c>
      <c r="B1103" s="28" t="s">
        <v>84</v>
      </c>
      <c r="C1103" s="28" t="s">
        <v>107</v>
      </c>
      <c r="D1103" s="24">
        <v>41449</v>
      </c>
      <c r="E1103" s="28">
        <v>9000045</v>
      </c>
      <c r="F1103" s="28" t="s">
        <v>109</v>
      </c>
      <c r="G1103" s="28" t="s">
        <v>1015</v>
      </c>
      <c r="H1103" s="15">
        <v>11960.102777105925</v>
      </c>
      <c r="I1103" s="15">
        <v>1569.299999999995</v>
      </c>
      <c r="J1103" s="16">
        <v>0.13121124703074918</v>
      </c>
      <c r="K1103" s="15">
        <v>1</v>
      </c>
      <c r="L1103" s="15">
        <v>1</v>
      </c>
      <c r="M1103" s="15">
        <v>0</v>
      </c>
    </row>
    <row r="1104" spans="1:13" x14ac:dyDescent="0.25">
      <c r="A1104" s="28" t="s">
        <v>979</v>
      </c>
      <c r="B1104" s="28" t="s">
        <v>84</v>
      </c>
      <c r="C1104" s="28" t="s">
        <v>107</v>
      </c>
      <c r="D1104" s="24">
        <v>41520</v>
      </c>
      <c r="E1104" s="28">
        <v>9000056</v>
      </c>
      <c r="F1104" s="28" t="s">
        <v>110</v>
      </c>
      <c r="G1104" s="28" t="s">
        <v>1015</v>
      </c>
      <c r="H1104" s="15">
        <v>12289.711908758451</v>
      </c>
      <c r="I1104" s="15">
        <v>4226.6000000000004</v>
      </c>
      <c r="J1104" s="16">
        <v>0.34391367603888662</v>
      </c>
      <c r="K1104" s="15">
        <v>1</v>
      </c>
      <c r="L1104" s="15">
        <v>1</v>
      </c>
      <c r="M1104" s="15">
        <v>0</v>
      </c>
    </row>
    <row r="1105" spans="1:13" x14ac:dyDescent="0.25">
      <c r="A1105" s="28" t="s">
        <v>979</v>
      </c>
      <c r="B1105" s="28" t="s">
        <v>84</v>
      </c>
      <c r="C1105" s="28" t="s">
        <v>107</v>
      </c>
      <c r="D1105" s="24">
        <v>41521</v>
      </c>
      <c r="E1105" s="28">
        <v>9000154</v>
      </c>
      <c r="F1105" s="28" t="s">
        <v>1554</v>
      </c>
      <c r="G1105" s="28" t="s">
        <v>1014</v>
      </c>
      <c r="H1105" s="15">
        <v>651.32264489675254</v>
      </c>
      <c r="I1105" s="15">
        <v>73.069999999999993</v>
      </c>
      <c r="J1105" s="16">
        <v>0.11218710200316009</v>
      </c>
      <c r="K1105" s="15">
        <v>1</v>
      </c>
      <c r="L1105" s="15">
        <v>1</v>
      </c>
      <c r="M1105" s="15">
        <v>0</v>
      </c>
    </row>
    <row r="1106" spans="1:13" x14ac:dyDescent="0.25">
      <c r="A1106" s="28" t="s">
        <v>979</v>
      </c>
      <c r="B1106" s="28" t="s">
        <v>84</v>
      </c>
      <c r="C1106" s="28" t="s">
        <v>107</v>
      </c>
      <c r="D1106" s="24">
        <v>41528</v>
      </c>
      <c r="E1106" s="28">
        <v>9000238</v>
      </c>
      <c r="F1106" s="28" t="s">
        <v>1590</v>
      </c>
      <c r="G1106" s="28" t="s">
        <v>1056</v>
      </c>
      <c r="H1106" s="15">
        <v>0</v>
      </c>
      <c r="I1106" s="15">
        <v>69.47</v>
      </c>
      <c r="J1106" s="16">
        <v>0</v>
      </c>
      <c r="K1106" s="15">
        <v>1</v>
      </c>
      <c r="L1106" s="15">
        <v>1</v>
      </c>
      <c r="M1106" s="15">
        <v>0</v>
      </c>
    </row>
    <row r="1107" spans="1:13" x14ac:dyDescent="0.25">
      <c r="A1107" s="28" t="s">
        <v>979</v>
      </c>
      <c r="B1107" s="28" t="s">
        <v>84</v>
      </c>
      <c r="C1107" s="28" t="s">
        <v>107</v>
      </c>
      <c r="D1107" s="24">
        <v>41537</v>
      </c>
      <c r="E1107" s="28">
        <v>9000041</v>
      </c>
      <c r="F1107" s="28" t="s">
        <v>108</v>
      </c>
      <c r="G1107" s="28" t="s">
        <v>1015</v>
      </c>
      <c r="H1107" s="15">
        <v>3334.7026719474075</v>
      </c>
      <c r="I1107" s="15">
        <v>3221.54</v>
      </c>
      <c r="J1107" s="16">
        <v>0.96606513891047374</v>
      </c>
      <c r="K1107" s="15">
        <v>1</v>
      </c>
      <c r="L1107" s="15">
        <v>1</v>
      </c>
      <c r="M1107" s="15">
        <v>0</v>
      </c>
    </row>
    <row r="1108" spans="1:13" x14ac:dyDescent="0.25">
      <c r="A1108" s="28" t="s">
        <v>979</v>
      </c>
      <c r="B1108" s="28" t="s">
        <v>84</v>
      </c>
      <c r="C1108" s="28" t="s">
        <v>107</v>
      </c>
      <c r="D1108" s="24">
        <v>41542</v>
      </c>
      <c r="E1108" s="28">
        <v>9000026</v>
      </c>
      <c r="F1108" s="28" t="s">
        <v>776</v>
      </c>
      <c r="G1108" s="28" t="s">
        <v>1015</v>
      </c>
      <c r="H1108" s="15">
        <v>3004.1517999187326</v>
      </c>
      <c r="I1108" s="15">
        <v>5298.52</v>
      </c>
      <c r="J1108" s="16">
        <v>1.7637324452590359</v>
      </c>
      <c r="K1108" s="15">
        <v>1</v>
      </c>
      <c r="L1108" s="15">
        <v>1</v>
      </c>
      <c r="M1108" s="15">
        <v>0</v>
      </c>
    </row>
    <row r="1109" spans="1:13" x14ac:dyDescent="0.25">
      <c r="A1109" s="28" t="s">
        <v>979</v>
      </c>
      <c r="B1109" s="28" t="s">
        <v>84</v>
      </c>
      <c r="C1109" s="28" t="s">
        <v>1114</v>
      </c>
      <c r="D1109" s="28"/>
      <c r="E1109" s="28"/>
      <c r="F1109" s="28"/>
      <c r="G1109" s="28"/>
      <c r="H1109" s="15">
        <v>33629.586334197513</v>
      </c>
      <c r="I1109" s="15">
        <v>14458.499999999996</v>
      </c>
      <c r="J1109" s="16">
        <v>0.42993392354925652</v>
      </c>
      <c r="K1109" s="15">
        <v>10</v>
      </c>
      <c r="L1109" s="15">
        <v>6</v>
      </c>
      <c r="M1109" s="15">
        <v>4</v>
      </c>
    </row>
    <row r="1110" spans="1:13" x14ac:dyDescent="0.25">
      <c r="A1110" s="28" t="s">
        <v>979</v>
      </c>
      <c r="B1110" s="28" t="s">
        <v>84</v>
      </c>
      <c r="C1110" s="28" t="s">
        <v>97</v>
      </c>
      <c r="D1110" s="28" t="s">
        <v>1242</v>
      </c>
      <c r="E1110" s="28">
        <v>9000001</v>
      </c>
      <c r="F1110" s="28" t="s">
        <v>1540</v>
      </c>
      <c r="G1110" s="28" t="s">
        <v>1014</v>
      </c>
      <c r="H1110" s="15">
        <v>1628.3066122418818</v>
      </c>
      <c r="I1110" s="15">
        <v>0</v>
      </c>
      <c r="J1110" s="16">
        <v>0</v>
      </c>
      <c r="K1110" s="15">
        <v>1</v>
      </c>
      <c r="L1110" s="15"/>
      <c r="M1110" s="15">
        <v>1</v>
      </c>
    </row>
    <row r="1111" spans="1:13" x14ac:dyDescent="0.25">
      <c r="A1111" s="28" t="s">
        <v>979</v>
      </c>
      <c r="B1111" s="28" t="s">
        <v>84</v>
      </c>
      <c r="C1111" s="28" t="s">
        <v>97</v>
      </c>
      <c r="D1111" s="28" t="s">
        <v>1242</v>
      </c>
      <c r="E1111" s="28">
        <v>9000193</v>
      </c>
      <c r="F1111" s="28" t="s">
        <v>1576</v>
      </c>
      <c r="G1111" s="28" t="s">
        <v>1014</v>
      </c>
      <c r="H1111" s="15">
        <v>325.66132244837627</v>
      </c>
      <c r="I1111" s="15">
        <v>0</v>
      </c>
      <c r="J1111" s="16">
        <v>0</v>
      </c>
      <c r="K1111" s="15">
        <v>1</v>
      </c>
      <c r="L1111" s="15"/>
      <c r="M1111" s="15">
        <v>1</v>
      </c>
    </row>
    <row r="1112" spans="1:13" x14ac:dyDescent="0.25">
      <c r="A1112" s="28" t="s">
        <v>979</v>
      </c>
      <c r="B1112" s="28" t="s">
        <v>84</v>
      </c>
      <c r="C1112" s="28" t="s">
        <v>97</v>
      </c>
      <c r="D1112" s="24">
        <v>41435</v>
      </c>
      <c r="E1112" s="28">
        <v>9000138</v>
      </c>
      <c r="F1112" s="28" t="s">
        <v>1551</v>
      </c>
      <c r="G1112" s="28" t="s">
        <v>1014</v>
      </c>
      <c r="H1112" s="15">
        <v>732.73797550884672</v>
      </c>
      <c r="I1112" s="15">
        <v>0</v>
      </c>
      <c r="J1112" s="16">
        <v>0</v>
      </c>
      <c r="K1112" s="15">
        <v>1</v>
      </c>
      <c r="L1112" s="15"/>
      <c r="M1112" s="15">
        <v>1</v>
      </c>
    </row>
    <row r="1113" spans="1:13" x14ac:dyDescent="0.25">
      <c r="A1113" s="28" t="s">
        <v>979</v>
      </c>
      <c r="B1113" s="28" t="s">
        <v>84</v>
      </c>
      <c r="C1113" s="28" t="s">
        <v>97</v>
      </c>
      <c r="D1113" s="24">
        <v>41445</v>
      </c>
      <c r="E1113" s="28">
        <v>9000312</v>
      </c>
      <c r="F1113" s="28" t="s">
        <v>1221</v>
      </c>
      <c r="G1113" s="28" t="s">
        <v>1014</v>
      </c>
      <c r="H1113" s="15">
        <v>706.30528211255455</v>
      </c>
      <c r="I1113" s="15">
        <v>0</v>
      </c>
      <c r="J1113" s="16">
        <v>0</v>
      </c>
      <c r="K1113" s="15">
        <v>1</v>
      </c>
      <c r="L1113" s="15"/>
      <c r="M1113" s="15">
        <v>1</v>
      </c>
    </row>
    <row r="1114" spans="1:13" x14ac:dyDescent="0.25">
      <c r="A1114" s="28" t="s">
        <v>979</v>
      </c>
      <c r="B1114" s="28" t="s">
        <v>84</v>
      </c>
      <c r="C1114" s="28" t="s">
        <v>97</v>
      </c>
      <c r="D1114" s="24">
        <v>41481</v>
      </c>
      <c r="E1114" s="28">
        <v>9000192</v>
      </c>
      <c r="F1114" s="28" t="s">
        <v>1390</v>
      </c>
      <c r="G1114" s="28" t="s">
        <v>1014</v>
      </c>
      <c r="H1114" s="15">
        <v>951.31578817548666</v>
      </c>
      <c r="I1114" s="15">
        <v>0</v>
      </c>
      <c r="J1114" s="16">
        <v>0</v>
      </c>
      <c r="K1114" s="15">
        <v>1</v>
      </c>
      <c r="L1114" s="15"/>
      <c r="M1114" s="15">
        <v>1</v>
      </c>
    </row>
    <row r="1115" spans="1:13" x14ac:dyDescent="0.25">
      <c r="A1115" s="28" t="s">
        <v>979</v>
      </c>
      <c r="B1115" s="28" t="s">
        <v>84</v>
      </c>
      <c r="C1115" s="28" t="s">
        <v>97</v>
      </c>
      <c r="D1115" s="24">
        <v>41507</v>
      </c>
      <c r="E1115" s="28">
        <v>9000093</v>
      </c>
      <c r="F1115" s="28" t="s">
        <v>1254</v>
      </c>
      <c r="G1115" s="28" t="s">
        <v>1014</v>
      </c>
      <c r="H1115" s="15">
        <v>732.73797550884672</v>
      </c>
      <c r="I1115" s="15">
        <v>0</v>
      </c>
      <c r="J1115" s="16">
        <v>0</v>
      </c>
      <c r="K1115" s="15">
        <v>1</v>
      </c>
      <c r="L1115" s="15"/>
      <c r="M1115" s="15">
        <v>1</v>
      </c>
    </row>
    <row r="1116" spans="1:13" x14ac:dyDescent="0.25">
      <c r="A1116" s="28" t="s">
        <v>979</v>
      </c>
      <c r="B1116" s="28" t="s">
        <v>84</v>
      </c>
      <c r="C1116" s="28" t="s">
        <v>97</v>
      </c>
      <c r="D1116" s="24">
        <v>41509</v>
      </c>
      <c r="E1116" s="28">
        <v>9000324</v>
      </c>
      <c r="F1116" s="28" t="s">
        <v>1688</v>
      </c>
      <c r="G1116" s="28" t="s">
        <v>1056</v>
      </c>
      <c r="H1116" s="15">
        <v>0</v>
      </c>
      <c r="I1116" s="15">
        <v>0</v>
      </c>
      <c r="J1116" s="16">
        <v>0</v>
      </c>
      <c r="K1116" s="15">
        <v>1</v>
      </c>
      <c r="L1116" s="15"/>
      <c r="M1116" s="15">
        <v>1</v>
      </c>
    </row>
    <row r="1117" spans="1:13" x14ac:dyDescent="0.25">
      <c r="A1117" s="28" t="s">
        <v>979</v>
      </c>
      <c r="B1117" s="28" t="s">
        <v>84</v>
      </c>
      <c r="C1117" s="28" t="s">
        <v>97</v>
      </c>
      <c r="D1117" s="24">
        <v>41522</v>
      </c>
      <c r="E1117" s="28">
        <v>9000038</v>
      </c>
      <c r="F1117" s="28" t="s">
        <v>98</v>
      </c>
      <c r="G1117" s="28" t="s">
        <v>1014</v>
      </c>
      <c r="H1117" s="15">
        <v>651.32264489675254</v>
      </c>
      <c r="I1117" s="15">
        <v>195.73000000000002</v>
      </c>
      <c r="J1117" s="16">
        <v>0.30051158444065318</v>
      </c>
      <c r="K1117" s="15">
        <v>1</v>
      </c>
      <c r="L1117" s="15">
        <v>1</v>
      </c>
      <c r="M1117" s="15">
        <v>0</v>
      </c>
    </row>
    <row r="1118" spans="1:13" x14ac:dyDescent="0.25">
      <c r="A1118" s="28" t="s">
        <v>979</v>
      </c>
      <c r="B1118" s="28" t="s">
        <v>84</v>
      </c>
      <c r="C1118" s="28" t="s">
        <v>97</v>
      </c>
      <c r="D1118" s="24">
        <v>41534</v>
      </c>
      <c r="E1118" s="28">
        <v>9000143</v>
      </c>
      <c r="F1118" s="28" t="s">
        <v>104</v>
      </c>
      <c r="G1118" s="28" t="s">
        <v>1015</v>
      </c>
      <c r="H1118" s="15">
        <v>4267.4965145240549</v>
      </c>
      <c r="I1118" s="15">
        <v>1582.44</v>
      </c>
      <c r="J1118" s="16">
        <v>0.37081225365136272</v>
      </c>
      <c r="K1118" s="15">
        <v>1</v>
      </c>
      <c r="L1118" s="15">
        <v>1</v>
      </c>
      <c r="M1118" s="15">
        <v>0</v>
      </c>
    </row>
    <row r="1119" spans="1:13" x14ac:dyDescent="0.25">
      <c r="A1119" s="28" t="s">
        <v>979</v>
      </c>
      <c r="B1119" s="28" t="s">
        <v>84</v>
      </c>
      <c r="C1119" s="28" t="s">
        <v>97</v>
      </c>
      <c r="D1119" s="24">
        <v>41538</v>
      </c>
      <c r="E1119" s="28">
        <v>9000049</v>
      </c>
      <c r="F1119" s="28" t="s">
        <v>99</v>
      </c>
      <c r="G1119" s="28" t="s">
        <v>1015</v>
      </c>
      <c r="H1119" s="15">
        <v>48441.416247278998</v>
      </c>
      <c r="I1119" s="15">
        <v>8763.2800000000007</v>
      </c>
      <c r="J1119" s="16">
        <v>0.18090470260543307</v>
      </c>
      <c r="K1119" s="15">
        <v>1</v>
      </c>
      <c r="L1119" s="15">
        <v>1</v>
      </c>
      <c r="M1119" s="15">
        <v>0</v>
      </c>
    </row>
    <row r="1120" spans="1:13" x14ac:dyDescent="0.25">
      <c r="A1120" s="28" t="s">
        <v>979</v>
      </c>
      <c r="B1120" s="28" t="s">
        <v>84</v>
      </c>
      <c r="C1120" s="28" t="s">
        <v>97</v>
      </c>
      <c r="D1120" s="24">
        <v>41542</v>
      </c>
      <c r="E1120" s="28">
        <v>9000072</v>
      </c>
      <c r="F1120" s="28" t="s">
        <v>103</v>
      </c>
      <c r="G1120" s="28" t="s">
        <v>1015</v>
      </c>
      <c r="H1120" s="15">
        <v>3172.2524570615205</v>
      </c>
      <c r="I1120" s="15">
        <v>1736.86</v>
      </c>
      <c r="J1120" s="16">
        <v>0.54751632271060335</v>
      </c>
      <c r="K1120" s="15">
        <v>1</v>
      </c>
      <c r="L1120" s="15">
        <v>1</v>
      </c>
      <c r="M1120" s="15">
        <v>0</v>
      </c>
    </row>
    <row r="1121" spans="1:13" x14ac:dyDescent="0.25">
      <c r="A1121" s="28" t="s">
        <v>979</v>
      </c>
      <c r="B1121" s="28" t="s">
        <v>84</v>
      </c>
      <c r="C1121" s="28" t="s">
        <v>1115</v>
      </c>
      <c r="D1121" s="28"/>
      <c r="E1121" s="28"/>
      <c r="F1121" s="28"/>
      <c r="G1121" s="28"/>
      <c r="H1121" s="15">
        <v>61609.552819757315</v>
      </c>
      <c r="I1121" s="15">
        <v>12278.310000000001</v>
      </c>
      <c r="J1121" s="16">
        <v>0.19929230838472375</v>
      </c>
      <c r="K1121" s="15">
        <v>11</v>
      </c>
      <c r="L1121" s="15">
        <v>4</v>
      </c>
      <c r="M1121" s="15">
        <v>7</v>
      </c>
    </row>
    <row r="1122" spans="1:13" x14ac:dyDescent="0.25">
      <c r="A1122" s="28" t="s">
        <v>979</v>
      </c>
      <c r="B1122" s="28" t="s">
        <v>84</v>
      </c>
      <c r="C1122" s="28" t="s">
        <v>145</v>
      </c>
      <c r="D1122" s="24">
        <v>41507</v>
      </c>
      <c r="E1122" s="28">
        <v>9000070</v>
      </c>
      <c r="F1122" s="28" t="s">
        <v>1671</v>
      </c>
      <c r="G1122" s="28" t="s">
        <v>1056</v>
      </c>
      <c r="H1122" s="15">
        <v>0</v>
      </c>
      <c r="I1122" s="15">
        <v>0</v>
      </c>
      <c r="J1122" s="16">
        <v>0</v>
      </c>
      <c r="K1122" s="15">
        <v>1</v>
      </c>
      <c r="L1122" s="15"/>
      <c r="M1122" s="15">
        <v>1</v>
      </c>
    </row>
    <row r="1123" spans="1:13" x14ac:dyDescent="0.25">
      <c r="A1123" s="28" t="s">
        <v>979</v>
      </c>
      <c r="B1123" s="28" t="s">
        <v>84</v>
      </c>
      <c r="C1123" s="28" t="s">
        <v>1116</v>
      </c>
      <c r="D1123" s="28"/>
      <c r="E1123" s="28"/>
      <c r="F1123" s="28"/>
      <c r="G1123" s="28"/>
      <c r="H1123" s="15">
        <v>0</v>
      </c>
      <c r="I1123" s="15">
        <v>0</v>
      </c>
      <c r="J1123" s="16">
        <v>0</v>
      </c>
      <c r="K1123" s="15">
        <v>1</v>
      </c>
      <c r="L1123" s="15"/>
      <c r="M1123" s="15">
        <v>1</v>
      </c>
    </row>
    <row r="1124" spans="1:13" x14ac:dyDescent="0.25">
      <c r="A1124" s="28" t="s">
        <v>979</v>
      </c>
      <c r="B1124" s="28" t="s">
        <v>84</v>
      </c>
      <c r="C1124" s="28" t="s">
        <v>141</v>
      </c>
      <c r="D1124" s="24">
        <v>41534</v>
      </c>
      <c r="E1124" s="28">
        <v>9000274</v>
      </c>
      <c r="F1124" s="28" t="s">
        <v>1798</v>
      </c>
      <c r="G1124" s="28" t="s">
        <v>1056</v>
      </c>
      <c r="H1124" s="15"/>
      <c r="I1124" s="15">
        <v>476.51</v>
      </c>
      <c r="J1124" s="16">
        <v>0</v>
      </c>
      <c r="K1124" s="15">
        <v>1</v>
      </c>
      <c r="L1124" s="15">
        <v>1</v>
      </c>
      <c r="M1124" s="15">
        <v>0</v>
      </c>
    </row>
    <row r="1125" spans="1:13" x14ac:dyDescent="0.25">
      <c r="A1125" s="28" t="s">
        <v>979</v>
      </c>
      <c r="B1125" s="28" t="s">
        <v>84</v>
      </c>
      <c r="C1125" s="28" t="s">
        <v>1120</v>
      </c>
      <c r="D1125" s="28"/>
      <c r="E1125" s="28"/>
      <c r="F1125" s="28"/>
      <c r="G1125" s="28"/>
      <c r="H1125" s="15"/>
      <c r="I1125" s="15">
        <v>476.51</v>
      </c>
      <c r="J1125" s="16">
        <v>0</v>
      </c>
      <c r="K1125" s="15">
        <v>1</v>
      </c>
      <c r="L1125" s="15">
        <v>1</v>
      </c>
      <c r="M1125" s="15">
        <v>0</v>
      </c>
    </row>
    <row r="1126" spans="1:13" x14ac:dyDescent="0.25">
      <c r="A1126" s="28" t="s">
        <v>979</v>
      </c>
      <c r="B1126" s="28" t="s">
        <v>84</v>
      </c>
      <c r="C1126" s="28" t="s">
        <v>85</v>
      </c>
      <c r="D1126" s="28" t="s">
        <v>1242</v>
      </c>
      <c r="E1126" s="28">
        <v>9000033</v>
      </c>
      <c r="F1126" s="28" t="s">
        <v>1539</v>
      </c>
      <c r="G1126" s="28" t="s">
        <v>1014</v>
      </c>
      <c r="H1126" s="15">
        <v>1709.7219428539756</v>
      </c>
      <c r="I1126" s="15">
        <v>0</v>
      </c>
      <c r="J1126" s="16">
        <v>0</v>
      </c>
      <c r="K1126" s="15">
        <v>1</v>
      </c>
      <c r="L1126" s="15"/>
      <c r="M1126" s="15">
        <v>1</v>
      </c>
    </row>
    <row r="1127" spans="1:13" x14ac:dyDescent="0.25">
      <c r="A1127" s="28" t="s">
        <v>979</v>
      </c>
      <c r="B1127" s="28" t="s">
        <v>84</v>
      </c>
      <c r="C1127" s="28" t="s">
        <v>85</v>
      </c>
      <c r="D1127" s="28" t="s">
        <v>1242</v>
      </c>
      <c r="E1127" s="28">
        <v>9000213</v>
      </c>
      <c r="F1127" s="28" t="s">
        <v>1546</v>
      </c>
      <c r="G1127" s="28" t="s">
        <v>1015</v>
      </c>
      <c r="H1127" s="15">
        <v>988.82739495757642</v>
      </c>
      <c r="I1127" s="15">
        <v>0</v>
      </c>
      <c r="J1127" s="16">
        <v>0</v>
      </c>
      <c r="K1127" s="15">
        <v>1</v>
      </c>
      <c r="L1127" s="15"/>
      <c r="M1127" s="15">
        <v>1</v>
      </c>
    </row>
    <row r="1128" spans="1:13" x14ac:dyDescent="0.25">
      <c r="A1128" s="28" t="s">
        <v>979</v>
      </c>
      <c r="B1128" s="28" t="s">
        <v>84</v>
      </c>
      <c r="C1128" s="28" t="s">
        <v>85</v>
      </c>
      <c r="D1128" s="28" t="s">
        <v>1242</v>
      </c>
      <c r="E1128" s="28">
        <v>9000215</v>
      </c>
      <c r="F1128" s="28" t="s">
        <v>1561</v>
      </c>
      <c r="G1128" s="28" t="s">
        <v>1014</v>
      </c>
      <c r="H1128" s="15">
        <v>569.90731428465858</v>
      </c>
      <c r="I1128" s="15">
        <v>0</v>
      </c>
      <c r="J1128" s="16">
        <v>0</v>
      </c>
      <c r="K1128" s="15">
        <v>1</v>
      </c>
      <c r="L1128" s="15"/>
      <c r="M1128" s="15">
        <v>1</v>
      </c>
    </row>
    <row r="1129" spans="1:13" x14ac:dyDescent="0.25">
      <c r="A1129" s="28" t="s">
        <v>979</v>
      </c>
      <c r="B1129" s="28" t="s">
        <v>84</v>
      </c>
      <c r="C1129" s="28" t="s">
        <v>85</v>
      </c>
      <c r="D1129" s="24">
        <v>41428</v>
      </c>
      <c r="E1129" s="28">
        <v>9000084</v>
      </c>
      <c r="F1129" s="28" t="s">
        <v>1538</v>
      </c>
      <c r="G1129" s="28" t="s">
        <v>1014</v>
      </c>
      <c r="H1129" s="15">
        <v>2111.5554486230276</v>
      </c>
      <c r="I1129" s="15">
        <v>0</v>
      </c>
      <c r="J1129" s="16">
        <v>0</v>
      </c>
      <c r="K1129" s="15">
        <v>1</v>
      </c>
      <c r="L1129" s="15"/>
      <c r="M1129" s="15">
        <v>1</v>
      </c>
    </row>
    <row r="1130" spans="1:13" x14ac:dyDescent="0.25">
      <c r="A1130" s="28" t="s">
        <v>979</v>
      </c>
      <c r="B1130" s="28" t="s">
        <v>84</v>
      </c>
      <c r="C1130" s="28" t="s">
        <v>85</v>
      </c>
      <c r="D1130" s="24">
        <v>41475</v>
      </c>
      <c r="E1130" s="28">
        <v>9000017</v>
      </c>
      <c r="F1130" s="28" t="s">
        <v>86</v>
      </c>
      <c r="G1130" s="28" t="s">
        <v>1015</v>
      </c>
      <c r="H1130" s="15">
        <v>3020.1613863132834</v>
      </c>
      <c r="I1130" s="15">
        <v>0</v>
      </c>
      <c r="J1130" s="16">
        <v>0</v>
      </c>
      <c r="K1130" s="15">
        <v>1</v>
      </c>
      <c r="L1130" s="15"/>
      <c r="M1130" s="15">
        <v>1</v>
      </c>
    </row>
    <row r="1131" spans="1:13" x14ac:dyDescent="0.25">
      <c r="A1131" s="28" t="s">
        <v>979</v>
      </c>
      <c r="B1131" s="28" t="s">
        <v>84</v>
      </c>
      <c r="C1131" s="28" t="s">
        <v>85</v>
      </c>
      <c r="D1131" s="24">
        <v>41480</v>
      </c>
      <c r="E1131" s="28">
        <v>9000106</v>
      </c>
      <c r="F1131" s="28" t="s">
        <v>1375</v>
      </c>
      <c r="G1131" s="28" t="s">
        <v>1014</v>
      </c>
      <c r="H1131" s="15">
        <v>413.58987950943794</v>
      </c>
      <c r="I1131" s="15">
        <v>0</v>
      </c>
      <c r="J1131" s="16">
        <v>0</v>
      </c>
      <c r="K1131" s="15">
        <v>1</v>
      </c>
      <c r="L1131" s="15"/>
      <c r="M1131" s="15">
        <v>1</v>
      </c>
    </row>
    <row r="1132" spans="1:13" x14ac:dyDescent="0.25">
      <c r="A1132" s="28" t="s">
        <v>979</v>
      </c>
      <c r="B1132" s="28" t="s">
        <v>84</v>
      </c>
      <c r="C1132" s="28" t="s">
        <v>1117</v>
      </c>
      <c r="D1132" s="28"/>
      <c r="E1132" s="28"/>
      <c r="F1132" s="28"/>
      <c r="G1132" s="28"/>
      <c r="H1132" s="15">
        <v>8813.7633665419598</v>
      </c>
      <c r="I1132" s="15">
        <v>0</v>
      </c>
      <c r="J1132" s="16">
        <v>0</v>
      </c>
      <c r="K1132" s="15">
        <v>6</v>
      </c>
      <c r="L1132" s="15"/>
      <c r="M1132" s="15">
        <v>6</v>
      </c>
    </row>
    <row r="1133" spans="1:13" x14ac:dyDescent="0.25">
      <c r="A1133" s="28" t="s">
        <v>979</v>
      </c>
      <c r="B1133" s="28" t="s">
        <v>1101</v>
      </c>
      <c r="C1133" s="28"/>
      <c r="D1133" s="28"/>
      <c r="E1133" s="28"/>
      <c r="F1133" s="28"/>
      <c r="G1133" s="28"/>
      <c r="H1133" s="15">
        <v>145869.27186286516</v>
      </c>
      <c r="I1133" s="15">
        <v>34318.629999999997</v>
      </c>
      <c r="J1133" s="16">
        <v>0.23526976971725533</v>
      </c>
      <c r="K1133" s="15">
        <v>68</v>
      </c>
      <c r="L1133" s="15">
        <v>20</v>
      </c>
      <c r="M1133" s="15">
        <v>48</v>
      </c>
    </row>
    <row r="1134" spans="1:13" x14ac:dyDescent="0.25">
      <c r="A1134" s="28" t="s">
        <v>979</v>
      </c>
      <c r="B1134" s="28" t="s">
        <v>139</v>
      </c>
      <c r="C1134" s="28" t="s">
        <v>140</v>
      </c>
      <c r="D1134" s="28" t="s">
        <v>1242</v>
      </c>
      <c r="E1134" s="28">
        <v>9000149</v>
      </c>
      <c r="F1134" s="28" t="s">
        <v>1569</v>
      </c>
      <c r="G1134" s="28" t="s">
        <v>1014</v>
      </c>
      <c r="H1134" s="15">
        <v>400.69007382391413</v>
      </c>
      <c r="I1134" s="15">
        <v>0</v>
      </c>
      <c r="J1134" s="16">
        <v>0</v>
      </c>
      <c r="K1134" s="15">
        <v>1</v>
      </c>
      <c r="L1134" s="15"/>
      <c r="M1134" s="15">
        <v>1</v>
      </c>
    </row>
    <row r="1135" spans="1:13" x14ac:dyDescent="0.25">
      <c r="A1135" s="28" t="s">
        <v>979</v>
      </c>
      <c r="B1135" s="28" t="s">
        <v>139</v>
      </c>
      <c r="C1135" s="28" t="s">
        <v>140</v>
      </c>
      <c r="D1135" s="24">
        <v>41487</v>
      </c>
      <c r="E1135" s="28">
        <v>9000057</v>
      </c>
      <c r="F1135" s="28" t="s">
        <v>1420</v>
      </c>
      <c r="G1135" s="28" t="s">
        <v>1015</v>
      </c>
      <c r="H1135" s="15">
        <v>550.91812004779263</v>
      </c>
      <c r="I1135" s="15">
        <v>0</v>
      </c>
      <c r="J1135" s="16">
        <v>0</v>
      </c>
      <c r="K1135" s="15">
        <v>1</v>
      </c>
      <c r="L1135" s="15"/>
      <c r="M1135" s="15">
        <v>1</v>
      </c>
    </row>
    <row r="1136" spans="1:13" x14ac:dyDescent="0.25">
      <c r="A1136" s="28" t="s">
        <v>979</v>
      </c>
      <c r="B1136" s="28" t="s">
        <v>139</v>
      </c>
      <c r="C1136" s="28" t="s">
        <v>140</v>
      </c>
      <c r="D1136" s="24">
        <v>41500</v>
      </c>
      <c r="E1136" s="28">
        <v>9000011</v>
      </c>
      <c r="F1136" s="28" t="s">
        <v>1553</v>
      </c>
      <c r="G1136" s="28" t="s">
        <v>1015</v>
      </c>
      <c r="H1136" s="15">
        <v>710.52427899770703</v>
      </c>
      <c r="I1136" s="15">
        <v>0</v>
      </c>
      <c r="J1136" s="16">
        <v>0</v>
      </c>
      <c r="K1136" s="15">
        <v>1</v>
      </c>
      <c r="L1136" s="15"/>
      <c r="M1136" s="15">
        <v>1</v>
      </c>
    </row>
    <row r="1137" spans="1:13" x14ac:dyDescent="0.25">
      <c r="A1137" s="28" t="s">
        <v>979</v>
      </c>
      <c r="B1137" s="28" t="s">
        <v>139</v>
      </c>
      <c r="C1137" s="28" t="s">
        <v>140</v>
      </c>
      <c r="D1137" s="24">
        <v>41500</v>
      </c>
      <c r="E1137" s="28">
        <v>9000078</v>
      </c>
      <c r="F1137" s="28" t="s">
        <v>1370</v>
      </c>
      <c r="G1137" s="28" t="s">
        <v>1014</v>
      </c>
      <c r="H1137" s="15">
        <v>1401.2184229841566</v>
      </c>
      <c r="I1137" s="15">
        <v>397.15999999999997</v>
      </c>
      <c r="J1137" s="16">
        <v>0.28343903668792297</v>
      </c>
      <c r="K1137" s="15">
        <v>1</v>
      </c>
      <c r="L1137" s="15">
        <v>1</v>
      </c>
      <c r="M1137" s="15">
        <v>0</v>
      </c>
    </row>
    <row r="1138" spans="1:13" x14ac:dyDescent="0.25">
      <c r="A1138" s="28" t="s">
        <v>979</v>
      </c>
      <c r="B1138" s="28" t="s">
        <v>139</v>
      </c>
      <c r="C1138" s="28" t="s">
        <v>1118</v>
      </c>
      <c r="D1138" s="28"/>
      <c r="E1138" s="28"/>
      <c r="F1138" s="28"/>
      <c r="G1138" s="28"/>
      <c r="H1138" s="15">
        <v>3063.3508958535704</v>
      </c>
      <c r="I1138" s="15">
        <v>397.15999999999997</v>
      </c>
      <c r="J1138" s="16">
        <v>0.12964887585603724</v>
      </c>
      <c r="K1138" s="15">
        <v>4</v>
      </c>
      <c r="L1138" s="15">
        <v>1</v>
      </c>
      <c r="M1138" s="15">
        <v>3</v>
      </c>
    </row>
    <row r="1139" spans="1:13" x14ac:dyDescent="0.25">
      <c r="A1139" s="28" t="s">
        <v>979</v>
      </c>
      <c r="B1139" s="28" t="s">
        <v>139</v>
      </c>
      <c r="C1139" s="28" t="s">
        <v>143</v>
      </c>
      <c r="D1139" s="28" t="s">
        <v>1242</v>
      </c>
      <c r="E1139" s="28">
        <v>9000294</v>
      </c>
      <c r="F1139" s="28" t="s">
        <v>1573</v>
      </c>
      <c r="G1139" s="28" t="s">
        <v>1014</v>
      </c>
      <c r="H1139" s="15">
        <v>377.42419856962243</v>
      </c>
      <c r="I1139" s="15">
        <v>0</v>
      </c>
      <c r="J1139" s="16">
        <v>0</v>
      </c>
      <c r="K1139" s="15">
        <v>1</v>
      </c>
      <c r="L1139" s="15"/>
      <c r="M1139" s="15">
        <v>1</v>
      </c>
    </row>
    <row r="1140" spans="1:13" x14ac:dyDescent="0.25">
      <c r="A1140" s="28" t="s">
        <v>979</v>
      </c>
      <c r="B1140" s="28" t="s">
        <v>139</v>
      </c>
      <c r="C1140" s="28" t="s">
        <v>143</v>
      </c>
      <c r="D1140" s="24">
        <v>41494</v>
      </c>
      <c r="E1140" s="28">
        <v>9000036</v>
      </c>
      <c r="F1140" s="28" t="s">
        <v>1290</v>
      </c>
      <c r="G1140" s="28" t="s">
        <v>1014</v>
      </c>
      <c r="H1140" s="15">
        <v>1165.9745731907619</v>
      </c>
      <c r="I1140" s="15">
        <v>0</v>
      </c>
      <c r="J1140" s="16">
        <v>0</v>
      </c>
      <c r="K1140" s="15">
        <v>1</v>
      </c>
      <c r="L1140" s="15"/>
      <c r="M1140" s="15">
        <v>1</v>
      </c>
    </row>
    <row r="1141" spans="1:13" x14ac:dyDescent="0.25">
      <c r="A1141" s="28" t="s">
        <v>979</v>
      </c>
      <c r="B1141" s="28" t="s">
        <v>139</v>
      </c>
      <c r="C1141" s="28" t="s">
        <v>1119</v>
      </c>
      <c r="D1141" s="28"/>
      <c r="E1141" s="28"/>
      <c r="F1141" s="28"/>
      <c r="G1141" s="28"/>
      <c r="H1141" s="15">
        <v>1543.3987717603843</v>
      </c>
      <c r="I1141" s="15">
        <v>0</v>
      </c>
      <c r="J1141" s="16">
        <v>0</v>
      </c>
      <c r="K1141" s="15">
        <v>2</v>
      </c>
      <c r="L1141" s="15"/>
      <c r="M1141" s="15">
        <v>2</v>
      </c>
    </row>
    <row r="1142" spans="1:13" x14ac:dyDescent="0.25">
      <c r="A1142" s="28" t="s">
        <v>979</v>
      </c>
      <c r="B1142" s="28" t="s">
        <v>139</v>
      </c>
      <c r="C1142" s="28" t="s">
        <v>97</v>
      </c>
      <c r="D1142" s="28" t="s">
        <v>1242</v>
      </c>
      <c r="E1142" s="28">
        <v>9000279</v>
      </c>
      <c r="F1142" s="28" t="s">
        <v>1581</v>
      </c>
      <c r="G1142" s="28" t="s">
        <v>1014</v>
      </c>
      <c r="H1142" s="15">
        <v>43.946653258106707</v>
      </c>
      <c r="I1142" s="15">
        <v>0</v>
      </c>
      <c r="J1142" s="16">
        <v>0</v>
      </c>
      <c r="K1142" s="15">
        <v>1</v>
      </c>
      <c r="L1142" s="15"/>
      <c r="M1142" s="15">
        <v>1</v>
      </c>
    </row>
    <row r="1143" spans="1:13" x14ac:dyDescent="0.25">
      <c r="A1143" s="28" t="s">
        <v>979</v>
      </c>
      <c r="B1143" s="28" t="s">
        <v>139</v>
      </c>
      <c r="C1143" s="28" t="s">
        <v>97</v>
      </c>
      <c r="D1143" s="28" t="s">
        <v>1242</v>
      </c>
      <c r="E1143" s="28">
        <v>9000310</v>
      </c>
      <c r="F1143" s="28" t="s">
        <v>1547</v>
      </c>
      <c r="G1143" s="28" t="s">
        <v>1014</v>
      </c>
      <c r="H1143" s="15">
        <v>987.50714968216266</v>
      </c>
      <c r="I1143" s="15">
        <v>0</v>
      </c>
      <c r="J1143" s="16">
        <v>0</v>
      </c>
      <c r="K1143" s="15">
        <v>1</v>
      </c>
      <c r="L1143" s="15"/>
      <c r="M1143" s="15">
        <v>1</v>
      </c>
    </row>
    <row r="1144" spans="1:13" x14ac:dyDescent="0.25">
      <c r="A1144" s="28" t="s">
        <v>979</v>
      </c>
      <c r="B1144" s="28" t="s">
        <v>139</v>
      </c>
      <c r="C1144" s="28" t="s">
        <v>97</v>
      </c>
      <c r="D1144" s="24">
        <v>41451</v>
      </c>
      <c r="E1144" s="28">
        <v>9000320</v>
      </c>
      <c r="F1144" s="28" t="s">
        <v>1233</v>
      </c>
      <c r="G1144" s="28" t="s">
        <v>1014</v>
      </c>
      <c r="H1144" s="15">
        <v>706.30528211255455</v>
      </c>
      <c r="I1144" s="15">
        <v>0</v>
      </c>
      <c r="J1144" s="16">
        <v>0</v>
      </c>
      <c r="K1144" s="15">
        <v>1</v>
      </c>
      <c r="L1144" s="15"/>
      <c r="M1144" s="15">
        <v>1</v>
      </c>
    </row>
    <row r="1145" spans="1:13" x14ac:dyDescent="0.25">
      <c r="A1145" s="28" t="s">
        <v>979</v>
      </c>
      <c r="B1145" s="28" t="s">
        <v>139</v>
      </c>
      <c r="C1145" s="28" t="s">
        <v>1115</v>
      </c>
      <c r="D1145" s="28"/>
      <c r="E1145" s="28"/>
      <c r="F1145" s="28"/>
      <c r="G1145" s="28"/>
      <c r="H1145" s="15">
        <v>1737.7590850528238</v>
      </c>
      <c r="I1145" s="15">
        <v>0</v>
      </c>
      <c r="J1145" s="16">
        <v>0</v>
      </c>
      <c r="K1145" s="15">
        <v>3</v>
      </c>
      <c r="L1145" s="15"/>
      <c r="M1145" s="15">
        <v>3</v>
      </c>
    </row>
    <row r="1146" spans="1:13" x14ac:dyDescent="0.25">
      <c r="A1146" s="28" t="s">
        <v>979</v>
      </c>
      <c r="B1146" s="28" t="s">
        <v>139</v>
      </c>
      <c r="C1146" s="28" t="s">
        <v>145</v>
      </c>
      <c r="D1146" s="28" t="s">
        <v>1242</v>
      </c>
      <c r="E1146" s="28">
        <v>9000103</v>
      </c>
      <c r="F1146" s="28" t="s">
        <v>1557</v>
      </c>
      <c r="G1146" s="28" t="s">
        <v>1014</v>
      </c>
      <c r="H1146" s="15">
        <v>599.74256211063278</v>
      </c>
      <c r="I1146" s="15">
        <v>0</v>
      </c>
      <c r="J1146" s="16">
        <v>0</v>
      </c>
      <c r="K1146" s="15">
        <v>1</v>
      </c>
      <c r="L1146" s="15"/>
      <c r="M1146" s="15">
        <v>1</v>
      </c>
    </row>
    <row r="1147" spans="1:13" x14ac:dyDescent="0.25">
      <c r="A1147" s="28" t="s">
        <v>979</v>
      </c>
      <c r="B1147" s="28" t="s">
        <v>139</v>
      </c>
      <c r="C1147" s="28" t="s">
        <v>145</v>
      </c>
      <c r="D1147" s="28" t="s">
        <v>1242</v>
      </c>
      <c r="E1147" s="28">
        <v>9000104</v>
      </c>
      <c r="F1147" s="28" t="s">
        <v>1574</v>
      </c>
      <c r="G1147" s="28" t="s">
        <v>1014</v>
      </c>
      <c r="H1147" s="15">
        <v>336.0626425619925</v>
      </c>
      <c r="I1147" s="15">
        <v>0</v>
      </c>
      <c r="J1147" s="16">
        <v>0</v>
      </c>
      <c r="K1147" s="15">
        <v>1</v>
      </c>
      <c r="L1147" s="15"/>
      <c r="M1147" s="15">
        <v>1</v>
      </c>
    </row>
    <row r="1148" spans="1:13" x14ac:dyDescent="0.25">
      <c r="A1148" s="28" t="s">
        <v>979</v>
      </c>
      <c r="B1148" s="28" t="s">
        <v>139</v>
      </c>
      <c r="C1148" s="28" t="s">
        <v>145</v>
      </c>
      <c r="D1148" s="28" t="s">
        <v>1242</v>
      </c>
      <c r="E1148" s="28">
        <v>9000290</v>
      </c>
      <c r="F1148" s="28" t="s">
        <v>1563</v>
      </c>
      <c r="G1148" s="28" t="s">
        <v>1014</v>
      </c>
      <c r="H1148" s="15">
        <v>545.45551985061866</v>
      </c>
      <c r="I1148" s="15">
        <v>0</v>
      </c>
      <c r="J1148" s="16">
        <v>0</v>
      </c>
      <c r="K1148" s="15">
        <v>1</v>
      </c>
      <c r="L1148" s="15"/>
      <c r="M1148" s="15">
        <v>1</v>
      </c>
    </row>
    <row r="1149" spans="1:13" x14ac:dyDescent="0.25">
      <c r="A1149" s="28" t="s">
        <v>979</v>
      </c>
      <c r="B1149" s="28" t="s">
        <v>139</v>
      </c>
      <c r="C1149" s="28" t="s">
        <v>1116</v>
      </c>
      <c r="D1149" s="28"/>
      <c r="E1149" s="28"/>
      <c r="F1149" s="28"/>
      <c r="G1149" s="28"/>
      <c r="H1149" s="15">
        <v>1481.2607245232439</v>
      </c>
      <c r="I1149" s="15">
        <v>0</v>
      </c>
      <c r="J1149" s="16">
        <v>0</v>
      </c>
      <c r="K1149" s="15">
        <v>3</v>
      </c>
      <c r="L1149" s="15"/>
      <c r="M1149" s="15">
        <v>3</v>
      </c>
    </row>
    <row r="1150" spans="1:13" x14ac:dyDescent="0.25">
      <c r="A1150" s="28" t="s">
        <v>979</v>
      </c>
      <c r="B1150" s="28" t="s">
        <v>139</v>
      </c>
      <c r="C1150" s="28" t="s">
        <v>141</v>
      </c>
      <c r="D1150" s="28" t="s">
        <v>1242</v>
      </c>
      <c r="E1150" s="28">
        <v>9000009</v>
      </c>
      <c r="F1150" s="28" t="s">
        <v>1564</v>
      </c>
      <c r="G1150" s="28" t="s">
        <v>1015</v>
      </c>
      <c r="H1150" s="15">
        <v>489.70499559803784</v>
      </c>
      <c r="I1150" s="15">
        <v>0</v>
      </c>
      <c r="J1150" s="16">
        <v>0</v>
      </c>
      <c r="K1150" s="15">
        <v>1</v>
      </c>
      <c r="L1150" s="15"/>
      <c r="M1150" s="15">
        <v>1</v>
      </c>
    </row>
    <row r="1151" spans="1:13" x14ac:dyDescent="0.25">
      <c r="A1151" s="28" t="s">
        <v>979</v>
      </c>
      <c r="B1151" s="28" t="s">
        <v>139</v>
      </c>
      <c r="C1151" s="28" t="s">
        <v>141</v>
      </c>
      <c r="D1151" s="28" t="s">
        <v>1242</v>
      </c>
      <c r="E1151" s="28">
        <v>9000273</v>
      </c>
      <c r="F1151" s="28" t="s">
        <v>1570</v>
      </c>
      <c r="G1151" s="28" t="s">
        <v>1014</v>
      </c>
      <c r="H1151" s="15">
        <v>377.42419856962243</v>
      </c>
      <c r="I1151" s="15">
        <v>0</v>
      </c>
      <c r="J1151" s="16">
        <v>0</v>
      </c>
      <c r="K1151" s="15">
        <v>1</v>
      </c>
      <c r="L1151" s="15"/>
      <c r="M1151" s="15">
        <v>1</v>
      </c>
    </row>
    <row r="1152" spans="1:13" x14ac:dyDescent="0.25">
      <c r="A1152" s="28" t="s">
        <v>979</v>
      </c>
      <c r="B1152" s="28" t="s">
        <v>139</v>
      </c>
      <c r="C1152" s="28" t="s">
        <v>141</v>
      </c>
      <c r="D1152" s="28" t="s">
        <v>1242</v>
      </c>
      <c r="E1152" s="28">
        <v>9000277</v>
      </c>
      <c r="F1152" s="28" t="s">
        <v>1571</v>
      </c>
      <c r="G1152" s="28" t="s">
        <v>1014</v>
      </c>
      <c r="H1152" s="15">
        <v>377.42419856962243</v>
      </c>
      <c r="I1152" s="15">
        <v>0</v>
      </c>
      <c r="J1152" s="16">
        <v>0</v>
      </c>
      <c r="K1152" s="15">
        <v>1</v>
      </c>
      <c r="L1152" s="15"/>
      <c r="M1152" s="15">
        <v>1</v>
      </c>
    </row>
    <row r="1153" spans="1:13" x14ac:dyDescent="0.25">
      <c r="A1153" s="28" t="s">
        <v>979</v>
      </c>
      <c r="B1153" s="28" t="s">
        <v>139</v>
      </c>
      <c r="C1153" s="28" t="s">
        <v>141</v>
      </c>
      <c r="D1153" s="28" t="s">
        <v>1242</v>
      </c>
      <c r="E1153" s="28">
        <v>9000283</v>
      </c>
      <c r="F1153" s="28" t="s">
        <v>1572</v>
      </c>
      <c r="G1153" s="28" t="s">
        <v>1014</v>
      </c>
      <c r="H1153" s="15">
        <v>377.42419856962243</v>
      </c>
      <c r="I1153" s="15">
        <v>0</v>
      </c>
      <c r="J1153" s="16">
        <v>0</v>
      </c>
      <c r="K1153" s="15">
        <v>1</v>
      </c>
      <c r="L1153" s="15"/>
      <c r="M1153" s="15">
        <v>1</v>
      </c>
    </row>
    <row r="1154" spans="1:13" x14ac:dyDescent="0.25">
      <c r="A1154" s="28" t="s">
        <v>979</v>
      </c>
      <c r="B1154" s="28" t="s">
        <v>139</v>
      </c>
      <c r="C1154" s="28" t="s">
        <v>141</v>
      </c>
      <c r="D1154" s="24">
        <v>41403</v>
      </c>
      <c r="E1154" s="28">
        <v>9000007</v>
      </c>
      <c r="F1154" s="28" t="s">
        <v>779</v>
      </c>
      <c r="G1154" s="28" t="s">
        <v>1015</v>
      </c>
      <c r="H1154" s="15">
        <v>1530.3281112438683</v>
      </c>
      <c r="I1154" s="15">
        <v>1648.06</v>
      </c>
      <c r="J1154" s="16">
        <v>1.0769324485978617</v>
      </c>
      <c r="K1154" s="15">
        <v>1</v>
      </c>
      <c r="L1154" s="15">
        <v>1</v>
      </c>
      <c r="M1154" s="15">
        <v>0</v>
      </c>
    </row>
    <row r="1155" spans="1:13" x14ac:dyDescent="0.25">
      <c r="A1155" s="28" t="s">
        <v>979</v>
      </c>
      <c r="B1155" s="28" t="s">
        <v>139</v>
      </c>
      <c r="C1155" s="28" t="s">
        <v>141</v>
      </c>
      <c r="D1155" s="24">
        <v>41439</v>
      </c>
      <c r="E1155" s="28">
        <v>9000008</v>
      </c>
      <c r="F1155" s="28" t="s">
        <v>1419</v>
      </c>
      <c r="G1155" s="28" t="s">
        <v>1015</v>
      </c>
      <c r="H1155" s="15">
        <v>986.51071363224742</v>
      </c>
      <c r="I1155" s="15">
        <v>0</v>
      </c>
      <c r="J1155" s="16">
        <v>0</v>
      </c>
      <c r="K1155" s="15">
        <v>1</v>
      </c>
      <c r="L1155" s="15"/>
      <c r="M1155" s="15">
        <v>1</v>
      </c>
    </row>
    <row r="1156" spans="1:13" x14ac:dyDescent="0.25">
      <c r="A1156" s="28" t="s">
        <v>979</v>
      </c>
      <c r="B1156" s="28" t="s">
        <v>139</v>
      </c>
      <c r="C1156" s="28" t="s">
        <v>141</v>
      </c>
      <c r="D1156" s="24">
        <v>41502</v>
      </c>
      <c r="E1156" s="28">
        <v>9000063</v>
      </c>
      <c r="F1156" s="28" t="s">
        <v>144</v>
      </c>
      <c r="G1156" s="28" t="s">
        <v>1015</v>
      </c>
      <c r="H1156" s="15">
        <v>9612.8148895518698</v>
      </c>
      <c r="I1156" s="15">
        <v>1409.97</v>
      </c>
      <c r="J1156" s="16">
        <v>0.14667607940026919</v>
      </c>
      <c r="K1156" s="15">
        <v>1</v>
      </c>
      <c r="L1156" s="15">
        <v>1</v>
      </c>
      <c r="M1156" s="15">
        <v>0</v>
      </c>
    </row>
    <row r="1157" spans="1:13" x14ac:dyDescent="0.25">
      <c r="A1157" s="28" t="s">
        <v>979</v>
      </c>
      <c r="B1157" s="28" t="s">
        <v>139</v>
      </c>
      <c r="C1157" s="28" t="s">
        <v>141</v>
      </c>
      <c r="D1157" s="24">
        <v>41514</v>
      </c>
      <c r="E1157" s="28">
        <v>9000051</v>
      </c>
      <c r="F1157" s="28" t="s">
        <v>1698</v>
      </c>
      <c r="G1157" s="28" t="s">
        <v>1056</v>
      </c>
      <c r="H1157" s="15">
        <v>0</v>
      </c>
      <c r="I1157" s="15">
        <v>0</v>
      </c>
      <c r="J1157" s="16">
        <v>0</v>
      </c>
      <c r="K1157" s="15">
        <v>1</v>
      </c>
      <c r="L1157" s="15"/>
      <c r="M1157" s="15">
        <v>1</v>
      </c>
    </row>
    <row r="1158" spans="1:13" x14ac:dyDescent="0.25">
      <c r="A1158" s="28" t="s">
        <v>979</v>
      </c>
      <c r="B1158" s="28" t="s">
        <v>139</v>
      </c>
      <c r="C1158" s="28" t="s">
        <v>1120</v>
      </c>
      <c r="D1158" s="28"/>
      <c r="E1158" s="28"/>
      <c r="F1158" s="28"/>
      <c r="G1158" s="28"/>
      <c r="H1158" s="15">
        <v>13751.631305734891</v>
      </c>
      <c r="I1158" s="15">
        <v>3058.0299999999997</v>
      </c>
      <c r="J1158" s="16">
        <v>0.2223757990606321</v>
      </c>
      <c r="K1158" s="15">
        <v>8</v>
      </c>
      <c r="L1158" s="15">
        <v>2</v>
      </c>
      <c r="M1158" s="15">
        <v>6</v>
      </c>
    </row>
    <row r="1159" spans="1:13" x14ac:dyDescent="0.25">
      <c r="A1159" s="28" t="s">
        <v>979</v>
      </c>
      <c r="B1159" s="28" t="s">
        <v>139</v>
      </c>
      <c r="C1159" s="28" t="s">
        <v>142</v>
      </c>
      <c r="D1159" s="28" t="s">
        <v>1242</v>
      </c>
      <c r="E1159" s="28">
        <v>9000054</v>
      </c>
      <c r="F1159" s="28" t="s">
        <v>1558</v>
      </c>
      <c r="G1159" s="28" t="s">
        <v>1014</v>
      </c>
      <c r="H1159" s="15">
        <v>589.40217310872538</v>
      </c>
      <c r="I1159" s="15">
        <v>0</v>
      </c>
      <c r="J1159" s="16">
        <v>0</v>
      </c>
      <c r="K1159" s="15">
        <v>1</v>
      </c>
      <c r="L1159" s="15"/>
      <c r="M1159" s="15">
        <v>1</v>
      </c>
    </row>
    <row r="1160" spans="1:13" x14ac:dyDescent="0.25">
      <c r="A1160" s="28" t="s">
        <v>979</v>
      </c>
      <c r="B1160" s="28" t="s">
        <v>139</v>
      </c>
      <c r="C1160" s="28" t="s">
        <v>142</v>
      </c>
      <c r="D1160" s="24">
        <v>41487</v>
      </c>
      <c r="E1160" s="28">
        <v>9000053</v>
      </c>
      <c r="F1160" s="28" t="s">
        <v>1421</v>
      </c>
      <c r="G1160" s="28" t="s">
        <v>1014</v>
      </c>
      <c r="H1160" s="15">
        <v>377.42419856962243</v>
      </c>
      <c r="I1160" s="15">
        <v>0</v>
      </c>
      <c r="J1160" s="16">
        <v>0</v>
      </c>
      <c r="K1160" s="15">
        <v>1</v>
      </c>
      <c r="L1160" s="15"/>
      <c r="M1160" s="15">
        <v>1</v>
      </c>
    </row>
    <row r="1161" spans="1:13" x14ac:dyDescent="0.25">
      <c r="A1161" s="28" t="s">
        <v>979</v>
      </c>
      <c r="B1161" s="28" t="s">
        <v>139</v>
      </c>
      <c r="C1161" s="28" t="s">
        <v>142</v>
      </c>
      <c r="D1161" s="24">
        <v>41520</v>
      </c>
      <c r="E1161" s="28">
        <v>9000173</v>
      </c>
      <c r="F1161" s="28" t="s">
        <v>778</v>
      </c>
      <c r="G1161" s="28" t="s">
        <v>1015</v>
      </c>
      <c r="H1161" s="15">
        <v>918.19686674632112</v>
      </c>
      <c r="I1161" s="15">
        <v>908.06999999999994</v>
      </c>
      <c r="J1161" s="16">
        <v>0.9889709199485659</v>
      </c>
      <c r="K1161" s="15">
        <v>1</v>
      </c>
      <c r="L1161" s="15">
        <v>1</v>
      </c>
      <c r="M1161" s="15">
        <v>0</v>
      </c>
    </row>
    <row r="1162" spans="1:13" x14ac:dyDescent="0.25">
      <c r="A1162" s="28" t="s">
        <v>979</v>
      </c>
      <c r="B1162" s="28" t="s">
        <v>139</v>
      </c>
      <c r="C1162" s="28" t="s">
        <v>142</v>
      </c>
      <c r="D1162" s="24">
        <v>41533</v>
      </c>
      <c r="E1162" s="28">
        <v>9000028</v>
      </c>
      <c r="F1162" s="28" t="s">
        <v>1371</v>
      </c>
      <c r="G1162" s="28" t="s">
        <v>1014</v>
      </c>
      <c r="H1162" s="15">
        <v>1083.1557479498065</v>
      </c>
      <c r="I1162" s="15">
        <v>397.15999999999997</v>
      </c>
      <c r="J1162" s="16">
        <v>0.36666933702908661</v>
      </c>
      <c r="K1162" s="15">
        <v>1</v>
      </c>
      <c r="L1162" s="15">
        <v>1</v>
      </c>
      <c r="M1162" s="15">
        <v>0</v>
      </c>
    </row>
    <row r="1163" spans="1:13" x14ac:dyDescent="0.25">
      <c r="A1163" s="28" t="s">
        <v>979</v>
      </c>
      <c r="B1163" s="28" t="s">
        <v>139</v>
      </c>
      <c r="C1163" s="28" t="s">
        <v>142</v>
      </c>
      <c r="D1163" s="24">
        <v>41538</v>
      </c>
      <c r="E1163" s="28">
        <v>9000032</v>
      </c>
      <c r="F1163" s="28" t="s">
        <v>1404</v>
      </c>
      <c r="G1163" s="28" t="s">
        <v>1014</v>
      </c>
      <c r="H1163" s="15">
        <v>462.73240783535903</v>
      </c>
      <c r="I1163" s="15">
        <v>926.27</v>
      </c>
      <c r="J1163" s="16">
        <v>2.0017400647018619</v>
      </c>
      <c r="K1163" s="15">
        <v>1</v>
      </c>
      <c r="L1163" s="15">
        <v>1</v>
      </c>
      <c r="M1163" s="15">
        <v>0</v>
      </c>
    </row>
    <row r="1164" spans="1:13" x14ac:dyDescent="0.25">
      <c r="A1164" s="28" t="s">
        <v>979</v>
      </c>
      <c r="B1164" s="28" t="s">
        <v>139</v>
      </c>
      <c r="C1164" s="28" t="s">
        <v>1121</v>
      </c>
      <c r="D1164" s="28"/>
      <c r="E1164" s="28"/>
      <c r="F1164" s="28"/>
      <c r="G1164" s="28"/>
      <c r="H1164" s="15">
        <v>3430.9113942098343</v>
      </c>
      <c r="I1164" s="15">
        <v>2231.5</v>
      </c>
      <c r="J1164" s="16">
        <v>0.6504102681771331</v>
      </c>
      <c r="K1164" s="15">
        <v>5</v>
      </c>
      <c r="L1164" s="15">
        <v>3</v>
      </c>
      <c r="M1164" s="15">
        <v>2</v>
      </c>
    </row>
    <row r="1165" spans="1:13" x14ac:dyDescent="0.25">
      <c r="A1165" s="28" t="s">
        <v>979</v>
      </c>
      <c r="B1165" s="28" t="s">
        <v>1102</v>
      </c>
      <c r="C1165" s="28"/>
      <c r="D1165" s="28"/>
      <c r="E1165" s="28"/>
      <c r="F1165" s="28"/>
      <c r="G1165" s="28"/>
      <c r="H1165" s="15">
        <v>25008.312177134754</v>
      </c>
      <c r="I1165" s="15">
        <v>5686.6899999999987</v>
      </c>
      <c r="J1165" s="16">
        <v>0.22739199509830865</v>
      </c>
      <c r="K1165" s="15">
        <v>25</v>
      </c>
      <c r="L1165" s="15">
        <v>6</v>
      </c>
      <c r="M1165" s="15">
        <v>19</v>
      </c>
    </row>
    <row r="1166" spans="1:13" x14ac:dyDescent="0.25">
      <c r="A1166" s="28" t="s">
        <v>979</v>
      </c>
      <c r="B1166" s="28" t="s">
        <v>1705</v>
      </c>
      <c r="C1166" s="28" t="s">
        <v>97</v>
      </c>
      <c r="D1166" s="24">
        <v>41516</v>
      </c>
      <c r="E1166" s="28">
        <v>9000058</v>
      </c>
      <c r="F1166" s="28" t="s">
        <v>1706</v>
      </c>
      <c r="G1166" s="28" t="s">
        <v>1056</v>
      </c>
      <c r="H1166" s="15">
        <v>0</v>
      </c>
      <c r="I1166" s="15">
        <v>0</v>
      </c>
      <c r="J1166" s="16">
        <v>0</v>
      </c>
      <c r="K1166" s="15">
        <v>1</v>
      </c>
      <c r="L1166" s="15"/>
      <c r="M1166" s="15">
        <v>1</v>
      </c>
    </row>
    <row r="1167" spans="1:13" x14ac:dyDescent="0.25">
      <c r="A1167" s="28" t="s">
        <v>979</v>
      </c>
      <c r="B1167" s="28" t="s">
        <v>1705</v>
      </c>
      <c r="C1167" s="28" t="s">
        <v>97</v>
      </c>
      <c r="D1167" s="24">
        <v>41527</v>
      </c>
      <c r="E1167" s="28">
        <v>9000328</v>
      </c>
      <c r="F1167" s="28" t="s">
        <v>1718</v>
      </c>
      <c r="G1167" s="28" t="s">
        <v>1056</v>
      </c>
      <c r="H1167" s="15"/>
      <c r="I1167" s="15">
        <v>395.94</v>
      </c>
      <c r="J1167" s="16">
        <v>0</v>
      </c>
      <c r="K1167" s="15">
        <v>1</v>
      </c>
      <c r="L1167" s="15">
        <v>1</v>
      </c>
      <c r="M1167" s="15">
        <v>0</v>
      </c>
    </row>
    <row r="1168" spans="1:13" x14ac:dyDescent="0.25">
      <c r="A1168" s="28" t="s">
        <v>979</v>
      </c>
      <c r="B1168" s="28" t="s">
        <v>1705</v>
      </c>
      <c r="C1168" s="28" t="s">
        <v>1115</v>
      </c>
      <c r="D1168" s="28"/>
      <c r="E1168" s="28"/>
      <c r="F1168" s="28"/>
      <c r="G1168" s="28"/>
      <c r="H1168" s="15">
        <v>0</v>
      </c>
      <c r="I1168" s="15">
        <v>395.94</v>
      </c>
      <c r="J1168" s="16">
        <v>0</v>
      </c>
      <c r="K1168" s="15">
        <v>2</v>
      </c>
      <c r="L1168" s="15">
        <v>1</v>
      </c>
      <c r="M1168" s="15">
        <v>1</v>
      </c>
    </row>
    <row r="1169" spans="1:13" x14ac:dyDescent="0.25">
      <c r="A1169" s="28" t="s">
        <v>979</v>
      </c>
      <c r="B1169" s="28" t="s">
        <v>1710</v>
      </c>
      <c r="C1169" s="28"/>
      <c r="D1169" s="28"/>
      <c r="E1169" s="28"/>
      <c r="F1169" s="28"/>
      <c r="G1169" s="28"/>
      <c r="H1169" s="15">
        <v>0</v>
      </c>
      <c r="I1169" s="15">
        <v>395.94</v>
      </c>
      <c r="J1169" s="16">
        <v>0</v>
      </c>
      <c r="K1169" s="15">
        <v>2</v>
      </c>
      <c r="L1169" s="15">
        <v>1</v>
      </c>
      <c r="M1169" s="15">
        <v>1</v>
      </c>
    </row>
    <row r="1170" spans="1:13" x14ac:dyDescent="0.25">
      <c r="A1170" s="28" t="s">
        <v>979</v>
      </c>
      <c r="B1170" s="28" t="s">
        <v>31</v>
      </c>
      <c r="C1170" s="28" t="s">
        <v>1739</v>
      </c>
      <c r="D1170" s="24">
        <v>41533</v>
      </c>
      <c r="E1170" s="28" t="s">
        <v>1278</v>
      </c>
      <c r="F1170" s="28" t="s">
        <v>1740</v>
      </c>
      <c r="G1170" s="28" t="s">
        <v>1056</v>
      </c>
      <c r="H1170" s="15"/>
      <c r="I1170" s="15">
        <v>36.65</v>
      </c>
      <c r="J1170" s="16">
        <v>0</v>
      </c>
      <c r="K1170" s="15">
        <v>1</v>
      </c>
      <c r="L1170" s="15">
        <v>1</v>
      </c>
      <c r="M1170" s="15">
        <v>0</v>
      </c>
    </row>
    <row r="1171" spans="1:13" x14ac:dyDescent="0.25">
      <c r="A1171" s="28" t="s">
        <v>979</v>
      </c>
      <c r="B1171" s="28" t="s">
        <v>31</v>
      </c>
      <c r="C1171" s="28" t="s">
        <v>1748</v>
      </c>
      <c r="D1171" s="28"/>
      <c r="E1171" s="28"/>
      <c r="F1171" s="28"/>
      <c r="G1171" s="28"/>
      <c r="H1171" s="15"/>
      <c r="I1171" s="15">
        <v>36.65</v>
      </c>
      <c r="J1171" s="16">
        <v>0</v>
      </c>
      <c r="K1171" s="15">
        <v>1</v>
      </c>
      <c r="L1171" s="15">
        <v>1</v>
      </c>
      <c r="M1171" s="15">
        <v>0</v>
      </c>
    </row>
    <row r="1172" spans="1:13" x14ac:dyDescent="0.25">
      <c r="A1172" s="28" t="s">
        <v>979</v>
      </c>
      <c r="B1172" s="28" t="s">
        <v>1679</v>
      </c>
      <c r="C1172" s="28"/>
      <c r="D1172" s="28"/>
      <c r="E1172" s="28"/>
      <c r="F1172" s="28"/>
      <c r="G1172" s="28"/>
      <c r="H1172" s="15"/>
      <c r="I1172" s="15">
        <v>36.65</v>
      </c>
      <c r="J1172" s="16">
        <v>0</v>
      </c>
      <c r="K1172" s="15">
        <v>1</v>
      </c>
      <c r="L1172" s="15">
        <v>1</v>
      </c>
      <c r="M1172" s="15">
        <v>0</v>
      </c>
    </row>
    <row r="1173" spans="1:13" x14ac:dyDescent="0.25">
      <c r="A1173" s="28" t="s">
        <v>1017</v>
      </c>
      <c r="B1173" s="28"/>
      <c r="C1173" s="28"/>
      <c r="D1173" s="28"/>
      <c r="E1173" s="28"/>
      <c r="F1173" s="28"/>
      <c r="G1173" s="28"/>
      <c r="H1173" s="15">
        <v>170877.5840399999</v>
      </c>
      <c r="I1173" s="15">
        <v>40437.910000000003</v>
      </c>
      <c r="J1173" s="16">
        <v>0.23664841838198092</v>
      </c>
      <c r="K1173" s="15">
        <v>96</v>
      </c>
      <c r="L1173" s="15">
        <v>28</v>
      </c>
      <c r="M1173" s="15">
        <v>68</v>
      </c>
    </row>
    <row r="1174" spans="1:13" x14ac:dyDescent="0.25">
      <c r="A1174" s="28" t="s">
        <v>981</v>
      </c>
      <c r="B1174" s="28" t="s">
        <v>1276</v>
      </c>
      <c r="C1174" s="28" t="s">
        <v>81</v>
      </c>
      <c r="D1174" s="24">
        <v>41522</v>
      </c>
      <c r="E1174" s="28">
        <v>6000229</v>
      </c>
      <c r="F1174" s="28" t="s">
        <v>1644</v>
      </c>
      <c r="G1174" s="28" t="s">
        <v>1056</v>
      </c>
      <c r="H1174" s="15">
        <v>0</v>
      </c>
      <c r="I1174" s="15">
        <v>451.62249159030273</v>
      </c>
      <c r="J1174" s="16">
        <v>0</v>
      </c>
      <c r="K1174" s="15">
        <v>1</v>
      </c>
      <c r="L1174" s="15">
        <v>1</v>
      </c>
      <c r="M1174" s="15">
        <v>0</v>
      </c>
    </row>
    <row r="1175" spans="1:13" x14ac:dyDescent="0.25">
      <c r="A1175" s="28" t="s">
        <v>981</v>
      </c>
      <c r="B1175" s="28" t="s">
        <v>1276</v>
      </c>
      <c r="C1175" s="28" t="s">
        <v>81</v>
      </c>
      <c r="D1175" s="24">
        <v>41536</v>
      </c>
      <c r="E1175" s="28">
        <v>6000041</v>
      </c>
      <c r="F1175" s="28" t="s">
        <v>1277</v>
      </c>
      <c r="G1175" s="28" t="s">
        <v>1056</v>
      </c>
      <c r="H1175" s="15">
        <v>7810.147620811239</v>
      </c>
      <c r="I1175" s="15">
        <v>5173.5326528244987</v>
      </c>
      <c r="J1175" s="16">
        <v>0.662411634709553</v>
      </c>
      <c r="K1175" s="15">
        <v>1</v>
      </c>
      <c r="L1175" s="15">
        <v>1</v>
      </c>
      <c r="M1175" s="15">
        <v>0</v>
      </c>
    </row>
    <row r="1176" spans="1:13" x14ac:dyDescent="0.25">
      <c r="A1176" s="28" t="s">
        <v>981</v>
      </c>
      <c r="B1176" s="28" t="s">
        <v>1276</v>
      </c>
      <c r="C1176" s="28" t="s">
        <v>81</v>
      </c>
      <c r="D1176" s="24">
        <v>114491</v>
      </c>
      <c r="E1176" s="28">
        <v>6000047</v>
      </c>
      <c r="F1176" s="28" t="s">
        <v>1289</v>
      </c>
      <c r="G1176" s="28" t="s">
        <v>1056</v>
      </c>
      <c r="H1176" s="15">
        <v>11767.595082307864</v>
      </c>
      <c r="I1176" s="15">
        <v>6532.4082666357353</v>
      </c>
      <c r="J1176" s="16">
        <v>0.55511837558525146</v>
      </c>
      <c r="K1176" s="15">
        <v>1</v>
      </c>
      <c r="L1176" s="15">
        <v>1</v>
      </c>
      <c r="M1176" s="15">
        <v>0</v>
      </c>
    </row>
    <row r="1177" spans="1:13" x14ac:dyDescent="0.25">
      <c r="A1177" s="28" t="s">
        <v>981</v>
      </c>
      <c r="B1177" s="28" t="s">
        <v>1276</v>
      </c>
      <c r="C1177" s="28" t="s">
        <v>1131</v>
      </c>
      <c r="D1177" s="28"/>
      <c r="E1177" s="28"/>
      <c r="F1177" s="28"/>
      <c r="G1177" s="28"/>
      <c r="H1177" s="15">
        <v>19577.742703119104</v>
      </c>
      <c r="I1177" s="15">
        <v>12157.563411050538</v>
      </c>
      <c r="J1177" s="16">
        <v>0.62098902796968569</v>
      </c>
      <c r="K1177" s="15">
        <v>3</v>
      </c>
      <c r="L1177" s="15">
        <v>3</v>
      </c>
      <c r="M1177" s="15">
        <v>0</v>
      </c>
    </row>
    <row r="1178" spans="1:13" x14ac:dyDescent="0.25">
      <c r="A1178" s="28" t="s">
        <v>981</v>
      </c>
      <c r="B1178" s="28" t="s">
        <v>1282</v>
      </c>
      <c r="C1178" s="28"/>
      <c r="D1178" s="28"/>
      <c r="E1178" s="28"/>
      <c r="F1178" s="28"/>
      <c r="G1178" s="28"/>
      <c r="H1178" s="15">
        <v>19577.742703119104</v>
      </c>
      <c r="I1178" s="15">
        <v>12157.563411050538</v>
      </c>
      <c r="J1178" s="16">
        <v>0.62098902796968569</v>
      </c>
      <c r="K1178" s="15">
        <v>3</v>
      </c>
      <c r="L1178" s="15">
        <v>3</v>
      </c>
      <c r="M1178" s="15">
        <v>0</v>
      </c>
    </row>
    <row r="1179" spans="1:13" x14ac:dyDescent="0.25">
      <c r="A1179" s="28" t="s">
        <v>981</v>
      </c>
      <c r="B1179" s="28" t="s">
        <v>1211</v>
      </c>
      <c r="C1179" s="28" t="s">
        <v>1008</v>
      </c>
      <c r="D1179" s="28" t="s">
        <v>1242</v>
      </c>
      <c r="E1179" s="28">
        <v>6000186</v>
      </c>
      <c r="F1179" s="28" t="s">
        <v>801</v>
      </c>
      <c r="G1179" s="28" t="s">
        <v>1014</v>
      </c>
      <c r="H1179" s="15">
        <v>0</v>
      </c>
      <c r="I1179" s="15">
        <v>0</v>
      </c>
      <c r="J1179" s="16">
        <v>0</v>
      </c>
      <c r="K1179" s="15">
        <v>1</v>
      </c>
      <c r="L1179" s="15"/>
      <c r="M1179" s="15">
        <v>1</v>
      </c>
    </row>
    <row r="1180" spans="1:13" x14ac:dyDescent="0.25">
      <c r="A1180" s="28" t="s">
        <v>981</v>
      </c>
      <c r="B1180" s="28" t="s">
        <v>1211</v>
      </c>
      <c r="C1180" s="28" t="s">
        <v>1008</v>
      </c>
      <c r="D1180" s="24">
        <v>41425</v>
      </c>
      <c r="E1180" s="28">
        <v>6000084</v>
      </c>
      <c r="F1180" s="28" t="s">
        <v>1527</v>
      </c>
      <c r="G1180" s="28" t="s">
        <v>1056</v>
      </c>
      <c r="H1180" s="15">
        <v>0</v>
      </c>
      <c r="I1180" s="15">
        <v>0</v>
      </c>
      <c r="J1180" s="16">
        <v>0</v>
      </c>
      <c r="K1180" s="15">
        <v>1</v>
      </c>
      <c r="L1180" s="15"/>
      <c r="M1180" s="15">
        <v>1</v>
      </c>
    </row>
    <row r="1181" spans="1:13" x14ac:dyDescent="0.25">
      <c r="A1181" s="28" t="s">
        <v>981</v>
      </c>
      <c r="B1181" s="28" t="s">
        <v>1211</v>
      </c>
      <c r="C1181" s="28" t="s">
        <v>1008</v>
      </c>
      <c r="D1181" s="24">
        <v>41485</v>
      </c>
      <c r="E1181" s="28">
        <v>6000018</v>
      </c>
      <c r="F1181" s="28" t="s">
        <v>800</v>
      </c>
      <c r="G1181" s="28" t="s">
        <v>1056</v>
      </c>
      <c r="H1181" s="15">
        <v>522.71383839604994</v>
      </c>
      <c r="I1181" s="15">
        <v>0</v>
      </c>
      <c r="J1181" s="16">
        <v>0</v>
      </c>
      <c r="K1181" s="15">
        <v>1</v>
      </c>
      <c r="L1181" s="15"/>
      <c r="M1181" s="15">
        <v>1</v>
      </c>
    </row>
    <row r="1182" spans="1:13" x14ac:dyDescent="0.25">
      <c r="A1182" s="28" t="s">
        <v>981</v>
      </c>
      <c r="B1182" s="28" t="s">
        <v>1211</v>
      </c>
      <c r="C1182" s="28" t="s">
        <v>1008</v>
      </c>
      <c r="D1182" s="24">
        <v>41503</v>
      </c>
      <c r="E1182" s="28">
        <v>6000203</v>
      </c>
      <c r="F1182" s="28" t="s">
        <v>1245</v>
      </c>
      <c r="G1182" s="28" t="s">
        <v>1056</v>
      </c>
      <c r="H1182" s="15">
        <v>688.73087156194163</v>
      </c>
      <c r="I1182" s="15">
        <v>0</v>
      </c>
      <c r="J1182" s="16">
        <v>0</v>
      </c>
      <c r="K1182" s="15">
        <v>1</v>
      </c>
      <c r="L1182" s="15"/>
      <c r="M1182" s="15">
        <v>1</v>
      </c>
    </row>
    <row r="1183" spans="1:13" x14ac:dyDescent="0.25">
      <c r="A1183" s="28" t="s">
        <v>981</v>
      </c>
      <c r="B1183" s="28" t="s">
        <v>1211</v>
      </c>
      <c r="C1183" s="28" t="s">
        <v>1008</v>
      </c>
      <c r="D1183" s="24">
        <v>41538</v>
      </c>
      <c r="E1183" s="28">
        <v>6000165</v>
      </c>
      <c r="F1183" s="28" t="s">
        <v>818</v>
      </c>
      <c r="G1183" s="28" t="s">
        <v>1015</v>
      </c>
      <c r="H1183" s="15">
        <v>1545.1183679905107</v>
      </c>
      <c r="I1183" s="15">
        <v>2470.0329621466958</v>
      </c>
      <c r="J1183" s="16">
        <v>1.5986043615280259</v>
      </c>
      <c r="K1183" s="15">
        <v>1</v>
      </c>
      <c r="L1183" s="15">
        <v>1</v>
      </c>
      <c r="M1183" s="15">
        <v>0</v>
      </c>
    </row>
    <row r="1184" spans="1:13" x14ac:dyDescent="0.25">
      <c r="A1184" s="28" t="s">
        <v>981</v>
      </c>
      <c r="B1184" s="28" t="s">
        <v>1211</v>
      </c>
      <c r="C1184" s="28" t="s">
        <v>1008</v>
      </c>
      <c r="D1184" s="24">
        <v>41547</v>
      </c>
      <c r="E1184" s="28">
        <v>6000085</v>
      </c>
      <c r="F1184" s="28" t="s">
        <v>817</v>
      </c>
      <c r="G1184" s="28" t="s">
        <v>1015</v>
      </c>
      <c r="H1184" s="15">
        <v>15608.686224255101</v>
      </c>
      <c r="I1184" s="15">
        <v>5418.7043266442397</v>
      </c>
      <c r="J1184" s="16">
        <v>0.34715953980956127</v>
      </c>
      <c r="K1184" s="15">
        <v>1</v>
      </c>
      <c r="L1184" s="15">
        <v>1</v>
      </c>
      <c r="M1184" s="15">
        <v>0</v>
      </c>
    </row>
    <row r="1185" spans="1:13" x14ac:dyDescent="0.25">
      <c r="A1185" s="28" t="s">
        <v>981</v>
      </c>
      <c r="B1185" s="28" t="s">
        <v>1211</v>
      </c>
      <c r="C1185" s="28" t="s">
        <v>1129</v>
      </c>
      <c r="D1185" s="28"/>
      <c r="E1185" s="28"/>
      <c r="F1185" s="28"/>
      <c r="G1185" s="28"/>
      <c r="H1185" s="15">
        <v>18365.249302203603</v>
      </c>
      <c r="I1185" s="15">
        <v>7888.7372887909351</v>
      </c>
      <c r="J1185" s="16">
        <v>0.42954697532172265</v>
      </c>
      <c r="K1185" s="15">
        <v>6</v>
      </c>
      <c r="L1185" s="15">
        <v>2</v>
      </c>
      <c r="M1185" s="15">
        <v>4</v>
      </c>
    </row>
    <row r="1186" spans="1:13" x14ac:dyDescent="0.25">
      <c r="A1186" s="28" t="s">
        <v>981</v>
      </c>
      <c r="B1186" s="28" t="s">
        <v>1211</v>
      </c>
      <c r="C1186" s="28" t="s">
        <v>379</v>
      </c>
      <c r="D1186" s="28" t="s">
        <v>1242</v>
      </c>
      <c r="E1186" s="28">
        <v>6000029</v>
      </c>
      <c r="F1186" s="28" t="s">
        <v>789</v>
      </c>
      <c r="G1186" s="28" t="s">
        <v>1056</v>
      </c>
      <c r="H1186" s="15">
        <v>0</v>
      </c>
      <c r="I1186" s="15">
        <v>0</v>
      </c>
      <c r="J1186" s="16">
        <v>0</v>
      </c>
      <c r="K1186" s="15">
        <v>1</v>
      </c>
      <c r="L1186" s="15"/>
      <c r="M1186" s="15">
        <v>1</v>
      </c>
    </row>
    <row r="1187" spans="1:13" x14ac:dyDescent="0.25">
      <c r="A1187" s="28" t="s">
        <v>981</v>
      </c>
      <c r="B1187" s="28" t="s">
        <v>1211</v>
      </c>
      <c r="C1187" s="28" t="s">
        <v>379</v>
      </c>
      <c r="D1187" s="24">
        <v>41445</v>
      </c>
      <c r="E1187" s="28">
        <v>6000161</v>
      </c>
      <c r="F1187" s="28" t="s">
        <v>1507</v>
      </c>
      <c r="G1187" s="28" t="s">
        <v>1056</v>
      </c>
      <c r="H1187" s="15">
        <v>0</v>
      </c>
      <c r="I1187" s="15">
        <v>0</v>
      </c>
      <c r="J1187" s="16">
        <v>0</v>
      </c>
      <c r="K1187" s="15">
        <v>1</v>
      </c>
      <c r="L1187" s="15"/>
      <c r="M1187" s="15">
        <v>1</v>
      </c>
    </row>
    <row r="1188" spans="1:13" x14ac:dyDescent="0.25">
      <c r="A1188" s="28" t="s">
        <v>981</v>
      </c>
      <c r="B1188" s="28" t="s">
        <v>1211</v>
      </c>
      <c r="C1188" s="28" t="s">
        <v>379</v>
      </c>
      <c r="D1188" s="24">
        <v>41460</v>
      </c>
      <c r="E1188" s="28">
        <v>6000036</v>
      </c>
      <c r="F1188" s="28" t="s">
        <v>1243</v>
      </c>
      <c r="G1188" s="28" t="s">
        <v>1014</v>
      </c>
      <c r="H1188" s="15">
        <v>218.97699728863969</v>
      </c>
      <c r="I1188" s="15">
        <v>0</v>
      </c>
      <c r="J1188" s="16">
        <v>0</v>
      </c>
      <c r="K1188" s="15">
        <v>1</v>
      </c>
      <c r="L1188" s="15"/>
      <c r="M1188" s="15">
        <v>1</v>
      </c>
    </row>
    <row r="1189" spans="1:13" x14ac:dyDescent="0.25">
      <c r="A1189" s="28" t="s">
        <v>981</v>
      </c>
      <c r="B1189" s="28" t="s">
        <v>1211</v>
      </c>
      <c r="C1189" s="28" t="s">
        <v>379</v>
      </c>
      <c r="D1189" s="24">
        <v>41460</v>
      </c>
      <c r="E1189" s="28">
        <v>6000184</v>
      </c>
      <c r="F1189" s="28" t="s">
        <v>791</v>
      </c>
      <c r="G1189" s="28" t="s">
        <v>1015</v>
      </c>
      <c r="H1189" s="15">
        <v>3284.6549593295949</v>
      </c>
      <c r="I1189" s="15">
        <v>0</v>
      </c>
      <c r="J1189" s="16">
        <v>0</v>
      </c>
      <c r="K1189" s="15">
        <v>1</v>
      </c>
      <c r="L1189" s="15"/>
      <c r="M1189" s="15">
        <v>1</v>
      </c>
    </row>
    <row r="1190" spans="1:13" x14ac:dyDescent="0.25">
      <c r="A1190" s="28" t="s">
        <v>981</v>
      </c>
      <c r="B1190" s="28" t="s">
        <v>1211</v>
      </c>
      <c r="C1190" s="28" t="s">
        <v>379</v>
      </c>
      <c r="D1190" s="24">
        <v>41515</v>
      </c>
      <c r="E1190" s="28">
        <v>6000158</v>
      </c>
      <c r="F1190" s="28" t="s">
        <v>799</v>
      </c>
      <c r="G1190" s="28" t="s">
        <v>1056</v>
      </c>
      <c r="H1190" s="15">
        <v>0</v>
      </c>
      <c r="I1190" s="15">
        <v>0</v>
      </c>
      <c r="J1190" s="16">
        <v>0</v>
      </c>
      <c r="K1190" s="15">
        <v>1</v>
      </c>
      <c r="L1190" s="15"/>
      <c r="M1190" s="15">
        <v>1</v>
      </c>
    </row>
    <row r="1191" spans="1:13" x14ac:dyDescent="0.25">
      <c r="A1191" s="28" t="s">
        <v>981</v>
      </c>
      <c r="B1191" s="28" t="s">
        <v>1211</v>
      </c>
      <c r="C1191" s="28" t="s">
        <v>379</v>
      </c>
      <c r="D1191" s="24">
        <v>41528</v>
      </c>
      <c r="E1191" s="28">
        <v>6000034</v>
      </c>
      <c r="F1191" s="28" t="s">
        <v>1246</v>
      </c>
      <c r="G1191" s="28" t="s">
        <v>1056</v>
      </c>
      <c r="H1191" s="15">
        <v>878.94762443044522</v>
      </c>
      <c r="I1191" s="15">
        <v>1444.9754475505549</v>
      </c>
      <c r="J1191" s="16">
        <v>1.6439835632833</v>
      </c>
      <c r="K1191" s="15">
        <v>1</v>
      </c>
      <c r="L1191" s="15">
        <v>1</v>
      </c>
      <c r="M1191" s="15">
        <v>0</v>
      </c>
    </row>
    <row r="1192" spans="1:13" x14ac:dyDescent="0.25">
      <c r="A1192" s="28" t="s">
        <v>981</v>
      </c>
      <c r="B1192" s="28" t="s">
        <v>1211</v>
      </c>
      <c r="C1192" s="28" t="s">
        <v>379</v>
      </c>
      <c r="D1192" s="24">
        <v>41528</v>
      </c>
      <c r="E1192" s="28">
        <v>6000052</v>
      </c>
      <c r="F1192" s="28" t="s">
        <v>1226</v>
      </c>
      <c r="G1192" s="28" t="s">
        <v>1056</v>
      </c>
      <c r="H1192" s="15">
        <v>241.91931709021242</v>
      </c>
      <c r="I1192" s="15">
        <v>402.27206820554466</v>
      </c>
      <c r="J1192" s="16">
        <v>1.6628356637412971</v>
      </c>
      <c r="K1192" s="15">
        <v>1</v>
      </c>
      <c r="L1192" s="15">
        <v>1</v>
      </c>
      <c r="M1192" s="15">
        <v>0</v>
      </c>
    </row>
    <row r="1193" spans="1:13" x14ac:dyDescent="0.25">
      <c r="A1193" s="28" t="s">
        <v>981</v>
      </c>
      <c r="B1193" s="28" t="s">
        <v>1211</v>
      </c>
      <c r="C1193" s="28" t="s">
        <v>379</v>
      </c>
      <c r="D1193" s="24">
        <v>41530</v>
      </c>
      <c r="E1193" s="28">
        <v>6000078</v>
      </c>
      <c r="F1193" s="28" t="s">
        <v>1236</v>
      </c>
      <c r="G1193" s="28" t="s">
        <v>1015</v>
      </c>
      <c r="H1193" s="15">
        <v>3368.5815371780382</v>
      </c>
      <c r="I1193" s="15">
        <v>1729.0840196419597</v>
      </c>
      <c r="J1193" s="16">
        <v>0.51329736286878347</v>
      </c>
      <c r="K1193" s="15">
        <v>1</v>
      </c>
      <c r="L1193" s="15">
        <v>1</v>
      </c>
      <c r="M1193" s="15">
        <v>0</v>
      </c>
    </row>
    <row r="1194" spans="1:13" x14ac:dyDescent="0.25">
      <c r="A1194" s="28" t="s">
        <v>981</v>
      </c>
      <c r="B1194" s="28" t="s">
        <v>1211</v>
      </c>
      <c r="C1194" s="28" t="s">
        <v>1122</v>
      </c>
      <c r="D1194" s="28"/>
      <c r="E1194" s="28"/>
      <c r="F1194" s="28"/>
      <c r="G1194" s="28"/>
      <c r="H1194" s="15">
        <v>7993.0804353169306</v>
      </c>
      <c r="I1194" s="15">
        <v>3576.3315353980593</v>
      </c>
      <c r="J1194" s="16">
        <v>0.4474284431814623</v>
      </c>
      <c r="K1194" s="15">
        <v>8</v>
      </c>
      <c r="L1194" s="15">
        <v>3</v>
      </c>
      <c r="M1194" s="15">
        <v>5</v>
      </c>
    </row>
    <row r="1195" spans="1:13" x14ac:dyDescent="0.25">
      <c r="A1195" s="28" t="s">
        <v>981</v>
      </c>
      <c r="B1195" s="28" t="s">
        <v>1211</v>
      </c>
      <c r="C1195" s="28" t="s">
        <v>1031</v>
      </c>
      <c r="D1195" s="28" t="s">
        <v>1242</v>
      </c>
      <c r="E1195" s="28">
        <v>6000079</v>
      </c>
      <c r="F1195" s="28" t="s">
        <v>1522</v>
      </c>
      <c r="G1195" s="28" t="s">
        <v>1014</v>
      </c>
      <c r="H1195" s="15">
        <v>0</v>
      </c>
      <c r="I1195" s="15">
        <v>0</v>
      </c>
      <c r="J1195" s="16">
        <v>0</v>
      </c>
      <c r="K1195" s="15">
        <v>1</v>
      </c>
      <c r="L1195" s="15"/>
      <c r="M1195" s="15">
        <v>1</v>
      </c>
    </row>
    <row r="1196" spans="1:13" x14ac:dyDescent="0.25">
      <c r="A1196" s="28" t="s">
        <v>981</v>
      </c>
      <c r="B1196" s="28" t="s">
        <v>1211</v>
      </c>
      <c r="C1196" s="28" t="s">
        <v>1031</v>
      </c>
      <c r="D1196" s="28" t="s">
        <v>1242</v>
      </c>
      <c r="E1196" s="28">
        <v>6000124</v>
      </c>
      <c r="F1196" s="28" t="s">
        <v>802</v>
      </c>
      <c r="G1196" s="28" t="s">
        <v>1056</v>
      </c>
      <c r="H1196" s="15">
        <v>0</v>
      </c>
      <c r="I1196" s="15">
        <v>0</v>
      </c>
      <c r="J1196" s="16">
        <v>0</v>
      </c>
      <c r="K1196" s="15">
        <v>1</v>
      </c>
      <c r="L1196" s="15"/>
      <c r="M1196" s="15">
        <v>1</v>
      </c>
    </row>
    <row r="1197" spans="1:13" x14ac:dyDescent="0.25">
      <c r="A1197" s="28" t="s">
        <v>981</v>
      </c>
      <c r="B1197" s="28" t="s">
        <v>1211</v>
      </c>
      <c r="C1197" s="28" t="s">
        <v>1031</v>
      </c>
      <c r="D1197" s="28" t="s">
        <v>1242</v>
      </c>
      <c r="E1197" s="28">
        <v>6000233</v>
      </c>
      <c r="F1197" s="28" t="s">
        <v>787</v>
      </c>
      <c r="G1197" s="28" t="s">
        <v>1056</v>
      </c>
      <c r="H1197" s="15">
        <v>0</v>
      </c>
      <c r="I1197" s="15">
        <v>0</v>
      </c>
      <c r="J1197" s="16">
        <v>0</v>
      </c>
      <c r="K1197" s="15">
        <v>1</v>
      </c>
      <c r="L1197" s="15"/>
      <c r="M1197" s="15">
        <v>1</v>
      </c>
    </row>
    <row r="1198" spans="1:13" x14ac:dyDescent="0.25">
      <c r="A1198" s="28" t="s">
        <v>981</v>
      </c>
      <c r="B1198" s="28" t="s">
        <v>1211</v>
      </c>
      <c r="C1198" s="28" t="s">
        <v>1031</v>
      </c>
      <c r="D1198" s="24">
        <v>41500</v>
      </c>
      <c r="E1198" s="28">
        <v>6000062</v>
      </c>
      <c r="F1198" s="28" t="s">
        <v>1530</v>
      </c>
      <c r="G1198" s="28" t="s">
        <v>1056</v>
      </c>
      <c r="H1198" s="15">
        <v>0</v>
      </c>
      <c r="I1198" s="15">
        <v>0</v>
      </c>
      <c r="J1198" s="16">
        <v>0</v>
      </c>
      <c r="K1198" s="15">
        <v>1</v>
      </c>
      <c r="L1198" s="15"/>
      <c r="M1198" s="15">
        <v>1</v>
      </c>
    </row>
    <row r="1199" spans="1:13" x14ac:dyDescent="0.25">
      <c r="A1199" s="28" t="s">
        <v>981</v>
      </c>
      <c r="B1199" s="28" t="s">
        <v>1211</v>
      </c>
      <c r="C1199" s="28" t="s">
        <v>1031</v>
      </c>
      <c r="D1199" s="24">
        <v>41500</v>
      </c>
      <c r="E1199" s="28">
        <v>6000094</v>
      </c>
      <c r="F1199" s="28" t="s">
        <v>1518</v>
      </c>
      <c r="G1199" s="28" t="s">
        <v>1056</v>
      </c>
      <c r="H1199" s="15">
        <v>0</v>
      </c>
      <c r="I1199" s="15">
        <v>0</v>
      </c>
      <c r="J1199" s="16">
        <v>0</v>
      </c>
      <c r="K1199" s="15">
        <v>1</v>
      </c>
      <c r="L1199" s="15"/>
      <c r="M1199" s="15">
        <v>1</v>
      </c>
    </row>
    <row r="1200" spans="1:13" x14ac:dyDescent="0.25">
      <c r="A1200" s="28" t="s">
        <v>981</v>
      </c>
      <c r="B1200" s="28" t="s">
        <v>1211</v>
      </c>
      <c r="C1200" s="28" t="s">
        <v>1031</v>
      </c>
      <c r="D1200" s="24">
        <v>41534</v>
      </c>
      <c r="E1200" s="28">
        <v>6000091</v>
      </c>
      <c r="F1200" s="28" t="s">
        <v>794</v>
      </c>
      <c r="G1200" s="28" t="s">
        <v>1014</v>
      </c>
      <c r="H1200" s="15">
        <v>1823.8261321095117</v>
      </c>
      <c r="I1200" s="15">
        <v>72.880659629586674</v>
      </c>
      <c r="J1200" s="16">
        <v>3.9960311099002582E-2</v>
      </c>
      <c r="K1200" s="15">
        <v>1</v>
      </c>
      <c r="L1200" s="15">
        <v>1</v>
      </c>
      <c r="M1200" s="15">
        <v>0</v>
      </c>
    </row>
    <row r="1201" spans="1:13" x14ac:dyDescent="0.25">
      <c r="A1201" s="28" t="s">
        <v>981</v>
      </c>
      <c r="B1201" s="28" t="s">
        <v>1211</v>
      </c>
      <c r="C1201" s="28" t="s">
        <v>1031</v>
      </c>
      <c r="D1201" s="24">
        <v>41534</v>
      </c>
      <c r="E1201" s="28">
        <v>6000343</v>
      </c>
      <c r="F1201" s="28" t="s">
        <v>1780</v>
      </c>
      <c r="G1201" s="28" t="s">
        <v>1056</v>
      </c>
      <c r="H1201" s="15"/>
      <c r="I1201" s="15">
        <v>347.38139426980626</v>
      </c>
      <c r="J1201" s="16">
        <v>0</v>
      </c>
      <c r="K1201" s="15">
        <v>1</v>
      </c>
      <c r="L1201" s="15">
        <v>1</v>
      </c>
      <c r="M1201" s="15">
        <v>0</v>
      </c>
    </row>
    <row r="1202" spans="1:13" x14ac:dyDescent="0.25">
      <c r="A1202" s="28" t="s">
        <v>981</v>
      </c>
      <c r="B1202" s="28" t="s">
        <v>1211</v>
      </c>
      <c r="C1202" s="28" t="s">
        <v>1130</v>
      </c>
      <c r="D1202" s="28"/>
      <c r="E1202" s="28"/>
      <c r="F1202" s="28"/>
      <c r="G1202" s="28"/>
      <c r="H1202" s="15">
        <v>1823.8261321095117</v>
      </c>
      <c r="I1202" s="15">
        <v>420.26205389939292</v>
      </c>
      <c r="J1202" s="16">
        <v>0.23042879280016712</v>
      </c>
      <c r="K1202" s="15">
        <v>7</v>
      </c>
      <c r="L1202" s="15">
        <v>2</v>
      </c>
      <c r="M1202" s="15">
        <v>5</v>
      </c>
    </row>
    <row r="1203" spans="1:13" x14ac:dyDescent="0.25">
      <c r="A1203" s="28" t="s">
        <v>981</v>
      </c>
      <c r="B1203" s="28" t="s">
        <v>1211</v>
      </c>
      <c r="C1203" s="28" t="s">
        <v>81</v>
      </c>
      <c r="D1203" s="28" t="s">
        <v>1242</v>
      </c>
      <c r="E1203" s="28">
        <v>6000003</v>
      </c>
      <c r="F1203" s="28" t="s">
        <v>1531</v>
      </c>
      <c r="G1203" s="28" t="s">
        <v>1014</v>
      </c>
      <c r="H1203" s="15">
        <v>0</v>
      </c>
      <c r="I1203" s="15">
        <v>0</v>
      </c>
      <c r="J1203" s="16">
        <v>0</v>
      </c>
      <c r="K1203" s="15">
        <v>1</v>
      </c>
      <c r="L1203" s="15"/>
      <c r="M1203" s="15">
        <v>1</v>
      </c>
    </row>
    <row r="1204" spans="1:13" x14ac:dyDescent="0.25">
      <c r="A1204" s="28" t="s">
        <v>981</v>
      </c>
      <c r="B1204" s="28" t="s">
        <v>1211</v>
      </c>
      <c r="C1204" s="28" t="s">
        <v>81</v>
      </c>
      <c r="D1204" s="28" t="s">
        <v>1242</v>
      </c>
      <c r="E1204" s="28">
        <v>6000017</v>
      </c>
      <c r="F1204" s="28" t="s">
        <v>1516</v>
      </c>
      <c r="G1204" s="28" t="s">
        <v>1014</v>
      </c>
      <c r="H1204" s="15">
        <v>3116.3705580030737</v>
      </c>
      <c r="I1204" s="15">
        <v>0</v>
      </c>
      <c r="J1204" s="16">
        <v>0</v>
      </c>
      <c r="K1204" s="15">
        <v>1</v>
      </c>
      <c r="L1204" s="15"/>
      <c r="M1204" s="15">
        <v>1</v>
      </c>
    </row>
    <row r="1205" spans="1:13" x14ac:dyDescent="0.25">
      <c r="A1205" s="28" t="s">
        <v>981</v>
      </c>
      <c r="B1205" s="28" t="s">
        <v>1211</v>
      </c>
      <c r="C1205" s="28" t="s">
        <v>81</v>
      </c>
      <c r="D1205" s="28" t="s">
        <v>1242</v>
      </c>
      <c r="E1205" s="28">
        <v>6000116</v>
      </c>
      <c r="F1205" s="28" t="s">
        <v>1524</v>
      </c>
      <c r="G1205" s="28" t="s">
        <v>1056</v>
      </c>
      <c r="H1205" s="15">
        <v>0</v>
      </c>
      <c r="I1205" s="15">
        <v>0</v>
      </c>
      <c r="J1205" s="16">
        <v>0</v>
      </c>
      <c r="K1205" s="15">
        <v>1</v>
      </c>
      <c r="L1205" s="15"/>
      <c r="M1205" s="15">
        <v>1</v>
      </c>
    </row>
    <row r="1206" spans="1:13" x14ac:dyDescent="0.25">
      <c r="A1206" s="28" t="s">
        <v>981</v>
      </c>
      <c r="B1206" s="28" t="s">
        <v>1211</v>
      </c>
      <c r="C1206" s="28" t="s">
        <v>81</v>
      </c>
      <c r="D1206" s="28" t="s">
        <v>1242</v>
      </c>
      <c r="E1206" s="28">
        <v>6000146</v>
      </c>
      <c r="F1206" s="28" t="s">
        <v>1534</v>
      </c>
      <c r="G1206" s="28" t="s">
        <v>1056</v>
      </c>
      <c r="H1206" s="15">
        <v>0</v>
      </c>
      <c r="I1206" s="15">
        <v>0</v>
      </c>
      <c r="J1206" s="16">
        <v>0</v>
      </c>
      <c r="K1206" s="15">
        <v>1</v>
      </c>
      <c r="L1206" s="15"/>
      <c r="M1206" s="15">
        <v>1</v>
      </c>
    </row>
    <row r="1207" spans="1:13" x14ac:dyDescent="0.25">
      <c r="A1207" s="28" t="s">
        <v>981</v>
      </c>
      <c r="B1207" s="28" t="s">
        <v>1211</v>
      </c>
      <c r="C1207" s="28" t="s">
        <v>81</v>
      </c>
      <c r="D1207" s="28" t="s">
        <v>1242</v>
      </c>
      <c r="E1207" s="28">
        <v>6000169</v>
      </c>
      <c r="F1207" s="28" t="s">
        <v>796</v>
      </c>
      <c r="G1207" s="28" t="s">
        <v>1056</v>
      </c>
      <c r="H1207" s="15">
        <v>0</v>
      </c>
      <c r="I1207" s="15">
        <v>0</v>
      </c>
      <c r="J1207" s="16">
        <v>0</v>
      </c>
      <c r="K1207" s="15">
        <v>1</v>
      </c>
      <c r="L1207" s="15"/>
      <c r="M1207" s="15">
        <v>1</v>
      </c>
    </row>
    <row r="1208" spans="1:13" x14ac:dyDescent="0.25">
      <c r="A1208" s="28" t="s">
        <v>981</v>
      </c>
      <c r="B1208" s="28" t="s">
        <v>1211</v>
      </c>
      <c r="C1208" s="28" t="s">
        <v>81</v>
      </c>
      <c r="D1208" s="28" t="s">
        <v>1242</v>
      </c>
      <c r="E1208" s="28">
        <v>6000198</v>
      </c>
      <c r="F1208" s="28" t="s">
        <v>1521</v>
      </c>
      <c r="G1208" s="28" t="s">
        <v>1056</v>
      </c>
      <c r="H1208" s="15">
        <v>0</v>
      </c>
      <c r="I1208" s="15">
        <v>0</v>
      </c>
      <c r="J1208" s="16">
        <v>0</v>
      </c>
      <c r="K1208" s="15">
        <v>1</v>
      </c>
      <c r="L1208" s="15"/>
      <c r="M1208" s="15">
        <v>1</v>
      </c>
    </row>
    <row r="1209" spans="1:13" x14ac:dyDescent="0.25">
      <c r="A1209" s="28" t="s">
        <v>981</v>
      </c>
      <c r="B1209" s="28" t="s">
        <v>1211</v>
      </c>
      <c r="C1209" s="28" t="s">
        <v>81</v>
      </c>
      <c r="D1209" s="24">
        <v>41421</v>
      </c>
      <c r="E1209" s="28">
        <v>6000121</v>
      </c>
      <c r="F1209" s="28" t="s">
        <v>1529</v>
      </c>
      <c r="G1209" s="28" t="s">
        <v>1056</v>
      </c>
      <c r="H1209" s="15">
        <v>0</v>
      </c>
      <c r="I1209" s="15">
        <v>0</v>
      </c>
      <c r="J1209" s="16">
        <v>0</v>
      </c>
      <c r="K1209" s="15">
        <v>1</v>
      </c>
      <c r="L1209" s="15"/>
      <c r="M1209" s="15">
        <v>1</v>
      </c>
    </row>
    <row r="1210" spans="1:13" x14ac:dyDescent="0.25">
      <c r="A1210" s="28" t="s">
        <v>981</v>
      </c>
      <c r="B1210" s="28" t="s">
        <v>1211</v>
      </c>
      <c r="C1210" s="28" t="s">
        <v>81</v>
      </c>
      <c r="D1210" s="24">
        <v>41422</v>
      </c>
      <c r="E1210" s="28">
        <v>6000131</v>
      </c>
      <c r="F1210" s="28" t="s">
        <v>1506</v>
      </c>
      <c r="G1210" s="28" t="s">
        <v>1056</v>
      </c>
      <c r="H1210" s="15">
        <v>2686.5038221609129</v>
      </c>
      <c r="I1210" s="15">
        <v>0</v>
      </c>
      <c r="J1210" s="16">
        <v>0</v>
      </c>
      <c r="K1210" s="15">
        <v>1</v>
      </c>
      <c r="L1210" s="15"/>
      <c r="M1210" s="15">
        <v>1</v>
      </c>
    </row>
    <row r="1211" spans="1:13" x14ac:dyDescent="0.25">
      <c r="A1211" s="28" t="s">
        <v>981</v>
      </c>
      <c r="B1211" s="28" t="s">
        <v>1211</v>
      </c>
      <c r="C1211" s="28" t="s">
        <v>81</v>
      </c>
      <c r="D1211" s="24">
        <v>41451</v>
      </c>
      <c r="E1211" s="28">
        <v>6000190</v>
      </c>
      <c r="F1211" s="28" t="s">
        <v>1521</v>
      </c>
      <c r="G1211" s="28" t="s">
        <v>1056</v>
      </c>
      <c r="H1211" s="15">
        <v>0</v>
      </c>
      <c r="I1211" s="15">
        <v>0</v>
      </c>
      <c r="J1211" s="16">
        <v>0</v>
      </c>
      <c r="K1211" s="15">
        <v>1</v>
      </c>
      <c r="L1211" s="15"/>
      <c r="M1211" s="15">
        <v>1</v>
      </c>
    </row>
    <row r="1212" spans="1:13" x14ac:dyDescent="0.25">
      <c r="A1212" s="28" t="s">
        <v>981</v>
      </c>
      <c r="B1212" s="28" t="s">
        <v>1211</v>
      </c>
      <c r="C1212" s="28" t="s">
        <v>81</v>
      </c>
      <c r="D1212" s="24">
        <v>41460</v>
      </c>
      <c r="E1212" s="28">
        <v>6000147</v>
      </c>
      <c r="F1212" s="28" t="s">
        <v>788</v>
      </c>
      <c r="G1212" s="28" t="s">
        <v>1014</v>
      </c>
      <c r="H1212" s="15">
        <v>1641.6744624984642</v>
      </c>
      <c r="I1212" s="15">
        <v>0</v>
      </c>
      <c r="J1212" s="16">
        <v>0</v>
      </c>
      <c r="K1212" s="15">
        <v>1</v>
      </c>
      <c r="L1212" s="15"/>
      <c r="M1212" s="15">
        <v>1</v>
      </c>
    </row>
    <row r="1213" spans="1:13" x14ac:dyDescent="0.25">
      <c r="A1213" s="28" t="s">
        <v>981</v>
      </c>
      <c r="B1213" s="28" t="s">
        <v>1211</v>
      </c>
      <c r="C1213" s="28" t="s">
        <v>81</v>
      </c>
      <c r="D1213" s="24">
        <v>41492</v>
      </c>
      <c r="E1213" s="28">
        <v>6000055</v>
      </c>
      <c r="F1213" s="28" t="s">
        <v>790</v>
      </c>
      <c r="G1213" s="28" t="s">
        <v>1014</v>
      </c>
      <c r="H1213" s="15">
        <v>411.39160574184297</v>
      </c>
      <c r="I1213" s="15">
        <v>-59.258400030932215</v>
      </c>
      <c r="J1213" s="16">
        <v>-0.14404377533195981</v>
      </c>
      <c r="K1213" s="15">
        <v>1</v>
      </c>
      <c r="L1213" s="15"/>
      <c r="M1213" s="15">
        <v>1</v>
      </c>
    </row>
    <row r="1214" spans="1:13" x14ac:dyDescent="0.25">
      <c r="A1214" s="28" t="s">
        <v>981</v>
      </c>
      <c r="B1214" s="28" t="s">
        <v>1211</v>
      </c>
      <c r="C1214" s="28" t="s">
        <v>81</v>
      </c>
      <c r="D1214" s="24">
        <v>41502</v>
      </c>
      <c r="E1214" s="28">
        <v>6000050</v>
      </c>
      <c r="F1214" s="28" t="s">
        <v>380</v>
      </c>
      <c r="G1214" s="28" t="s">
        <v>1056</v>
      </c>
      <c r="H1214" s="15">
        <v>0</v>
      </c>
      <c r="I1214" s="15">
        <v>0</v>
      </c>
      <c r="J1214" s="16">
        <v>0</v>
      </c>
      <c r="K1214" s="15">
        <v>1</v>
      </c>
      <c r="L1214" s="15"/>
      <c r="M1214" s="15">
        <v>1</v>
      </c>
    </row>
    <row r="1215" spans="1:13" x14ac:dyDescent="0.25">
      <c r="A1215" s="28" t="s">
        <v>981</v>
      </c>
      <c r="B1215" s="28" t="s">
        <v>1211</v>
      </c>
      <c r="C1215" s="28" t="s">
        <v>81</v>
      </c>
      <c r="D1215" s="24">
        <v>41505</v>
      </c>
      <c r="E1215" s="28">
        <v>6000313</v>
      </c>
      <c r="F1215" s="28" t="s">
        <v>797</v>
      </c>
      <c r="G1215" s="28" t="s">
        <v>1056</v>
      </c>
      <c r="H1215" s="15">
        <v>587.59440320229987</v>
      </c>
      <c r="I1215" s="15">
        <v>0</v>
      </c>
      <c r="J1215" s="16">
        <v>0</v>
      </c>
      <c r="K1215" s="15">
        <v>1</v>
      </c>
      <c r="L1215" s="15"/>
      <c r="M1215" s="15">
        <v>1</v>
      </c>
    </row>
    <row r="1216" spans="1:13" x14ac:dyDescent="0.25">
      <c r="A1216" s="28" t="s">
        <v>981</v>
      </c>
      <c r="B1216" s="28" t="s">
        <v>1211</v>
      </c>
      <c r="C1216" s="28" t="s">
        <v>81</v>
      </c>
      <c r="D1216" s="24">
        <v>41506</v>
      </c>
      <c r="E1216" s="28">
        <v>6800016</v>
      </c>
      <c r="F1216" s="28" t="s">
        <v>381</v>
      </c>
      <c r="G1216" s="28" t="s">
        <v>1056</v>
      </c>
      <c r="H1216" s="15">
        <v>177.58876174703087</v>
      </c>
      <c r="I1216" s="15">
        <v>0</v>
      </c>
      <c r="J1216" s="16">
        <v>0</v>
      </c>
      <c r="K1216" s="15">
        <v>1</v>
      </c>
      <c r="L1216" s="15"/>
      <c r="M1216" s="15">
        <v>1</v>
      </c>
    </row>
    <row r="1217" spans="1:13" x14ac:dyDescent="0.25">
      <c r="A1217" s="28" t="s">
        <v>981</v>
      </c>
      <c r="B1217" s="28" t="s">
        <v>1211</v>
      </c>
      <c r="C1217" s="28" t="s">
        <v>81</v>
      </c>
      <c r="D1217" s="24">
        <v>41506</v>
      </c>
      <c r="E1217" s="28">
        <v>6800017</v>
      </c>
      <c r="F1217" s="28" t="s">
        <v>381</v>
      </c>
      <c r="G1217" s="28" t="s">
        <v>1056</v>
      </c>
      <c r="H1217" s="15">
        <v>0</v>
      </c>
      <c r="I1217" s="15">
        <v>0</v>
      </c>
      <c r="J1217" s="16">
        <v>0</v>
      </c>
      <c r="K1217" s="15">
        <v>1</v>
      </c>
      <c r="L1217" s="15"/>
      <c r="M1217" s="15">
        <v>1</v>
      </c>
    </row>
    <row r="1218" spans="1:13" x14ac:dyDescent="0.25">
      <c r="A1218" s="28" t="s">
        <v>981</v>
      </c>
      <c r="B1218" s="28" t="s">
        <v>1211</v>
      </c>
      <c r="C1218" s="28" t="s">
        <v>81</v>
      </c>
      <c r="D1218" s="24">
        <v>41507</v>
      </c>
      <c r="E1218" s="28">
        <v>6000268</v>
      </c>
      <c r="F1218" s="28" t="s">
        <v>1681</v>
      </c>
      <c r="G1218" s="28" t="s">
        <v>1056</v>
      </c>
      <c r="H1218" s="15">
        <v>0</v>
      </c>
      <c r="I1218" s="15">
        <v>0</v>
      </c>
      <c r="J1218" s="16">
        <v>0</v>
      </c>
      <c r="K1218" s="15">
        <v>1</v>
      </c>
      <c r="L1218" s="15"/>
      <c r="M1218" s="15">
        <v>1</v>
      </c>
    </row>
    <row r="1219" spans="1:13" x14ac:dyDescent="0.25">
      <c r="A1219" s="28" t="s">
        <v>981</v>
      </c>
      <c r="B1219" s="28" t="s">
        <v>1211</v>
      </c>
      <c r="C1219" s="28" t="s">
        <v>81</v>
      </c>
      <c r="D1219" s="24">
        <v>41508</v>
      </c>
      <c r="E1219" s="28">
        <v>6000092</v>
      </c>
      <c r="F1219" s="28" t="s">
        <v>1417</v>
      </c>
      <c r="G1219" s="28" t="s">
        <v>1015</v>
      </c>
      <c r="H1219" s="15">
        <v>2321.0187591116332</v>
      </c>
      <c r="I1219" s="15">
        <v>0</v>
      </c>
      <c r="J1219" s="16">
        <v>0</v>
      </c>
      <c r="K1219" s="15">
        <v>1</v>
      </c>
      <c r="L1219" s="15"/>
      <c r="M1219" s="15">
        <v>1</v>
      </c>
    </row>
    <row r="1220" spans="1:13" x14ac:dyDescent="0.25">
      <c r="A1220" s="28" t="s">
        <v>981</v>
      </c>
      <c r="B1220" s="28" t="s">
        <v>1211</v>
      </c>
      <c r="C1220" s="28" t="s">
        <v>81</v>
      </c>
      <c r="D1220" s="24">
        <v>41514</v>
      </c>
      <c r="E1220" s="28">
        <v>6000004</v>
      </c>
      <c r="F1220" s="28" t="s">
        <v>1528</v>
      </c>
      <c r="G1220" s="28" t="s">
        <v>1014</v>
      </c>
      <c r="H1220" s="15">
        <v>0</v>
      </c>
      <c r="I1220" s="15">
        <v>0</v>
      </c>
      <c r="J1220" s="16">
        <v>0</v>
      </c>
      <c r="K1220" s="15">
        <v>1</v>
      </c>
      <c r="L1220" s="15"/>
      <c r="M1220" s="15">
        <v>1</v>
      </c>
    </row>
    <row r="1221" spans="1:13" x14ac:dyDescent="0.25">
      <c r="A1221" s="28" t="s">
        <v>981</v>
      </c>
      <c r="B1221" s="28" t="s">
        <v>1211</v>
      </c>
      <c r="C1221" s="28" t="s">
        <v>81</v>
      </c>
      <c r="D1221" s="24">
        <v>41518</v>
      </c>
      <c r="E1221" s="28">
        <v>6000080</v>
      </c>
      <c r="F1221" s="28" t="s">
        <v>1503</v>
      </c>
      <c r="G1221" s="28" t="s">
        <v>1056</v>
      </c>
      <c r="H1221" s="15">
        <v>1091.9444930089969</v>
      </c>
      <c r="I1221" s="15">
        <v>-253.02555774658776</v>
      </c>
      <c r="J1221" s="16">
        <v>-0.23172016468469245</v>
      </c>
      <c r="K1221" s="15">
        <v>1</v>
      </c>
      <c r="L1221" s="15"/>
      <c r="M1221" s="15">
        <v>1</v>
      </c>
    </row>
    <row r="1222" spans="1:13" x14ac:dyDescent="0.25">
      <c r="A1222" s="28" t="s">
        <v>981</v>
      </c>
      <c r="B1222" s="28" t="s">
        <v>1211</v>
      </c>
      <c r="C1222" s="28" t="s">
        <v>81</v>
      </c>
      <c r="D1222" s="24">
        <v>41528</v>
      </c>
      <c r="E1222" s="28">
        <v>6000033</v>
      </c>
      <c r="F1222" s="28" t="s">
        <v>803</v>
      </c>
      <c r="G1222" s="28" t="s">
        <v>1056</v>
      </c>
      <c r="H1222" s="15">
        <v>407.72438767809007</v>
      </c>
      <c r="I1222" s="15">
        <v>400.6558597223833</v>
      </c>
      <c r="J1222" s="16">
        <v>0.98266346539641491</v>
      </c>
      <c r="K1222" s="15">
        <v>1</v>
      </c>
      <c r="L1222" s="15">
        <v>1</v>
      </c>
      <c r="M1222" s="15">
        <v>0</v>
      </c>
    </row>
    <row r="1223" spans="1:13" x14ac:dyDescent="0.25">
      <c r="A1223" s="28" t="s">
        <v>981</v>
      </c>
      <c r="B1223" s="28" t="s">
        <v>1211</v>
      </c>
      <c r="C1223" s="28" t="s">
        <v>81</v>
      </c>
      <c r="D1223" s="24">
        <v>41534</v>
      </c>
      <c r="E1223" s="28">
        <v>6000308</v>
      </c>
      <c r="F1223" s="28" t="s">
        <v>382</v>
      </c>
      <c r="G1223" s="28" t="s">
        <v>1056</v>
      </c>
      <c r="H1223" s="15">
        <v>1591.8217845517063</v>
      </c>
      <c r="I1223" s="15">
        <v>2074.546166338012</v>
      </c>
      <c r="J1223" s="16">
        <v>1.3032527802239193</v>
      </c>
      <c r="K1223" s="15">
        <v>1</v>
      </c>
      <c r="L1223" s="15">
        <v>1</v>
      </c>
      <c r="M1223" s="15">
        <v>0</v>
      </c>
    </row>
    <row r="1224" spans="1:13" x14ac:dyDescent="0.25">
      <c r="A1224" s="28" t="s">
        <v>981</v>
      </c>
      <c r="B1224" s="28" t="s">
        <v>1211</v>
      </c>
      <c r="C1224" s="28" t="s">
        <v>81</v>
      </c>
      <c r="D1224" s="24">
        <v>41535</v>
      </c>
      <c r="E1224" s="28">
        <v>6000155</v>
      </c>
      <c r="F1224" s="28" t="s">
        <v>1337</v>
      </c>
      <c r="G1224" s="28" t="s">
        <v>1015</v>
      </c>
      <c r="H1224" s="15">
        <v>17529.757614057929</v>
      </c>
      <c r="I1224" s="15">
        <v>10064.207071878744</v>
      </c>
      <c r="J1224" s="16">
        <v>0.57412129097596798</v>
      </c>
      <c r="K1224" s="15">
        <v>1</v>
      </c>
      <c r="L1224" s="15">
        <v>1</v>
      </c>
      <c r="M1224" s="15">
        <v>0</v>
      </c>
    </row>
    <row r="1225" spans="1:13" x14ac:dyDescent="0.25">
      <c r="A1225" s="28" t="s">
        <v>981</v>
      </c>
      <c r="B1225" s="28" t="s">
        <v>1211</v>
      </c>
      <c r="C1225" s="28" t="s">
        <v>81</v>
      </c>
      <c r="D1225" s="24">
        <v>41541</v>
      </c>
      <c r="E1225" s="28">
        <v>6000098</v>
      </c>
      <c r="F1225" s="28" t="s">
        <v>1418</v>
      </c>
      <c r="G1225" s="28" t="s">
        <v>1056</v>
      </c>
      <c r="H1225" s="15">
        <v>3048.5333901534077</v>
      </c>
      <c r="I1225" s="15">
        <v>4809.6208869814027</v>
      </c>
      <c r="J1225" s="16">
        <v>1.5776835190705829</v>
      </c>
      <c r="K1225" s="15">
        <v>1</v>
      </c>
      <c r="L1225" s="15">
        <v>1</v>
      </c>
      <c r="M1225" s="15">
        <v>0</v>
      </c>
    </row>
    <row r="1226" spans="1:13" x14ac:dyDescent="0.25">
      <c r="A1226" s="28" t="s">
        <v>981</v>
      </c>
      <c r="B1226" s="28" t="s">
        <v>1211</v>
      </c>
      <c r="C1226" s="28" t="s">
        <v>81</v>
      </c>
      <c r="D1226" s="24">
        <v>41544</v>
      </c>
      <c r="E1226" s="28">
        <v>6000143</v>
      </c>
      <c r="F1226" s="28" t="s">
        <v>381</v>
      </c>
      <c r="G1226" s="28" t="s">
        <v>1015</v>
      </c>
      <c r="H1226" s="15">
        <v>10759.804271459796</v>
      </c>
      <c r="I1226" s="15">
        <v>693.69562695742945</v>
      </c>
      <c r="J1226" s="16">
        <v>6.4471026559232647E-2</v>
      </c>
      <c r="K1226" s="15">
        <v>1</v>
      </c>
      <c r="L1226" s="15">
        <v>1</v>
      </c>
      <c r="M1226" s="15">
        <v>0</v>
      </c>
    </row>
    <row r="1227" spans="1:13" x14ac:dyDescent="0.25">
      <c r="A1227" s="28" t="s">
        <v>981</v>
      </c>
      <c r="B1227" s="28" t="s">
        <v>1211</v>
      </c>
      <c r="C1227" s="28" t="s">
        <v>81</v>
      </c>
      <c r="D1227" s="24">
        <v>41544</v>
      </c>
      <c r="E1227" s="28">
        <v>6000188</v>
      </c>
      <c r="F1227" s="28" t="s">
        <v>1514</v>
      </c>
      <c r="G1227" s="28" t="s">
        <v>1056</v>
      </c>
      <c r="H1227" s="15">
        <v>0</v>
      </c>
      <c r="I1227" s="15">
        <v>321.92949387155397</v>
      </c>
      <c r="J1227" s="16">
        <v>0</v>
      </c>
      <c r="K1227" s="15">
        <v>1</v>
      </c>
      <c r="L1227" s="15">
        <v>1</v>
      </c>
      <c r="M1227" s="15">
        <v>0</v>
      </c>
    </row>
    <row r="1228" spans="1:13" x14ac:dyDescent="0.25">
      <c r="A1228" s="28" t="s">
        <v>981</v>
      </c>
      <c r="B1228" s="28" t="s">
        <v>1211</v>
      </c>
      <c r="C1228" s="28" t="s">
        <v>81</v>
      </c>
      <c r="D1228" s="24">
        <v>41544</v>
      </c>
      <c r="E1228" s="28">
        <v>6800010</v>
      </c>
      <c r="F1228" s="28" t="s">
        <v>277</v>
      </c>
      <c r="G1228" s="28" t="s">
        <v>1056</v>
      </c>
      <c r="H1228" s="15">
        <v>0</v>
      </c>
      <c r="I1228" s="15">
        <v>168.07843250976299</v>
      </c>
      <c r="J1228" s="16">
        <v>0</v>
      </c>
      <c r="K1228" s="15">
        <v>1</v>
      </c>
      <c r="L1228" s="15">
        <v>1</v>
      </c>
      <c r="M1228" s="15">
        <v>0</v>
      </c>
    </row>
    <row r="1229" spans="1:13" x14ac:dyDescent="0.25">
      <c r="A1229" s="28" t="s">
        <v>981</v>
      </c>
      <c r="B1229" s="28" t="s">
        <v>1211</v>
      </c>
      <c r="C1229" s="28" t="s">
        <v>1131</v>
      </c>
      <c r="D1229" s="28"/>
      <c r="E1229" s="28"/>
      <c r="F1229" s="28"/>
      <c r="G1229" s="28"/>
      <c r="H1229" s="15">
        <v>45371.728313375192</v>
      </c>
      <c r="I1229" s="15">
        <v>18220.449580481767</v>
      </c>
      <c r="J1229" s="16">
        <v>0.4015815631848112</v>
      </c>
      <c r="K1229" s="15">
        <v>26</v>
      </c>
      <c r="L1229" s="15">
        <v>7</v>
      </c>
      <c r="M1229" s="15">
        <v>19</v>
      </c>
    </row>
    <row r="1230" spans="1:13" x14ac:dyDescent="0.25">
      <c r="A1230" s="28" t="s">
        <v>981</v>
      </c>
      <c r="B1230" s="28" t="s">
        <v>1211</v>
      </c>
      <c r="C1230" s="28" t="s">
        <v>1029</v>
      </c>
      <c r="D1230" s="28" t="s">
        <v>1242</v>
      </c>
      <c r="E1230" s="28">
        <v>6000023</v>
      </c>
      <c r="F1230" s="28" t="s">
        <v>1526</v>
      </c>
      <c r="G1230" s="28" t="s">
        <v>1056</v>
      </c>
      <c r="H1230" s="15">
        <v>0</v>
      </c>
      <c r="I1230" s="15">
        <v>0</v>
      </c>
      <c r="J1230" s="16">
        <v>0</v>
      </c>
      <c r="K1230" s="15">
        <v>1</v>
      </c>
      <c r="L1230" s="15"/>
      <c r="M1230" s="15">
        <v>1</v>
      </c>
    </row>
    <row r="1231" spans="1:13" x14ac:dyDescent="0.25">
      <c r="A1231" s="28" t="s">
        <v>981</v>
      </c>
      <c r="B1231" s="28" t="s">
        <v>1211</v>
      </c>
      <c r="C1231" s="28" t="s">
        <v>1029</v>
      </c>
      <c r="D1231" s="28" t="s">
        <v>1242</v>
      </c>
      <c r="E1231" s="28">
        <v>6000024</v>
      </c>
      <c r="F1231" s="28" t="s">
        <v>1532</v>
      </c>
      <c r="G1231" s="28" t="s">
        <v>1056</v>
      </c>
      <c r="H1231" s="15">
        <v>0</v>
      </c>
      <c r="I1231" s="15">
        <v>0</v>
      </c>
      <c r="J1231" s="16">
        <v>0</v>
      </c>
      <c r="K1231" s="15">
        <v>1</v>
      </c>
      <c r="L1231" s="15"/>
      <c r="M1231" s="15">
        <v>1</v>
      </c>
    </row>
    <row r="1232" spans="1:13" x14ac:dyDescent="0.25">
      <c r="A1232" s="28" t="s">
        <v>981</v>
      </c>
      <c r="B1232" s="28" t="s">
        <v>1211</v>
      </c>
      <c r="C1232" s="28" t="s">
        <v>1029</v>
      </c>
      <c r="D1232" s="28" t="s">
        <v>1242</v>
      </c>
      <c r="E1232" s="28">
        <v>6000239</v>
      </c>
      <c r="F1232" s="28" t="s">
        <v>798</v>
      </c>
      <c r="G1232" s="28" t="s">
        <v>1056</v>
      </c>
      <c r="H1232" s="15">
        <v>0</v>
      </c>
      <c r="I1232" s="15">
        <v>0</v>
      </c>
      <c r="J1232" s="16">
        <v>0</v>
      </c>
      <c r="K1232" s="15">
        <v>1</v>
      </c>
      <c r="L1232" s="15"/>
      <c r="M1232" s="15">
        <v>1</v>
      </c>
    </row>
    <row r="1233" spans="1:13" x14ac:dyDescent="0.25">
      <c r="A1233" s="28" t="s">
        <v>981</v>
      </c>
      <c r="B1233" s="28" t="s">
        <v>1211</v>
      </c>
      <c r="C1233" s="28" t="s">
        <v>1111</v>
      </c>
      <c r="D1233" s="28"/>
      <c r="E1233" s="28"/>
      <c r="F1233" s="28"/>
      <c r="G1233" s="28"/>
      <c r="H1233" s="15">
        <v>0</v>
      </c>
      <c r="I1233" s="15">
        <v>0</v>
      </c>
      <c r="J1233" s="16">
        <v>0</v>
      </c>
      <c r="K1233" s="15">
        <v>3</v>
      </c>
      <c r="L1233" s="15"/>
      <c r="M1233" s="15">
        <v>3</v>
      </c>
    </row>
    <row r="1234" spans="1:13" x14ac:dyDescent="0.25">
      <c r="A1234" s="28" t="s">
        <v>981</v>
      </c>
      <c r="B1234" s="28" t="s">
        <v>1211</v>
      </c>
      <c r="C1234" s="28" t="s">
        <v>375</v>
      </c>
      <c r="D1234" s="28" t="s">
        <v>1242</v>
      </c>
      <c r="E1234" s="28">
        <v>6000012</v>
      </c>
      <c r="F1234" s="28" t="s">
        <v>1525</v>
      </c>
      <c r="G1234" s="28" t="s">
        <v>1056</v>
      </c>
      <c r="H1234" s="15">
        <v>0</v>
      </c>
      <c r="I1234" s="15">
        <v>0</v>
      </c>
      <c r="J1234" s="16">
        <v>0</v>
      </c>
      <c r="K1234" s="15">
        <v>1</v>
      </c>
      <c r="L1234" s="15"/>
      <c r="M1234" s="15">
        <v>1</v>
      </c>
    </row>
    <row r="1235" spans="1:13" x14ac:dyDescent="0.25">
      <c r="A1235" s="28" t="s">
        <v>981</v>
      </c>
      <c r="B1235" s="28" t="s">
        <v>1211</v>
      </c>
      <c r="C1235" s="28" t="s">
        <v>375</v>
      </c>
      <c r="D1235" s="28" t="s">
        <v>1242</v>
      </c>
      <c r="E1235" s="28">
        <v>6000138</v>
      </c>
      <c r="F1235" s="28" t="s">
        <v>1515</v>
      </c>
      <c r="G1235" s="28" t="s">
        <v>1056</v>
      </c>
      <c r="H1235" s="15">
        <v>0</v>
      </c>
      <c r="I1235" s="15">
        <v>0</v>
      </c>
      <c r="J1235" s="16">
        <v>0</v>
      </c>
      <c r="K1235" s="15">
        <v>1</v>
      </c>
      <c r="L1235" s="15"/>
      <c r="M1235" s="15">
        <v>1</v>
      </c>
    </row>
    <row r="1236" spans="1:13" x14ac:dyDescent="0.25">
      <c r="A1236" s="28" t="s">
        <v>981</v>
      </c>
      <c r="B1236" s="28" t="s">
        <v>1211</v>
      </c>
      <c r="C1236" s="28" t="s">
        <v>375</v>
      </c>
      <c r="D1236" s="24">
        <v>41405</v>
      </c>
      <c r="E1236" s="28">
        <v>6000061</v>
      </c>
      <c r="F1236" s="28" t="s">
        <v>1517</v>
      </c>
      <c r="G1236" s="28" t="s">
        <v>1056</v>
      </c>
      <c r="H1236" s="15">
        <v>0</v>
      </c>
      <c r="I1236" s="15">
        <v>0</v>
      </c>
      <c r="J1236" s="16">
        <v>0</v>
      </c>
      <c r="K1236" s="15">
        <v>1</v>
      </c>
      <c r="L1236" s="15"/>
      <c r="M1236" s="15">
        <v>1</v>
      </c>
    </row>
    <row r="1237" spans="1:13" x14ac:dyDescent="0.25">
      <c r="A1237" s="28" t="s">
        <v>981</v>
      </c>
      <c r="B1237" s="28" t="s">
        <v>1211</v>
      </c>
      <c r="C1237" s="28" t="s">
        <v>375</v>
      </c>
      <c r="D1237" s="24">
        <v>41466</v>
      </c>
      <c r="E1237" s="28">
        <v>6000221</v>
      </c>
      <c r="F1237" s="28" t="s">
        <v>795</v>
      </c>
      <c r="G1237" s="28" t="s">
        <v>1015</v>
      </c>
      <c r="H1237" s="15">
        <v>2145.3133003354869</v>
      </c>
      <c r="I1237" s="15">
        <v>0</v>
      </c>
      <c r="J1237" s="16">
        <v>0</v>
      </c>
      <c r="K1237" s="15">
        <v>1</v>
      </c>
      <c r="L1237" s="15"/>
      <c r="M1237" s="15">
        <v>1</v>
      </c>
    </row>
    <row r="1238" spans="1:13" x14ac:dyDescent="0.25">
      <c r="A1238" s="28" t="s">
        <v>981</v>
      </c>
      <c r="B1238" s="28" t="s">
        <v>1211</v>
      </c>
      <c r="C1238" s="28" t="s">
        <v>375</v>
      </c>
      <c r="D1238" s="24">
        <v>41494</v>
      </c>
      <c r="E1238" s="28">
        <v>6000044</v>
      </c>
      <c r="F1238" s="28" t="s">
        <v>1520</v>
      </c>
      <c r="G1238" s="28" t="s">
        <v>1056</v>
      </c>
      <c r="H1238" s="15">
        <v>0</v>
      </c>
      <c r="I1238" s="15">
        <v>0</v>
      </c>
      <c r="J1238" s="16">
        <v>0</v>
      </c>
      <c r="K1238" s="15">
        <v>1</v>
      </c>
      <c r="L1238" s="15"/>
      <c r="M1238" s="15">
        <v>1</v>
      </c>
    </row>
    <row r="1239" spans="1:13" x14ac:dyDescent="0.25">
      <c r="A1239" s="28" t="s">
        <v>981</v>
      </c>
      <c r="B1239" s="28" t="s">
        <v>1211</v>
      </c>
      <c r="C1239" s="28" t="s">
        <v>375</v>
      </c>
      <c r="D1239" s="24">
        <v>41515</v>
      </c>
      <c r="E1239" s="28">
        <v>6000093</v>
      </c>
      <c r="F1239" s="28" t="s">
        <v>1502</v>
      </c>
      <c r="G1239" s="28" t="s">
        <v>1015</v>
      </c>
      <c r="H1239" s="15">
        <v>3152.2147782497145</v>
      </c>
      <c r="I1239" s="15">
        <v>0</v>
      </c>
      <c r="J1239" s="16">
        <v>0</v>
      </c>
      <c r="K1239" s="15">
        <v>1</v>
      </c>
      <c r="L1239" s="15"/>
      <c r="M1239" s="15">
        <v>1</v>
      </c>
    </row>
    <row r="1240" spans="1:13" x14ac:dyDescent="0.25">
      <c r="A1240" s="28" t="s">
        <v>981</v>
      </c>
      <c r="B1240" s="28" t="s">
        <v>1211</v>
      </c>
      <c r="C1240" s="28" t="s">
        <v>1132</v>
      </c>
      <c r="D1240" s="28"/>
      <c r="E1240" s="28"/>
      <c r="F1240" s="28"/>
      <c r="G1240" s="28"/>
      <c r="H1240" s="15">
        <v>5297.528078585201</v>
      </c>
      <c r="I1240" s="15">
        <v>0</v>
      </c>
      <c r="J1240" s="16">
        <v>0</v>
      </c>
      <c r="K1240" s="15">
        <v>6</v>
      </c>
      <c r="L1240" s="15"/>
      <c r="M1240" s="15">
        <v>6</v>
      </c>
    </row>
    <row r="1241" spans="1:13" x14ac:dyDescent="0.25">
      <c r="A1241" s="28" t="s">
        <v>981</v>
      </c>
      <c r="B1241" s="28" t="s">
        <v>1211</v>
      </c>
      <c r="C1241" s="28" t="s">
        <v>377</v>
      </c>
      <c r="D1241" s="28" t="s">
        <v>1242</v>
      </c>
      <c r="E1241" s="28">
        <v>6000209</v>
      </c>
      <c r="F1241" s="28" t="s">
        <v>804</v>
      </c>
      <c r="G1241" s="28" t="s">
        <v>1056</v>
      </c>
      <c r="H1241" s="15">
        <v>0</v>
      </c>
      <c r="I1241" s="15">
        <v>0</v>
      </c>
      <c r="J1241" s="16">
        <v>0</v>
      </c>
      <c r="K1241" s="15">
        <v>1</v>
      </c>
      <c r="L1241" s="15"/>
      <c r="M1241" s="15">
        <v>1</v>
      </c>
    </row>
    <row r="1242" spans="1:13" x14ac:dyDescent="0.25">
      <c r="A1242" s="28" t="s">
        <v>981</v>
      </c>
      <c r="B1242" s="28" t="s">
        <v>1211</v>
      </c>
      <c r="C1242" s="28" t="s">
        <v>377</v>
      </c>
      <c r="D1242" s="28" t="s">
        <v>1242</v>
      </c>
      <c r="E1242" s="28">
        <v>6000210</v>
      </c>
      <c r="F1242" s="28" t="s">
        <v>805</v>
      </c>
      <c r="G1242" s="28" t="s">
        <v>1056</v>
      </c>
      <c r="H1242" s="15">
        <v>0</v>
      </c>
      <c r="I1242" s="15">
        <v>0</v>
      </c>
      <c r="J1242" s="16">
        <v>0</v>
      </c>
      <c r="K1242" s="15">
        <v>1</v>
      </c>
      <c r="L1242" s="15"/>
      <c r="M1242" s="15">
        <v>1</v>
      </c>
    </row>
    <row r="1243" spans="1:13" x14ac:dyDescent="0.25">
      <c r="A1243" s="28" t="s">
        <v>981</v>
      </c>
      <c r="B1243" s="28" t="s">
        <v>1211</v>
      </c>
      <c r="C1243" s="28" t="s">
        <v>377</v>
      </c>
      <c r="D1243" s="28" t="s">
        <v>1242</v>
      </c>
      <c r="E1243" s="28">
        <v>6000222</v>
      </c>
      <c r="F1243" s="28" t="s">
        <v>378</v>
      </c>
      <c r="G1243" s="28" t="s">
        <v>1056</v>
      </c>
      <c r="H1243" s="15">
        <v>0</v>
      </c>
      <c r="I1243" s="15">
        <v>0</v>
      </c>
      <c r="J1243" s="16">
        <v>0</v>
      </c>
      <c r="K1243" s="15">
        <v>1</v>
      </c>
      <c r="L1243" s="15"/>
      <c r="M1243" s="15">
        <v>1</v>
      </c>
    </row>
    <row r="1244" spans="1:13" x14ac:dyDescent="0.25">
      <c r="A1244" s="28" t="s">
        <v>981</v>
      </c>
      <c r="B1244" s="28" t="s">
        <v>1211</v>
      </c>
      <c r="C1244" s="28" t="s">
        <v>377</v>
      </c>
      <c r="D1244" s="28" t="s">
        <v>1242</v>
      </c>
      <c r="E1244" s="28">
        <v>6000224</v>
      </c>
      <c r="F1244" s="28" t="s">
        <v>1028</v>
      </c>
      <c r="G1244" s="28" t="s">
        <v>1056</v>
      </c>
      <c r="H1244" s="15">
        <v>0</v>
      </c>
      <c r="I1244" s="15">
        <v>0</v>
      </c>
      <c r="J1244" s="16">
        <v>0</v>
      </c>
      <c r="K1244" s="15">
        <v>1</v>
      </c>
      <c r="L1244" s="15"/>
      <c r="M1244" s="15">
        <v>1</v>
      </c>
    </row>
    <row r="1245" spans="1:13" x14ac:dyDescent="0.25">
      <c r="A1245" s="28" t="s">
        <v>981</v>
      </c>
      <c r="B1245" s="28" t="s">
        <v>1211</v>
      </c>
      <c r="C1245" s="28" t="s">
        <v>377</v>
      </c>
      <c r="D1245" s="24">
        <v>41482</v>
      </c>
      <c r="E1245" s="28">
        <v>6000214</v>
      </c>
      <c r="F1245" s="28" t="s">
        <v>1392</v>
      </c>
      <c r="G1245" s="28" t="s">
        <v>1056</v>
      </c>
      <c r="H1245" s="15">
        <v>2798.2794461909971</v>
      </c>
      <c r="I1245" s="15">
        <v>0</v>
      </c>
      <c r="J1245" s="16">
        <v>0</v>
      </c>
      <c r="K1245" s="15">
        <v>1</v>
      </c>
      <c r="L1245" s="15"/>
      <c r="M1245" s="15">
        <v>1</v>
      </c>
    </row>
    <row r="1246" spans="1:13" x14ac:dyDescent="0.25">
      <c r="A1246" s="28" t="s">
        <v>981</v>
      </c>
      <c r="B1246" s="28" t="s">
        <v>1211</v>
      </c>
      <c r="C1246" s="28" t="s">
        <v>1133</v>
      </c>
      <c r="D1246" s="28"/>
      <c r="E1246" s="28"/>
      <c r="F1246" s="28"/>
      <c r="G1246" s="28"/>
      <c r="H1246" s="15">
        <v>2798.2794461909971</v>
      </c>
      <c r="I1246" s="15">
        <v>0</v>
      </c>
      <c r="J1246" s="16">
        <v>0</v>
      </c>
      <c r="K1246" s="15">
        <v>5</v>
      </c>
      <c r="L1246" s="15"/>
      <c r="M1246" s="15">
        <v>5</v>
      </c>
    </row>
    <row r="1247" spans="1:13" x14ac:dyDescent="0.25">
      <c r="A1247" s="28" t="s">
        <v>981</v>
      </c>
      <c r="B1247" s="28" t="s">
        <v>1211</v>
      </c>
      <c r="C1247" s="28" t="s">
        <v>376</v>
      </c>
      <c r="D1247" s="28" t="s">
        <v>1242</v>
      </c>
      <c r="E1247" s="28">
        <v>6000112</v>
      </c>
      <c r="F1247" s="28" t="s">
        <v>1519</v>
      </c>
      <c r="G1247" s="28" t="s">
        <v>1056</v>
      </c>
      <c r="H1247" s="15">
        <v>0</v>
      </c>
      <c r="I1247" s="15">
        <v>0</v>
      </c>
      <c r="J1247" s="16">
        <v>0</v>
      </c>
      <c r="K1247" s="15">
        <v>1</v>
      </c>
      <c r="L1247" s="15"/>
      <c r="M1247" s="15">
        <v>1</v>
      </c>
    </row>
    <row r="1248" spans="1:13" x14ac:dyDescent="0.25">
      <c r="A1248" s="28" t="s">
        <v>981</v>
      </c>
      <c r="B1248" s="28" t="s">
        <v>1211</v>
      </c>
      <c r="C1248" s="28" t="s">
        <v>376</v>
      </c>
      <c r="D1248" s="28" t="s">
        <v>1242</v>
      </c>
      <c r="E1248" s="28">
        <v>6000152</v>
      </c>
      <c r="F1248" s="28" t="s">
        <v>792</v>
      </c>
      <c r="G1248" s="28" t="s">
        <v>1056</v>
      </c>
      <c r="H1248" s="15">
        <v>0</v>
      </c>
      <c r="I1248" s="15">
        <v>0</v>
      </c>
      <c r="J1248" s="16">
        <v>0</v>
      </c>
      <c r="K1248" s="15">
        <v>1</v>
      </c>
      <c r="L1248" s="15"/>
      <c r="M1248" s="15">
        <v>1</v>
      </c>
    </row>
    <row r="1249" spans="1:13" x14ac:dyDescent="0.25">
      <c r="A1249" s="28" t="s">
        <v>981</v>
      </c>
      <c r="B1249" s="28" t="s">
        <v>1211</v>
      </c>
      <c r="C1249" s="28" t="s">
        <v>376</v>
      </c>
      <c r="D1249" s="24">
        <v>41452</v>
      </c>
      <c r="E1249" s="28">
        <v>6000258</v>
      </c>
      <c r="F1249" s="28" t="s">
        <v>793</v>
      </c>
      <c r="G1249" s="28" t="s">
        <v>1014</v>
      </c>
      <c r="H1249" s="15">
        <v>3196.5451426209329</v>
      </c>
      <c r="I1249" s="15">
        <v>0</v>
      </c>
      <c r="J1249" s="16">
        <v>0</v>
      </c>
      <c r="K1249" s="15">
        <v>1</v>
      </c>
      <c r="L1249" s="15"/>
      <c r="M1249" s="15">
        <v>1</v>
      </c>
    </row>
    <row r="1250" spans="1:13" x14ac:dyDescent="0.25">
      <c r="A1250" s="28" t="s">
        <v>981</v>
      </c>
      <c r="B1250" s="28" t="s">
        <v>1211</v>
      </c>
      <c r="C1250" s="28" t="s">
        <v>376</v>
      </c>
      <c r="D1250" s="24">
        <v>41487</v>
      </c>
      <c r="E1250" s="28">
        <v>6000026</v>
      </c>
      <c r="F1250" s="28" t="s">
        <v>1244</v>
      </c>
      <c r="G1250" s="28" t="s">
        <v>1056</v>
      </c>
      <c r="H1250" s="15">
        <v>0</v>
      </c>
      <c r="I1250" s="15">
        <v>0</v>
      </c>
      <c r="J1250" s="16">
        <v>0</v>
      </c>
      <c r="K1250" s="15">
        <v>1</v>
      </c>
      <c r="L1250" s="15"/>
      <c r="M1250" s="15">
        <v>1</v>
      </c>
    </row>
    <row r="1251" spans="1:13" x14ac:dyDescent="0.25">
      <c r="A1251" s="28" t="s">
        <v>981</v>
      </c>
      <c r="B1251" s="28" t="s">
        <v>1211</v>
      </c>
      <c r="C1251" s="28" t="s">
        <v>376</v>
      </c>
      <c r="D1251" s="24">
        <v>41517</v>
      </c>
      <c r="E1251" s="28">
        <v>6000074</v>
      </c>
      <c r="F1251" s="28" t="s">
        <v>1508</v>
      </c>
      <c r="G1251" s="28" t="s">
        <v>1014</v>
      </c>
      <c r="H1251" s="15">
        <v>1600.7218501799559</v>
      </c>
      <c r="I1251" s="15">
        <v>0</v>
      </c>
      <c r="J1251" s="16">
        <v>0</v>
      </c>
      <c r="K1251" s="15">
        <v>1</v>
      </c>
      <c r="L1251" s="15"/>
      <c r="M1251" s="15">
        <v>1</v>
      </c>
    </row>
    <row r="1252" spans="1:13" x14ac:dyDescent="0.25">
      <c r="A1252" s="28" t="s">
        <v>981</v>
      </c>
      <c r="B1252" s="28" t="s">
        <v>1211</v>
      </c>
      <c r="C1252" s="28" t="s">
        <v>1134</v>
      </c>
      <c r="D1252" s="28"/>
      <c r="E1252" s="28"/>
      <c r="F1252" s="28"/>
      <c r="G1252" s="28"/>
      <c r="H1252" s="15">
        <v>4797.2669928008891</v>
      </c>
      <c r="I1252" s="15">
        <v>0</v>
      </c>
      <c r="J1252" s="16">
        <v>0</v>
      </c>
      <c r="K1252" s="15">
        <v>5</v>
      </c>
      <c r="L1252" s="15"/>
      <c r="M1252" s="15">
        <v>5</v>
      </c>
    </row>
    <row r="1253" spans="1:13" x14ac:dyDescent="0.25">
      <c r="A1253" s="28" t="s">
        <v>981</v>
      </c>
      <c r="B1253" s="28" t="s">
        <v>1214</v>
      </c>
      <c r="C1253" s="28"/>
      <c r="D1253" s="28"/>
      <c r="E1253" s="28"/>
      <c r="F1253" s="28"/>
      <c r="G1253" s="28"/>
      <c r="H1253" s="15">
        <v>86446.958700582312</v>
      </c>
      <c r="I1253" s="15">
        <v>30105.780458570156</v>
      </c>
      <c r="J1253" s="16">
        <v>0.34825725405614949</v>
      </c>
      <c r="K1253" s="15">
        <v>66</v>
      </c>
      <c r="L1253" s="15">
        <v>14</v>
      </c>
      <c r="M1253" s="15">
        <v>52</v>
      </c>
    </row>
    <row r="1254" spans="1:13" x14ac:dyDescent="0.25">
      <c r="A1254" s="28" t="s">
        <v>981</v>
      </c>
      <c r="B1254" s="28" t="s">
        <v>1680</v>
      </c>
      <c r="C1254" s="28" t="s">
        <v>272</v>
      </c>
      <c r="D1254" s="28" t="s">
        <v>1242</v>
      </c>
      <c r="E1254" s="28">
        <v>6000105</v>
      </c>
      <c r="F1254" s="28" t="s">
        <v>1468</v>
      </c>
      <c r="G1254" s="28" t="s">
        <v>1014</v>
      </c>
      <c r="H1254" s="15">
        <v>1094.8849864431982</v>
      </c>
      <c r="I1254" s="15">
        <v>0</v>
      </c>
      <c r="J1254" s="16">
        <v>0</v>
      </c>
      <c r="K1254" s="15">
        <v>1</v>
      </c>
      <c r="L1254" s="15"/>
      <c r="M1254" s="15">
        <v>1</v>
      </c>
    </row>
    <row r="1255" spans="1:13" x14ac:dyDescent="0.25">
      <c r="A1255" s="28" t="s">
        <v>981</v>
      </c>
      <c r="B1255" s="28" t="s">
        <v>1680</v>
      </c>
      <c r="C1255" s="28" t="s">
        <v>272</v>
      </c>
      <c r="D1255" s="28" t="s">
        <v>1242</v>
      </c>
      <c r="E1255" s="28">
        <v>6000193</v>
      </c>
      <c r="F1255" s="28" t="s">
        <v>780</v>
      </c>
      <c r="G1255" s="28" t="s">
        <v>1014</v>
      </c>
      <c r="H1255" s="15">
        <v>112.5991701106239</v>
      </c>
      <c r="I1255" s="15">
        <v>0</v>
      </c>
      <c r="J1255" s="16">
        <v>0</v>
      </c>
      <c r="K1255" s="15">
        <v>1</v>
      </c>
      <c r="L1255" s="15"/>
      <c r="M1255" s="15">
        <v>1</v>
      </c>
    </row>
    <row r="1256" spans="1:13" x14ac:dyDescent="0.25">
      <c r="A1256" s="28" t="s">
        <v>981</v>
      </c>
      <c r="B1256" s="28" t="s">
        <v>1680</v>
      </c>
      <c r="C1256" s="28" t="s">
        <v>272</v>
      </c>
      <c r="D1256" s="28" t="s">
        <v>1242</v>
      </c>
      <c r="E1256" s="28">
        <v>6000293</v>
      </c>
      <c r="F1256" s="28" t="s">
        <v>784</v>
      </c>
      <c r="G1256" s="28" t="s">
        <v>1056</v>
      </c>
      <c r="H1256" s="15">
        <v>0</v>
      </c>
      <c r="I1256" s="15">
        <v>0</v>
      </c>
      <c r="J1256" s="16">
        <v>0</v>
      </c>
      <c r="K1256" s="15">
        <v>1</v>
      </c>
      <c r="L1256" s="15"/>
      <c r="M1256" s="15">
        <v>1</v>
      </c>
    </row>
    <row r="1257" spans="1:13" x14ac:dyDescent="0.25">
      <c r="A1257" s="28" t="s">
        <v>981</v>
      </c>
      <c r="B1257" s="28" t="s">
        <v>1680</v>
      </c>
      <c r="C1257" s="28" t="s">
        <v>272</v>
      </c>
      <c r="D1257" s="24">
        <v>41471</v>
      </c>
      <c r="E1257" s="28">
        <v>6000067</v>
      </c>
      <c r="F1257" s="28" t="s">
        <v>1320</v>
      </c>
      <c r="G1257" s="28" t="s">
        <v>1015</v>
      </c>
      <c r="H1257" s="15">
        <v>5552.5485371924697</v>
      </c>
      <c r="I1257" s="15">
        <v>-204.21064841665699</v>
      </c>
      <c r="J1257" s="16">
        <v>-3.6777823201147891E-2</v>
      </c>
      <c r="K1257" s="15">
        <v>1</v>
      </c>
      <c r="L1257" s="15"/>
      <c r="M1257" s="15">
        <v>1</v>
      </c>
    </row>
    <row r="1258" spans="1:13" x14ac:dyDescent="0.25">
      <c r="A1258" s="28" t="s">
        <v>981</v>
      </c>
      <c r="B1258" s="28" t="s">
        <v>1680</v>
      </c>
      <c r="C1258" s="28" t="s">
        <v>272</v>
      </c>
      <c r="D1258" s="24">
        <v>41484</v>
      </c>
      <c r="E1258" s="28">
        <v>6000394</v>
      </c>
      <c r="F1258" s="28" t="s">
        <v>1400</v>
      </c>
      <c r="G1258" s="28" t="s">
        <v>1056</v>
      </c>
      <c r="H1258" s="15">
        <v>1055.1152280695558</v>
      </c>
      <c r="I1258" s="15">
        <v>0</v>
      </c>
      <c r="J1258" s="16">
        <v>0</v>
      </c>
      <c r="K1258" s="15">
        <v>1</v>
      </c>
      <c r="L1258" s="15"/>
      <c r="M1258" s="15">
        <v>1</v>
      </c>
    </row>
    <row r="1259" spans="1:13" x14ac:dyDescent="0.25">
      <c r="A1259" s="28" t="s">
        <v>981</v>
      </c>
      <c r="B1259" s="28" t="s">
        <v>1680</v>
      </c>
      <c r="C1259" s="28" t="s">
        <v>272</v>
      </c>
      <c r="D1259" s="24">
        <v>41512</v>
      </c>
      <c r="E1259" s="28">
        <v>6000333</v>
      </c>
      <c r="F1259" s="28" t="s">
        <v>783</v>
      </c>
      <c r="G1259" s="28" t="s">
        <v>1056</v>
      </c>
      <c r="H1259" s="15">
        <v>0</v>
      </c>
      <c r="I1259" s="15">
        <v>0</v>
      </c>
      <c r="J1259" s="16">
        <v>0</v>
      </c>
      <c r="K1259" s="15">
        <v>1</v>
      </c>
      <c r="L1259" s="15"/>
      <c r="M1259" s="15">
        <v>1</v>
      </c>
    </row>
    <row r="1260" spans="1:13" x14ac:dyDescent="0.25">
      <c r="A1260" s="28" t="s">
        <v>981</v>
      </c>
      <c r="B1260" s="28" t="s">
        <v>1680</v>
      </c>
      <c r="C1260" s="28" t="s">
        <v>272</v>
      </c>
      <c r="D1260" s="24">
        <v>41514</v>
      </c>
      <c r="E1260" s="28">
        <v>6000160</v>
      </c>
      <c r="F1260" s="28" t="s">
        <v>815</v>
      </c>
      <c r="G1260" s="28" t="s">
        <v>1015</v>
      </c>
      <c r="H1260" s="15">
        <v>4138.6652487552901</v>
      </c>
      <c r="I1260" s="15">
        <v>-61.727177821598424</v>
      </c>
      <c r="J1260" s="16">
        <v>-1.4914754905621557E-2</v>
      </c>
      <c r="K1260" s="15">
        <v>1</v>
      </c>
      <c r="L1260" s="15"/>
      <c r="M1260" s="15">
        <v>1</v>
      </c>
    </row>
    <row r="1261" spans="1:13" x14ac:dyDescent="0.25">
      <c r="A1261" s="28" t="s">
        <v>981</v>
      </c>
      <c r="B1261" s="28" t="s">
        <v>1680</v>
      </c>
      <c r="C1261" s="28" t="s">
        <v>272</v>
      </c>
      <c r="D1261" s="24">
        <v>41518</v>
      </c>
      <c r="E1261" s="28">
        <v>6000187</v>
      </c>
      <c r="F1261" s="28" t="s">
        <v>273</v>
      </c>
      <c r="G1261" s="28" t="s">
        <v>1015</v>
      </c>
      <c r="H1261" s="15">
        <v>4138.6652487552901</v>
      </c>
      <c r="I1261" s="15">
        <v>2714.8793643428839</v>
      </c>
      <c r="J1261" s="16">
        <v>0.65597945259268986</v>
      </c>
      <c r="K1261" s="15">
        <v>1</v>
      </c>
      <c r="L1261" s="15">
        <v>1</v>
      </c>
      <c r="M1261" s="15">
        <v>0</v>
      </c>
    </row>
    <row r="1262" spans="1:13" x14ac:dyDescent="0.25">
      <c r="A1262" s="28" t="s">
        <v>981</v>
      </c>
      <c r="B1262" s="28" t="s">
        <v>1680</v>
      </c>
      <c r="C1262" s="28" t="s">
        <v>272</v>
      </c>
      <c r="D1262" s="24">
        <v>41542</v>
      </c>
      <c r="E1262" s="28">
        <v>6000089</v>
      </c>
      <c r="F1262" s="28" t="s">
        <v>1842</v>
      </c>
      <c r="G1262" s="28" t="s">
        <v>1056</v>
      </c>
      <c r="H1262" s="15"/>
      <c r="I1262" s="15">
        <v>1622.2074005335805</v>
      </c>
      <c r="J1262" s="16">
        <v>0</v>
      </c>
      <c r="K1262" s="15">
        <v>1</v>
      </c>
      <c r="L1262" s="15">
        <v>1</v>
      </c>
      <c r="M1262" s="15">
        <v>0</v>
      </c>
    </row>
    <row r="1263" spans="1:13" x14ac:dyDescent="0.25">
      <c r="A1263" s="28" t="s">
        <v>981</v>
      </c>
      <c r="B1263" s="28" t="s">
        <v>1680</v>
      </c>
      <c r="C1263" s="28" t="s">
        <v>272</v>
      </c>
      <c r="D1263" s="24">
        <v>41542</v>
      </c>
      <c r="E1263" s="28">
        <v>6000318</v>
      </c>
      <c r="F1263" s="28" t="s">
        <v>1843</v>
      </c>
      <c r="G1263" s="28" t="s">
        <v>1056</v>
      </c>
      <c r="H1263" s="15"/>
      <c r="I1263" s="15">
        <v>1203.1937516916057</v>
      </c>
      <c r="J1263" s="16">
        <v>0</v>
      </c>
      <c r="K1263" s="15">
        <v>1</v>
      </c>
      <c r="L1263" s="15">
        <v>1</v>
      </c>
      <c r="M1263" s="15">
        <v>0</v>
      </c>
    </row>
    <row r="1264" spans="1:13" x14ac:dyDescent="0.25">
      <c r="A1264" s="28" t="s">
        <v>981</v>
      </c>
      <c r="B1264" s="28" t="s">
        <v>1680</v>
      </c>
      <c r="C1264" s="28" t="s">
        <v>272</v>
      </c>
      <c r="D1264" s="24">
        <v>41544</v>
      </c>
      <c r="E1264" s="28">
        <v>6000090</v>
      </c>
      <c r="F1264" s="28" t="s">
        <v>1294</v>
      </c>
      <c r="G1264" s="28" t="s">
        <v>1015</v>
      </c>
      <c r="H1264" s="15">
        <v>1882.8333135857113</v>
      </c>
      <c r="I1264" s="15">
        <v>4716.5216718864785</v>
      </c>
      <c r="J1264" s="16">
        <v>2.5050128643115124</v>
      </c>
      <c r="K1264" s="15">
        <v>1</v>
      </c>
      <c r="L1264" s="15">
        <v>1</v>
      </c>
      <c r="M1264" s="15">
        <v>0</v>
      </c>
    </row>
    <row r="1265" spans="1:13" x14ac:dyDescent="0.25">
      <c r="A1265" s="28" t="s">
        <v>981</v>
      </c>
      <c r="B1265" s="28" t="s">
        <v>1680</v>
      </c>
      <c r="C1265" s="28" t="s">
        <v>1135</v>
      </c>
      <c r="D1265" s="28"/>
      <c r="E1265" s="28"/>
      <c r="F1265" s="28"/>
      <c r="G1265" s="28"/>
      <c r="H1265" s="15">
        <v>17975.311732912138</v>
      </c>
      <c r="I1265" s="15">
        <v>9990.8643622162926</v>
      </c>
      <c r="J1265" s="16">
        <v>0.55581035314805616</v>
      </c>
      <c r="K1265" s="15">
        <v>11</v>
      </c>
      <c r="L1265" s="15">
        <v>4</v>
      </c>
      <c r="M1265" s="15">
        <v>7</v>
      </c>
    </row>
    <row r="1266" spans="1:13" x14ac:dyDescent="0.25">
      <c r="A1266" s="28" t="s">
        <v>981</v>
      </c>
      <c r="B1266" s="28" t="s">
        <v>1680</v>
      </c>
      <c r="C1266" s="28" t="s">
        <v>274</v>
      </c>
      <c r="D1266" s="28" t="s">
        <v>1242</v>
      </c>
      <c r="E1266" s="28">
        <v>6000097</v>
      </c>
      <c r="F1266" s="28" t="s">
        <v>1511</v>
      </c>
      <c r="G1266" s="28" t="s">
        <v>1014</v>
      </c>
      <c r="H1266" s="15">
        <v>0</v>
      </c>
      <c r="I1266" s="15">
        <v>0</v>
      </c>
      <c r="J1266" s="16">
        <v>0</v>
      </c>
      <c r="K1266" s="15">
        <v>1</v>
      </c>
      <c r="L1266" s="15"/>
      <c r="M1266" s="15">
        <v>1</v>
      </c>
    </row>
    <row r="1267" spans="1:13" x14ac:dyDescent="0.25">
      <c r="A1267" s="28" t="s">
        <v>981</v>
      </c>
      <c r="B1267" s="28" t="s">
        <v>1680</v>
      </c>
      <c r="C1267" s="28" t="s">
        <v>274</v>
      </c>
      <c r="D1267" s="28" t="s">
        <v>1242</v>
      </c>
      <c r="E1267" s="28">
        <v>6000111</v>
      </c>
      <c r="F1267" s="28" t="s">
        <v>1505</v>
      </c>
      <c r="G1267" s="28" t="s">
        <v>1014</v>
      </c>
      <c r="H1267" s="15">
        <v>1313.8619837318381</v>
      </c>
      <c r="I1267" s="15">
        <v>0</v>
      </c>
      <c r="J1267" s="16">
        <v>0</v>
      </c>
      <c r="K1267" s="15">
        <v>1</v>
      </c>
      <c r="L1267" s="15"/>
      <c r="M1267" s="15">
        <v>1</v>
      </c>
    </row>
    <row r="1268" spans="1:13" x14ac:dyDescent="0.25">
      <c r="A1268" s="28" t="s">
        <v>981</v>
      </c>
      <c r="B1268" s="28" t="s">
        <v>1680</v>
      </c>
      <c r="C1268" s="28" t="s">
        <v>274</v>
      </c>
      <c r="D1268" s="28" t="s">
        <v>1242</v>
      </c>
      <c r="E1268" s="28">
        <v>6000176</v>
      </c>
      <c r="F1268" s="28" t="s">
        <v>1510</v>
      </c>
      <c r="G1268" s="28" t="s">
        <v>1056</v>
      </c>
      <c r="H1268" s="15">
        <v>0</v>
      </c>
      <c r="I1268" s="15">
        <v>0</v>
      </c>
      <c r="J1268" s="16">
        <v>0</v>
      </c>
      <c r="K1268" s="15">
        <v>1</v>
      </c>
      <c r="L1268" s="15"/>
      <c r="M1268" s="15">
        <v>1</v>
      </c>
    </row>
    <row r="1269" spans="1:13" x14ac:dyDescent="0.25">
      <c r="A1269" s="28" t="s">
        <v>981</v>
      </c>
      <c r="B1269" s="28" t="s">
        <v>1680</v>
      </c>
      <c r="C1269" s="28" t="s">
        <v>274</v>
      </c>
      <c r="D1269" s="28" t="s">
        <v>1242</v>
      </c>
      <c r="E1269" s="28">
        <v>6000182</v>
      </c>
      <c r="F1269" s="28" t="s">
        <v>1512</v>
      </c>
      <c r="G1269" s="28" t="s">
        <v>1056</v>
      </c>
      <c r="H1269" s="15">
        <v>0</v>
      </c>
      <c r="I1269" s="15">
        <v>811.49711943703358</v>
      </c>
      <c r="J1269" s="16">
        <v>0</v>
      </c>
      <c r="K1269" s="15">
        <v>1</v>
      </c>
      <c r="L1269" s="15">
        <v>1</v>
      </c>
      <c r="M1269" s="15">
        <v>0</v>
      </c>
    </row>
    <row r="1270" spans="1:13" x14ac:dyDescent="0.25">
      <c r="A1270" s="28" t="s">
        <v>981</v>
      </c>
      <c r="B1270" s="28" t="s">
        <v>1680</v>
      </c>
      <c r="C1270" s="28" t="s">
        <v>274</v>
      </c>
      <c r="D1270" s="24">
        <v>41512</v>
      </c>
      <c r="E1270" s="28">
        <v>6000060</v>
      </c>
      <c r="F1270" s="28" t="s">
        <v>1288</v>
      </c>
      <c r="G1270" s="28" t="s">
        <v>1014</v>
      </c>
      <c r="H1270" s="15">
        <v>3903.0069434408538</v>
      </c>
      <c r="I1270" s="15">
        <v>0</v>
      </c>
      <c r="J1270" s="16">
        <v>0</v>
      </c>
      <c r="K1270" s="15">
        <v>1</v>
      </c>
      <c r="L1270" s="15"/>
      <c r="M1270" s="15">
        <v>1</v>
      </c>
    </row>
    <row r="1271" spans="1:13" x14ac:dyDescent="0.25">
      <c r="A1271" s="28" t="s">
        <v>981</v>
      </c>
      <c r="B1271" s="28" t="s">
        <v>1680</v>
      </c>
      <c r="C1271" s="28" t="s">
        <v>274</v>
      </c>
      <c r="D1271" s="24">
        <v>41541</v>
      </c>
      <c r="E1271" s="28">
        <v>6000087</v>
      </c>
      <c r="F1271" s="28" t="s">
        <v>1335</v>
      </c>
      <c r="G1271" s="28" t="s">
        <v>1015</v>
      </c>
      <c r="H1271" s="15">
        <v>3310.9321990042317</v>
      </c>
      <c r="I1271" s="15">
        <v>642.99868538065959</v>
      </c>
      <c r="J1271" s="16">
        <v>0.19420472747042133</v>
      </c>
      <c r="K1271" s="15">
        <v>1</v>
      </c>
      <c r="L1271" s="15">
        <v>1</v>
      </c>
      <c r="M1271" s="15">
        <v>0</v>
      </c>
    </row>
    <row r="1272" spans="1:13" x14ac:dyDescent="0.25">
      <c r="A1272" s="28" t="s">
        <v>981</v>
      </c>
      <c r="B1272" s="28" t="s">
        <v>1680</v>
      </c>
      <c r="C1272" s="28" t="s">
        <v>1136</v>
      </c>
      <c r="D1272" s="28"/>
      <c r="E1272" s="28"/>
      <c r="F1272" s="28"/>
      <c r="G1272" s="28"/>
      <c r="H1272" s="15">
        <v>8527.8011261769243</v>
      </c>
      <c r="I1272" s="15">
        <v>1454.4958048176932</v>
      </c>
      <c r="J1272" s="16">
        <v>0.17055930166487762</v>
      </c>
      <c r="K1272" s="15">
        <v>6</v>
      </c>
      <c r="L1272" s="15">
        <v>2</v>
      </c>
      <c r="M1272" s="15">
        <v>4</v>
      </c>
    </row>
    <row r="1273" spans="1:13" x14ac:dyDescent="0.25">
      <c r="A1273" s="28" t="s">
        <v>981</v>
      </c>
      <c r="B1273" s="28" t="s">
        <v>1680</v>
      </c>
      <c r="C1273" s="28" t="s">
        <v>275</v>
      </c>
      <c r="D1273" s="28" t="s">
        <v>1242</v>
      </c>
      <c r="E1273" s="28">
        <v>6000288</v>
      </c>
      <c r="F1273" s="28" t="s">
        <v>786</v>
      </c>
      <c r="G1273" s="28" t="s">
        <v>1056</v>
      </c>
      <c r="H1273" s="15">
        <v>0</v>
      </c>
      <c r="I1273" s="15">
        <v>0</v>
      </c>
      <c r="J1273" s="16">
        <v>0</v>
      </c>
      <c r="K1273" s="15">
        <v>1</v>
      </c>
      <c r="L1273" s="15"/>
      <c r="M1273" s="15">
        <v>1</v>
      </c>
    </row>
    <row r="1274" spans="1:13" x14ac:dyDescent="0.25">
      <c r="A1274" s="28" t="s">
        <v>981</v>
      </c>
      <c r="B1274" s="28" t="s">
        <v>1680</v>
      </c>
      <c r="C1274" s="28" t="s">
        <v>275</v>
      </c>
      <c r="D1274" s="24">
        <v>41429</v>
      </c>
      <c r="E1274" s="28">
        <v>6000000</v>
      </c>
      <c r="F1274" s="28" t="s">
        <v>1501</v>
      </c>
      <c r="G1274" s="28" t="s">
        <v>1015</v>
      </c>
      <c r="H1274" s="15">
        <v>4067.3912334171546</v>
      </c>
      <c r="I1274" s="15">
        <v>0</v>
      </c>
      <c r="J1274" s="16">
        <v>0</v>
      </c>
      <c r="K1274" s="15">
        <v>1</v>
      </c>
      <c r="L1274" s="15"/>
      <c r="M1274" s="15">
        <v>1</v>
      </c>
    </row>
    <row r="1275" spans="1:13" x14ac:dyDescent="0.25">
      <c r="A1275" s="28" t="s">
        <v>981</v>
      </c>
      <c r="B1275" s="28" t="s">
        <v>1680</v>
      </c>
      <c r="C1275" s="28" t="s">
        <v>275</v>
      </c>
      <c r="D1275" s="24">
        <v>41456</v>
      </c>
      <c r="E1275" s="28">
        <v>6000319</v>
      </c>
      <c r="F1275" s="28" t="s">
        <v>1239</v>
      </c>
      <c r="G1275" s="28" t="s">
        <v>1056</v>
      </c>
      <c r="H1275" s="15">
        <v>0</v>
      </c>
      <c r="I1275" s="15">
        <v>0</v>
      </c>
      <c r="J1275" s="16">
        <v>0</v>
      </c>
      <c r="K1275" s="15">
        <v>1</v>
      </c>
      <c r="L1275" s="15"/>
      <c r="M1275" s="15">
        <v>1</v>
      </c>
    </row>
    <row r="1276" spans="1:13" x14ac:dyDescent="0.25">
      <c r="A1276" s="28" t="s">
        <v>981</v>
      </c>
      <c r="B1276" s="28" t="s">
        <v>1680</v>
      </c>
      <c r="C1276" s="28" t="s">
        <v>275</v>
      </c>
      <c r="D1276" s="24">
        <v>41502</v>
      </c>
      <c r="E1276" s="28">
        <v>6000219</v>
      </c>
      <c r="F1276" s="28" t="s">
        <v>816</v>
      </c>
      <c r="G1276" s="28" t="s">
        <v>1015</v>
      </c>
      <c r="H1276" s="15">
        <v>3310.9321990042317</v>
      </c>
      <c r="I1276" s="15">
        <v>0</v>
      </c>
      <c r="J1276" s="16">
        <v>0</v>
      </c>
      <c r="K1276" s="15">
        <v>1</v>
      </c>
      <c r="L1276" s="15"/>
      <c r="M1276" s="15">
        <v>1</v>
      </c>
    </row>
    <row r="1277" spans="1:13" x14ac:dyDescent="0.25">
      <c r="A1277" s="28" t="s">
        <v>981</v>
      </c>
      <c r="B1277" s="28" t="s">
        <v>1680</v>
      </c>
      <c r="C1277" s="28" t="s">
        <v>275</v>
      </c>
      <c r="D1277" s="24">
        <v>41515</v>
      </c>
      <c r="E1277" s="28">
        <v>6000278</v>
      </c>
      <c r="F1277" s="28" t="s">
        <v>781</v>
      </c>
      <c r="G1277" s="28" t="s">
        <v>1014</v>
      </c>
      <c r="H1277" s="15">
        <v>1412.4016325117259</v>
      </c>
      <c r="I1277" s="15">
        <v>0</v>
      </c>
      <c r="J1277" s="16">
        <v>0</v>
      </c>
      <c r="K1277" s="15">
        <v>1</v>
      </c>
      <c r="L1277" s="15"/>
      <c r="M1277" s="15">
        <v>1</v>
      </c>
    </row>
    <row r="1278" spans="1:13" x14ac:dyDescent="0.25">
      <c r="A1278" s="28" t="s">
        <v>981</v>
      </c>
      <c r="B1278" s="28" t="s">
        <v>1680</v>
      </c>
      <c r="C1278" s="28" t="s">
        <v>275</v>
      </c>
      <c r="D1278" s="24">
        <v>41519</v>
      </c>
      <c r="E1278" s="28">
        <v>6000150</v>
      </c>
      <c r="F1278" s="28" t="s">
        <v>276</v>
      </c>
      <c r="G1278" s="28" t="s">
        <v>1014</v>
      </c>
      <c r="H1278" s="15">
        <v>514.91966855436135</v>
      </c>
      <c r="I1278" s="15">
        <v>189.1577736534818</v>
      </c>
      <c r="J1278" s="16">
        <v>0.36735394898498025</v>
      </c>
      <c r="K1278" s="15">
        <v>1</v>
      </c>
      <c r="L1278" s="15">
        <v>1</v>
      </c>
      <c r="M1278" s="15">
        <v>0</v>
      </c>
    </row>
    <row r="1279" spans="1:13" x14ac:dyDescent="0.25">
      <c r="A1279" s="28" t="s">
        <v>981</v>
      </c>
      <c r="B1279" s="28" t="s">
        <v>1680</v>
      </c>
      <c r="C1279" s="28" t="s">
        <v>275</v>
      </c>
      <c r="D1279" s="24">
        <v>41522</v>
      </c>
      <c r="E1279" s="28">
        <v>6000181</v>
      </c>
      <c r="F1279" s="28" t="s">
        <v>277</v>
      </c>
      <c r="G1279" s="28" t="s">
        <v>1015</v>
      </c>
      <c r="H1279" s="15">
        <v>12414.900861279426</v>
      </c>
      <c r="I1279" s="15">
        <v>86.808374898503644</v>
      </c>
      <c r="J1279" s="16">
        <v>6.9922729040268429E-3</v>
      </c>
      <c r="K1279" s="15">
        <v>1</v>
      </c>
      <c r="L1279" s="15">
        <v>1</v>
      </c>
      <c r="M1279" s="15">
        <v>0</v>
      </c>
    </row>
    <row r="1280" spans="1:13" x14ac:dyDescent="0.25">
      <c r="A1280" s="28" t="s">
        <v>981</v>
      </c>
      <c r="B1280" s="28" t="s">
        <v>1680</v>
      </c>
      <c r="C1280" s="28" t="s">
        <v>275</v>
      </c>
      <c r="D1280" s="24">
        <v>41539</v>
      </c>
      <c r="E1280" s="28">
        <v>6000057</v>
      </c>
      <c r="F1280" s="28" t="s">
        <v>1350</v>
      </c>
      <c r="G1280" s="28" t="s">
        <v>1015</v>
      </c>
      <c r="H1280" s="15">
        <v>6621.8643980084635</v>
      </c>
      <c r="I1280" s="15">
        <v>250.37843637629044</v>
      </c>
      <c r="J1280" s="16">
        <v>3.781086735203943E-2</v>
      </c>
      <c r="K1280" s="15">
        <v>1</v>
      </c>
      <c r="L1280" s="15">
        <v>1</v>
      </c>
      <c r="M1280" s="15">
        <v>0</v>
      </c>
    </row>
    <row r="1281" spans="1:13" x14ac:dyDescent="0.25">
      <c r="A1281" s="28" t="s">
        <v>981</v>
      </c>
      <c r="B1281" s="28" t="s">
        <v>1680</v>
      </c>
      <c r="C1281" s="28" t="s">
        <v>275</v>
      </c>
      <c r="D1281" s="24">
        <v>41542</v>
      </c>
      <c r="E1281" s="28">
        <v>6000295</v>
      </c>
      <c r="F1281" s="28" t="s">
        <v>1844</v>
      </c>
      <c r="G1281" s="28" t="s">
        <v>1056</v>
      </c>
      <c r="H1281" s="15"/>
      <c r="I1281" s="15">
        <v>177.5301589142791</v>
      </c>
      <c r="J1281" s="16">
        <v>0</v>
      </c>
      <c r="K1281" s="15">
        <v>1</v>
      </c>
      <c r="L1281" s="15">
        <v>1</v>
      </c>
      <c r="M1281" s="15">
        <v>0</v>
      </c>
    </row>
    <row r="1282" spans="1:13" x14ac:dyDescent="0.25">
      <c r="A1282" s="28" t="s">
        <v>981</v>
      </c>
      <c r="B1282" s="28" t="s">
        <v>1680</v>
      </c>
      <c r="C1282" s="28" t="s">
        <v>1124</v>
      </c>
      <c r="D1282" s="28"/>
      <c r="E1282" s="28"/>
      <c r="F1282" s="28"/>
      <c r="G1282" s="28"/>
      <c r="H1282" s="15">
        <v>28342.409992775363</v>
      </c>
      <c r="I1282" s="15">
        <v>703.87474384255506</v>
      </c>
      <c r="J1282" s="16">
        <v>2.483468216083165E-2</v>
      </c>
      <c r="K1282" s="15">
        <v>9</v>
      </c>
      <c r="L1282" s="15">
        <v>4</v>
      </c>
      <c r="M1282" s="15">
        <v>5</v>
      </c>
    </row>
    <row r="1283" spans="1:13" x14ac:dyDescent="0.25">
      <c r="A1283" s="28" t="s">
        <v>981</v>
      </c>
      <c r="B1283" s="28" t="s">
        <v>1680</v>
      </c>
      <c r="C1283" s="28" t="s">
        <v>1031</v>
      </c>
      <c r="D1283" s="24">
        <v>41500</v>
      </c>
      <c r="E1283" s="28">
        <v>6000253</v>
      </c>
      <c r="F1283" s="28" t="s">
        <v>785</v>
      </c>
      <c r="G1283" s="28" t="s">
        <v>1056</v>
      </c>
      <c r="H1283" s="15">
        <v>0</v>
      </c>
      <c r="I1283" s="15">
        <v>0</v>
      </c>
      <c r="J1283" s="16">
        <v>0</v>
      </c>
      <c r="K1283" s="15">
        <v>1</v>
      </c>
      <c r="L1283" s="15"/>
      <c r="M1283" s="15">
        <v>1</v>
      </c>
    </row>
    <row r="1284" spans="1:13" x14ac:dyDescent="0.25">
      <c r="A1284" s="28" t="s">
        <v>981</v>
      </c>
      <c r="B1284" s="28" t="s">
        <v>1680</v>
      </c>
      <c r="C1284" s="28" t="s">
        <v>1130</v>
      </c>
      <c r="D1284" s="28"/>
      <c r="E1284" s="28"/>
      <c r="F1284" s="28"/>
      <c r="G1284" s="28"/>
      <c r="H1284" s="15">
        <v>0</v>
      </c>
      <c r="I1284" s="15">
        <v>0</v>
      </c>
      <c r="J1284" s="16">
        <v>0</v>
      </c>
      <c r="K1284" s="15">
        <v>1</v>
      </c>
      <c r="L1284" s="15"/>
      <c r="M1284" s="15">
        <v>1</v>
      </c>
    </row>
    <row r="1285" spans="1:13" x14ac:dyDescent="0.25">
      <c r="A1285" s="28" t="s">
        <v>981</v>
      </c>
      <c r="B1285" s="28" t="s">
        <v>1680</v>
      </c>
      <c r="C1285" s="28" t="s">
        <v>81</v>
      </c>
      <c r="D1285" s="24">
        <v>41528</v>
      </c>
      <c r="E1285" s="28">
        <v>6000180</v>
      </c>
      <c r="F1285" s="28" t="s">
        <v>1509</v>
      </c>
      <c r="G1285" s="28" t="s">
        <v>1014</v>
      </c>
      <c r="H1285" s="15">
        <v>1412.4016325117259</v>
      </c>
      <c r="I1285" s="15">
        <v>331.67700962765338</v>
      </c>
      <c r="J1285" s="16">
        <v>0.23483193589759588</v>
      </c>
      <c r="K1285" s="15">
        <v>1</v>
      </c>
      <c r="L1285" s="15">
        <v>1</v>
      </c>
      <c r="M1285" s="15">
        <v>0</v>
      </c>
    </row>
    <row r="1286" spans="1:13" x14ac:dyDescent="0.25">
      <c r="A1286" s="28" t="s">
        <v>981</v>
      </c>
      <c r="B1286" s="28" t="s">
        <v>1680</v>
      </c>
      <c r="C1286" s="28" t="s">
        <v>1131</v>
      </c>
      <c r="D1286" s="28"/>
      <c r="E1286" s="28"/>
      <c r="F1286" s="28"/>
      <c r="G1286" s="28"/>
      <c r="H1286" s="15">
        <v>1412.4016325117259</v>
      </c>
      <c r="I1286" s="15">
        <v>331.67700962765338</v>
      </c>
      <c r="J1286" s="16">
        <v>0.23483193589759588</v>
      </c>
      <c r="K1286" s="15">
        <v>1</v>
      </c>
      <c r="L1286" s="15">
        <v>1</v>
      </c>
      <c r="M1286" s="15">
        <v>0</v>
      </c>
    </row>
    <row r="1287" spans="1:13" x14ac:dyDescent="0.25">
      <c r="A1287" s="28" t="s">
        <v>981</v>
      </c>
      <c r="B1287" s="28" t="s">
        <v>1680</v>
      </c>
      <c r="C1287" s="28" t="s">
        <v>1030</v>
      </c>
      <c r="D1287" s="24">
        <v>41544</v>
      </c>
      <c r="E1287" s="28">
        <v>6000171</v>
      </c>
      <c r="F1287" s="28" t="s">
        <v>1504</v>
      </c>
      <c r="G1287" s="28" t="s">
        <v>1056</v>
      </c>
      <c r="H1287" s="15">
        <v>0</v>
      </c>
      <c r="I1287" s="15">
        <v>5812.2535088736804</v>
      </c>
      <c r="J1287" s="16">
        <v>0</v>
      </c>
      <c r="K1287" s="15">
        <v>1</v>
      </c>
      <c r="L1287" s="15">
        <v>1</v>
      </c>
      <c r="M1287" s="15">
        <v>0</v>
      </c>
    </row>
    <row r="1288" spans="1:13" x14ac:dyDescent="0.25">
      <c r="A1288" s="28" t="s">
        <v>981</v>
      </c>
      <c r="B1288" s="28" t="s">
        <v>1680</v>
      </c>
      <c r="C1288" s="28" t="s">
        <v>1137</v>
      </c>
      <c r="D1288" s="28"/>
      <c r="E1288" s="28"/>
      <c r="F1288" s="28"/>
      <c r="G1288" s="28"/>
      <c r="H1288" s="15">
        <v>0</v>
      </c>
      <c r="I1288" s="15">
        <v>5812.2535088736804</v>
      </c>
      <c r="J1288" s="16">
        <v>0</v>
      </c>
      <c r="K1288" s="15">
        <v>1</v>
      </c>
      <c r="L1288" s="15">
        <v>1</v>
      </c>
      <c r="M1288" s="15">
        <v>0</v>
      </c>
    </row>
    <row r="1289" spans="1:13" x14ac:dyDescent="0.25">
      <c r="A1289" s="28" t="s">
        <v>981</v>
      </c>
      <c r="B1289" s="28" t="s">
        <v>1687</v>
      </c>
      <c r="C1289" s="28"/>
      <c r="D1289" s="28"/>
      <c r="E1289" s="28"/>
      <c r="F1289" s="28"/>
      <c r="G1289" s="28"/>
      <c r="H1289" s="15">
        <v>56257.924484376155</v>
      </c>
      <c r="I1289" s="15">
        <v>18293.165429377874</v>
      </c>
      <c r="J1289" s="16">
        <v>0.32516602055694782</v>
      </c>
      <c r="K1289" s="15">
        <v>29</v>
      </c>
      <c r="L1289" s="15">
        <v>12</v>
      </c>
      <c r="M1289" s="15">
        <v>17</v>
      </c>
    </row>
    <row r="1290" spans="1:13" x14ac:dyDescent="0.25">
      <c r="A1290" s="28" t="s">
        <v>981</v>
      </c>
      <c r="B1290" s="28" t="s">
        <v>383</v>
      </c>
      <c r="C1290" s="28" t="s">
        <v>272</v>
      </c>
      <c r="D1290" s="24">
        <v>41437</v>
      </c>
      <c r="E1290" s="28">
        <v>6000195</v>
      </c>
      <c r="F1290" s="28" t="s">
        <v>273</v>
      </c>
      <c r="G1290" s="28" t="s">
        <v>1014</v>
      </c>
      <c r="H1290" s="15">
        <v>1351.6632495778777</v>
      </c>
      <c r="I1290" s="15">
        <v>0</v>
      </c>
      <c r="J1290" s="16">
        <v>0</v>
      </c>
      <c r="K1290" s="15">
        <v>1</v>
      </c>
      <c r="L1290" s="15"/>
      <c r="M1290" s="15">
        <v>1</v>
      </c>
    </row>
    <row r="1291" spans="1:13" x14ac:dyDescent="0.25">
      <c r="A1291" s="28" t="s">
        <v>981</v>
      </c>
      <c r="B1291" s="28" t="s">
        <v>383</v>
      </c>
      <c r="C1291" s="28" t="s">
        <v>1135</v>
      </c>
      <c r="D1291" s="28"/>
      <c r="E1291" s="28"/>
      <c r="F1291" s="28"/>
      <c r="G1291" s="28"/>
      <c r="H1291" s="15">
        <v>1351.6632495778777</v>
      </c>
      <c r="I1291" s="15">
        <v>0</v>
      </c>
      <c r="J1291" s="16">
        <v>0</v>
      </c>
      <c r="K1291" s="15">
        <v>1</v>
      </c>
      <c r="L1291" s="15"/>
      <c r="M1291" s="15">
        <v>1</v>
      </c>
    </row>
    <row r="1292" spans="1:13" x14ac:dyDescent="0.25">
      <c r="A1292" s="28" t="s">
        <v>981</v>
      </c>
      <c r="B1292" s="28" t="s">
        <v>383</v>
      </c>
      <c r="C1292" s="28" t="s">
        <v>379</v>
      </c>
      <c r="D1292" s="28" t="s">
        <v>1242</v>
      </c>
      <c r="E1292" s="28">
        <v>6000320</v>
      </c>
      <c r="F1292" s="28" t="s">
        <v>814</v>
      </c>
      <c r="G1292" s="28" t="s">
        <v>1056</v>
      </c>
      <c r="H1292" s="15">
        <v>0</v>
      </c>
      <c r="I1292" s="15">
        <v>0</v>
      </c>
      <c r="J1292" s="16">
        <v>0</v>
      </c>
      <c r="K1292" s="15">
        <v>1</v>
      </c>
      <c r="L1292" s="15"/>
      <c r="M1292" s="15">
        <v>1</v>
      </c>
    </row>
    <row r="1293" spans="1:13" x14ac:dyDescent="0.25">
      <c r="A1293" s="28" t="s">
        <v>981</v>
      </c>
      <c r="B1293" s="28" t="s">
        <v>383</v>
      </c>
      <c r="C1293" s="28" t="s">
        <v>379</v>
      </c>
      <c r="D1293" s="28" t="s">
        <v>1242</v>
      </c>
      <c r="E1293" s="28">
        <v>6000348</v>
      </c>
      <c r="F1293" s="28" t="s">
        <v>809</v>
      </c>
      <c r="G1293" s="28" t="s">
        <v>1056</v>
      </c>
      <c r="H1293" s="15">
        <v>0</v>
      </c>
      <c r="I1293" s="15">
        <v>0</v>
      </c>
      <c r="J1293" s="16">
        <v>0</v>
      </c>
      <c r="K1293" s="15">
        <v>1</v>
      </c>
      <c r="L1293" s="15"/>
      <c r="M1293" s="15">
        <v>1</v>
      </c>
    </row>
    <row r="1294" spans="1:13" x14ac:dyDescent="0.25">
      <c r="A1294" s="28" t="s">
        <v>981</v>
      </c>
      <c r="B1294" s="28" t="s">
        <v>383</v>
      </c>
      <c r="C1294" s="28" t="s">
        <v>379</v>
      </c>
      <c r="D1294" s="24">
        <v>41466</v>
      </c>
      <c r="E1294" s="28">
        <v>6000142</v>
      </c>
      <c r="F1294" s="28" t="s">
        <v>807</v>
      </c>
      <c r="G1294" s="28" t="s">
        <v>1014</v>
      </c>
      <c r="H1294" s="15">
        <v>1081.1680026401602</v>
      </c>
      <c r="I1294" s="15">
        <v>0</v>
      </c>
      <c r="J1294" s="16">
        <v>0</v>
      </c>
      <c r="K1294" s="15">
        <v>1</v>
      </c>
      <c r="L1294" s="15"/>
      <c r="M1294" s="15">
        <v>1</v>
      </c>
    </row>
    <row r="1295" spans="1:13" x14ac:dyDescent="0.25">
      <c r="A1295" s="28" t="s">
        <v>981</v>
      </c>
      <c r="B1295" s="28" t="s">
        <v>383</v>
      </c>
      <c r="C1295" s="28" t="s">
        <v>379</v>
      </c>
      <c r="D1295" s="24">
        <v>41528</v>
      </c>
      <c r="E1295" s="28">
        <v>6000077</v>
      </c>
      <c r="F1295" s="28" t="s">
        <v>1305</v>
      </c>
      <c r="G1295" s="28" t="s">
        <v>1015</v>
      </c>
      <c r="H1295" s="15">
        <v>8276.2356125241367</v>
      </c>
      <c r="I1295" s="15">
        <v>364.99439353516607</v>
      </c>
      <c r="J1295" s="16">
        <v>4.4101498630951599E-2</v>
      </c>
      <c r="K1295" s="15">
        <v>1</v>
      </c>
      <c r="L1295" s="15">
        <v>1</v>
      </c>
      <c r="M1295" s="15">
        <v>0</v>
      </c>
    </row>
    <row r="1296" spans="1:13" x14ac:dyDescent="0.25">
      <c r="A1296" s="28" t="s">
        <v>981</v>
      </c>
      <c r="B1296" s="28" t="s">
        <v>383</v>
      </c>
      <c r="C1296" s="28" t="s">
        <v>1122</v>
      </c>
      <c r="D1296" s="28"/>
      <c r="E1296" s="28"/>
      <c r="F1296" s="28"/>
      <c r="G1296" s="28"/>
      <c r="H1296" s="15">
        <v>9357.4036151642977</v>
      </c>
      <c r="I1296" s="15">
        <v>364.99439353516607</v>
      </c>
      <c r="J1296" s="16">
        <v>3.900594743435757E-2</v>
      </c>
      <c r="K1296" s="15">
        <v>4</v>
      </c>
      <c r="L1296" s="15">
        <v>1</v>
      </c>
      <c r="M1296" s="15">
        <v>3</v>
      </c>
    </row>
    <row r="1297" spans="1:13" x14ac:dyDescent="0.25">
      <c r="A1297" s="28" t="s">
        <v>981</v>
      </c>
      <c r="B1297" s="28" t="s">
        <v>383</v>
      </c>
      <c r="C1297" s="28" t="s">
        <v>385</v>
      </c>
      <c r="D1297" s="24">
        <v>41480</v>
      </c>
      <c r="E1297" s="28">
        <v>6000223</v>
      </c>
      <c r="F1297" s="28" t="s">
        <v>810</v>
      </c>
      <c r="G1297" s="28" t="s">
        <v>1056</v>
      </c>
      <c r="H1297" s="15">
        <v>1153.0528447145828</v>
      </c>
      <c r="I1297" s="15">
        <v>0</v>
      </c>
      <c r="J1297" s="16">
        <v>0</v>
      </c>
      <c r="K1297" s="15">
        <v>1</v>
      </c>
      <c r="L1297" s="15"/>
      <c r="M1297" s="15">
        <v>1</v>
      </c>
    </row>
    <row r="1298" spans="1:13" x14ac:dyDescent="0.25">
      <c r="A1298" s="28" t="s">
        <v>981</v>
      </c>
      <c r="B1298" s="28" t="s">
        <v>383</v>
      </c>
      <c r="C1298" s="28" t="s">
        <v>385</v>
      </c>
      <c r="D1298" s="24">
        <v>41502</v>
      </c>
      <c r="E1298" s="28">
        <v>6000096</v>
      </c>
      <c r="F1298" s="28" t="s">
        <v>1426</v>
      </c>
      <c r="G1298" s="28" t="s">
        <v>1015</v>
      </c>
      <c r="H1298" s="15">
        <v>2737.2124661079956</v>
      </c>
      <c r="I1298" s="15">
        <v>0</v>
      </c>
      <c r="J1298" s="16">
        <v>0</v>
      </c>
      <c r="K1298" s="15">
        <v>1</v>
      </c>
      <c r="L1298" s="15"/>
      <c r="M1298" s="15">
        <v>1</v>
      </c>
    </row>
    <row r="1299" spans="1:13" x14ac:dyDescent="0.25">
      <c r="A1299" s="28" t="s">
        <v>981</v>
      </c>
      <c r="B1299" s="28" t="s">
        <v>383</v>
      </c>
      <c r="C1299" s="28" t="s">
        <v>385</v>
      </c>
      <c r="D1299" s="24">
        <v>41509</v>
      </c>
      <c r="E1299" s="28">
        <v>6000166</v>
      </c>
      <c r="F1299" s="28" t="s">
        <v>1322</v>
      </c>
      <c r="G1299" s="28" t="s">
        <v>1015</v>
      </c>
      <c r="H1299" s="15">
        <v>17711.95442569162</v>
      </c>
      <c r="I1299" s="15">
        <v>-1056.9210841743029</v>
      </c>
      <c r="J1299" s="16">
        <v>-5.9672753145819595E-2</v>
      </c>
      <c r="K1299" s="15">
        <v>1</v>
      </c>
      <c r="L1299" s="15"/>
      <c r="M1299" s="15">
        <v>1</v>
      </c>
    </row>
    <row r="1300" spans="1:13" x14ac:dyDescent="0.25">
      <c r="A1300" s="28" t="s">
        <v>981</v>
      </c>
      <c r="B1300" s="28" t="s">
        <v>383</v>
      </c>
      <c r="C1300" s="28" t="s">
        <v>385</v>
      </c>
      <c r="D1300" s="24">
        <v>41514</v>
      </c>
      <c r="E1300" s="28">
        <v>6000005</v>
      </c>
      <c r="F1300" s="28" t="s">
        <v>806</v>
      </c>
      <c r="G1300" s="28" t="s">
        <v>1014</v>
      </c>
      <c r="H1300" s="15">
        <v>1548.5764670975236</v>
      </c>
      <c r="I1300" s="15">
        <v>0</v>
      </c>
      <c r="J1300" s="16">
        <v>0</v>
      </c>
      <c r="K1300" s="15">
        <v>1</v>
      </c>
      <c r="L1300" s="15"/>
      <c r="M1300" s="15">
        <v>1</v>
      </c>
    </row>
    <row r="1301" spans="1:13" x14ac:dyDescent="0.25">
      <c r="A1301" s="28" t="s">
        <v>981</v>
      </c>
      <c r="B1301" s="28" t="s">
        <v>383</v>
      </c>
      <c r="C1301" s="28" t="s">
        <v>1123</v>
      </c>
      <c r="D1301" s="28"/>
      <c r="E1301" s="28"/>
      <c r="F1301" s="28"/>
      <c r="G1301" s="28"/>
      <c r="H1301" s="15">
        <v>23150.796203611721</v>
      </c>
      <c r="I1301" s="15">
        <v>-1056.9210841743029</v>
      </c>
      <c r="J1301" s="16">
        <v>-4.5653768228041083E-2</v>
      </c>
      <c r="K1301" s="15">
        <v>4</v>
      </c>
      <c r="L1301" s="15"/>
      <c r="M1301" s="15">
        <v>4</v>
      </c>
    </row>
    <row r="1302" spans="1:13" x14ac:dyDescent="0.25">
      <c r="A1302" s="28" t="s">
        <v>981</v>
      </c>
      <c r="B1302" s="28" t="s">
        <v>383</v>
      </c>
      <c r="C1302" s="28" t="s">
        <v>275</v>
      </c>
      <c r="D1302" s="28" t="s">
        <v>1242</v>
      </c>
      <c r="E1302" s="28">
        <v>6000273</v>
      </c>
      <c r="F1302" s="28" t="s">
        <v>812</v>
      </c>
      <c r="G1302" s="28" t="s">
        <v>1056</v>
      </c>
      <c r="H1302" s="15">
        <v>0</v>
      </c>
      <c r="I1302" s="15">
        <v>0</v>
      </c>
      <c r="J1302" s="16">
        <v>0</v>
      </c>
      <c r="K1302" s="15">
        <v>1</v>
      </c>
      <c r="L1302" s="15"/>
      <c r="M1302" s="15">
        <v>1</v>
      </c>
    </row>
    <row r="1303" spans="1:13" x14ac:dyDescent="0.25">
      <c r="A1303" s="28" t="s">
        <v>981</v>
      </c>
      <c r="B1303" s="28" t="s">
        <v>383</v>
      </c>
      <c r="C1303" s="28" t="s">
        <v>275</v>
      </c>
      <c r="D1303" s="24">
        <v>41407</v>
      </c>
      <c r="E1303" s="28">
        <v>6000364</v>
      </c>
      <c r="F1303" s="28" t="s">
        <v>987</v>
      </c>
      <c r="G1303" s="28" t="s">
        <v>1056</v>
      </c>
      <c r="H1303" s="15">
        <v>0</v>
      </c>
      <c r="I1303" s="15">
        <v>0</v>
      </c>
      <c r="J1303" s="16">
        <v>0</v>
      </c>
      <c r="K1303" s="15">
        <v>1</v>
      </c>
      <c r="L1303" s="15"/>
      <c r="M1303" s="15">
        <v>1</v>
      </c>
    </row>
    <row r="1304" spans="1:13" x14ac:dyDescent="0.25">
      <c r="A1304" s="28" t="s">
        <v>981</v>
      </c>
      <c r="B1304" s="28" t="s">
        <v>383</v>
      </c>
      <c r="C1304" s="28" t="s">
        <v>275</v>
      </c>
      <c r="D1304" s="24">
        <v>41530</v>
      </c>
      <c r="E1304" s="28">
        <v>6000022</v>
      </c>
      <c r="F1304" s="28" t="s">
        <v>819</v>
      </c>
      <c r="G1304" s="28" t="s">
        <v>1015</v>
      </c>
      <c r="H1304" s="15">
        <v>1396.2030229053271</v>
      </c>
      <c r="I1304" s="15">
        <v>1591.9663225457216</v>
      </c>
      <c r="J1304" s="16">
        <v>1.1402111988219559</v>
      </c>
      <c r="K1304" s="15">
        <v>1</v>
      </c>
      <c r="L1304" s="15">
        <v>1</v>
      </c>
      <c r="M1304" s="15">
        <v>0</v>
      </c>
    </row>
    <row r="1305" spans="1:13" x14ac:dyDescent="0.25">
      <c r="A1305" s="28" t="s">
        <v>981</v>
      </c>
      <c r="B1305" s="28" t="s">
        <v>383</v>
      </c>
      <c r="C1305" s="28" t="s">
        <v>275</v>
      </c>
      <c r="D1305" s="24">
        <v>41539</v>
      </c>
      <c r="E1305" s="28">
        <v>6000179</v>
      </c>
      <c r="F1305" s="28" t="s">
        <v>386</v>
      </c>
      <c r="G1305" s="28" t="s">
        <v>1014</v>
      </c>
      <c r="H1305" s="15">
        <v>1458.3868019423403</v>
      </c>
      <c r="I1305" s="15">
        <v>376.94727989792369</v>
      </c>
      <c r="J1305" s="16">
        <v>0.25846865824340265</v>
      </c>
      <c r="K1305" s="15">
        <v>1</v>
      </c>
      <c r="L1305" s="15">
        <v>1</v>
      </c>
      <c r="M1305" s="15">
        <v>0</v>
      </c>
    </row>
    <row r="1306" spans="1:13" x14ac:dyDescent="0.25">
      <c r="A1306" s="28" t="s">
        <v>981</v>
      </c>
      <c r="B1306" s="28" t="s">
        <v>383</v>
      </c>
      <c r="C1306" s="28" t="s">
        <v>275</v>
      </c>
      <c r="D1306" s="24">
        <v>41544</v>
      </c>
      <c r="E1306" s="28">
        <v>6000227</v>
      </c>
      <c r="F1306" s="28" t="s">
        <v>387</v>
      </c>
      <c r="G1306" s="28" t="s">
        <v>1056</v>
      </c>
      <c r="H1306" s="15">
        <v>428.35938654347865</v>
      </c>
      <c r="I1306" s="15">
        <v>290.27230019719286</v>
      </c>
      <c r="J1306" s="16">
        <v>0.67763730483288964</v>
      </c>
      <c r="K1306" s="15">
        <v>1</v>
      </c>
      <c r="L1306" s="15">
        <v>1</v>
      </c>
      <c r="M1306" s="15">
        <v>0</v>
      </c>
    </row>
    <row r="1307" spans="1:13" x14ac:dyDescent="0.25">
      <c r="A1307" s="28" t="s">
        <v>981</v>
      </c>
      <c r="B1307" s="28" t="s">
        <v>383</v>
      </c>
      <c r="C1307" s="28" t="s">
        <v>275</v>
      </c>
      <c r="D1307" s="24">
        <v>41544</v>
      </c>
      <c r="E1307" s="28">
        <v>6000399</v>
      </c>
      <c r="F1307" s="28" t="s">
        <v>1685</v>
      </c>
      <c r="G1307" s="28" t="s">
        <v>1056</v>
      </c>
      <c r="H1307" s="15">
        <v>0</v>
      </c>
      <c r="I1307" s="15">
        <v>1504.7654951088427</v>
      </c>
      <c r="J1307" s="16">
        <v>0</v>
      </c>
      <c r="K1307" s="15">
        <v>1</v>
      </c>
      <c r="L1307" s="15">
        <v>1</v>
      </c>
      <c r="M1307" s="15">
        <v>0</v>
      </c>
    </row>
    <row r="1308" spans="1:13" x14ac:dyDescent="0.25">
      <c r="A1308" s="28" t="s">
        <v>981</v>
      </c>
      <c r="B1308" s="28" t="s">
        <v>383</v>
      </c>
      <c r="C1308" s="28" t="s">
        <v>1124</v>
      </c>
      <c r="D1308" s="28"/>
      <c r="E1308" s="28"/>
      <c r="F1308" s="28"/>
      <c r="G1308" s="28"/>
      <c r="H1308" s="15">
        <v>3282.949211391146</v>
      </c>
      <c r="I1308" s="15">
        <v>3763.9513977496808</v>
      </c>
      <c r="J1308" s="16">
        <v>1.146515268859341</v>
      </c>
      <c r="K1308" s="15">
        <v>6</v>
      </c>
      <c r="L1308" s="15">
        <v>4</v>
      </c>
      <c r="M1308" s="15">
        <v>2</v>
      </c>
    </row>
    <row r="1309" spans="1:13" x14ac:dyDescent="0.25">
      <c r="A1309" s="28" t="s">
        <v>981</v>
      </c>
      <c r="B1309" s="28" t="s">
        <v>383</v>
      </c>
      <c r="C1309" s="28" t="s">
        <v>81</v>
      </c>
      <c r="D1309" s="24">
        <v>41498</v>
      </c>
      <c r="E1309" s="28">
        <v>6800024</v>
      </c>
      <c r="F1309" s="28" t="s">
        <v>381</v>
      </c>
      <c r="G1309" s="28" t="s">
        <v>1015</v>
      </c>
      <c r="H1309" s="15">
        <v>9931.7017120262517</v>
      </c>
      <c r="I1309" s="15">
        <v>0</v>
      </c>
      <c r="J1309" s="16">
        <v>0</v>
      </c>
      <c r="K1309" s="15">
        <v>1</v>
      </c>
      <c r="L1309" s="15"/>
      <c r="M1309" s="15">
        <v>1</v>
      </c>
    </row>
    <row r="1310" spans="1:13" x14ac:dyDescent="0.25">
      <c r="A1310" s="28" t="s">
        <v>981</v>
      </c>
      <c r="B1310" s="28" t="s">
        <v>383</v>
      </c>
      <c r="C1310" s="28" t="s">
        <v>1131</v>
      </c>
      <c r="D1310" s="28"/>
      <c r="E1310" s="28"/>
      <c r="F1310" s="28"/>
      <c r="G1310" s="28"/>
      <c r="H1310" s="15">
        <v>9931.7017120262517</v>
      </c>
      <c r="I1310" s="15">
        <v>0</v>
      </c>
      <c r="J1310" s="16">
        <v>0</v>
      </c>
      <c r="K1310" s="15">
        <v>1</v>
      </c>
      <c r="L1310" s="15"/>
      <c r="M1310" s="15">
        <v>1</v>
      </c>
    </row>
    <row r="1311" spans="1:13" x14ac:dyDescent="0.25">
      <c r="A1311" s="28" t="s">
        <v>981</v>
      </c>
      <c r="B1311" s="28" t="s">
        <v>383</v>
      </c>
      <c r="C1311" s="28" t="s">
        <v>384</v>
      </c>
      <c r="D1311" s="24">
        <v>41432</v>
      </c>
      <c r="E1311" s="28">
        <v>6000113</v>
      </c>
      <c r="F1311" s="28" t="s">
        <v>811</v>
      </c>
      <c r="G1311" s="28" t="s">
        <v>1056</v>
      </c>
      <c r="H1311" s="15">
        <v>0</v>
      </c>
      <c r="I1311" s="15">
        <v>0</v>
      </c>
      <c r="J1311" s="16">
        <v>0</v>
      </c>
      <c r="K1311" s="15">
        <v>1</v>
      </c>
      <c r="L1311" s="15"/>
      <c r="M1311" s="15">
        <v>1</v>
      </c>
    </row>
    <row r="1312" spans="1:13" x14ac:dyDescent="0.25">
      <c r="A1312" s="28" t="s">
        <v>981</v>
      </c>
      <c r="B1312" s="28" t="s">
        <v>383</v>
      </c>
      <c r="C1312" s="28" t="s">
        <v>384</v>
      </c>
      <c r="D1312" s="24">
        <v>41436</v>
      </c>
      <c r="E1312" s="28">
        <v>6000019</v>
      </c>
      <c r="F1312" s="28" t="s">
        <v>1336</v>
      </c>
      <c r="G1312" s="28" t="s">
        <v>1015</v>
      </c>
      <c r="H1312" s="15">
        <v>1182.6932054862311</v>
      </c>
      <c r="I1312" s="15">
        <v>0</v>
      </c>
      <c r="J1312" s="16">
        <v>0</v>
      </c>
      <c r="K1312" s="15">
        <v>1</v>
      </c>
      <c r="L1312" s="15"/>
      <c r="M1312" s="15">
        <v>1</v>
      </c>
    </row>
    <row r="1313" spans="1:13" x14ac:dyDescent="0.25">
      <c r="A1313" s="28" t="s">
        <v>981</v>
      </c>
      <c r="B1313" s="28" t="s">
        <v>383</v>
      </c>
      <c r="C1313" s="28" t="s">
        <v>1125</v>
      </c>
      <c r="D1313" s="28"/>
      <c r="E1313" s="28"/>
      <c r="F1313" s="28"/>
      <c r="G1313" s="28"/>
      <c r="H1313" s="15">
        <v>1182.6932054862311</v>
      </c>
      <c r="I1313" s="15">
        <v>0</v>
      </c>
      <c r="J1313" s="16">
        <v>0</v>
      </c>
      <c r="K1313" s="15">
        <v>2</v>
      </c>
      <c r="L1313" s="15"/>
      <c r="M1313" s="15">
        <v>2</v>
      </c>
    </row>
    <row r="1314" spans="1:13" x14ac:dyDescent="0.25">
      <c r="A1314" s="28" t="s">
        <v>981</v>
      </c>
      <c r="B1314" s="28" t="s">
        <v>383</v>
      </c>
      <c r="C1314" s="28" t="s">
        <v>1030</v>
      </c>
      <c r="D1314" s="28" t="s">
        <v>1242</v>
      </c>
      <c r="E1314" s="28">
        <v>6000177</v>
      </c>
      <c r="F1314" s="28" t="s">
        <v>782</v>
      </c>
      <c r="G1314" s="28" t="s">
        <v>1056</v>
      </c>
      <c r="H1314" s="15">
        <v>0</v>
      </c>
      <c r="I1314" s="15">
        <v>0</v>
      </c>
      <c r="J1314" s="16">
        <v>0</v>
      </c>
      <c r="K1314" s="15">
        <v>1</v>
      </c>
      <c r="L1314" s="15"/>
      <c r="M1314" s="15">
        <v>1</v>
      </c>
    </row>
    <row r="1315" spans="1:13" x14ac:dyDescent="0.25">
      <c r="A1315" s="28" t="s">
        <v>981</v>
      </c>
      <c r="B1315" s="28" t="s">
        <v>383</v>
      </c>
      <c r="C1315" s="28" t="s">
        <v>1137</v>
      </c>
      <c r="D1315" s="28"/>
      <c r="E1315" s="28"/>
      <c r="F1315" s="28"/>
      <c r="G1315" s="28"/>
      <c r="H1315" s="15">
        <v>0</v>
      </c>
      <c r="I1315" s="15">
        <v>0</v>
      </c>
      <c r="J1315" s="16">
        <v>0</v>
      </c>
      <c r="K1315" s="15">
        <v>1</v>
      </c>
      <c r="L1315" s="15"/>
      <c r="M1315" s="15">
        <v>1</v>
      </c>
    </row>
    <row r="1316" spans="1:13" x14ac:dyDescent="0.25">
      <c r="A1316" s="28" t="s">
        <v>981</v>
      </c>
      <c r="B1316" s="28" t="s">
        <v>383</v>
      </c>
      <c r="C1316" s="28" t="s">
        <v>1033</v>
      </c>
      <c r="D1316" s="24">
        <v>41502</v>
      </c>
      <c r="E1316" s="28">
        <v>6000064</v>
      </c>
      <c r="F1316" s="28" t="s">
        <v>1285</v>
      </c>
      <c r="G1316" s="28" t="s">
        <v>1056</v>
      </c>
      <c r="H1316" s="15">
        <v>874.08716672045637</v>
      </c>
      <c r="I1316" s="15">
        <v>0</v>
      </c>
      <c r="J1316" s="16">
        <v>0</v>
      </c>
      <c r="K1316" s="15">
        <v>1</v>
      </c>
      <c r="L1316" s="15"/>
      <c r="M1316" s="15">
        <v>1</v>
      </c>
    </row>
    <row r="1317" spans="1:13" x14ac:dyDescent="0.25">
      <c r="A1317" s="28" t="s">
        <v>981</v>
      </c>
      <c r="B1317" s="28" t="s">
        <v>383</v>
      </c>
      <c r="C1317" s="28" t="s">
        <v>1126</v>
      </c>
      <c r="D1317" s="28"/>
      <c r="E1317" s="28"/>
      <c r="F1317" s="28"/>
      <c r="G1317" s="28"/>
      <c r="H1317" s="15">
        <v>874.08716672045637</v>
      </c>
      <c r="I1317" s="15">
        <v>0</v>
      </c>
      <c r="J1317" s="16">
        <v>0</v>
      </c>
      <c r="K1317" s="15">
        <v>1</v>
      </c>
      <c r="L1317" s="15"/>
      <c r="M1317" s="15">
        <v>1</v>
      </c>
    </row>
    <row r="1318" spans="1:13" x14ac:dyDescent="0.25">
      <c r="A1318" s="28" t="s">
        <v>981</v>
      </c>
      <c r="B1318" s="28" t="s">
        <v>383</v>
      </c>
      <c r="C1318" s="28" t="s">
        <v>1032</v>
      </c>
      <c r="D1318" s="28" t="s">
        <v>1242</v>
      </c>
      <c r="E1318" s="28">
        <v>6000072</v>
      </c>
      <c r="F1318" s="28" t="s">
        <v>1533</v>
      </c>
      <c r="G1318" s="28" t="s">
        <v>1056</v>
      </c>
      <c r="H1318" s="15">
        <v>0</v>
      </c>
      <c r="I1318" s="15">
        <v>0</v>
      </c>
      <c r="J1318" s="16">
        <v>0</v>
      </c>
      <c r="K1318" s="15">
        <v>1</v>
      </c>
      <c r="L1318" s="15"/>
      <c r="M1318" s="15">
        <v>1</v>
      </c>
    </row>
    <row r="1319" spans="1:13" x14ac:dyDescent="0.25">
      <c r="A1319" s="28" t="s">
        <v>981</v>
      </c>
      <c r="B1319" s="28" t="s">
        <v>383</v>
      </c>
      <c r="C1319" s="28" t="s">
        <v>1032</v>
      </c>
      <c r="D1319" s="28" t="s">
        <v>1242</v>
      </c>
      <c r="E1319" s="28">
        <v>6000189</v>
      </c>
      <c r="F1319" s="28" t="s">
        <v>1513</v>
      </c>
      <c r="G1319" s="28" t="s">
        <v>1014</v>
      </c>
      <c r="H1319" s="15">
        <v>0</v>
      </c>
      <c r="I1319" s="15">
        <v>0</v>
      </c>
      <c r="J1319" s="16">
        <v>0</v>
      </c>
      <c r="K1319" s="15">
        <v>1</v>
      </c>
      <c r="L1319" s="15"/>
      <c r="M1319" s="15">
        <v>1</v>
      </c>
    </row>
    <row r="1320" spans="1:13" x14ac:dyDescent="0.25">
      <c r="A1320" s="28" t="s">
        <v>981</v>
      </c>
      <c r="B1320" s="28" t="s">
        <v>383</v>
      </c>
      <c r="C1320" s="28" t="s">
        <v>1032</v>
      </c>
      <c r="D1320" s="24">
        <v>41417</v>
      </c>
      <c r="E1320" s="28">
        <v>6000125</v>
      </c>
      <c r="F1320" s="28" t="s">
        <v>1523</v>
      </c>
      <c r="G1320" s="28" t="s">
        <v>1056</v>
      </c>
      <c r="H1320" s="15">
        <v>0</v>
      </c>
      <c r="I1320" s="15">
        <v>0</v>
      </c>
      <c r="J1320" s="16">
        <v>0</v>
      </c>
      <c r="K1320" s="15">
        <v>1</v>
      </c>
      <c r="L1320" s="15"/>
      <c r="M1320" s="15">
        <v>1</v>
      </c>
    </row>
    <row r="1321" spans="1:13" x14ac:dyDescent="0.25">
      <c r="A1321" s="28" t="s">
        <v>981</v>
      </c>
      <c r="B1321" s="28" t="s">
        <v>383</v>
      </c>
      <c r="C1321" s="28" t="s">
        <v>1032</v>
      </c>
      <c r="D1321" s="24">
        <v>41509</v>
      </c>
      <c r="E1321" s="28">
        <v>6000123</v>
      </c>
      <c r="F1321" s="28" t="s">
        <v>1374</v>
      </c>
      <c r="G1321" s="28" t="s">
        <v>1015</v>
      </c>
      <c r="H1321" s="15">
        <v>1215.55632915309</v>
      </c>
      <c r="I1321" s="15">
        <v>0</v>
      </c>
      <c r="J1321" s="16">
        <v>0</v>
      </c>
      <c r="K1321" s="15">
        <v>1</v>
      </c>
      <c r="L1321" s="15"/>
      <c r="M1321" s="15">
        <v>1</v>
      </c>
    </row>
    <row r="1322" spans="1:13" x14ac:dyDescent="0.25">
      <c r="A1322" s="28" t="s">
        <v>981</v>
      </c>
      <c r="B1322" s="28" t="s">
        <v>383</v>
      </c>
      <c r="C1322" s="28" t="s">
        <v>1127</v>
      </c>
      <c r="D1322" s="28"/>
      <c r="E1322" s="28"/>
      <c r="F1322" s="28"/>
      <c r="G1322" s="28"/>
      <c r="H1322" s="15">
        <v>1215.55632915309</v>
      </c>
      <c r="I1322" s="15">
        <v>0</v>
      </c>
      <c r="J1322" s="16">
        <v>0</v>
      </c>
      <c r="K1322" s="15">
        <v>4</v>
      </c>
      <c r="L1322" s="15"/>
      <c r="M1322" s="15">
        <v>4</v>
      </c>
    </row>
    <row r="1323" spans="1:13" x14ac:dyDescent="0.25">
      <c r="A1323" s="28" t="s">
        <v>981</v>
      </c>
      <c r="B1323" s="28" t="s">
        <v>383</v>
      </c>
      <c r="C1323" s="28" t="s">
        <v>1034</v>
      </c>
      <c r="D1323" s="28" t="s">
        <v>1242</v>
      </c>
      <c r="E1323" s="28">
        <v>6000291</v>
      </c>
      <c r="F1323" s="28" t="s">
        <v>813</v>
      </c>
      <c r="G1323" s="28" t="s">
        <v>1014</v>
      </c>
      <c r="H1323" s="15">
        <v>0</v>
      </c>
      <c r="I1323" s="15">
        <v>0</v>
      </c>
      <c r="J1323" s="16">
        <v>0</v>
      </c>
      <c r="K1323" s="15">
        <v>1</v>
      </c>
      <c r="L1323" s="15"/>
      <c r="M1323" s="15">
        <v>1</v>
      </c>
    </row>
    <row r="1324" spans="1:13" x14ac:dyDescent="0.25">
      <c r="A1324" s="28" t="s">
        <v>981</v>
      </c>
      <c r="B1324" s="28" t="s">
        <v>383</v>
      </c>
      <c r="C1324" s="28" t="s">
        <v>1034</v>
      </c>
      <c r="D1324" s="24">
        <v>41422</v>
      </c>
      <c r="E1324" s="28">
        <v>6000226</v>
      </c>
      <c r="F1324" s="28" t="s">
        <v>808</v>
      </c>
      <c r="G1324" s="28" t="s">
        <v>1014</v>
      </c>
      <c r="H1324" s="15">
        <v>762.30059052652996</v>
      </c>
      <c r="I1324" s="15">
        <v>0</v>
      </c>
      <c r="J1324" s="16">
        <v>0</v>
      </c>
      <c r="K1324" s="15">
        <v>1</v>
      </c>
      <c r="L1324" s="15"/>
      <c r="M1324" s="15">
        <v>1</v>
      </c>
    </row>
    <row r="1325" spans="1:13" x14ac:dyDescent="0.25">
      <c r="A1325" s="28" t="s">
        <v>981</v>
      </c>
      <c r="B1325" s="28" t="s">
        <v>383</v>
      </c>
      <c r="C1325" s="28" t="s">
        <v>1128</v>
      </c>
      <c r="D1325" s="28"/>
      <c r="E1325" s="28"/>
      <c r="F1325" s="28"/>
      <c r="G1325" s="28"/>
      <c r="H1325" s="15">
        <v>762.30059052652996</v>
      </c>
      <c r="I1325" s="15">
        <v>0</v>
      </c>
      <c r="J1325" s="16">
        <v>0</v>
      </c>
      <c r="K1325" s="15">
        <v>2</v>
      </c>
      <c r="L1325" s="15"/>
      <c r="M1325" s="15">
        <v>2</v>
      </c>
    </row>
    <row r="1326" spans="1:13" x14ac:dyDescent="0.25">
      <c r="A1326" s="28" t="s">
        <v>981</v>
      </c>
      <c r="B1326" s="28" t="s">
        <v>1103</v>
      </c>
      <c r="C1326" s="28"/>
      <c r="D1326" s="28"/>
      <c r="E1326" s="28"/>
      <c r="F1326" s="28"/>
      <c r="G1326" s="28"/>
      <c r="H1326" s="15">
        <v>51109.151283657608</v>
      </c>
      <c r="I1326" s="15">
        <v>3072.0247071105441</v>
      </c>
      <c r="J1326" s="16">
        <v>6.0107136001157559E-2</v>
      </c>
      <c r="K1326" s="15">
        <v>26</v>
      </c>
      <c r="L1326" s="15">
        <v>5</v>
      </c>
      <c r="M1326" s="15">
        <v>21</v>
      </c>
    </row>
    <row r="1327" spans="1:13" x14ac:dyDescent="0.25">
      <c r="A1327" s="28" t="s">
        <v>981</v>
      </c>
      <c r="B1327" s="28" t="s">
        <v>31</v>
      </c>
      <c r="C1327" s="28" t="s">
        <v>1324</v>
      </c>
      <c r="D1327" s="24">
        <v>41512</v>
      </c>
      <c r="E1327" s="28" t="s">
        <v>1266</v>
      </c>
      <c r="F1327" s="28" t="s">
        <v>1325</v>
      </c>
      <c r="G1327" s="28" t="s">
        <v>1056</v>
      </c>
      <c r="H1327" s="15">
        <v>0</v>
      </c>
      <c r="I1327" s="15">
        <v>2684.2791826160924</v>
      </c>
      <c r="J1327" s="16">
        <v>0</v>
      </c>
      <c r="K1327" s="15">
        <v>1</v>
      </c>
      <c r="L1327" s="15">
        <v>1</v>
      </c>
      <c r="M1327" s="15">
        <v>0</v>
      </c>
    </row>
    <row r="1328" spans="1:13" x14ac:dyDescent="0.25">
      <c r="A1328" s="28" t="s">
        <v>981</v>
      </c>
      <c r="B1328" s="28" t="s">
        <v>31</v>
      </c>
      <c r="C1328" s="28" t="s">
        <v>1746</v>
      </c>
      <c r="D1328" s="28"/>
      <c r="E1328" s="28"/>
      <c r="F1328" s="28"/>
      <c r="G1328" s="28"/>
      <c r="H1328" s="15">
        <v>0</v>
      </c>
      <c r="I1328" s="15">
        <v>2684.2791826160924</v>
      </c>
      <c r="J1328" s="16">
        <v>0</v>
      </c>
      <c r="K1328" s="15">
        <v>1</v>
      </c>
      <c r="L1328" s="15">
        <v>1</v>
      </c>
      <c r="M1328" s="15">
        <v>0</v>
      </c>
    </row>
    <row r="1329" spans="1:13" x14ac:dyDescent="0.25">
      <c r="A1329" s="28" t="s">
        <v>981</v>
      </c>
      <c r="B1329" s="28" t="s">
        <v>1679</v>
      </c>
      <c r="C1329" s="28"/>
      <c r="D1329" s="28"/>
      <c r="E1329" s="28"/>
      <c r="F1329" s="28"/>
      <c r="G1329" s="28"/>
      <c r="H1329" s="15">
        <v>0</v>
      </c>
      <c r="I1329" s="15">
        <v>2684.2791826160924</v>
      </c>
      <c r="J1329" s="16">
        <v>0</v>
      </c>
      <c r="K1329" s="15">
        <v>1</v>
      </c>
      <c r="L1329" s="15">
        <v>1</v>
      </c>
      <c r="M1329" s="15">
        <v>0</v>
      </c>
    </row>
    <row r="1330" spans="1:13" x14ac:dyDescent="0.25">
      <c r="A1330" s="28" t="s">
        <v>1023</v>
      </c>
      <c r="B1330" s="28"/>
      <c r="C1330" s="28"/>
      <c r="D1330" s="28"/>
      <c r="E1330" s="28"/>
      <c r="F1330" s="28"/>
      <c r="G1330" s="28"/>
      <c r="H1330" s="15">
        <v>213391.77717173516</v>
      </c>
      <c r="I1330" s="15">
        <v>66312.813188725195</v>
      </c>
      <c r="J1330" s="16">
        <v>0.31075617846022918</v>
      </c>
      <c r="K1330" s="15">
        <v>125</v>
      </c>
      <c r="L1330" s="15">
        <v>35</v>
      </c>
      <c r="M1330" s="15">
        <v>90</v>
      </c>
    </row>
    <row r="1331" spans="1:13" x14ac:dyDescent="0.25">
      <c r="A1331" s="28" t="s">
        <v>978</v>
      </c>
      <c r="B1331" s="28" t="s">
        <v>29</v>
      </c>
      <c r="C1331" s="28" t="s">
        <v>64</v>
      </c>
      <c r="D1331" s="24">
        <v>41541</v>
      </c>
      <c r="E1331" s="28">
        <v>8000105</v>
      </c>
      <c r="F1331" s="28" t="s">
        <v>65</v>
      </c>
      <c r="G1331" s="28" t="s">
        <v>1015</v>
      </c>
      <c r="H1331" s="15">
        <v>1139.4704784809821</v>
      </c>
      <c r="I1331" s="15">
        <v>1525.4106353558038</v>
      </c>
      <c r="J1331" s="16">
        <v>1.3387013215026993</v>
      </c>
      <c r="K1331" s="15">
        <v>1</v>
      </c>
      <c r="L1331" s="15">
        <v>1</v>
      </c>
      <c r="M1331" s="15">
        <v>0</v>
      </c>
    </row>
    <row r="1332" spans="1:13" x14ac:dyDescent="0.25">
      <c r="A1332" s="28" t="s">
        <v>978</v>
      </c>
      <c r="B1332" s="28" t="s">
        <v>29</v>
      </c>
      <c r="C1332" s="28" t="s">
        <v>1138</v>
      </c>
      <c r="D1332" s="28"/>
      <c r="E1332" s="28"/>
      <c r="F1332" s="28"/>
      <c r="G1332" s="28"/>
      <c r="H1332" s="15">
        <v>1139.4704784809821</v>
      </c>
      <c r="I1332" s="15">
        <v>1525.4106353558038</v>
      </c>
      <c r="J1332" s="16">
        <v>1.3387013215026993</v>
      </c>
      <c r="K1332" s="15">
        <v>1</v>
      </c>
      <c r="L1332" s="15">
        <v>1</v>
      </c>
      <c r="M1332" s="15">
        <v>0</v>
      </c>
    </row>
    <row r="1333" spans="1:13" x14ac:dyDescent="0.25">
      <c r="A1333" s="28" t="s">
        <v>978</v>
      </c>
      <c r="B1333" s="28" t="s">
        <v>29</v>
      </c>
      <c r="C1333" s="28" t="s">
        <v>76</v>
      </c>
      <c r="D1333" s="28" t="s">
        <v>1242</v>
      </c>
      <c r="E1333" s="28">
        <v>8000018</v>
      </c>
      <c r="F1333" s="28" t="s">
        <v>826</v>
      </c>
      <c r="G1333" s="28" t="s">
        <v>1056</v>
      </c>
      <c r="H1333" s="15">
        <v>0</v>
      </c>
      <c r="I1333" s="15">
        <v>0</v>
      </c>
      <c r="J1333" s="16">
        <v>0</v>
      </c>
      <c r="K1333" s="15">
        <v>1</v>
      </c>
      <c r="L1333" s="15"/>
      <c r="M1333" s="15">
        <v>1</v>
      </c>
    </row>
    <row r="1334" spans="1:13" x14ac:dyDescent="0.25">
      <c r="A1334" s="28" t="s">
        <v>978</v>
      </c>
      <c r="B1334" s="28" t="s">
        <v>29</v>
      </c>
      <c r="C1334" s="28" t="s">
        <v>76</v>
      </c>
      <c r="D1334" s="24">
        <v>41509</v>
      </c>
      <c r="E1334" s="28">
        <v>8000180</v>
      </c>
      <c r="F1334" s="28" t="s">
        <v>1537</v>
      </c>
      <c r="G1334" s="28" t="s">
        <v>1056</v>
      </c>
      <c r="H1334" s="15">
        <v>0</v>
      </c>
      <c r="I1334" s="15">
        <v>0</v>
      </c>
      <c r="J1334" s="16">
        <v>0</v>
      </c>
      <c r="K1334" s="15">
        <v>1</v>
      </c>
      <c r="L1334" s="15"/>
      <c r="M1334" s="15">
        <v>1</v>
      </c>
    </row>
    <row r="1335" spans="1:13" x14ac:dyDescent="0.25">
      <c r="A1335" s="28" t="s">
        <v>978</v>
      </c>
      <c r="B1335" s="28" t="s">
        <v>29</v>
      </c>
      <c r="C1335" s="28" t="s">
        <v>76</v>
      </c>
      <c r="D1335" s="24">
        <v>41529</v>
      </c>
      <c r="E1335" s="28">
        <v>8000215</v>
      </c>
      <c r="F1335" s="28" t="s">
        <v>845</v>
      </c>
      <c r="G1335" s="28" t="s">
        <v>1056</v>
      </c>
      <c r="H1335" s="15">
        <v>0</v>
      </c>
      <c r="I1335" s="15">
        <v>290.08360575808678</v>
      </c>
      <c r="J1335" s="16">
        <v>0</v>
      </c>
      <c r="K1335" s="15">
        <v>1</v>
      </c>
      <c r="L1335" s="15">
        <v>1</v>
      </c>
      <c r="M1335" s="15">
        <v>0</v>
      </c>
    </row>
    <row r="1336" spans="1:13" x14ac:dyDescent="0.25">
      <c r="A1336" s="28" t="s">
        <v>978</v>
      </c>
      <c r="B1336" s="28" t="s">
        <v>29</v>
      </c>
      <c r="C1336" s="28" t="s">
        <v>76</v>
      </c>
      <c r="D1336" s="24">
        <v>41530</v>
      </c>
      <c r="E1336" s="28">
        <v>8000278</v>
      </c>
      <c r="F1336" s="28" t="s">
        <v>874</v>
      </c>
      <c r="G1336" s="28" t="s">
        <v>1056</v>
      </c>
      <c r="H1336" s="15">
        <v>0</v>
      </c>
      <c r="I1336" s="15">
        <v>104.04001246892759</v>
      </c>
      <c r="J1336" s="16">
        <v>0</v>
      </c>
      <c r="K1336" s="15">
        <v>1</v>
      </c>
      <c r="L1336" s="15">
        <v>1</v>
      </c>
      <c r="M1336" s="15">
        <v>0</v>
      </c>
    </row>
    <row r="1337" spans="1:13" x14ac:dyDescent="0.25">
      <c r="A1337" s="28" t="s">
        <v>978</v>
      </c>
      <c r="B1337" s="28" t="s">
        <v>29</v>
      </c>
      <c r="C1337" s="28" t="s">
        <v>1140</v>
      </c>
      <c r="D1337" s="28"/>
      <c r="E1337" s="28"/>
      <c r="F1337" s="28"/>
      <c r="G1337" s="28"/>
      <c r="H1337" s="15">
        <v>0</v>
      </c>
      <c r="I1337" s="15">
        <v>394.12361822701439</v>
      </c>
      <c r="J1337" s="16">
        <v>0</v>
      </c>
      <c r="K1337" s="15">
        <v>4</v>
      </c>
      <c r="L1337" s="15">
        <v>2</v>
      </c>
      <c r="M1337" s="15">
        <v>2</v>
      </c>
    </row>
    <row r="1338" spans="1:13" x14ac:dyDescent="0.25">
      <c r="A1338" s="28" t="s">
        <v>978</v>
      </c>
      <c r="B1338" s="28" t="s">
        <v>29</v>
      </c>
      <c r="C1338" s="28" t="s">
        <v>40</v>
      </c>
      <c r="D1338" s="28" t="s">
        <v>1242</v>
      </c>
      <c r="E1338" s="28">
        <v>8000247</v>
      </c>
      <c r="F1338" s="28" t="s">
        <v>41</v>
      </c>
      <c r="G1338" s="28" t="s">
        <v>1014</v>
      </c>
      <c r="H1338" s="15">
        <v>902.47685209561973</v>
      </c>
      <c r="I1338" s="15">
        <v>0</v>
      </c>
      <c r="J1338" s="16">
        <v>0</v>
      </c>
      <c r="K1338" s="15">
        <v>1</v>
      </c>
      <c r="L1338" s="15"/>
      <c r="M1338" s="15">
        <v>1</v>
      </c>
    </row>
    <row r="1339" spans="1:13" x14ac:dyDescent="0.25">
      <c r="A1339" s="28" t="s">
        <v>978</v>
      </c>
      <c r="B1339" s="28" t="s">
        <v>29</v>
      </c>
      <c r="C1339" s="28" t="s">
        <v>40</v>
      </c>
      <c r="D1339" s="24">
        <v>41425</v>
      </c>
      <c r="E1339" s="28">
        <v>8000176</v>
      </c>
      <c r="F1339" s="28" t="s">
        <v>69</v>
      </c>
      <c r="G1339" s="28" t="s">
        <v>1014</v>
      </c>
      <c r="H1339" s="15">
        <v>518.30552690446166</v>
      </c>
      <c r="I1339" s="15">
        <v>0</v>
      </c>
      <c r="J1339" s="16">
        <v>0</v>
      </c>
      <c r="K1339" s="15">
        <v>1</v>
      </c>
      <c r="L1339" s="15"/>
      <c r="M1339" s="15">
        <v>1</v>
      </c>
    </row>
    <row r="1340" spans="1:13" x14ac:dyDescent="0.25">
      <c r="A1340" s="28" t="s">
        <v>978</v>
      </c>
      <c r="B1340" s="28" t="s">
        <v>29</v>
      </c>
      <c r="C1340" s="28" t="s">
        <v>40</v>
      </c>
      <c r="D1340" s="24">
        <v>41545</v>
      </c>
      <c r="E1340" s="28">
        <v>8000003</v>
      </c>
      <c r="F1340" s="28" t="s">
        <v>67</v>
      </c>
      <c r="G1340" s="28" t="s">
        <v>1014</v>
      </c>
      <c r="H1340" s="15">
        <v>641.39981669033489</v>
      </c>
      <c r="I1340" s="15">
        <v>111.39747903861371</v>
      </c>
      <c r="J1340" s="16">
        <v>0.1736786886117804</v>
      </c>
      <c r="K1340" s="15">
        <v>1</v>
      </c>
      <c r="L1340" s="15">
        <v>1</v>
      </c>
      <c r="M1340" s="15">
        <v>0</v>
      </c>
    </row>
    <row r="1341" spans="1:13" x14ac:dyDescent="0.25">
      <c r="A1341" s="28" t="s">
        <v>978</v>
      </c>
      <c r="B1341" s="28" t="s">
        <v>29</v>
      </c>
      <c r="C1341" s="28" t="s">
        <v>40</v>
      </c>
      <c r="D1341" s="24">
        <v>41545</v>
      </c>
      <c r="E1341" s="28">
        <v>8000055</v>
      </c>
      <c r="F1341" s="28" t="s">
        <v>68</v>
      </c>
      <c r="G1341" s="28" t="s">
        <v>1015</v>
      </c>
      <c r="H1341" s="15">
        <v>1187.5091571594953</v>
      </c>
      <c r="I1341" s="15">
        <v>252.96017136782535</v>
      </c>
      <c r="J1341" s="16">
        <v>0.21301744903837408</v>
      </c>
      <c r="K1341" s="15">
        <v>1</v>
      </c>
      <c r="L1341" s="15">
        <v>1</v>
      </c>
      <c r="M1341" s="15">
        <v>0</v>
      </c>
    </row>
    <row r="1342" spans="1:13" x14ac:dyDescent="0.25">
      <c r="A1342" s="28" t="s">
        <v>978</v>
      </c>
      <c r="B1342" s="28" t="s">
        <v>29</v>
      </c>
      <c r="C1342" s="28" t="s">
        <v>40</v>
      </c>
      <c r="D1342" s="24">
        <v>41545</v>
      </c>
      <c r="E1342" s="28">
        <v>8000271</v>
      </c>
      <c r="F1342" s="28" t="s">
        <v>79</v>
      </c>
      <c r="G1342" s="28" t="s">
        <v>1014</v>
      </c>
      <c r="H1342" s="15">
        <v>1105.4732228077323</v>
      </c>
      <c r="I1342" s="15">
        <v>743.77912413776562</v>
      </c>
      <c r="J1342" s="16">
        <v>0.67281514268494069</v>
      </c>
      <c r="K1342" s="15">
        <v>1</v>
      </c>
      <c r="L1342" s="15">
        <v>1</v>
      </c>
      <c r="M1342" s="15">
        <v>0</v>
      </c>
    </row>
    <row r="1343" spans="1:13" x14ac:dyDescent="0.25">
      <c r="A1343" s="28" t="s">
        <v>978</v>
      </c>
      <c r="B1343" s="28" t="s">
        <v>29</v>
      </c>
      <c r="C1343" s="28" t="s">
        <v>1141</v>
      </c>
      <c r="D1343" s="28"/>
      <c r="E1343" s="28"/>
      <c r="F1343" s="28"/>
      <c r="G1343" s="28"/>
      <c r="H1343" s="15">
        <v>4355.1645756576436</v>
      </c>
      <c r="I1343" s="15">
        <v>1108.1367745442046</v>
      </c>
      <c r="J1343" s="16">
        <v>0.25444199760852265</v>
      </c>
      <c r="K1343" s="15">
        <v>5</v>
      </c>
      <c r="L1343" s="15">
        <v>3</v>
      </c>
      <c r="M1343" s="15">
        <v>2</v>
      </c>
    </row>
    <row r="1344" spans="1:13" x14ac:dyDescent="0.25">
      <c r="A1344" s="28" t="s">
        <v>978</v>
      </c>
      <c r="B1344" s="28" t="s">
        <v>29</v>
      </c>
      <c r="C1344" s="28" t="s">
        <v>51</v>
      </c>
      <c r="D1344" s="24">
        <v>41417</v>
      </c>
      <c r="E1344" s="28">
        <v>8000028</v>
      </c>
      <c r="F1344" s="28" t="s">
        <v>859</v>
      </c>
      <c r="G1344" s="28" t="s">
        <v>1056</v>
      </c>
      <c r="H1344" s="15">
        <v>0</v>
      </c>
      <c r="I1344" s="15">
        <v>0</v>
      </c>
      <c r="J1344" s="16">
        <v>0</v>
      </c>
      <c r="K1344" s="15">
        <v>1</v>
      </c>
      <c r="L1344" s="15"/>
      <c r="M1344" s="15">
        <v>1</v>
      </c>
    </row>
    <row r="1345" spans="1:13" x14ac:dyDescent="0.25">
      <c r="A1345" s="28" t="s">
        <v>978</v>
      </c>
      <c r="B1345" s="28" t="s">
        <v>29</v>
      </c>
      <c r="C1345" s="28" t="s">
        <v>51</v>
      </c>
      <c r="D1345" s="24">
        <v>41444</v>
      </c>
      <c r="E1345" s="28">
        <v>8000110</v>
      </c>
      <c r="F1345" s="28" t="s">
        <v>53</v>
      </c>
      <c r="G1345" s="28" t="s">
        <v>1014</v>
      </c>
      <c r="H1345" s="15">
        <v>2597.6896612018404</v>
      </c>
      <c r="I1345" s="15">
        <v>-400.61625276754239</v>
      </c>
      <c r="J1345" s="16">
        <v>-0.1542202129650061</v>
      </c>
      <c r="K1345" s="15">
        <v>1</v>
      </c>
      <c r="L1345" s="15"/>
      <c r="M1345" s="15">
        <v>1</v>
      </c>
    </row>
    <row r="1346" spans="1:13" x14ac:dyDescent="0.25">
      <c r="A1346" s="28" t="s">
        <v>978</v>
      </c>
      <c r="B1346" s="28" t="s">
        <v>29</v>
      </c>
      <c r="C1346" s="28" t="s">
        <v>51</v>
      </c>
      <c r="D1346" s="24">
        <v>41480</v>
      </c>
      <c r="E1346" s="28">
        <v>8000117</v>
      </c>
      <c r="F1346" s="28" t="s">
        <v>56</v>
      </c>
      <c r="G1346" s="28" t="s">
        <v>1014</v>
      </c>
      <c r="H1346" s="15">
        <v>1463.6216004491455</v>
      </c>
      <c r="I1346" s="15">
        <v>0</v>
      </c>
      <c r="J1346" s="16">
        <v>0</v>
      </c>
      <c r="K1346" s="15">
        <v>1</v>
      </c>
      <c r="L1346" s="15"/>
      <c r="M1346" s="15">
        <v>1</v>
      </c>
    </row>
    <row r="1347" spans="1:13" x14ac:dyDescent="0.25">
      <c r="A1347" s="28" t="s">
        <v>978</v>
      </c>
      <c r="B1347" s="28" t="s">
        <v>29</v>
      </c>
      <c r="C1347" s="28" t="s">
        <v>51</v>
      </c>
      <c r="D1347" s="24">
        <v>41529</v>
      </c>
      <c r="E1347" s="28">
        <v>8000024</v>
      </c>
      <c r="F1347" s="28" t="s">
        <v>840</v>
      </c>
      <c r="G1347" s="28" t="s">
        <v>1014</v>
      </c>
      <c r="H1347" s="15">
        <v>771.48533456224402</v>
      </c>
      <c r="I1347" s="15">
        <v>24.728441144263893</v>
      </c>
      <c r="J1347" s="16">
        <v>3.2053028147703284E-2</v>
      </c>
      <c r="K1347" s="15">
        <v>1</v>
      </c>
      <c r="L1347" s="15">
        <v>1</v>
      </c>
      <c r="M1347" s="15">
        <v>0</v>
      </c>
    </row>
    <row r="1348" spans="1:13" x14ac:dyDescent="0.25">
      <c r="A1348" s="28" t="s">
        <v>978</v>
      </c>
      <c r="B1348" s="28" t="s">
        <v>29</v>
      </c>
      <c r="C1348" s="28" t="s">
        <v>51</v>
      </c>
      <c r="D1348" s="24">
        <v>41529</v>
      </c>
      <c r="E1348" s="28">
        <v>8000050</v>
      </c>
      <c r="F1348" s="28" t="s">
        <v>80</v>
      </c>
      <c r="G1348" s="28" t="s">
        <v>1014</v>
      </c>
      <c r="H1348" s="15">
        <v>503.4054463244654</v>
      </c>
      <c r="I1348" s="15">
        <v>297.85430537682532</v>
      </c>
      <c r="J1348" s="16">
        <v>0.59167875030268557</v>
      </c>
      <c r="K1348" s="15">
        <v>1</v>
      </c>
      <c r="L1348" s="15">
        <v>1</v>
      </c>
      <c r="M1348" s="15">
        <v>0</v>
      </c>
    </row>
    <row r="1349" spans="1:13" x14ac:dyDescent="0.25">
      <c r="A1349" s="28" t="s">
        <v>978</v>
      </c>
      <c r="B1349" s="28" t="s">
        <v>29</v>
      </c>
      <c r="C1349" s="28" t="s">
        <v>51</v>
      </c>
      <c r="D1349" s="24">
        <v>41530</v>
      </c>
      <c r="E1349" s="28">
        <v>8000034</v>
      </c>
      <c r="F1349" s="28" t="s">
        <v>823</v>
      </c>
      <c r="G1349" s="28" t="s">
        <v>1056</v>
      </c>
      <c r="H1349" s="15">
        <v>0</v>
      </c>
      <c r="I1349" s="15">
        <v>290.08360575808678</v>
      </c>
      <c r="J1349" s="16">
        <v>0</v>
      </c>
      <c r="K1349" s="15">
        <v>1</v>
      </c>
      <c r="L1349" s="15">
        <v>1</v>
      </c>
      <c r="M1349" s="15">
        <v>0</v>
      </c>
    </row>
    <row r="1350" spans="1:13" x14ac:dyDescent="0.25">
      <c r="A1350" s="28" t="s">
        <v>978</v>
      </c>
      <c r="B1350" s="28" t="s">
        <v>29</v>
      </c>
      <c r="C1350" s="28" t="s">
        <v>51</v>
      </c>
      <c r="D1350" s="24">
        <v>41542</v>
      </c>
      <c r="E1350" s="28">
        <v>8000004</v>
      </c>
      <c r="F1350" s="28" t="s">
        <v>52</v>
      </c>
      <c r="G1350" s="28" t="s">
        <v>1014</v>
      </c>
      <c r="H1350" s="15">
        <v>1797.2656461555141</v>
      </c>
      <c r="I1350" s="15">
        <v>606.60893126903306</v>
      </c>
      <c r="J1350" s="16">
        <v>0.33751768001943122</v>
      </c>
      <c r="K1350" s="15">
        <v>1</v>
      </c>
      <c r="L1350" s="15">
        <v>1</v>
      </c>
      <c r="M1350" s="15">
        <v>0</v>
      </c>
    </row>
    <row r="1351" spans="1:13" x14ac:dyDescent="0.25">
      <c r="A1351" s="28" t="s">
        <v>978</v>
      </c>
      <c r="B1351" s="28" t="s">
        <v>29</v>
      </c>
      <c r="C1351" s="28" t="s">
        <v>51</v>
      </c>
      <c r="D1351" s="24">
        <v>41544</v>
      </c>
      <c r="E1351" s="28">
        <v>8000111</v>
      </c>
      <c r="F1351" s="28" t="s">
        <v>54</v>
      </c>
      <c r="G1351" s="28" t="s">
        <v>1014</v>
      </c>
      <c r="H1351" s="15">
        <v>1505.864746872672</v>
      </c>
      <c r="I1351" s="15">
        <v>3231.3693440225079</v>
      </c>
      <c r="J1351" s="16">
        <v>2.1458562933578893</v>
      </c>
      <c r="K1351" s="15">
        <v>1</v>
      </c>
      <c r="L1351" s="15">
        <v>1</v>
      </c>
      <c r="M1351" s="15">
        <v>0</v>
      </c>
    </row>
    <row r="1352" spans="1:13" x14ac:dyDescent="0.25">
      <c r="A1352" s="28" t="s">
        <v>978</v>
      </c>
      <c r="B1352" s="28" t="s">
        <v>29</v>
      </c>
      <c r="C1352" s="28" t="s">
        <v>1142</v>
      </c>
      <c r="D1352" s="28"/>
      <c r="E1352" s="28"/>
      <c r="F1352" s="28"/>
      <c r="G1352" s="28"/>
      <c r="H1352" s="15">
        <v>8639.3324355658824</v>
      </c>
      <c r="I1352" s="15">
        <v>4050.0283748031743</v>
      </c>
      <c r="J1352" s="16">
        <v>0.4687895048615402</v>
      </c>
      <c r="K1352" s="15">
        <v>8</v>
      </c>
      <c r="L1352" s="15">
        <v>5</v>
      </c>
      <c r="M1352" s="15">
        <v>3</v>
      </c>
    </row>
    <row r="1353" spans="1:13" x14ac:dyDescent="0.25">
      <c r="A1353" s="28" t="s">
        <v>978</v>
      </c>
      <c r="B1353" s="28" t="s">
        <v>29</v>
      </c>
      <c r="C1353" s="28" t="s">
        <v>1035</v>
      </c>
      <c r="D1353" s="24">
        <v>41537</v>
      </c>
      <c r="E1353" s="28">
        <v>8000011</v>
      </c>
      <c r="F1353" s="28" t="s">
        <v>851</v>
      </c>
      <c r="G1353" s="28" t="s">
        <v>1056</v>
      </c>
      <c r="H1353" s="15">
        <v>0</v>
      </c>
      <c r="I1353" s="15">
        <v>363.15391931964416</v>
      </c>
      <c r="J1353" s="16">
        <v>0</v>
      </c>
      <c r="K1353" s="15">
        <v>1</v>
      </c>
      <c r="L1353" s="15">
        <v>1</v>
      </c>
      <c r="M1353" s="15">
        <v>0</v>
      </c>
    </row>
    <row r="1354" spans="1:13" x14ac:dyDescent="0.25">
      <c r="A1354" s="28" t="s">
        <v>978</v>
      </c>
      <c r="B1354" s="28" t="s">
        <v>29</v>
      </c>
      <c r="C1354" s="28" t="s">
        <v>1035</v>
      </c>
      <c r="D1354" s="24">
        <v>41537</v>
      </c>
      <c r="E1354" s="28">
        <v>8000012</v>
      </c>
      <c r="F1354" s="28" t="s">
        <v>849</v>
      </c>
      <c r="G1354" s="28" t="s">
        <v>1014</v>
      </c>
      <c r="H1354" s="15">
        <v>402.88422828798275</v>
      </c>
      <c r="I1354" s="15">
        <v>64.838023834834672</v>
      </c>
      <c r="J1354" s="16">
        <v>0.16093462906293834</v>
      </c>
      <c r="K1354" s="15">
        <v>1</v>
      </c>
      <c r="L1354" s="15">
        <v>1</v>
      </c>
      <c r="M1354" s="15">
        <v>0</v>
      </c>
    </row>
    <row r="1355" spans="1:13" x14ac:dyDescent="0.25">
      <c r="A1355" s="28" t="s">
        <v>978</v>
      </c>
      <c r="B1355" s="28" t="s">
        <v>29</v>
      </c>
      <c r="C1355" s="28" t="s">
        <v>1035</v>
      </c>
      <c r="D1355" s="24">
        <v>41537</v>
      </c>
      <c r="E1355" s="28">
        <v>8000331</v>
      </c>
      <c r="F1355" s="28" t="s">
        <v>1814</v>
      </c>
      <c r="G1355" s="28" t="s">
        <v>1056</v>
      </c>
      <c r="H1355" s="15"/>
      <c r="I1355" s="15">
        <v>629.55295697420684</v>
      </c>
      <c r="J1355" s="16">
        <v>0</v>
      </c>
      <c r="K1355" s="15">
        <v>1</v>
      </c>
      <c r="L1355" s="15">
        <v>1</v>
      </c>
      <c r="M1355" s="15">
        <v>0</v>
      </c>
    </row>
    <row r="1356" spans="1:13" x14ac:dyDescent="0.25">
      <c r="A1356" s="28" t="s">
        <v>978</v>
      </c>
      <c r="B1356" s="28" t="s">
        <v>29</v>
      </c>
      <c r="C1356" s="28" t="s">
        <v>1035</v>
      </c>
      <c r="D1356" s="24">
        <v>41544</v>
      </c>
      <c r="E1356" s="28">
        <v>8000332</v>
      </c>
      <c r="F1356" s="28" t="s">
        <v>1870</v>
      </c>
      <c r="G1356" s="28" t="s">
        <v>1056</v>
      </c>
      <c r="H1356" s="15"/>
      <c r="I1356" s="15">
        <v>3365.6073406814744</v>
      </c>
      <c r="J1356" s="16">
        <v>0</v>
      </c>
      <c r="K1356" s="15">
        <v>1</v>
      </c>
      <c r="L1356" s="15">
        <v>1</v>
      </c>
      <c r="M1356" s="15">
        <v>0</v>
      </c>
    </row>
    <row r="1357" spans="1:13" x14ac:dyDescent="0.25">
      <c r="A1357" s="28" t="s">
        <v>978</v>
      </c>
      <c r="B1357" s="28" t="s">
        <v>29</v>
      </c>
      <c r="C1357" s="28" t="s">
        <v>1143</v>
      </c>
      <c r="D1357" s="28"/>
      <c r="E1357" s="28"/>
      <c r="F1357" s="28"/>
      <c r="G1357" s="28"/>
      <c r="H1357" s="15">
        <v>402.88422828798275</v>
      </c>
      <c r="I1357" s="15">
        <v>4423.15224081016</v>
      </c>
      <c r="J1357" s="16">
        <v>10.978717781050687</v>
      </c>
      <c r="K1357" s="15">
        <v>4</v>
      </c>
      <c r="L1357" s="15">
        <v>4</v>
      </c>
      <c r="M1357" s="15">
        <v>0</v>
      </c>
    </row>
    <row r="1358" spans="1:13" x14ac:dyDescent="0.25">
      <c r="A1358" s="28" t="s">
        <v>978</v>
      </c>
      <c r="B1358" s="28" t="s">
        <v>29</v>
      </c>
      <c r="C1358" s="28" t="s">
        <v>70</v>
      </c>
      <c r="D1358" s="28" t="s">
        <v>1242</v>
      </c>
      <c r="E1358" s="28">
        <v>8000045</v>
      </c>
      <c r="F1358" s="28" t="s">
        <v>862</v>
      </c>
      <c r="G1358" s="28" t="s">
        <v>1056</v>
      </c>
      <c r="H1358" s="15">
        <v>0</v>
      </c>
      <c r="I1358" s="15">
        <v>0</v>
      </c>
      <c r="J1358" s="16">
        <v>0</v>
      </c>
      <c r="K1358" s="15">
        <v>1</v>
      </c>
      <c r="L1358" s="15"/>
      <c r="M1358" s="15">
        <v>1</v>
      </c>
    </row>
    <row r="1359" spans="1:13" x14ac:dyDescent="0.25">
      <c r="A1359" s="28" t="s">
        <v>978</v>
      </c>
      <c r="B1359" s="28" t="s">
        <v>29</v>
      </c>
      <c r="C1359" s="28" t="s">
        <v>70</v>
      </c>
      <c r="D1359" s="28" t="s">
        <v>1242</v>
      </c>
      <c r="E1359" s="28">
        <v>8000185</v>
      </c>
      <c r="F1359" s="28" t="s">
        <v>861</v>
      </c>
      <c r="G1359" s="28" t="s">
        <v>1056</v>
      </c>
      <c r="H1359" s="15">
        <v>0</v>
      </c>
      <c r="I1359" s="15">
        <v>0</v>
      </c>
      <c r="J1359" s="16">
        <v>0</v>
      </c>
      <c r="K1359" s="15">
        <v>1</v>
      </c>
      <c r="L1359" s="15"/>
      <c r="M1359" s="15">
        <v>1</v>
      </c>
    </row>
    <row r="1360" spans="1:13" x14ac:dyDescent="0.25">
      <c r="A1360" s="28" t="s">
        <v>978</v>
      </c>
      <c r="B1360" s="28" t="s">
        <v>29</v>
      </c>
      <c r="C1360" s="28" t="s">
        <v>70</v>
      </c>
      <c r="D1360" s="24">
        <v>41478</v>
      </c>
      <c r="E1360" s="28">
        <v>8000100</v>
      </c>
      <c r="F1360" s="28" t="s">
        <v>881</v>
      </c>
      <c r="G1360" s="28" t="s">
        <v>1015</v>
      </c>
      <c r="H1360" s="15">
        <v>1612.3651360408419</v>
      </c>
      <c r="I1360" s="15">
        <v>-374.02986148300306</v>
      </c>
      <c r="J1360" s="16">
        <v>-0.23197590491284892</v>
      </c>
      <c r="K1360" s="15">
        <v>1</v>
      </c>
      <c r="L1360" s="15"/>
      <c r="M1360" s="15">
        <v>1</v>
      </c>
    </row>
    <row r="1361" spans="1:13" x14ac:dyDescent="0.25">
      <c r="A1361" s="28" t="s">
        <v>978</v>
      </c>
      <c r="B1361" s="28" t="s">
        <v>29</v>
      </c>
      <c r="C1361" s="28" t="s">
        <v>70</v>
      </c>
      <c r="D1361" s="24">
        <v>41506</v>
      </c>
      <c r="E1361" s="28">
        <v>8000106</v>
      </c>
      <c r="F1361" s="28" t="s">
        <v>878</v>
      </c>
      <c r="G1361" s="28" t="s">
        <v>1015</v>
      </c>
      <c r="H1361" s="15">
        <v>4758.190080499463</v>
      </c>
      <c r="I1361" s="15">
        <v>-533.44070465426705</v>
      </c>
      <c r="J1361" s="16">
        <v>-0.112110003095604</v>
      </c>
      <c r="K1361" s="15">
        <v>1</v>
      </c>
      <c r="L1361" s="15"/>
      <c r="M1361" s="15">
        <v>1</v>
      </c>
    </row>
    <row r="1362" spans="1:13" x14ac:dyDescent="0.25">
      <c r="A1362" s="28" t="s">
        <v>978</v>
      </c>
      <c r="B1362" s="28" t="s">
        <v>29</v>
      </c>
      <c r="C1362" s="28" t="s">
        <v>70</v>
      </c>
      <c r="D1362" s="24">
        <v>41537</v>
      </c>
      <c r="E1362" s="28">
        <v>8000038</v>
      </c>
      <c r="F1362" s="28" t="s">
        <v>824</v>
      </c>
      <c r="G1362" s="28" t="s">
        <v>1014</v>
      </c>
      <c r="H1362" s="15">
        <v>162.30706194650378</v>
      </c>
      <c r="I1362" s="15">
        <v>942.17175148468152</v>
      </c>
      <c r="J1362" s="16">
        <v>5.8048721983225855</v>
      </c>
      <c r="K1362" s="15">
        <v>1</v>
      </c>
      <c r="L1362" s="15">
        <v>1</v>
      </c>
      <c r="M1362" s="15">
        <v>0</v>
      </c>
    </row>
    <row r="1363" spans="1:13" x14ac:dyDescent="0.25">
      <c r="A1363" s="28" t="s">
        <v>978</v>
      </c>
      <c r="B1363" s="28" t="s">
        <v>29</v>
      </c>
      <c r="C1363" s="28" t="s">
        <v>70</v>
      </c>
      <c r="D1363" s="24">
        <v>41537</v>
      </c>
      <c r="E1363" s="28">
        <v>8000130</v>
      </c>
      <c r="F1363" s="28" t="s">
        <v>71</v>
      </c>
      <c r="G1363" s="28" t="s">
        <v>1014</v>
      </c>
      <c r="H1363" s="15">
        <v>545.30897718867675</v>
      </c>
      <c r="I1363" s="15">
        <v>284.31952426245493</v>
      </c>
      <c r="J1363" s="16">
        <v>0.52139160761345849</v>
      </c>
      <c r="K1363" s="15">
        <v>1</v>
      </c>
      <c r="L1363" s="15">
        <v>1</v>
      </c>
      <c r="M1363" s="15">
        <v>0</v>
      </c>
    </row>
    <row r="1364" spans="1:13" x14ac:dyDescent="0.25">
      <c r="A1364" s="28" t="s">
        <v>978</v>
      </c>
      <c r="B1364" s="28" t="s">
        <v>29</v>
      </c>
      <c r="C1364" s="28" t="s">
        <v>1144</v>
      </c>
      <c r="D1364" s="28"/>
      <c r="E1364" s="28"/>
      <c r="F1364" s="28"/>
      <c r="G1364" s="28"/>
      <c r="H1364" s="15">
        <v>7078.1712556754856</v>
      </c>
      <c r="I1364" s="15">
        <v>319.02070960986634</v>
      </c>
      <c r="J1364" s="16">
        <v>4.5071063991856113E-2</v>
      </c>
      <c r="K1364" s="15">
        <v>6</v>
      </c>
      <c r="L1364" s="15">
        <v>2</v>
      </c>
      <c r="M1364" s="15">
        <v>4</v>
      </c>
    </row>
    <row r="1365" spans="1:13" x14ac:dyDescent="0.25">
      <c r="A1365" s="28" t="s">
        <v>978</v>
      </c>
      <c r="B1365" s="28" t="s">
        <v>29</v>
      </c>
      <c r="C1365" s="28" t="s">
        <v>35</v>
      </c>
      <c r="D1365" s="28" t="s">
        <v>1242</v>
      </c>
      <c r="E1365" s="28">
        <v>8000221</v>
      </c>
      <c r="F1365" s="28" t="s">
        <v>36</v>
      </c>
      <c r="G1365" s="28" t="s">
        <v>1014</v>
      </c>
      <c r="H1365" s="15">
        <v>454.65776532978805</v>
      </c>
      <c r="I1365" s="15">
        <v>0</v>
      </c>
      <c r="J1365" s="16">
        <v>0</v>
      </c>
      <c r="K1365" s="15">
        <v>1</v>
      </c>
      <c r="L1365" s="15"/>
      <c r="M1365" s="15">
        <v>1</v>
      </c>
    </row>
    <row r="1366" spans="1:13" x14ac:dyDescent="0.25">
      <c r="A1366" s="28" t="s">
        <v>978</v>
      </c>
      <c r="B1366" s="28" t="s">
        <v>29</v>
      </c>
      <c r="C1366" s="28" t="s">
        <v>35</v>
      </c>
      <c r="D1366" s="24">
        <v>41470</v>
      </c>
      <c r="E1366" s="28">
        <v>8000025</v>
      </c>
      <c r="F1366" s="28" t="s">
        <v>66</v>
      </c>
      <c r="G1366" s="28" t="s">
        <v>1056</v>
      </c>
      <c r="H1366" s="15">
        <v>0</v>
      </c>
      <c r="I1366" s="15">
        <v>0</v>
      </c>
      <c r="J1366" s="16">
        <v>0</v>
      </c>
      <c r="K1366" s="15">
        <v>1</v>
      </c>
      <c r="L1366" s="15"/>
      <c r="M1366" s="15">
        <v>1</v>
      </c>
    </row>
    <row r="1367" spans="1:13" x14ac:dyDescent="0.25">
      <c r="A1367" s="28" t="s">
        <v>978</v>
      </c>
      <c r="B1367" s="28" t="s">
        <v>29</v>
      </c>
      <c r="C1367" s="28" t="s">
        <v>35</v>
      </c>
      <c r="D1367" s="24">
        <v>41470</v>
      </c>
      <c r="E1367" s="28">
        <v>8000179</v>
      </c>
      <c r="F1367" s="28" t="s">
        <v>850</v>
      </c>
      <c r="G1367" s="28" t="s">
        <v>1056</v>
      </c>
      <c r="H1367" s="15">
        <v>0</v>
      </c>
      <c r="I1367" s="15">
        <v>0</v>
      </c>
      <c r="J1367" s="16">
        <v>0</v>
      </c>
      <c r="K1367" s="15">
        <v>1</v>
      </c>
      <c r="L1367" s="15"/>
      <c r="M1367" s="15">
        <v>1</v>
      </c>
    </row>
    <row r="1368" spans="1:13" x14ac:dyDescent="0.25">
      <c r="A1368" s="28" t="s">
        <v>978</v>
      </c>
      <c r="B1368" s="28" t="s">
        <v>29</v>
      </c>
      <c r="C1368" s="28" t="s">
        <v>1145</v>
      </c>
      <c r="D1368" s="28"/>
      <c r="E1368" s="28"/>
      <c r="F1368" s="28"/>
      <c r="G1368" s="28"/>
      <c r="H1368" s="15">
        <v>454.65776532978805</v>
      </c>
      <c r="I1368" s="15">
        <v>0</v>
      </c>
      <c r="J1368" s="16">
        <v>0</v>
      </c>
      <c r="K1368" s="15">
        <v>3</v>
      </c>
      <c r="L1368" s="15"/>
      <c r="M1368" s="15">
        <v>3</v>
      </c>
    </row>
    <row r="1369" spans="1:13" x14ac:dyDescent="0.25">
      <c r="A1369" s="28" t="s">
        <v>978</v>
      </c>
      <c r="B1369" s="28" t="s">
        <v>29</v>
      </c>
      <c r="C1369" s="28" t="s">
        <v>59</v>
      </c>
      <c r="D1369" s="24">
        <v>41534</v>
      </c>
      <c r="E1369" s="28">
        <v>8000135</v>
      </c>
      <c r="F1369" s="28" t="s">
        <v>833</v>
      </c>
      <c r="G1369" s="28" t="s">
        <v>1056</v>
      </c>
      <c r="H1369" s="15">
        <v>0</v>
      </c>
      <c r="I1369" s="15">
        <v>590.91406830734297</v>
      </c>
      <c r="J1369" s="16">
        <v>0</v>
      </c>
      <c r="K1369" s="15">
        <v>1</v>
      </c>
      <c r="L1369" s="15">
        <v>1</v>
      </c>
      <c r="M1369" s="15">
        <v>0</v>
      </c>
    </row>
    <row r="1370" spans="1:13" x14ac:dyDescent="0.25">
      <c r="A1370" s="28" t="s">
        <v>978</v>
      </c>
      <c r="B1370" s="28" t="s">
        <v>29</v>
      </c>
      <c r="C1370" s="28" t="s">
        <v>59</v>
      </c>
      <c r="D1370" s="24">
        <v>41543</v>
      </c>
      <c r="E1370" s="28">
        <v>8000002</v>
      </c>
      <c r="F1370" s="28" t="s">
        <v>825</v>
      </c>
      <c r="G1370" s="28" t="s">
        <v>1014</v>
      </c>
      <c r="H1370" s="15">
        <v>501.94528349360007</v>
      </c>
      <c r="I1370" s="15">
        <v>146.4615421505703</v>
      </c>
      <c r="J1370" s="16">
        <v>0.29178786406992452</v>
      </c>
      <c r="K1370" s="15">
        <v>1</v>
      </c>
      <c r="L1370" s="15">
        <v>1</v>
      </c>
      <c r="M1370" s="15">
        <v>0</v>
      </c>
    </row>
    <row r="1371" spans="1:13" x14ac:dyDescent="0.25">
      <c r="A1371" s="28" t="s">
        <v>978</v>
      </c>
      <c r="B1371" s="28" t="s">
        <v>29</v>
      </c>
      <c r="C1371" s="28" t="s">
        <v>59</v>
      </c>
      <c r="D1371" s="24">
        <v>41543</v>
      </c>
      <c r="E1371" s="28">
        <v>8000140</v>
      </c>
      <c r="F1371" s="28" t="s">
        <v>60</v>
      </c>
      <c r="G1371" s="28" t="s">
        <v>1014</v>
      </c>
      <c r="H1371" s="15">
        <v>1892.7546799537474</v>
      </c>
      <c r="I1371" s="15">
        <v>5.4315767598372986</v>
      </c>
      <c r="J1371" s="16">
        <v>2.8696675894469472E-3</v>
      </c>
      <c r="K1371" s="15">
        <v>1</v>
      </c>
      <c r="L1371" s="15">
        <v>1</v>
      </c>
      <c r="M1371" s="15">
        <v>0</v>
      </c>
    </row>
    <row r="1372" spans="1:13" x14ac:dyDescent="0.25">
      <c r="A1372" s="28" t="s">
        <v>978</v>
      </c>
      <c r="B1372" s="28" t="s">
        <v>29</v>
      </c>
      <c r="C1372" s="28" t="s">
        <v>1146</v>
      </c>
      <c r="D1372" s="28"/>
      <c r="E1372" s="28"/>
      <c r="F1372" s="28"/>
      <c r="G1372" s="28"/>
      <c r="H1372" s="15">
        <v>2394.6999634473477</v>
      </c>
      <c r="I1372" s="15">
        <v>742.80718721775054</v>
      </c>
      <c r="J1372" s="16">
        <v>0.31018799789365875</v>
      </c>
      <c r="K1372" s="15">
        <v>3</v>
      </c>
      <c r="L1372" s="15">
        <v>3</v>
      </c>
      <c r="M1372" s="15">
        <v>0</v>
      </c>
    </row>
    <row r="1373" spans="1:13" x14ac:dyDescent="0.25">
      <c r="A1373" s="28" t="s">
        <v>978</v>
      </c>
      <c r="B1373" s="28" t="s">
        <v>29</v>
      </c>
      <c r="C1373" s="28" t="s">
        <v>37</v>
      </c>
      <c r="D1373" s="24">
        <v>41495</v>
      </c>
      <c r="E1373" s="28">
        <v>8000325</v>
      </c>
      <c r="F1373" s="28" t="s">
        <v>1630</v>
      </c>
      <c r="G1373" s="28" t="s">
        <v>1056</v>
      </c>
      <c r="H1373" s="15">
        <v>0</v>
      </c>
      <c r="I1373" s="15">
        <v>0</v>
      </c>
      <c r="J1373" s="16">
        <v>0</v>
      </c>
      <c r="K1373" s="15">
        <v>1</v>
      </c>
      <c r="L1373" s="15"/>
      <c r="M1373" s="15">
        <v>1</v>
      </c>
    </row>
    <row r="1374" spans="1:13" x14ac:dyDescent="0.25">
      <c r="A1374" s="28" t="s">
        <v>978</v>
      </c>
      <c r="B1374" s="28" t="s">
        <v>29</v>
      </c>
      <c r="C1374" s="28" t="s">
        <v>1152</v>
      </c>
      <c r="D1374" s="28"/>
      <c r="E1374" s="28"/>
      <c r="F1374" s="28"/>
      <c r="G1374" s="28"/>
      <c r="H1374" s="15">
        <v>0</v>
      </c>
      <c r="I1374" s="15">
        <v>0</v>
      </c>
      <c r="J1374" s="16">
        <v>0</v>
      </c>
      <c r="K1374" s="15">
        <v>1</v>
      </c>
      <c r="L1374" s="15"/>
      <c r="M1374" s="15">
        <v>1</v>
      </c>
    </row>
    <row r="1375" spans="1:13" x14ac:dyDescent="0.25">
      <c r="A1375" s="28" t="s">
        <v>978</v>
      </c>
      <c r="B1375" s="28" t="s">
        <v>29</v>
      </c>
      <c r="C1375" s="28" t="s">
        <v>32</v>
      </c>
      <c r="D1375" s="28" t="s">
        <v>1242</v>
      </c>
      <c r="E1375" s="28">
        <v>8000027</v>
      </c>
      <c r="F1375" s="28" t="s">
        <v>857</v>
      </c>
      <c r="G1375" s="28" t="s">
        <v>1056</v>
      </c>
      <c r="H1375" s="15">
        <v>0</v>
      </c>
      <c r="I1375" s="15">
        <v>0</v>
      </c>
      <c r="J1375" s="16">
        <v>0</v>
      </c>
      <c r="K1375" s="15">
        <v>1</v>
      </c>
      <c r="L1375" s="15"/>
      <c r="M1375" s="15">
        <v>1</v>
      </c>
    </row>
    <row r="1376" spans="1:13" x14ac:dyDescent="0.25">
      <c r="A1376" s="28" t="s">
        <v>978</v>
      </c>
      <c r="B1376" s="28" t="s">
        <v>29</v>
      </c>
      <c r="C1376" s="28" t="s">
        <v>32</v>
      </c>
      <c r="D1376" s="28" t="s">
        <v>1242</v>
      </c>
      <c r="E1376" s="28">
        <v>8000181</v>
      </c>
      <c r="F1376" s="28" t="s">
        <v>854</v>
      </c>
      <c r="G1376" s="28" t="s">
        <v>1056</v>
      </c>
      <c r="H1376" s="15">
        <v>0</v>
      </c>
      <c r="I1376" s="15">
        <v>0</v>
      </c>
      <c r="J1376" s="16">
        <v>0</v>
      </c>
      <c r="K1376" s="15">
        <v>1</v>
      </c>
      <c r="L1376" s="15"/>
      <c r="M1376" s="15">
        <v>1</v>
      </c>
    </row>
    <row r="1377" spans="1:13" x14ac:dyDescent="0.25">
      <c r="A1377" s="28" t="s">
        <v>978</v>
      </c>
      <c r="B1377" s="28" t="s">
        <v>29</v>
      </c>
      <c r="C1377" s="28" t="s">
        <v>32</v>
      </c>
      <c r="D1377" s="28" t="s">
        <v>1242</v>
      </c>
      <c r="E1377" s="28">
        <v>8000240</v>
      </c>
      <c r="F1377" s="28" t="s">
        <v>868</v>
      </c>
      <c r="G1377" s="28" t="s">
        <v>1056</v>
      </c>
      <c r="H1377" s="15">
        <v>0</v>
      </c>
      <c r="I1377" s="15">
        <v>0</v>
      </c>
      <c r="J1377" s="16">
        <v>0</v>
      </c>
      <c r="K1377" s="15">
        <v>1</v>
      </c>
      <c r="L1377" s="15"/>
      <c r="M1377" s="15">
        <v>1</v>
      </c>
    </row>
    <row r="1378" spans="1:13" x14ac:dyDescent="0.25">
      <c r="A1378" s="28" t="s">
        <v>978</v>
      </c>
      <c r="B1378" s="28" t="s">
        <v>29</v>
      </c>
      <c r="C1378" s="28" t="s">
        <v>32</v>
      </c>
      <c r="D1378" s="28" t="s">
        <v>1242</v>
      </c>
      <c r="E1378" s="28">
        <v>8000243</v>
      </c>
      <c r="F1378" s="28" t="s">
        <v>841</v>
      </c>
      <c r="G1378" s="28" t="s">
        <v>1056</v>
      </c>
      <c r="H1378" s="15">
        <v>0</v>
      </c>
      <c r="I1378" s="15">
        <v>0</v>
      </c>
      <c r="J1378" s="16">
        <v>0</v>
      </c>
      <c r="K1378" s="15">
        <v>1</v>
      </c>
      <c r="L1378" s="15"/>
      <c r="M1378" s="15">
        <v>1</v>
      </c>
    </row>
    <row r="1379" spans="1:13" x14ac:dyDescent="0.25">
      <c r="A1379" s="28" t="s">
        <v>978</v>
      </c>
      <c r="B1379" s="28" t="s">
        <v>29</v>
      </c>
      <c r="C1379" s="28" t="s">
        <v>32</v>
      </c>
      <c r="D1379" s="28" t="s">
        <v>1242</v>
      </c>
      <c r="E1379" s="28">
        <v>8000250</v>
      </c>
      <c r="F1379" s="28" t="s">
        <v>866</v>
      </c>
      <c r="G1379" s="28" t="s">
        <v>1056</v>
      </c>
      <c r="H1379" s="15">
        <v>0</v>
      </c>
      <c r="I1379" s="15">
        <v>0</v>
      </c>
      <c r="J1379" s="16">
        <v>0</v>
      </c>
      <c r="K1379" s="15">
        <v>1</v>
      </c>
      <c r="L1379" s="15"/>
      <c r="M1379" s="15">
        <v>1</v>
      </c>
    </row>
    <row r="1380" spans="1:13" x14ac:dyDescent="0.25">
      <c r="A1380" s="28" t="s">
        <v>978</v>
      </c>
      <c r="B1380" s="28" t="s">
        <v>29</v>
      </c>
      <c r="C1380" s="28" t="s">
        <v>32</v>
      </c>
      <c r="D1380" s="28" t="s">
        <v>1242</v>
      </c>
      <c r="E1380" s="28">
        <v>8000255</v>
      </c>
      <c r="F1380" s="28" t="s">
        <v>865</v>
      </c>
      <c r="G1380" s="28" t="s">
        <v>1056</v>
      </c>
      <c r="H1380" s="15">
        <v>0</v>
      </c>
      <c r="I1380" s="15">
        <v>0</v>
      </c>
      <c r="J1380" s="16">
        <v>0</v>
      </c>
      <c r="K1380" s="15">
        <v>1</v>
      </c>
      <c r="L1380" s="15"/>
      <c r="M1380" s="15">
        <v>1</v>
      </c>
    </row>
    <row r="1381" spans="1:13" x14ac:dyDescent="0.25">
      <c r="A1381" s="28" t="s">
        <v>978</v>
      </c>
      <c r="B1381" s="28" t="s">
        <v>29</v>
      </c>
      <c r="C1381" s="28" t="s">
        <v>32</v>
      </c>
      <c r="D1381" s="24">
        <v>41453</v>
      </c>
      <c r="E1381" s="28">
        <v>8000120</v>
      </c>
      <c r="F1381" s="28" t="s">
        <v>1235</v>
      </c>
      <c r="G1381" s="28" t="s">
        <v>1056</v>
      </c>
      <c r="H1381" s="15">
        <v>0</v>
      </c>
      <c r="I1381" s="15">
        <v>0</v>
      </c>
      <c r="J1381" s="16">
        <v>0</v>
      </c>
      <c r="K1381" s="15">
        <v>1</v>
      </c>
      <c r="L1381" s="15"/>
      <c r="M1381" s="15">
        <v>1</v>
      </c>
    </row>
    <row r="1382" spans="1:13" x14ac:dyDescent="0.25">
      <c r="A1382" s="28" t="s">
        <v>978</v>
      </c>
      <c r="B1382" s="28" t="s">
        <v>29</v>
      </c>
      <c r="C1382" s="28" t="s">
        <v>32</v>
      </c>
      <c r="D1382" s="24">
        <v>41463</v>
      </c>
      <c r="E1382" s="28">
        <v>8000031</v>
      </c>
      <c r="F1382" s="28" t="s">
        <v>856</v>
      </c>
      <c r="G1382" s="28" t="s">
        <v>1056</v>
      </c>
      <c r="H1382" s="15">
        <v>0</v>
      </c>
      <c r="I1382" s="15">
        <v>0</v>
      </c>
      <c r="J1382" s="16">
        <v>0</v>
      </c>
      <c r="K1382" s="15">
        <v>1</v>
      </c>
      <c r="L1382" s="15"/>
      <c r="M1382" s="15">
        <v>1</v>
      </c>
    </row>
    <row r="1383" spans="1:13" x14ac:dyDescent="0.25">
      <c r="A1383" s="28" t="s">
        <v>978</v>
      </c>
      <c r="B1383" s="28" t="s">
        <v>29</v>
      </c>
      <c r="C1383" s="28" t="s">
        <v>32</v>
      </c>
      <c r="D1383" s="24">
        <v>41481</v>
      </c>
      <c r="E1383" s="28">
        <v>8000020</v>
      </c>
      <c r="F1383" s="28" t="s">
        <v>47</v>
      </c>
      <c r="G1383" s="28" t="s">
        <v>1014</v>
      </c>
      <c r="H1383" s="15">
        <v>674.7734012486693</v>
      </c>
      <c r="I1383" s="15">
        <v>0</v>
      </c>
      <c r="J1383" s="16">
        <v>0</v>
      </c>
      <c r="K1383" s="15">
        <v>1</v>
      </c>
      <c r="L1383" s="15"/>
      <c r="M1383" s="15">
        <v>1</v>
      </c>
    </row>
    <row r="1384" spans="1:13" x14ac:dyDescent="0.25">
      <c r="A1384" s="28" t="s">
        <v>978</v>
      </c>
      <c r="B1384" s="28" t="s">
        <v>29</v>
      </c>
      <c r="C1384" s="28" t="s">
        <v>32</v>
      </c>
      <c r="D1384" s="24">
        <v>41488</v>
      </c>
      <c r="E1384" s="28">
        <v>8000156</v>
      </c>
      <c r="F1384" s="28" t="s">
        <v>879</v>
      </c>
      <c r="G1384" s="28" t="s">
        <v>1015</v>
      </c>
      <c r="H1384" s="15">
        <v>202.32316321774081</v>
      </c>
      <c r="I1384" s="15">
        <v>0</v>
      </c>
      <c r="J1384" s="16">
        <v>0</v>
      </c>
      <c r="K1384" s="15">
        <v>1</v>
      </c>
      <c r="L1384" s="15"/>
      <c r="M1384" s="15">
        <v>1</v>
      </c>
    </row>
    <row r="1385" spans="1:13" x14ac:dyDescent="0.25">
      <c r="A1385" s="28" t="s">
        <v>978</v>
      </c>
      <c r="B1385" s="28" t="s">
        <v>29</v>
      </c>
      <c r="C1385" s="28" t="s">
        <v>32</v>
      </c>
      <c r="D1385" s="24">
        <v>41503</v>
      </c>
      <c r="E1385" s="28">
        <v>8000102</v>
      </c>
      <c r="F1385" s="28" t="s">
        <v>1535</v>
      </c>
      <c r="G1385" s="28" t="s">
        <v>1014</v>
      </c>
      <c r="H1385" s="15">
        <v>1324.4583861240969</v>
      </c>
      <c r="I1385" s="15">
        <v>0</v>
      </c>
      <c r="J1385" s="16">
        <v>0</v>
      </c>
      <c r="K1385" s="15">
        <v>1</v>
      </c>
      <c r="L1385" s="15"/>
      <c r="M1385" s="15">
        <v>1</v>
      </c>
    </row>
    <row r="1386" spans="1:13" x14ac:dyDescent="0.25">
      <c r="A1386" s="28" t="s">
        <v>978</v>
      </c>
      <c r="B1386" s="28" t="s">
        <v>29</v>
      </c>
      <c r="C1386" s="28" t="s">
        <v>32</v>
      </c>
      <c r="D1386" s="24">
        <v>41514</v>
      </c>
      <c r="E1386" s="28">
        <v>8000170</v>
      </c>
      <c r="F1386" s="28" t="s">
        <v>1536</v>
      </c>
      <c r="G1386" s="28" t="s">
        <v>1014</v>
      </c>
      <c r="H1386" s="15">
        <v>398.97263874625372</v>
      </c>
      <c r="I1386" s="15">
        <v>0</v>
      </c>
      <c r="J1386" s="16">
        <v>0</v>
      </c>
      <c r="K1386" s="15">
        <v>1</v>
      </c>
      <c r="L1386" s="15"/>
      <c r="M1386" s="15">
        <v>1</v>
      </c>
    </row>
    <row r="1387" spans="1:13" x14ac:dyDescent="0.25">
      <c r="A1387" s="28" t="s">
        <v>978</v>
      </c>
      <c r="B1387" s="28" t="s">
        <v>29</v>
      </c>
      <c r="C1387" s="28" t="s">
        <v>32</v>
      </c>
      <c r="D1387" s="24">
        <v>41515</v>
      </c>
      <c r="E1387" s="28">
        <v>8000217</v>
      </c>
      <c r="F1387" s="28" t="s">
        <v>33</v>
      </c>
      <c r="G1387" s="28" t="s">
        <v>1015</v>
      </c>
      <c r="H1387" s="15">
        <v>3804.7966835459724</v>
      </c>
      <c r="I1387" s="15">
        <v>0</v>
      </c>
      <c r="J1387" s="16">
        <v>0</v>
      </c>
      <c r="K1387" s="15">
        <v>1</v>
      </c>
      <c r="L1387" s="15"/>
      <c r="M1387" s="15">
        <v>1</v>
      </c>
    </row>
    <row r="1388" spans="1:13" x14ac:dyDescent="0.25">
      <c r="A1388" s="28" t="s">
        <v>978</v>
      </c>
      <c r="B1388" s="28" t="s">
        <v>29</v>
      </c>
      <c r="C1388" s="28" t="s">
        <v>32</v>
      </c>
      <c r="D1388" s="24">
        <v>41517</v>
      </c>
      <c r="E1388" s="28">
        <v>8000022</v>
      </c>
      <c r="F1388" s="28" t="s">
        <v>49</v>
      </c>
      <c r="G1388" s="28" t="s">
        <v>1056</v>
      </c>
      <c r="H1388" s="15">
        <v>0</v>
      </c>
      <c r="I1388" s="15">
        <v>0</v>
      </c>
      <c r="J1388" s="16">
        <v>0</v>
      </c>
      <c r="K1388" s="15">
        <v>1</v>
      </c>
      <c r="L1388" s="15"/>
      <c r="M1388" s="15">
        <v>1</v>
      </c>
    </row>
    <row r="1389" spans="1:13" x14ac:dyDescent="0.25">
      <c r="A1389" s="28" t="s">
        <v>978</v>
      </c>
      <c r="B1389" s="28" t="s">
        <v>29</v>
      </c>
      <c r="C1389" s="28" t="s">
        <v>32</v>
      </c>
      <c r="D1389" s="24">
        <v>41537</v>
      </c>
      <c r="E1389" s="28">
        <v>8000044</v>
      </c>
      <c r="F1389" s="28" t="s">
        <v>50</v>
      </c>
      <c r="G1389" s="28" t="s">
        <v>1056</v>
      </c>
      <c r="H1389" s="15">
        <v>0</v>
      </c>
      <c r="I1389" s="15">
        <v>0</v>
      </c>
      <c r="J1389" s="16">
        <v>0</v>
      </c>
      <c r="K1389" s="15">
        <v>1</v>
      </c>
      <c r="L1389" s="15"/>
      <c r="M1389" s="15">
        <v>1</v>
      </c>
    </row>
    <row r="1390" spans="1:13" x14ac:dyDescent="0.25">
      <c r="A1390" s="28" t="s">
        <v>978</v>
      </c>
      <c r="B1390" s="28" t="s">
        <v>29</v>
      </c>
      <c r="C1390" s="28" t="s">
        <v>1139</v>
      </c>
      <c r="D1390" s="28"/>
      <c r="E1390" s="28"/>
      <c r="F1390" s="28"/>
      <c r="G1390" s="28"/>
      <c r="H1390" s="15">
        <v>6405.3242728827336</v>
      </c>
      <c r="I1390" s="15">
        <v>0</v>
      </c>
      <c r="J1390" s="16">
        <v>0</v>
      </c>
      <c r="K1390" s="15">
        <v>15</v>
      </c>
      <c r="L1390" s="15"/>
      <c r="M1390" s="15">
        <v>15</v>
      </c>
    </row>
    <row r="1391" spans="1:13" x14ac:dyDescent="0.25">
      <c r="A1391" s="28" t="s">
        <v>978</v>
      </c>
      <c r="B1391" s="28" t="s">
        <v>29</v>
      </c>
      <c r="C1391" s="28" t="s">
        <v>43</v>
      </c>
      <c r="D1391" s="28" t="s">
        <v>1242</v>
      </c>
      <c r="E1391" s="28">
        <v>8000210</v>
      </c>
      <c r="F1391" s="28" t="s">
        <v>863</v>
      </c>
      <c r="G1391" s="28" t="s">
        <v>1056</v>
      </c>
      <c r="H1391" s="15">
        <v>0</v>
      </c>
      <c r="I1391" s="15">
        <v>0</v>
      </c>
      <c r="J1391" s="16">
        <v>0</v>
      </c>
      <c r="K1391" s="15">
        <v>1</v>
      </c>
      <c r="L1391" s="15"/>
      <c r="M1391" s="15">
        <v>1</v>
      </c>
    </row>
    <row r="1392" spans="1:13" x14ac:dyDescent="0.25">
      <c r="A1392" s="28" t="s">
        <v>978</v>
      </c>
      <c r="B1392" s="28" t="s">
        <v>29</v>
      </c>
      <c r="C1392" s="28" t="s">
        <v>43</v>
      </c>
      <c r="D1392" s="28" t="s">
        <v>1242</v>
      </c>
      <c r="E1392" s="28">
        <v>8000238</v>
      </c>
      <c r="F1392" s="28" t="s">
        <v>870</v>
      </c>
      <c r="G1392" s="28" t="s">
        <v>1056</v>
      </c>
      <c r="H1392" s="15">
        <v>0</v>
      </c>
      <c r="I1392" s="15">
        <v>0</v>
      </c>
      <c r="J1392" s="16">
        <v>0</v>
      </c>
      <c r="K1392" s="15">
        <v>1</v>
      </c>
      <c r="L1392" s="15"/>
      <c r="M1392" s="15">
        <v>1</v>
      </c>
    </row>
    <row r="1393" spans="1:13" x14ac:dyDescent="0.25">
      <c r="A1393" s="28" t="s">
        <v>978</v>
      </c>
      <c r="B1393" s="28" t="s">
        <v>29</v>
      </c>
      <c r="C1393" s="28" t="s">
        <v>43</v>
      </c>
      <c r="D1393" s="24">
        <v>41421</v>
      </c>
      <c r="E1393" s="28">
        <v>8000305</v>
      </c>
      <c r="F1393" s="28" t="s">
        <v>1650</v>
      </c>
      <c r="G1393" s="28" t="s">
        <v>1056</v>
      </c>
      <c r="H1393" s="15">
        <v>0</v>
      </c>
      <c r="I1393" s="15">
        <v>0</v>
      </c>
      <c r="J1393" s="16">
        <v>0</v>
      </c>
      <c r="K1393" s="15">
        <v>1</v>
      </c>
      <c r="L1393" s="15"/>
      <c r="M1393" s="15">
        <v>1</v>
      </c>
    </row>
    <row r="1394" spans="1:13" x14ac:dyDescent="0.25">
      <c r="A1394" s="28" t="s">
        <v>978</v>
      </c>
      <c r="B1394" s="28" t="s">
        <v>29</v>
      </c>
      <c r="C1394" s="28" t="s">
        <v>43</v>
      </c>
      <c r="D1394" s="24">
        <v>41449</v>
      </c>
      <c r="E1394" s="28">
        <v>8000199</v>
      </c>
      <c r="F1394" s="28" t="s">
        <v>875</v>
      </c>
      <c r="G1394" s="28" t="s">
        <v>1056</v>
      </c>
      <c r="H1394" s="15">
        <v>0</v>
      </c>
      <c r="I1394" s="15">
        <v>0</v>
      </c>
      <c r="J1394" s="16">
        <v>0</v>
      </c>
      <c r="K1394" s="15">
        <v>1</v>
      </c>
      <c r="L1394" s="15"/>
      <c r="M1394" s="15">
        <v>1</v>
      </c>
    </row>
    <row r="1395" spans="1:13" x14ac:dyDescent="0.25">
      <c r="A1395" s="28" t="s">
        <v>978</v>
      </c>
      <c r="B1395" s="28" t="s">
        <v>29</v>
      </c>
      <c r="C1395" s="28" t="s">
        <v>43</v>
      </c>
      <c r="D1395" s="24">
        <v>41451</v>
      </c>
      <c r="E1395" s="28">
        <v>8000237</v>
      </c>
      <c r="F1395" s="28" t="s">
        <v>853</v>
      </c>
      <c r="G1395" s="28" t="s">
        <v>1014</v>
      </c>
      <c r="H1395" s="15">
        <v>492.45244670324666</v>
      </c>
      <c r="I1395" s="15">
        <v>0</v>
      </c>
      <c r="J1395" s="16">
        <v>0</v>
      </c>
      <c r="K1395" s="15">
        <v>1</v>
      </c>
      <c r="L1395" s="15"/>
      <c r="M1395" s="15">
        <v>1</v>
      </c>
    </row>
    <row r="1396" spans="1:13" x14ac:dyDescent="0.25">
      <c r="A1396" s="28" t="s">
        <v>978</v>
      </c>
      <c r="B1396" s="28" t="s">
        <v>29</v>
      </c>
      <c r="C1396" s="28" t="s">
        <v>43</v>
      </c>
      <c r="D1396" s="24">
        <v>41521</v>
      </c>
      <c r="E1396" s="28">
        <v>8000246</v>
      </c>
      <c r="F1396" s="28" t="s">
        <v>1524</v>
      </c>
      <c r="G1396" s="28" t="s">
        <v>1056</v>
      </c>
      <c r="H1396" s="15">
        <v>0</v>
      </c>
      <c r="I1396" s="15">
        <v>9.9040052433439101</v>
      </c>
      <c r="J1396" s="16">
        <v>0</v>
      </c>
      <c r="K1396" s="15">
        <v>1</v>
      </c>
      <c r="L1396" s="15">
        <v>1</v>
      </c>
      <c r="M1396" s="15">
        <v>0</v>
      </c>
    </row>
    <row r="1397" spans="1:13" x14ac:dyDescent="0.25">
      <c r="A1397" s="28" t="s">
        <v>978</v>
      </c>
      <c r="B1397" s="28" t="s">
        <v>29</v>
      </c>
      <c r="C1397" s="28" t="s">
        <v>43</v>
      </c>
      <c r="D1397" s="24">
        <v>41538</v>
      </c>
      <c r="E1397" s="28">
        <v>8000223</v>
      </c>
      <c r="F1397" s="28" t="s">
        <v>44</v>
      </c>
      <c r="G1397" s="28" t="s">
        <v>1014</v>
      </c>
      <c r="H1397" s="15">
        <v>693.17272495478358</v>
      </c>
      <c r="I1397" s="15">
        <v>290.51162567639932</v>
      </c>
      <c r="J1397" s="16">
        <v>0.41910423653116141</v>
      </c>
      <c r="K1397" s="15">
        <v>1</v>
      </c>
      <c r="L1397" s="15">
        <v>1</v>
      </c>
      <c r="M1397" s="15">
        <v>0</v>
      </c>
    </row>
    <row r="1398" spans="1:13" x14ac:dyDescent="0.25">
      <c r="A1398" s="28" t="s">
        <v>978</v>
      </c>
      <c r="B1398" s="28" t="s">
        <v>29</v>
      </c>
      <c r="C1398" s="28" t="s">
        <v>43</v>
      </c>
      <c r="D1398" s="24">
        <v>41540</v>
      </c>
      <c r="E1398" s="28">
        <v>8000306</v>
      </c>
      <c r="F1398" s="28" t="s">
        <v>982</v>
      </c>
      <c r="G1398" s="28" t="s">
        <v>1056</v>
      </c>
      <c r="H1398" s="15">
        <v>0</v>
      </c>
      <c r="I1398" s="15">
        <v>829.72880082486745</v>
      </c>
      <c r="J1398" s="16">
        <v>0</v>
      </c>
      <c r="K1398" s="15">
        <v>1</v>
      </c>
      <c r="L1398" s="15">
        <v>1</v>
      </c>
      <c r="M1398" s="15">
        <v>0</v>
      </c>
    </row>
    <row r="1399" spans="1:13" x14ac:dyDescent="0.25">
      <c r="A1399" s="28" t="s">
        <v>978</v>
      </c>
      <c r="B1399" s="28" t="s">
        <v>29</v>
      </c>
      <c r="C1399" s="28" t="s">
        <v>43</v>
      </c>
      <c r="D1399" s="24">
        <v>41540</v>
      </c>
      <c r="E1399" s="28">
        <v>8000326</v>
      </c>
      <c r="F1399" s="28" t="s">
        <v>1657</v>
      </c>
      <c r="G1399" s="28" t="s">
        <v>1056</v>
      </c>
      <c r="H1399" s="15">
        <v>0</v>
      </c>
      <c r="I1399" s="15">
        <v>81.94243511761556</v>
      </c>
      <c r="J1399" s="16">
        <v>0</v>
      </c>
      <c r="K1399" s="15">
        <v>1</v>
      </c>
      <c r="L1399" s="15">
        <v>1</v>
      </c>
      <c r="M1399" s="15">
        <v>0</v>
      </c>
    </row>
    <row r="1400" spans="1:13" x14ac:dyDescent="0.25">
      <c r="A1400" s="28" t="s">
        <v>978</v>
      </c>
      <c r="B1400" s="28" t="s">
        <v>29</v>
      </c>
      <c r="C1400" s="28" t="s">
        <v>1147</v>
      </c>
      <c r="D1400" s="28"/>
      <c r="E1400" s="28"/>
      <c r="F1400" s="28"/>
      <c r="G1400" s="28"/>
      <c r="H1400" s="15">
        <v>1185.6251716580302</v>
      </c>
      <c r="I1400" s="15">
        <v>1212.0868668622263</v>
      </c>
      <c r="J1400" s="16">
        <v>1.0223187697400105</v>
      </c>
      <c r="K1400" s="15">
        <v>9</v>
      </c>
      <c r="L1400" s="15">
        <v>4</v>
      </c>
      <c r="M1400" s="15">
        <v>5</v>
      </c>
    </row>
    <row r="1401" spans="1:13" x14ac:dyDescent="0.25">
      <c r="A1401" s="28" t="s">
        <v>978</v>
      </c>
      <c r="B1401" s="28" t="s">
        <v>29</v>
      </c>
      <c r="C1401" s="28" t="s">
        <v>57</v>
      </c>
      <c r="D1401" s="28" t="s">
        <v>1242</v>
      </c>
      <c r="E1401" s="28">
        <v>8000150</v>
      </c>
      <c r="F1401" s="28" t="s">
        <v>828</v>
      </c>
      <c r="G1401" s="28" t="s">
        <v>1056</v>
      </c>
      <c r="H1401" s="15">
        <v>0</v>
      </c>
      <c r="I1401" s="15">
        <v>0</v>
      </c>
      <c r="J1401" s="16">
        <v>0</v>
      </c>
      <c r="K1401" s="15">
        <v>1</v>
      </c>
      <c r="L1401" s="15"/>
      <c r="M1401" s="15">
        <v>1</v>
      </c>
    </row>
    <row r="1402" spans="1:13" x14ac:dyDescent="0.25">
      <c r="A1402" s="28" t="s">
        <v>978</v>
      </c>
      <c r="B1402" s="28" t="s">
        <v>29</v>
      </c>
      <c r="C1402" s="28" t="s">
        <v>57</v>
      </c>
      <c r="D1402" s="28" t="s">
        <v>1242</v>
      </c>
      <c r="E1402" s="28">
        <v>8000277</v>
      </c>
      <c r="F1402" s="28" t="s">
        <v>838</v>
      </c>
      <c r="G1402" s="28" t="s">
        <v>1056</v>
      </c>
      <c r="H1402" s="15">
        <v>0</v>
      </c>
      <c r="I1402" s="15">
        <v>0</v>
      </c>
      <c r="J1402" s="16">
        <v>0</v>
      </c>
      <c r="K1402" s="15">
        <v>1</v>
      </c>
      <c r="L1402" s="15"/>
      <c r="M1402" s="15">
        <v>1</v>
      </c>
    </row>
    <row r="1403" spans="1:13" x14ac:dyDescent="0.25">
      <c r="A1403" s="28" t="s">
        <v>978</v>
      </c>
      <c r="B1403" s="28" t="s">
        <v>29</v>
      </c>
      <c r="C1403" s="28" t="s">
        <v>57</v>
      </c>
      <c r="D1403" s="24">
        <v>41404</v>
      </c>
      <c r="E1403" s="28">
        <v>8000270</v>
      </c>
      <c r="F1403" s="28" t="s">
        <v>852</v>
      </c>
      <c r="G1403" s="28" t="s">
        <v>1056</v>
      </c>
      <c r="H1403" s="15">
        <v>0</v>
      </c>
      <c r="I1403" s="15">
        <v>0</v>
      </c>
      <c r="J1403" s="16">
        <v>0</v>
      </c>
      <c r="K1403" s="15">
        <v>1</v>
      </c>
      <c r="L1403" s="15"/>
      <c r="M1403" s="15">
        <v>1</v>
      </c>
    </row>
    <row r="1404" spans="1:13" x14ac:dyDescent="0.25">
      <c r="A1404" s="28" t="s">
        <v>978</v>
      </c>
      <c r="B1404" s="28" t="s">
        <v>29</v>
      </c>
      <c r="C1404" s="28" t="s">
        <v>57</v>
      </c>
      <c r="D1404" s="24">
        <v>41429</v>
      </c>
      <c r="E1404" s="28">
        <v>8000077</v>
      </c>
      <c r="F1404" s="28" t="s">
        <v>821</v>
      </c>
      <c r="G1404" s="28" t="s">
        <v>1014</v>
      </c>
      <c r="H1404" s="15">
        <v>242.38373511661459</v>
      </c>
      <c r="I1404" s="15">
        <v>0</v>
      </c>
      <c r="J1404" s="16">
        <v>0</v>
      </c>
      <c r="K1404" s="15">
        <v>1</v>
      </c>
      <c r="L1404" s="15"/>
      <c r="M1404" s="15">
        <v>1</v>
      </c>
    </row>
    <row r="1405" spans="1:13" x14ac:dyDescent="0.25">
      <c r="A1405" s="28" t="s">
        <v>978</v>
      </c>
      <c r="B1405" s="28" t="s">
        <v>29</v>
      </c>
      <c r="C1405" s="28" t="s">
        <v>57</v>
      </c>
      <c r="D1405" s="24">
        <v>41452</v>
      </c>
      <c r="E1405" s="28">
        <v>8000220</v>
      </c>
      <c r="F1405" s="28" t="s">
        <v>842</v>
      </c>
      <c r="G1405" s="28" t="s">
        <v>1014</v>
      </c>
      <c r="H1405" s="15">
        <v>283.54106775687245</v>
      </c>
      <c r="I1405" s="15">
        <v>0</v>
      </c>
      <c r="J1405" s="16">
        <v>0</v>
      </c>
      <c r="K1405" s="15">
        <v>1</v>
      </c>
      <c r="L1405" s="15"/>
      <c r="M1405" s="15">
        <v>1</v>
      </c>
    </row>
    <row r="1406" spans="1:13" x14ac:dyDescent="0.25">
      <c r="A1406" s="28" t="s">
        <v>978</v>
      </c>
      <c r="B1406" s="28" t="s">
        <v>29</v>
      </c>
      <c r="C1406" s="28" t="s">
        <v>57</v>
      </c>
      <c r="D1406" s="24">
        <v>41457</v>
      </c>
      <c r="E1406" s="28">
        <v>8000009</v>
      </c>
      <c r="F1406" s="28" t="s">
        <v>1086</v>
      </c>
      <c r="G1406" s="28" t="s">
        <v>1056</v>
      </c>
      <c r="H1406" s="15">
        <v>0</v>
      </c>
      <c r="I1406" s="15">
        <v>0</v>
      </c>
      <c r="J1406" s="16">
        <v>0</v>
      </c>
      <c r="K1406" s="15">
        <v>1</v>
      </c>
      <c r="L1406" s="15"/>
      <c r="M1406" s="15">
        <v>1</v>
      </c>
    </row>
    <row r="1407" spans="1:13" x14ac:dyDescent="0.25">
      <c r="A1407" s="28" t="s">
        <v>978</v>
      </c>
      <c r="B1407" s="28" t="s">
        <v>29</v>
      </c>
      <c r="C1407" s="28" t="s">
        <v>57</v>
      </c>
      <c r="D1407" s="24">
        <v>41460</v>
      </c>
      <c r="E1407" s="28">
        <v>8000023</v>
      </c>
      <c r="F1407" s="28" t="s">
        <v>880</v>
      </c>
      <c r="G1407" s="28" t="s">
        <v>1015</v>
      </c>
      <c r="H1407" s="15">
        <v>853.4982597428517</v>
      </c>
      <c r="I1407" s="15">
        <v>0</v>
      </c>
      <c r="J1407" s="16">
        <v>0</v>
      </c>
      <c r="K1407" s="15">
        <v>1</v>
      </c>
      <c r="L1407" s="15"/>
      <c r="M1407" s="15">
        <v>1</v>
      </c>
    </row>
    <row r="1408" spans="1:13" x14ac:dyDescent="0.25">
      <c r="A1408" s="28" t="s">
        <v>978</v>
      </c>
      <c r="B1408" s="28" t="s">
        <v>29</v>
      </c>
      <c r="C1408" s="28" t="s">
        <v>57</v>
      </c>
      <c r="D1408" s="24">
        <v>41512</v>
      </c>
      <c r="E1408" s="28">
        <v>8000285</v>
      </c>
      <c r="F1408" s="28" t="s">
        <v>869</v>
      </c>
      <c r="G1408" s="28" t="s">
        <v>1056</v>
      </c>
      <c r="H1408" s="15">
        <v>0</v>
      </c>
      <c r="I1408" s="15">
        <v>0</v>
      </c>
      <c r="J1408" s="16">
        <v>0</v>
      </c>
      <c r="K1408" s="15">
        <v>1</v>
      </c>
      <c r="L1408" s="15"/>
      <c r="M1408" s="15">
        <v>1</v>
      </c>
    </row>
    <row r="1409" spans="1:13" x14ac:dyDescent="0.25">
      <c r="A1409" s="28" t="s">
        <v>978</v>
      </c>
      <c r="B1409" s="28" t="s">
        <v>29</v>
      </c>
      <c r="C1409" s="28" t="s">
        <v>57</v>
      </c>
      <c r="D1409" s="24">
        <v>41514</v>
      </c>
      <c r="E1409" s="28">
        <v>8000160</v>
      </c>
      <c r="F1409" s="28" t="s">
        <v>855</v>
      </c>
      <c r="G1409" s="28" t="s">
        <v>1056</v>
      </c>
      <c r="H1409" s="15">
        <v>0</v>
      </c>
      <c r="I1409" s="15">
        <v>0</v>
      </c>
      <c r="J1409" s="16">
        <v>0</v>
      </c>
      <c r="K1409" s="15">
        <v>1</v>
      </c>
      <c r="L1409" s="15"/>
      <c r="M1409" s="15">
        <v>1</v>
      </c>
    </row>
    <row r="1410" spans="1:13" x14ac:dyDescent="0.25">
      <c r="A1410" s="28" t="s">
        <v>978</v>
      </c>
      <c r="B1410" s="28" t="s">
        <v>29</v>
      </c>
      <c r="C1410" s="28" t="s">
        <v>57</v>
      </c>
      <c r="D1410" s="24">
        <v>41534</v>
      </c>
      <c r="E1410" s="28">
        <v>8000205</v>
      </c>
      <c r="F1410" s="28" t="s">
        <v>835</v>
      </c>
      <c r="G1410" s="28" t="s">
        <v>1056</v>
      </c>
      <c r="H1410" s="15">
        <v>0</v>
      </c>
      <c r="I1410" s="15">
        <v>400.59547122155527</v>
      </c>
      <c r="J1410" s="16">
        <v>0</v>
      </c>
      <c r="K1410" s="15">
        <v>1</v>
      </c>
      <c r="L1410" s="15">
        <v>1</v>
      </c>
      <c r="M1410" s="15">
        <v>0</v>
      </c>
    </row>
    <row r="1411" spans="1:13" x14ac:dyDescent="0.25">
      <c r="A1411" s="28" t="s">
        <v>978</v>
      </c>
      <c r="B1411" s="28" t="s">
        <v>29</v>
      </c>
      <c r="C1411" s="28" t="s">
        <v>57</v>
      </c>
      <c r="D1411" s="24">
        <v>41534</v>
      </c>
      <c r="E1411" s="28">
        <v>8000328</v>
      </c>
      <c r="F1411" s="28" t="s">
        <v>1768</v>
      </c>
      <c r="G1411" s="28" t="s">
        <v>1056</v>
      </c>
      <c r="H1411" s="15"/>
      <c r="I1411" s="15">
        <v>651.59778117032079</v>
      </c>
      <c r="J1411" s="16">
        <v>0</v>
      </c>
      <c r="K1411" s="15">
        <v>1</v>
      </c>
      <c r="L1411" s="15">
        <v>1</v>
      </c>
      <c r="M1411" s="15">
        <v>0</v>
      </c>
    </row>
    <row r="1412" spans="1:13" x14ac:dyDescent="0.25">
      <c r="A1412" s="28" t="s">
        <v>978</v>
      </c>
      <c r="B1412" s="28" t="s">
        <v>29</v>
      </c>
      <c r="C1412" s="28" t="s">
        <v>57</v>
      </c>
      <c r="D1412" s="24">
        <v>41545</v>
      </c>
      <c r="E1412" s="28">
        <v>8000187</v>
      </c>
      <c r="F1412" s="28" t="s">
        <v>58</v>
      </c>
      <c r="G1412" s="28" t="s">
        <v>1015</v>
      </c>
      <c r="H1412" s="15">
        <v>1616.3152391633498</v>
      </c>
      <c r="I1412" s="15">
        <v>231.24385545635474</v>
      </c>
      <c r="J1412" s="16">
        <v>0.14306853629373256</v>
      </c>
      <c r="K1412" s="15">
        <v>1</v>
      </c>
      <c r="L1412" s="15">
        <v>1</v>
      </c>
      <c r="M1412" s="15">
        <v>0</v>
      </c>
    </row>
    <row r="1413" spans="1:13" x14ac:dyDescent="0.25">
      <c r="A1413" s="28" t="s">
        <v>978</v>
      </c>
      <c r="B1413" s="28" t="s">
        <v>29</v>
      </c>
      <c r="C1413" s="28" t="s">
        <v>1148</v>
      </c>
      <c r="D1413" s="28"/>
      <c r="E1413" s="28"/>
      <c r="F1413" s="28"/>
      <c r="G1413" s="28"/>
      <c r="H1413" s="15">
        <v>2995.7383017796883</v>
      </c>
      <c r="I1413" s="15">
        <v>1283.4371078482309</v>
      </c>
      <c r="J1413" s="16">
        <v>0.42842096957727421</v>
      </c>
      <c r="K1413" s="15">
        <v>12</v>
      </c>
      <c r="L1413" s="15">
        <v>3</v>
      </c>
      <c r="M1413" s="15">
        <v>9</v>
      </c>
    </row>
    <row r="1414" spans="1:13" x14ac:dyDescent="0.25">
      <c r="A1414" s="28" t="s">
        <v>978</v>
      </c>
      <c r="B1414" s="28" t="s">
        <v>29</v>
      </c>
      <c r="C1414" s="28" t="s">
        <v>61</v>
      </c>
      <c r="D1414" s="28" t="s">
        <v>1242</v>
      </c>
      <c r="E1414" s="28">
        <v>8000021</v>
      </c>
      <c r="F1414" s="28" t="s">
        <v>848</v>
      </c>
      <c r="G1414" s="28" t="s">
        <v>1056</v>
      </c>
      <c r="H1414" s="15">
        <v>0</v>
      </c>
      <c r="I1414" s="15">
        <v>0</v>
      </c>
      <c r="J1414" s="16">
        <v>0</v>
      </c>
      <c r="K1414" s="15">
        <v>1</v>
      </c>
      <c r="L1414" s="15"/>
      <c r="M1414" s="15">
        <v>1</v>
      </c>
    </row>
    <row r="1415" spans="1:13" x14ac:dyDescent="0.25">
      <c r="A1415" s="28" t="s">
        <v>978</v>
      </c>
      <c r="B1415" s="28" t="s">
        <v>29</v>
      </c>
      <c r="C1415" s="28" t="s">
        <v>61</v>
      </c>
      <c r="D1415" s="28" t="s">
        <v>1242</v>
      </c>
      <c r="E1415" s="28">
        <v>8000047</v>
      </c>
      <c r="F1415" s="28" t="s">
        <v>843</v>
      </c>
      <c r="G1415" s="28" t="s">
        <v>1056</v>
      </c>
      <c r="H1415" s="15">
        <v>0</v>
      </c>
      <c r="I1415" s="15">
        <v>0</v>
      </c>
      <c r="J1415" s="16">
        <v>0</v>
      </c>
      <c r="K1415" s="15">
        <v>1</v>
      </c>
      <c r="L1415" s="15"/>
      <c r="M1415" s="15">
        <v>1</v>
      </c>
    </row>
    <row r="1416" spans="1:13" x14ac:dyDescent="0.25">
      <c r="A1416" s="28" t="s">
        <v>978</v>
      </c>
      <c r="B1416" s="28" t="s">
        <v>29</v>
      </c>
      <c r="C1416" s="28" t="s">
        <v>61</v>
      </c>
      <c r="D1416" s="24">
        <v>41478</v>
      </c>
      <c r="E1416" s="28">
        <v>8000107</v>
      </c>
      <c r="F1416" s="28" t="s">
        <v>827</v>
      </c>
      <c r="G1416" s="28" t="s">
        <v>1014</v>
      </c>
      <c r="H1416" s="15">
        <v>712.95013110583477</v>
      </c>
      <c r="I1416" s="15">
        <v>-71.140427300557093</v>
      </c>
      <c r="J1416" s="16">
        <v>-9.9783174441967479E-2</v>
      </c>
      <c r="K1416" s="15">
        <v>1</v>
      </c>
      <c r="L1416" s="15"/>
      <c r="M1416" s="15">
        <v>1</v>
      </c>
    </row>
    <row r="1417" spans="1:13" x14ac:dyDescent="0.25">
      <c r="A1417" s="28" t="s">
        <v>978</v>
      </c>
      <c r="B1417" s="28" t="s">
        <v>29</v>
      </c>
      <c r="C1417" s="28" t="s">
        <v>61</v>
      </c>
      <c r="D1417" s="24">
        <v>41478</v>
      </c>
      <c r="E1417" s="28">
        <v>8000178</v>
      </c>
      <c r="F1417" s="28" t="s">
        <v>839</v>
      </c>
      <c r="G1417" s="28" t="s">
        <v>1014</v>
      </c>
      <c r="H1417" s="15">
        <v>484.99793294799343</v>
      </c>
      <c r="I1417" s="15">
        <v>0</v>
      </c>
      <c r="J1417" s="16">
        <v>0</v>
      </c>
      <c r="K1417" s="15">
        <v>1</v>
      </c>
      <c r="L1417" s="15"/>
      <c r="M1417" s="15">
        <v>1</v>
      </c>
    </row>
    <row r="1418" spans="1:13" x14ac:dyDescent="0.25">
      <c r="A1418" s="28" t="s">
        <v>978</v>
      </c>
      <c r="B1418" s="28" t="s">
        <v>29</v>
      </c>
      <c r="C1418" s="28" t="s">
        <v>61</v>
      </c>
      <c r="D1418" s="24">
        <v>41537</v>
      </c>
      <c r="E1418" s="28">
        <v>8000195</v>
      </c>
      <c r="F1418" s="28" t="s">
        <v>62</v>
      </c>
      <c r="G1418" s="28" t="s">
        <v>1014</v>
      </c>
      <c r="H1418" s="15">
        <v>648.58765963695794</v>
      </c>
      <c r="I1418" s="15">
        <v>378.24531815747616</v>
      </c>
      <c r="J1418" s="16">
        <v>0.58318303245115111</v>
      </c>
      <c r="K1418" s="15">
        <v>1</v>
      </c>
      <c r="L1418" s="15">
        <v>1</v>
      </c>
      <c r="M1418" s="15">
        <v>0</v>
      </c>
    </row>
    <row r="1419" spans="1:13" x14ac:dyDescent="0.25">
      <c r="A1419" s="28" t="s">
        <v>978</v>
      </c>
      <c r="B1419" s="28" t="s">
        <v>29</v>
      </c>
      <c r="C1419" s="28" t="s">
        <v>61</v>
      </c>
      <c r="D1419" s="24">
        <v>41540</v>
      </c>
      <c r="E1419" s="28">
        <v>8000196</v>
      </c>
      <c r="F1419" s="28" t="s">
        <v>832</v>
      </c>
      <c r="G1419" s="28" t="s">
        <v>1056</v>
      </c>
      <c r="H1419" s="15">
        <v>0</v>
      </c>
      <c r="I1419" s="15">
        <v>634.64083893502573</v>
      </c>
      <c r="J1419" s="16">
        <v>0</v>
      </c>
      <c r="K1419" s="15">
        <v>1</v>
      </c>
      <c r="L1419" s="15">
        <v>1</v>
      </c>
      <c r="M1419" s="15">
        <v>0</v>
      </c>
    </row>
    <row r="1420" spans="1:13" x14ac:dyDescent="0.25">
      <c r="A1420" s="28" t="s">
        <v>978</v>
      </c>
      <c r="B1420" s="28" t="s">
        <v>29</v>
      </c>
      <c r="C1420" s="28" t="s">
        <v>1149</v>
      </c>
      <c r="D1420" s="28"/>
      <c r="E1420" s="28"/>
      <c r="F1420" s="28"/>
      <c r="G1420" s="28"/>
      <c r="H1420" s="15">
        <v>1846.5357236907862</v>
      </c>
      <c r="I1420" s="15">
        <v>941.74572979194477</v>
      </c>
      <c r="J1420" s="16">
        <v>0.51000677523293125</v>
      </c>
      <c r="K1420" s="15">
        <v>6</v>
      </c>
      <c r="L1420" s="15">
        <v>2</v>
      </c>
      <c r="M1420" s="15">
        <v>4</v>
      </c>
    </row>
    <row r="1421" spans="1:13" x14ac:dyDescent="0.25">
      <c r="A1421" s="28" t="s">
        <v>978</v>
      </c>
      <c r="B1421" s="28" t="s">
        <v>29</v>
      </c>
      <c r="C1421" s="28" t="s">
        <v>72</v>
      </c>
      <c r="D1421" s="28" t="s">
        <v>1242</v>
      </c>
      <c r="E1421" s="28">
        <v>8000116</v>
      </c>
      <c r="F1421" s="28" t="s">
        <v>75</v>
      </c>
      <c r="G1421" s="28" t="s">
        <v>1014</v>
      </c>
      <c r="H1421" s="15">
        <v>791.11388912604286</v>
      </c>
      <c r="I1421" s="15">
        <v>0</v>
      </c>
      <c r="J1421" s="16">
        <v>0</v>
      </c>
      <c r="K1421" s="15">
        <v>1</v>
      </c>
      <c r="L1421" s="15"/>
      <c r="M1421" s="15">
        <v>1</v>
      </c>
    </row>
    <row r="1422" spans="1:13" x14ac:dyDescent="0.25">
      <c r="A1422" s="28" t="s">
        <v>978</v>
      </c>
      <c r="B1422" s="28" t="s">
        <v>29</v>
      </c>
      <c r="C1422" s="28" t="s">
        <v>72</v>
      </c>
      <c r="D1422" s="28" t="s">
        <v>1242</v>
      </c>
      <c r="E1422" s="28">
        <v>8000213</v>
      </c>
      <c r="F1422" s="28" t="s">
        <v>867</v>
      </c>
      <c r="G1422" s="28" t="s">
        <v>1056</v>
      </c>
      <c r="H1422" s="15">
        <v>0</v>
      </c>
      <c r="I1422" s="15">
        <v>0</v>
      </c>
      <c r="J1422" s="16">
        <v>0</v>
      </c>
      <c r="K1422" s="15">
        <v>1</v>
      </c>
      <c r="L1422" s="15"/>
      <c r="M1422" s="15">
        <v>1</v>
      </c>
    </row>
    <row r="1423" spans="1:13" x14ac:dyDescent="0.25">
      <c r="A1423" s="28" t="s">
        <v>978</v>
      </c>
      <c r="B1423" s="28" t="s">
        <v>29</v>
      </c>
      <c r="C1423" s="28" t="s">
        <v>72</v>
      </c>
      <c r="D1423" s="24">
        <v>41509</v>
      </c>
      <c r="E1423" s="28">
        <v>8000212</v>
      </c>
      <c r="F1423" s="28" t="s">
        <v>836</v>
      </c>
      <c r="G1423" s="28" t="s">
        <v>1014</v>
      </c>
      <c r="H1423" s="15">
        <v>474.40113947783578</v>
      </c>
      <c r="I1423" s="15">
        <v>-44.263893662427762</v>
      </c>
      <c r="J1423" s="16">
        <v>-9.3304779392284293E-2</v>
      </c>
      <c r="K1423" s="15">
        <v>1</v>
      </c>
      <c r="L1423" s="15"/>
      <c r="M1423" s="15">
        <v>1</v>
      </c>
    </row>
    <row r="1424" spans="1:13" x14ac:dyDescent="0.25">
      <c r="A1424" s="28" t="s">
        <v>978</v>
      </c>
      <c r="B1424" s="28" t="s">
        <v>29</v>
      </c>
      <c r="C1424" s="28" t="s">
        <v>72</v>
      </c>
      <c r="D1424" s="24">
        <v>41523</v>
      </c>
      <c r="E1424" s="28">
        <v>8000001</v>
      </c>
      <c r="F1424" s="28" t="s">
        <v>829</v>
      </c>
      <c r="G1424" s="28" t="s">
        <v>1014</v>
      </c>
      <c r="H1424" s="15">
        <v>836.55466416953971</v>
      </c>
      <c r="I1424" s="15">
        <v>1176.4189399812967</v>
      </c>
      <c r="J1424" s="16">
        <v>1.4062666677606124</v>
      </c>
      <c r="K1424" s="15">
        <v>1</v>
      </c>
      <c r="L1424" s="15">
        <v>1</v>
      </c>
      <c r="M1424" s="15">
        <v>0</v>
      </c>
    </row>
    <row r="1425" spans="1:13" x14ac:dyDescent="0.25">
      <c r="A1425" s="28" t="s">
        <v>978</v>
      </c>
      <c r="B1425" s="28" t="s">
        <v>29</v>
      </c>
      <c r="C1425" s="28" t="s">
        <v>72</v>
      </c>
      <c r="D1425" s="24">
        <v>41540</v>
      </c>
      <c r="E1425" s="28">
        <v>8000032</v>
      </c>
      <c r="F1425" s="28" t="s">
        <v>837</v>
      </c>
      <c r="G1425" s="28" t="s">
        <v>1014</v>
      </c>
      <c r="H1425" s="15">
        <v>384.15830223219064</v>
      </c>
      <c r="I1425" s="15">
        <v>444.10283668102727</v>
      </c>
      <c r="J1425" s="16">
        <v>1.15604123118132</v>
      </c>
      <c r="K1425" s="15">
        <v>1</v>
      </c>
      <c r="L1425" s="15">
        <v>1</v>
      </c>
      <c r="M1425" s="15">
        <v>0</v>
      </c>
    </row>
    <row r="1426" spans="1:13" x14ac:dyDescent="0.25">
      <c r="A1426" s="28" t="s">
        <v>978</v>
      </c>
      <c r="B1426" s="28" t="s">
        <v>29</v>
      </c>
      <c r="C1426" s="28" t="s">
        <v>72</v>
      </c>
      <c r="D1426" s="24">
        <v>41540</v>
      </c>
      <c r="E1426" s="28">
        <v>8000226</v>
      </c>
      <c r="F1426" s="28" t="s">
        <v>831</v>
      </c>
      <c r="G1426" s="28" t="s">
        <v>1014</v>
      </c>
      <c r="H1426" s="15">
        <v>681.11733762726089</v>
      </c>
      <c r="I1426" s="15">
        <v>251.05586239419392</v>
      </c>
      <c r="J1426" s="16">
        <v>0.36859414454016348</v>
      </c>
      <c r="K1426" s="15">
        <v>1</v>
      </c>
      <c r="L1426" s="15">
        <v>1</v>
      </c>
      <c r="M1426" s="15">
        <v>0</v>
      </c>
    </row>
    <row r="1427" spans="1:13" x14ac:dyDescent="0.25">
      <c r="A1427" s="28" t="s">
        <v>978</v>
      </c>
      <c r="B1427" s="28" t="s">
        <v>29</v>
      </c>
      <c r="C1427" s="28" t="s">
        <v>72</v>
      </c>
      <c r="D1427" s="24">
        <v>41546</v>
      </c>
      <c r="E1427" s="28">
        <v>8000085</v>
      </c>
      <c r="F1427" s="28" t="s">
        <v>73</v>
      </c>
      <c r="G1427" s="28" t="s">
        <v>1015</v>
      </c>
      <c r="H1427" s="15">
        <v>1597.6439042922163</v>
      </c>
      <c r="I1427" s="15">
        <v>3852.8382796077076</v>
      </c>
      <c r="J1427" s="16">
        <v>2.411575113363313</v>
      </c>
      <c r="K1427" s="15">
        <v>1</v>
      </c>
      <c r="L1427" s="15">
        <v>1</v>
      </c>
      <c r="M1427" s="15">
        <v>0</v>
      </c>
    </row>
    <row r="1428" spans="1:13" x14ac:dyDescent="0.25">
      <c r="A1428" s="28" t="s">
        <v>978</v>
      </c>
      <c r="B1428" s="28" t="s">
        <v>29</v>
      </c>
      <c r="C1428" s="28" t="s">
        <v>1150</v>
      </c>
      <c r="D1428" s="28"/>
      <c r="E1428" s="28"/>
      <c r="F1428" s="28"/>
      <c r="G1428" s="28"/>
      <c r="H1428" s="15">
        <v>4764.9892369250865</v>
      </c>
      <c r="I1428" s="15">
        <v>5680.1520250017975</v>
      </c>
      <c r="J1428" s="16">
        <v>1.1920597807409274</v>
      </c>
      <c r="K1428" s="15">
        <v>7</v>
      </c>
      <c r="L1428" s="15">
        <v>4</v>
      </c>
      <c r="M1428" s="15">
        <v>3</v>
      </c>
    </row>
    <row r="1429" spans="1:13" x14ac:dyDescent="0.25">
      <c r="A1429" s="28" t="s">
        <v>978</v>
      </c>
      <c r="B1429" s="28" t="s">
        <v>29</v>
      </c>
      <c r="C1429" s="28" t="s">
        <v>1835</v>
      </c>
      <c r="D1429" s="24">
        <v>41540</v>
      </c>
      <c r="E1429" s="28">
        <v>8000330</v>
      </c>
      <c r="F1429" s="28" t="s">
        <v>1836</v>
      </c>
      <c r="G1429" s="28" t="s">
        <v>1056</v>
      </c>
      <c r="H1429" s="15"/>
      <c r="I1429" s="15">
        <v>7690.7378248115665</v>
      </c>
      <c r="J1429" s="16">
        <v>0</v>
      </c>
      <c r="K1429" s="15">
        <v>1</v>
      </c>
      <c r="L1429" s="15">
        <v>1</v>
      </c>
      <c r="M1429" s="15">
        <v>0</v>
      </c>
    </row>
    <row r="1430" spans="1:13" x14ac:dyDescent="0.25">
      <c r="A1430" s="28" t="s">
        <v>978</v>
      </c>
      <c r="B1430" s="28" t="s">
        <v>29</v>
      </c>
      <c r="C1430" s="28" t="s">
        <v>1841</v>
      </c>
      <c r="D1430" s="28"/>
      <c r="E1430" s="28"/>
      <c r="F1430" s="28"/>
      <c r="G1430" s="28"/>
      <c r="H1430" s="15"/>
      <c r="I1430" s="15">
        <v>7690.7378248115665</v>
      </c>
      <c r="J1430" s="16">
        <v>0</v>
      </c>
      <c r="K1430" s="15">
        <v>1</v>
      </c>
      <c r="L1430" s="15">
        <v>1</v>
      </c>
      <c r="M1430" s="15">
        <v>0</v>
      </c>
    </row>
    <row r="1431" spans="1:13" x14ac:dyDescent="0.25">
      <c r="A1431" s="28" t="s">
        <v>978</v>
      </c>
      <c r="B1431" s="28" t="s">
        <v>1105</v>
      </c>
      <c r="C1431" s="28"/>
      <c r="D1431" s="28"/>
      <c r="E1431" s="28"/>
      <c r="F1431" s="28"/>
      <c r="G1431" s="28"/>
      <c r="H1431" s="15">
        <v>41662.593409381436</v>
      </c>
      <c r="I1431" s="15">
        <v>29370.839094883744</v>
      </c>
      <c r="J1431" s="16">
        <v>0.70496905476532634</v>
      </c>
      <c r="K1431" s="15">
        <v>85</v>
      </c>
      <c r="L1431" s="15">
        <v>34</v>
      </c>
      <c r="M1431" s="15">
        <v>51</v>
      </c>
    </row>
    <row r="1432" spans="1:13" x14ac:dyDescent="0.25">
      <c r="A1432" s="28" t="s">
        <v>978</v>
      </c>
      <c r="B1432" s="28" t="s">
        <v>77</v>
      </c>
      <c r="C1432" s="28" t="s">
        <v>32</v>
      </c>
      <c r="D1432" s="24">
        <v>41513</v>
      </c>
      <c r="E1432" s="28">
        <v>8000082</v>
      </c>
      <c r="F1432" s="28" t="s">
        <v>283</v>
      </c>
      <c r="G1432" s="28" t="s">
        <v>1015</v>
      </c>
      <c r="H1432" s="15">
        <v>7695.219010377733</v>
      </c>
      <c r="I1432" s="15">
        <v>-3210.2457018167865</v>
      </c>
      <c r="J1432" s="16">
        <v>-0.41717405280960368</v>
      </c>
      <c r="K1432" s="15">
        <v>1</v>
      </c>
      <c r="L1432" s="15"/>
      <c r="M1432" s="15">
        <v>1</v>
      </c>
    </row>
    <row r="1433" spans="1:13" x14ac:dyDescent="0.25">
      <c r="A1433" s="28" t="s">
        <v>978</v>
      </c>
      <c r="B1433" s="28" t="s">
        <v>77</v>
      </c>
      <c r="C1433" s="28" t="s">
        <v>32</v>
      </c>
      <c r="D1433" s="24">
        <v>41520</v>
      </c>
      <c r="E1433" s="28">
        <v>8000092</v>
      </c>
      <c r="F1433" s="28" t="s">
        <v>1259</v>
      </c>
      <c r="G1433" s="28" t="s">
        <v>1056</v>
      </c>
      <c r="H1433" s="15">
        <v>0</v>
      </c>
      <c r="I1433" s="15">
        <v>1469.2137382004778</v>
      </c>
      <c r="J1433" s="16">
        <v>0</v>
      </c>
      <c r="K1433" s="15">
        <v>1</v>
      </c>
      <c r="L1433" s="15">
        <v>1</v>
      </c>
      <c r="M1433" s="15">
        <v>0</v>
      </c>
    </row>
    <row r="1434" spans="1:13" x14ac:dyDescent="0.25">
      <c r="A1434" s="28" t="s">
        <v>978</v>
      </c>
      <c r="B1434" s="28" t="s">
        <v>77</v>
      </c>
      <c r="C1434" s="28" t="s">
        <v>32</v>
      </c>
      <c r="D1434" s="24">
        <v>41526</v>
      </c>
      <c r="E1434" s="28">
        <v>8000321</v>
      </c>
      <c r="F1434" s="28" t="s">
        <v>1707</v>
      </c>
      <c r="G1434" s="28" t="s">
        <v>1056</v>
      </c>
      <c r="H1434" s="15">
        <v>0</v>
      </c>
      <c r="I1434" s="15">
        <v>5248.5784623254549</v>
      </c>
      <c r="J1434" s="16">
        <v>0</v>
      </c>
      <c r="K1434" s="15">
        <v>1</v>
      </c>
      <c r="L1434" s="15">
        <v>1</v>
      </c>
      <c r="M1434" s="15">
        <v>0</v>
      </c>
    </row>
    <row r="1435" spans="1:13" x14ac:dyDescent="0.25">
      <c r="A1435" s="28" t="s">
        <v>978</v>
      </c>
      <c r="B1435" s="28" t="s">
        <v>77</v>
      </c>
      <c r="C1435" s="28" t="s">
        <v>32</v>
      </c>
      <c r="D1435" s="24">
        <v>41544</v>
      </c>
      <c r="E1435" s="28">
        <v>8000033</v>
      </c>
      <c r="F1435" s="28" t="s">
        <v>280</v>
      </c>
      <c r="G1435" s="28" t="s">
        <v>1015</v>
      </c>
      <c r="H1435" s="15">
        <v>3592.2862707751601</v>
      </c>
      <c r="I1435" s="15">
        <v>4105.7309109510752</v>
      </c>
      <c r="J1435" s="16">
        <v>1.1429297671382748</v>
      </c>
      <c r="K1435" s="15">
        <v>1</v>
      </c>
      <c r="L1435" s="15">
        <v>1</v>
      </c>
      <c r="M1435" s="15">
        <v>0</v>
      </c>
    </row>
    <row r="1436" spans="1:13" x14ac:dyDescent="0.25">
      <c r="A1436" s="28" t="s">
        <v>978</v>
      </c>
      <c r="B1436" s="28" t="s">
        <v>77</v>
      </c>
      <c r="C1436" s="28" t="s">
        <v>1139</v>
      </c>
      <c r="D1436" s="28"/>
      <c r="E1436" s="28"/>
      <c r="F1436" s="28"/>
      <c r="G1436" s="28"/>
      <c r="H1436" s="15">
        <v>11287.505281152893</v>
      </c>
      <c r="I1436" s="15">
        <v>7613.2774096602216</v>
      </c>
      <c r="J1436" s="16">
        <v>0.67448716257722185</v>
      </c>
      <c r="K1436" s="15">
        <v>4</v>
      </c>
      <c r="L1436" s="15">
        <v>3</v>
      </c>
      <c r="M1436" s="15">
        <v>1</v>
      </c>
    </row>
    <row r="1437" spans="1:13" x14ac:dyDescent="0.25">
      <c r="A1437" s="28" t="s">
        <v>978</v>
      </c>
      <c r="B1437" s="28" t="s">
        <v>77</v>
      </c>
      <c r="C1437" s="28" t="s">
        <v>43</v>
      </c>
      <c r="D1437" s="24">
        <v>41502</v>
      </c>
      <c r="E1437" s="28">
        <v>8000317</v>
      </c>
      <c r="F1437" s="28" t="s">
        <v>1364</v>
      </c>
      <c r="G1437" s="28" t="s">
        <v>1056</v>
      </c>
      <c r="H1437" s="15">
        <v>0</v>
      </c>
      <c r="I1437" s="15">
        <v>0</v>
      </c>
      <c r="J1437" s="16">
        <v>0</v>
      </c>
      <c r="K1437" s="15">
        <v>1</v>
      </c>
      <c r="L1437" s="15"/>
      <c r="M1437" s="15">
        <v>1</v>
      </c>
    </row>
    <row r="1438" spans="1:13" x14ac:dyDescent="0.25">
      <c r="A1438" s="28" t="s">
        <v>978</v>
      </c>
      <c r="B1438" s="28" t="s">
        <v>77</v>
      </c>
      <c r="C1438" s="28" t="s">
        <v>1147</v>
      </c>
      <c r="D1438" s="28"/>
      <c r="E1438" s="28"/>
      <c r="F1438" s="28"/>
      <c r="G1438" s="28"/>
      <c r="H1438" s="15">
        <v>0</v>
      </c>
      <c r="I1438" s="15">
        <v>0</v>
      </c>
      <c r="J1438" s="16">
        <v>0</v>
      </c>
      <c r="K1438" s="15">
        <v>1</v>
      </c>
      <c r="L1438" s="15"/>
      <c r="M1438" s="15">
        <v>1</v>
      </c>
    </row>
    <row r="1439" spans="1:13" x14ac:dyDescent="0.25">
      <c r="A1439" s="28" t="s">
        <v>978</v>
      </c>
      <c r="B1439" s="28" t="s">
        <v>1104</v>
      </c>
      <c r="C1439" s="28"/>
      <c r="D1439" s="28"/>
      <c r="E1439" s="28"/>
      <c r="F1439" s="28"/>
      <c r="G1439" s="28"/>
      <c r="H1439" s="15">
        <v>11287.505281152893</v>
      </c>
      <c r="I1439" s="15">
        <v>7613.2774096602216</v>
      </c>
      <c r="J1439" s="16">
        <v>0.67448716257722185</v>
      </c>
      <c r="K1439" s="15">
        <v>5</v>
      </c>
      <c r="L1439" s="15">
        <v>3</v>
      </c>
      <c r="M1439" s="15">
        <v>2</v>
      </c>
    </row>
    <row r="1440" spans="1:13" x14ac:dyDescent="0.25">
      <c r="A1440" s="28" t="s">
        <v>978</v>
      </c>
      <c r="B1440" s="28" t="s">
        <v>1049</v>
      </c>
      <c r="C1440" s="28" t="s">
        <v>40</v>
      </c>
      <c r="D1440" s="24">
        <v>41421</v>
      </c>
      <c r="E1440" s="28">
        <v>8000300</v>
      </c>
      <c r="F1440" s="28" t="s">
        <v>1039</v>
      </c>
      <c r="G1440" s="28" t="s">
        <v>1056</v>
      </c>
      <c r="H1440" s="15">
        <v>0</v>
      </c>
      <c r="I1440" s="15">
        <v>-88.771970490204694</v>
      </c>
      <c r="J1440" s="16">
        <v>0</v>
      </c>
      <c r="K1440" s="15">
        <v>1</v>
      </c>
      <c r="L1440" s="15"/>
      <c r="M1440" s="15">
        <v>1</v>
      </c>
    </row>
    <row r="1441" spans="1:13" x14ac:dyDescent="0.25">
      <c r="A1441" s="28" t="s">
        <v>978</v>
      </c>
      <c r="B1441" s="28" t="s">
        <v>1049</v>
      </c>
      <c r="C1441" s="28" t="s">
        <v>40</v>
      </c>
      <c r="D1441" s="24">
        <v>41514</v>
      </c>
      <c r="E1441" s="28">
        <v>8000068</v>
      </c>
      <c r="F1441" s="28" t="s">
        <v>288</v>
      </c>
      <c r="G1441" s="28" t="s">
        <v>1056</v>
      </c>
      <c r="H1441" s="15">
        <v>0</v>
      </c>
      <c r="I1441" s="15">
        <v>0</v>
      </c>
      <c r="J1441" s="16">
        <v>0</v>
      </c>
      <c r="K1441" s="15">
        <v>1</v>
      </c>
      <c r="L1441" s="15"/>
      <c r="M1441" s="15">
        <v>1</v>
      </c>
    </row>
    <row r="1442" spans="1:13" x14ac:dyDescent="0.25">
      <c r="A1442" s="28" t="s">
        <v>978</v>
      </c>
      <c r="B1442" s="28" t="s">
        <v>1049</v>
      </c>
      <c r="C1442" s="28" t="s">
        <v>1141</v>
      </c>
      <c r="D1442" s="28"/>
      <c r="E1442" s="28"/>
      <c r="F1442" s="28"/>
      <c r="G1442" s="28"/>
      <c r="H1442" s="15">
        <v>0</v>
      </c>
      <c r="I1442" s="15">
        <v>-88.771970490204694</v>
      </c>
      <c r="J1442" s="16">
        <v>0</v>
      </c>
      <c r="K1442" s="15">
        <v>2</v>
      </c>
      <c r="L1442" s="15"/>
      <c r="M1442" s="15">
        <v>2</v>
      </c>
    </row>
    <row r="1443" spans="1:13" x14ac:dyDescent="0.25">
      <c r="A1443" s="28" t="s">
        <v>978</v>
      </c>
      <c r="B1443" s="28" t="s">
        <v>1049</v>
      </c>
      <c r="C1443" s="28" t="s">
        <v>1036</v>
      </c>
      <c r="D1443" s="28" t="s">
        <v>1242</v>
      </c>
      <c r="E1443" s="28">
        <v>8000241</v>
      </c>
      <c r="F1443" s="28" t="s">
        <v>873</v>
      </c>
      <c r="G1443" s="28" t="s">
        <v>1056</v>
      </c>
      <c r="H1443" s="15">
        <v>0</v>
      </c>
      <c r="I1443" s="15">
        <v>0</v>
      </c>
      <c r="J1443" s="16">
        <v>0</v>
      </c>
      <c r="K1443" s="15">
        <v>1</v>
      </c>
      <c r="L1443" s="15"/>
      <c r="M1443" s="15">
        <v>1</v>
      </c>
    </row>
    <row r="1444" spans="1:13" x14ac:dyDescent="0.25">
      <c r="A1444" s="28" t="s">
        <v>978</v>
      </c>
      <c r="B1444" s="28" t="s">
        <v>1049</v>
      </c>
      <c r="C1444" s="28" t="s">
        <v>1036</v>
      </c>
      <c r="D1444" s="28" t="s">
        <v>1242</v>
      </c>
      <c r="E1444" s="28">
        <v>8000276</v>
      </c>
      <c r="F1444" s="28" t="s">
        <v>872</v>
      </c>
      <c r="G1444" s="28" t="s">
        <v>1056</v>
      </c>
      <c r="H1444" s="15">
        <v>0</v>
      </c>
      <c r="I1444" s="15">
        <v>0</v>
      </c>
      <c r="J1444" s="16">
        <v>0</v>
      </c>
      <c r="K1444" s="15">
        <v>1</v>
      </c>
      <c r="L1444" s="15"/>
      <c r="M1444" s="15">
        <v>1</v>
      </c>
    </row>
    <row r="1445" spans="1:13" x14ac:dyDescent="0.25">
      <c r="A1445" s="28" t="s">
        <v>978</v>
      </c>
      <c r="B1445" s="28" t="s">
        <v>1049</v>
      </c>
      <c r="C1445" s="28" t="s">
        <v>1036</v>
      </c>
      <c r="D1445" s="24">
        <v>41451</v>
      </c>
      <c r="E1445" s="28">
        <v>8000320</v>
      </c>
      <c r="F1445" s="28" t="s">
        <v>1228</v>
      </c>
      <c r="G1445" s="28" t="s">
        <v>1056</v>
      </c>
      <c r="H1445" s="15">
        <v>0</v>
      </c>
      <c r="I1445" s="15">
        <v>0</v>
      </c>
      <c r="J1445" s="16">
        <v>0</v>
      </c>
      <c r="K1445" s="15">
        <v>1</v>
      </c>
      <c r="L1445" s="15"/>
      <c r="M1445" s="15">
        <v>1</v>
      </c>
    </row>
    <row r="1446" spans="1:13" x14ac:dyDescent="0.25">
      <c r="A1446" s="28" t="s">
        <v>978</v>
      </c>
      <c r="B1446" s="28" t="s">
        <v>1049</v>
      </c>
      <c r="C1446" s="28" t="s">
        <v>1151</v>
      </c>
      <c r="D1446" s="28"/>
      <c r="E1446" s="28"/>
      <c r="F1446" s="28"/>
      <c r="G1446" s="28"/>
      <c r="H1446" s="15">
        <v>0</v>
      </c>
      <c r="I1446" s="15">
        <v>0</v>
      </c>
      <c r="J1446" s="16">
        <v>0</v>
      </c>
      <c r="K1446" s="15">
        <v>3</v>
      </c>
      <c r="L1446" s="15"/>
      <c r="M1446" s="15">
        <v>3</v>
      </c>
    </row>
    <row r="1447" spans="1:13" x14ac:dyDescent="0.25">
      <c r="A1447" s="28" t="s">
        <v>978</v>
      </c>
      <c r="B1447" s="28" t="s">
        <v>1049</v>
      </c>
      <c r="C1447" s="28" t="s">
        <v>37</v>
      </c>
      <c r="D1447" s="28" t="s">
        <v>1242</v>
      </c>
      <c r="E1447" s="28">
        <v>8000061</v>
      </c>
      <c r="F1447" s="28" t="s">
        <v>820</v>
      </c>
      <c r="G1447" s="28" t="s">
        <v>1056</v>
      </c>
      <c r="H1447" s="15">
        <v>0</v>
      </c>
      <c r="I1447" s="15">
        <v>0</v>
      </c>
      <c r="J1447" s="16">
        <v>0</v>
      </c>
      <c r="K1447" s="15">
        <v>1</v>
      </c>
      <c r="L1447" s="15"/>
      <c r="M1447" s="15">
        <v>1</v>
      </c>
    </row>
    <row r="1448" spans="1:13" x14ac:dyDescent="0.25">
      <c r="A1448" s="28" t="s">
        <v>978</v>
      </c>
      <c r="B1448" s="28" t="s">
        <v>1049</v>
      </c>
      <c r="C1448" s="28" t="s">
        <v>37</v>
      </c>
      <c r="D1448" s="28" t="s">
        <v>1242</v>
      </c>
      <c r="E1448" s="28">
        <v>8000177</v>
      </c>
      <c r="F1448" s="28" t="s">
        <v>846</v>
      </c>
      <c r="G1448" s="28" t="s">
        <v>1056</v>
      </c>
      <c r="H1448" s="15">
        <v>0</v>
      </c>
      <c r="I1448" s="15">
        <v>0</v>
      </c>
      <c r="J1448" s="16">
        <v>0</v>
      </c>
      <c r="K1448" s="15">
        <v>1</v>
      </c>
      <c r="L1448" s="15"/>
      <c r="M1448" s="15">
        <v>1</v>
      </c>
    </row>
    <row r="1449" spans="1:13" x14ac:dyDescent="0.25">
      <c r="A1449" s="28" t="s">
        <v>978</v>
      </c>
      <c r="B1449" s="28" t="s">
        <v>1049</v>
      </c>
      <c r="C1449" s="28" t="s">
        <v>37</v>
      </c>
      <c r="D1449" s="28" t="s">
        <v>1242</v>
      </c>
      <c r="E1449" s="28">
        <v>8000206</v>
      </c>
      <c r="F1449" s="28" t="s">
        <v>871</v>
      </c>
      <c r="G1449" s="28" t="s">
        <v>1056</v>
      </c>
      <c r="H1449" s="15">
        <v>0</v>
      </c>
      <c r="I1449" s="15">
        <v>0</v>
      </c>
      <c r="J1449" s="16">
        <v>0</v>
      </c>
      <c r="K1449" s="15">
        <v>1</v>
      </c>
      <c r="L1449" s="15"/>
      <c r="M1449" s="15">
        <v>1</v>
      </c>
    </row>
    <row r="1450" spans="1:13" x14ac:dyDescent="0.25">
      <c r="A1450" s="28" t="s">
        <v>978</v>
      </c>
      <c r="B1450" s="28" t="s">
        <v>1049</v>
      </c>
      <c r="C1450" s="28" t="s">
        <v>37</v>
      </c>
      <c r="D1450" s="28" t="s">
        <v>1242</v>
      </c>
      <c r="E1450" s="28">
        <v>8000225</v>
      </c>
      <c r="F1450" s="28" t="s">
        <v>78</v>
      </c>
      <c r="G1450" s="28" t="s">
        <v>1056</v>
      </c>
      <c r="H1450" s="15">
        <v>0</v>
      </c>
      <c r="I1450" s="15">
        <v>0</v>
      </c>
      <c r="J1450" s="16">
        <v>0</v>
      </c>
      <c r="K1450" s="15">
        <v>1</v>
      </c>
      <c r="L1450" s="15"/>
      <c r="M1450" s="15">
        <v>1</v>
      </c>
    </row>
    <row r="1451" spans="1:13" x14ac:dyDescent="0.25">
      <c r="A1451" s="28" t="s">
        <v>978</v>
      </c>
      <c r="B1451" s="28" t="s">
        <v>1049</v>
      </c>
      <c r="C1451" s="28" t="s">
        <v>37</v>
      </c>
      <c r="D1451" s="28" t="s">
        <v>1242</v>
      </c>
      <c r="E1451" s="28">
        <v>8000229</v>
      </c>
      <c r="F1451" s="28" t="s">
        <v>877</v>
      </c>
      <c r="G1451" s="28" t="s">
        <v>1056</v>
      </c>
      <c r="H1451" s="15">
        <v>0</v>
      </c>
      <c r="I1451" s="15">
        <v>0</v>
      </c>
      <c r="J1451" s="16">
        <v>0</v>
      </c>
      <c r="K1451" s="15">
        <v>1</v>
      </c>
      <c r="L1451" s="15"/>
      <c r="M1451" s="15">
        <v>1</v>
      </c>
    </row>
    <row r="1452" spans="1:13" x14ac:dyDescent="0.25">
      <c r="A1452" s="28" t="s">
        <v>978</v>
      </c>
      <c r="B1452" s="28" t="s">
        <v>1049</v>
      </c>
      <c r="C1452" s="28" t="s">
        <v>37</v>
      </c>
      <c r="D1452" s="28" t="s">
        <v>1242</v>
      </c>
      <c r="E1452" s="28">
        <v>8000230</v>
      </c>
      <c r="F1452" s="28" t="s">
        <v>844</v>
      </c>
      <c r="G1452" s="28" t="s">
        <v>1056</v>
      </c>
      <c r="H1452" s="15">
        <v>0</v>
      </c>
      <c r="I1452" s="15">
        <v>0</v>
      </c>
      <c r="J1452" s="16">
        <v>0</v>
      </c>
      <c r="K1452" s="15">
        <v>1</v>
      </c>
      <c r="L1452" s="15"/>
      <c r="M1452" s="15">
        <v>1</v>
      </c>
    </row>
    <row r="1453" spans="1:13" x14ac:dyDescent="0.25">
      <c r="A1453" s="28" t="s">
        <v>978</v>
      </c>
      <c r="B1453" s="28" t="s">
        <v>1049</v>
      </c>
      <c r="C1453" s="28" t="s">
        <v>37</v>
      </c>
      <c r="D1453" s="28" t="s">
        <v>1242</v>
      </c>
      <c r="E1453" s="28">
        <v>8000242</v>
      </c>
      <c r="F1453" s="28" t="s">
        <v>847</v>
      </c>
      <c r="G1453" s="28" t="s">
        <v>1056</v>
      </c>
      <c r="H1453" s="15">
        <v>0</v>
      </c>
      <c r="I1453" s="15">
        <v>0</v>
      </c>
      <c r="J1453" s="16">
        <v>0</v>
      </c>
      <c r="K1453" s="15">
        <v>1</v>
      </c>
      <c r="L1453" s="15"/>
      <c r="M1453" s="15">
        <v>1</v>
      </c>
    </row>
    <row r="1454" spans="1:13" x14ac:dyDescent="0.25">
      <c r="A1454" s="28" t="s">
        <v>978</v>
      </c>
      <c r="B1454" s="28" t="s">
        <v>1049</v>
      </c>
      <c r="C1454" s="28" t="s">
        <v>37</v>
      </c>
      <c r="D1454" s="24">
        <v>41418</v>
      </c>
      <c r="E1454" s="28">
        <v>8000236</v>
      </c>
      <c r="F1454" s="28" t="s">
        <v>858</v>
      </c>
      <c r="G1454" s="28" t="s">
        <v>1056</v>
      </c>
      <c r="H1454" s="15">
        <v>0</v>
      </c>
      <c r="I1454" s="15">
        <v>0</v>
      </c>
      <c r="J1454" s="16">
        <v>0</v>
      </c>
      <c r="K1454" s="15">
        <v>1</v>
      </c>
      <c r="L1454" s="15"/>
      <c r="M1454" s="15">
        <v>1</v>
      </c>
    </row>
    <row r="1455" spans="1:13" x14ac:dyDescent="0.25">
      <c r="A1455" s="28" t="s">
        <v>978</v>
      </c>
      <c r="B1455" s="28" t="s">
        <v>1049</v>
      </c>
      <c r="C1455" s="28" t="s">
        <v>37</v>
      </c>
      <c r="D1455" s="24">
        <v>41418</v>
      </c>
      <c r="E1455" s="28">
        <v>8000245</v>
      </c>
      <c r="F1455" s="28" t="s">
        <v>860</v>
      </c>
      <c r="G1455" s="28" t="s">
        <v>1056</v>
      </c>
      <c r="H1455" s="15">
        <v>0</v>
      </c>
      <c r="I1455" s="15">
        <v>0</v>
      </c>
      <c r="J1455" s="16">
        <v>0</v>
      </c>
      <c r="K1455" s="15">
        <v>1</v>
      </c>
      <c r="L1455" s="15"/>
      <c r="M1455" s="15">
        <v>1</v>
      </c>
    </row>
    <row r="1456" spans="1:13" x14ac:dyDescent="0.25">
      <c r="A1456" s="28" t="s">
        <v>978</v>
      </c>
      <c r="B1456" s="28" t="s">
        <v>1049</v>
      </c>
      <c r="C1456" s="28" t="s">
        <v>37</v>
      </c>
      <c r="D1456" s="24">
        <v>41446</v>
      </c>
      <c r="E1456" s="28">
        <v>8000211</v>
      </c>
      <c r="F1456" s="28" t="s">
        <v>38</v>
      </c>
      <c r="G1456" s="28" t="s">
        <v>1056</v>
      </c>
      <c r="H1456" s="15">
        <v>0</v>
      </c>
      <c r="I1456" s="15">
        <v>0</v>
      </c>
      <c r="J1456" s="16">
        <v>0</v>
      </c>
      <c r="K1456" s="15">
        <v>1</v>
      </c>
      <c r="L1456" s="15"/>
      <c r="M1456" s="15">
        <v>1</v>
      </c>
    </row>
    <row r="1457" spans="1:13" x14ac:dyDescent="0.25">
      <c r="A1457" s="28" t="s">
        <v>978</v>
      </c>
      <c r="B1457" s="28" t="s">
        <v>1049</v>
      </c>
      <c r="C1457" s="28" t="s">
        <v>37</v>
      </c>
      <c r="D1457" s="24">
        <v>41452</v>
      </c>
      <c r="E1457" s="28">
        <v>8000175</v>
      </c>
      <c r="F1457" s="28" t="s">
        <v>882</v>
      </c>
      <c r="G1457" s="28" t="s">
        <v>1015</v>
      </c>
      <c r="H1457" s="15">
        <v>472.39517148843265</v>
      </c>
      <c r="I1457" s="15">
        <v>0</v>
      </c>
      <c r="J1457" s="16">
        <v>0</v>
      </c>
      <c r="K1457" s="15">
        <v>1</v>
      </c>
      <c r="L1457" s="15"/>
      <c r="M1457" s="15">
        <v>1</v>
      </c>
    </row>
    <row r="1458" spans="1:13" x14ac:dyDescent="0.25">
      <c r="A1458" s="28" t="s">
        <v>978</v>
      </c>
      <c r="B1458" s="28" t="s">
        <v>1049</v>
      </c>
      <c r="C1458" s="28" t="s">
        <v>37</v>
      </c>
      <c r="D1458" s="24">
        <v>41540</v>
      </c>
      <c r="E1458" s="28">
        <v>8000290</v>
      </c>
      <c r="F1458" s="28" t="s">
        <v>876</v>
      </c>
      <c r="G1458" s="28" t="s">
        <v>1014</v>
      </c>
      <c r="H1458" s="15">
        <v>186.37301848104974</v>
      </c>
      <c r="I1458" s="15">
        <v>205.96310476297046</v>
      </c>
      <c r="J1458" s="16">
        <v>1.1051122444739103</v>
      </c>
      <c r="K1458" s="15">
        <v>1</v>
      </c>
      <c r="L1458" s="15">
        <v>1</v>
      </c>
      <c r="M1458" s="15">
        <v>0</v>
      </c>
    </row>
    <row r="1459" spans="1:13" x14ac:dyDescent="0.25">
      <c r="A1459" s="28" t="s">
        <v>978</v>
      </c>
      <c r="B1459" s="28" t="s">
        <v>1049</v>
      </c>
      <c r="C1459" s="28" t="s">
        <v>1152</v>
      </c>
      <c r="D1459" s="28"/>
      <c r="E1459" s="28"/>
      <c r="F1459" s="28"/>
      <c r="G1459" s="28"/>
      <c r="H1459" s="15">
        <v>658.76818996948236</v>
      </c>
      <c r="I1459" s="15">
        <v>205.96310476297046</v>
      </c>
      <c r="J1459" s="16">
        <v>0.31264883140837713</v>
      </c>
      <c r="K1459" s="15">
        <v>12</v>
      </c>
      <c r="L1459" s="15">
        <v>1</v>
      </c>
      <c r="M1459" s="15">
        <v>11</v>
      </c>
    </row>
    <row r="1460" spans="1:13" x14ac:dyDescent="0.25">
      <c r="A1460" s="28" t="s">
        <v>978</v>
      </c>
      <c r="B1460" s="28" t="s">
        <v>1049</v>
      </c>
      <c r="C1460" s="28" t="s">
        <v>32</v>
      </c>
      <c r="D1460" s="28" t="s">
        <v>1242</v>
      </c>
      <c r="E1460" s="28">
        <v>8000214</v>
      </c>
      <c r="F1460" s="28" t="s">
        <v>864</v>
      </c>
      <c r="G1460" s="28" t="s">
        <v>1056</v>
      </c>
      <c r="H1460" s="15">
        <v>0</v>
      </c>
      <c r="I1460" s="15">
        <v>0</v>
      </c>
      <c r="J1460" s="16">
        <v>0</v>
      </c>
      <c r="K1460" s="15">
        <v>1</v>
      </c>
      <c r="L1460" s="15"/>
      <c r="M1460" s="15">
        <v>1</v>
      </c>
    </row>
    <row r="1461" spans="1:13" x14ac:dyDescent="0.25">
      <c r="A1461" s="28" t="s">
        <v>978</v>
      </c>
      <c r="B1461" s="28" t="s">
        <v>1049</v>
      </c>
      <c r="C1461" s="28" t="s">
        <v>32</v>
      </c>
      <c r="D1461" s="28" t="s">
        <v>1242</v>
      </c>
      <c r="E1461" s="28">
        <v>8000261</v>
      </c>
      <c r="F1461" s="28" t="s">
        <v>278</v>
      </c>
      <c r="G1461" s="28" t="s">
        <v>1014</v>
      </c>
      <c r="H1461" s="15">
        <v>159.09648190929929</v>
      </c>
      <c r="I1461" s="15">
        <v>0</v>
      </c>
      <c r="J1461" s="16">
        <v>0</v>
      </c>
      <c r="K1461" s="15">
        <v>1</v>
      </c>
      <c r="L1461" s="15"/>
      <c r="M1461" s="15">
        <v>1</v>
      </c>
    </row>
    <row r="1462" spans="1:13" x14ac:dyDescent="0.25">
      <c r="A1462" s="28" t="s">
        <v>978</v>
      </c>
      <c r="B1462" s="28" t="s">
        <v>1049</v>
      </c>
      <c r="C1462" s="28" t="s">
        <v>32</v>
      </c>
      <c r="D1462" s="28" t="s">
        <v>1242</v>
      </c>
      <c r="E1462" s="28">
        <v>8000281</v>
      </c>
      <c r="F1462" s="28" t="s">
        <v>279</v>
      </c>
      <c r="G1462" s="28" t="s">
        <v>1056</v>
      </c>
      <c r="H1462" s="15">
        <v>0</v>
      </c>
      <c r="I1462" s="15">
        <v>-1174.0942043465402</v>
      </c>
      <c r="J1462" s="16">
        <v>0</v>
      </c>
      <c r="K1462" s="15">
        <v>1</v>
      </c>
      <c r="L1462" s="15"/>
      <c r="M1462" s="15">
        <v>1</v>
      </c>
    </row>
    <row r="1463" spans="1:13" x14ac:dyDescent="0.25">
      <c r="A1463" s="28" t="s">
        <v>978</v>
      </c>
      <c r="B1463" s="28" t="s">
        <v>1049</v>
      </c>
      <c r="C1463" s="28" t="s">
        <v>32</v>
      </c>
      <c r="D1463" s="24">
        <v>41433</v>
      </c>
      <c r="E1463" s="28">
        <v>8000076</v>
      </c>
      <c r="F1463" s="28" t="s">
        <v>1204</v>
      </c>
      <c r="G1463" s="28" t="s">
        <v>1056</v>
      </c>
      <c r="H1463" s="15">
        <v>0</v>
      </c>
      <c r="I1463" s="15">
        <v>0</v>
      </c>
      <c r="J1463" s="16">
        <v>0</v>
      </c>
      <c r="K1463" s="15">
        <v>1</v>
      </c>
      <c r="L1463" s="15"/>
      <c r="M1463" s="15">
        <v>1</v>
      </c>
    </row>
    <row r="1464" spans="1:13" x14ac:dyDescent="0.25">
      <c r="A1464" s="28" t="s">
        <v>978</v>
      </c>
      <c r="B1464" s="28" t="s">
        <v>1049</v>
      </c>
      <c r="C1464" s="28" t="s">
        <v>32</v>
      </c>
      <c r="D1464" s="24">
        <v>41447</v>
      </c>
      <c r="E1464" s="28">
        <v>8000311</v>
      </c>
      <c r="F1464" s="28" t="s">
        <v>1219</v>
      </c>
      <c r="G1464" s="28" t="s">
        <v>1056</v>
      </c>
      <c r="H1464" s="15">
        <v>0</v>
      </c>
      <c r="I1464" s="15">
        <v>-15.702456218877638</v>
      </c>
      <c r="J1464" s="16">
        <v>0</v>
      </c>
      <c r="K1464" s="15">
        <v>1</v>
      </c>
      <c r="L1464" s="15"/>
      <c r="M1464" s="15">
        <v>1</v>
      </c>
    </row>
    <row r="1465" spans="1:13" x14ac:dyDescent="0.25">
      <c r="A1465" s="28" t="s">
        <v>978</v>
      </c>
      <c r="B1465" s="28" t="s">
        <v>1049</v>
      </c>
      <c r="C1465" s="28" t="s">
        <v>32</v>
      </c>
      <c r="D1465" s="24">
        <v>41468</v>
      </c>
      <c r="E1465" s="28">
        <v>8000316</v>
      </c>
      <c r="F1465" s="28" t="s">
        <v>1347</v>
      </c>
      <c r="G1465" s="28" t="s">
        <v>1056</v>
      </c>
      <c r="H1465" s="15">
        <v>0</v>
      </c>
      <c r="I1465" s="15">
        <v>-2355.3588413488819</v>
      </c>
      <c r="J1465" s="16">
        <v>0</v>
      </c>
      <c r="K1465" s="15">
        <v>1</v>
      </c>
      <c r="L1465" s="15"/>
      <c r="M1465" s="15">
        <v>1</v>
      </c>
    </row>
    <row r="1466" spans="1:13" x14ac:dyDescent="0.25">
      <c r="A1466" s="28" t="s">
        <v>978</v>
      </c>
      <c r="B1466" s="28" t="s">
        <v>1049</v>
      </c>
      <c r="C1466" s="28" t="s">
        <v>32</v>
      </c>
      <c r="D1466" s="24">
        <v>41470</v>
      </c>
      <c r="E1466" s="28">
        <v>8000322</v>
      </c>
      <c r="F1466" s="28" t="s">
        <v>1329</v>
      </c>
      <c r="G1466" s="28" t="s">
        <v>1056</v>
      </c>
      <c r="H1466" s="15">
        <v>0</v>
      </c>
      <c r="I1466" s="15">
        <v>0</v>
      </c>
      <c r="J1466" s="16">
        <v>0</v>
      </c>
      <c r="K1466" s="15">
        <v>1</v>
      </c>
      <c r="L1466" s="15"/>
      <c r="M1466" s="15">
        <v>1</v>
      </c>
    </row>
    <row r="1467" spans="1:13" x14ac:dyDescent="0.25">
      <c r="A1467" s="28" t="s">
        <v>978</v>
      </c>
      <c r="B1467" s="28" t="s">
        <v>1049</v>
      </c>
      <c r="C1467" s="28" t="s">
        <v>32</v>
      </c>
      <c r="D1467" s="24">
        <v>41478</v>
      </c>
      <c r="E1467" s="28">
        <v>8000265</v>
      </c>
      <c r="F1467" s="28" t="s">
        <v>1363</v>
      </c>
      <c r="G1467" s="28" t="s">
        <v>1056</v>
      </c>
      <c r="H1467" s="15">
        <v>0</v>
      </c>
      <c r="I1467" s="15">
        <v>0</v>
      </c>
      <c r="J1467" s="16">
        <v>0</v>
      </c>
      <c r="K1467" s="15">
        <v>1</v>
      </c>
      <c r="L1467" s="15"/>
      <c r="M1467" s="15">
        <v>1</v>
      </c>
    </row>
    <row r="1468" spans="1:13" x14ac:dyDescent="0.25">
      <c r="A1468" s="28" t="s">
        <v>978</v>
      </c>
      <c r="B1468" s="28" t="s">
        <v>1049</v>
      </c>
      <c r="C1468" s="28" t="s">
        <v>32</v>
      </c>
      <c r="D1468" s="24">
        <v>41479</v>
      </c>
      <c r="E1468" s="28">
        <v>8000089</v>
      </c>
      <c r="F1468" s="28" t="s">
        <v>284</v>
      </c>
      <c r="G1468" s="28" t="s">
        <v>1014</v>
      </c>
      <c r="H1468" s="15">
        <v>778.18011017130448</v>
      </c>
      <c r="I1468" s="15">
        <v>-136.76095627083149</v>
      </c>
      <c r="J1468" s="16">
        <v>-0.17574460524405544</v>
      </c>
      <c r="K1468" s="15">
        <v>1</v>
      </c>
      <c r="L1468" s="15"/>
      <c r="M1468" s="15">
        <v>1</v>
      </c>
    </row>
    <row r="1469" spans="1:13" x14ac:dyDescent="0.25">
      <c r="A1469" s="28" t="s">
        <v>978</v>
      </c>
      <c r="B1469" s="28" t="s">
        <v>1049</v>
      </c>
      <c r="C1469" s="28" t="s">
        <v>32</v>
      </c>
      <c r="D1469" s="24">
        <v>41488</v>
      </c>
      <c r="E1469" s="28">
        <v>8000216</v>
      </c>
      <c r="F1469" s="28" t="s">
        <v>1227</v>
      </c>
      <c r="G1469" s="28" t="s">
        <v>1056</v>
      </c>
      <c r="H1469" s="15">
        <v>0</v>
      </c>
      <c r="I1469" s="15">
        <v>0</v>
      </c>
      <c r="J1469" s="16">
        <v>0</v>
      </c>
      <c r="K1469" s="15">
        <v>1</v>
      </c>
      <c r="L1469" s="15"/>
      <c r="M1469" s="15">
        <v>1</v>
      </c>
    </row>
    <row r="1470" spans="1:13" x14ac:dyDescent="0.25">
      <c r="A1470" s="28" t="s">
        <v>978</v>
      </c>
      <c r="B1470" s="28" t="s">
        <v>1049</v>
      </c>
      <c r="C1470" s="28" t="s">
        <v>32</v>
      </c>
      <c r="D1470" s="24">
        <v>41494</v>
      </c>
      <c r="E1470" s="28">
        <v>8000310</v>
      </c>
      <c r="F1470" s="28" t="s">
        <v>1275</v>
      </c>
      <c r="G1470" s="28" t="s">
        <v>1056</v>
      </c>
      <c r="H1470" s="15">
        <v>0</v>
      </c>
      <c r="I1470" s="15">
        <v>0</v>
      </c>
      <c r="J1470" s="16">
        <v>0</v>
      </c>
      <c r="K1470" s="15">
        <v>1</v>
      </c>
      <c r="L1470" s="15"/>
      <c r="M1470" s="15">
        <v>1</v>
      </c>
    </row>
    <row r="1471" spans="1:13" x14ac:dyDescent="0.25">
      <c r="A1471" s="28" t="s">
        <v>978</v>
      </c>
      <c r="B1471" s="28" t="s">
        <v>1049</v>
      </c>
      <c r="C1471" s="28" t="s">
        <v>32</v>
      </c>
      <c r="D1471" s="24">
        <v>41506</v>
      </c>
      <c r="E1471" s="28">
        <v>8000165</v>
      </c>
      <c r="F1471" s="28" t="s">
        <v>287</v>
      </c>
      <c r="G1471" s="28" t="s">
        <v>1056</v>
      </c>
      <c r="H1471" s="15">
        <v>0</v>
      </c>
      <c r="I1471" s="15">
        <v>0</v>
      </c>
      <c r="J1471" s="16">
        <v>0</v>
      </c>
      <c r="K1471" s="15">
        <v>1</v>
      </c>
      <c r="L1471" s="15"/>
      <c r="M1471" s="15">
        <v>1</v>
      </c>
    </row>
    <row r="1472" spans="1:13" x14ac:dyDescent="0.25">
      <c r="A1472" s="28" t="s">
        <v>978</v>
      </c>
      <c r="B1472" s="28" t="s">
        <v>1049</v>
      </c>
      <c r="C1472" s="28" t="s">
        <v>32</v>
      </c>
      <c r="D1472" s="24">
        <v>41513</v>
      </c>
      <c r="E1472" s="28">
        <v>8000327</v>
      </c>
      <c r="F1472" s="28" t="s">
        <v>1693</v>
      </c>
      <c r="G1472" s="28" t="s">
        <v>1056</v>
      </c>
      <c r="H1472" s="15">
        <v>0</v>
      </c>
      <c r="I1472" s="15">
        <v>0</v>
      </c>
      <c r="J1472" s="16">
        <v>0</v>
      </c>
      <c r="K1472" s="15">
        <v>1</v>
      </c>
      <c r="L1472" s="15"/>
      <c r="M1472" s="15">
        <v>1</v>
      </c>
    </row>
    <row r="1473" spans="1:13" x14ac:dyDescent="0.25">
      <c r="A1473" s="28" t="s">
        <v>978</v>
      </c>
      <c r="B1473" s="28" t="s">
        <v>1049</v>
      </c>
      <c r="C1473" s="28" t="s">
        <v>32</v>
      </c>
      <c r="D1473" s="24">
        <v>41513</v>
      </c>
      <c r="E1473" s="28">
        <v>8000054</v>
      </c>
      <c r="F1473" s="28" t="s">
        <v>1701</v>
      </c>
      <c r="G1473" s="28" t="s">
        <v>1056</v>
      </c>
      <c r="H1473" s="15">
        <v>0</v>
      </c>
      <c r="I1473" s="15">
        <v>0</v>
      </c>
      <c r="J1473" s="16">
        <v>0</v>
      </c>
      <c r="K1473" s="15">
        <v>1</v>
      </c>
      <c r="L1473" s="15"/>
      <c r="M1473" s="15">
        <v>1</v>
      </c>
    </row>
    <row r="1474" spans="1:13" x14ac:dyDescent="0.25">
      <c r="A1474" s="28" t="s">
        <v>978</v>
      </c>
      <c r="B1474" s="28" t="s">
        <v>1049</v>
      </c>
      <c r="C1474" s="28" t="s">
        <v>32</v>
      </c>
      <c r="D1474" s="24">
        <v>41517</v>
      </c>
      <c r="E1474" s="28">
        <v>8000075</v>
      </c>
      <c r="F1474" s="28" t="s">
        <v>281</v>
      </c>
      <c r="G1474" s="28" t="s">
        <v>1056</v>
      </c>
      <c r="H1474" s="15">
        <v>0</v>
      </c>
      <c r="I1474" s="15">
        <v>0</v>
      </c>
      <c r="J1474" s="16">
        <v>0</v>
      </c>
      <c r="K1474" s="15">
        <v>1</v>
      </c>
      <c r="L1474" s="15"/>
      <c r="M1474" s="15">
        <v>1</v>
      </c>
    </row>
    <row r="1475" spans="1:13" x14ac:dyDescent="0.25">
      <c r="A1475" s="28" t="s">
        <v>978</v>
      </c>
      <c r="B1475" s="28" t="s">
        <v>1049</v>
      </c>
      <c r="C1475" s="28" t="s">
        <v>32</v>
      </c>
      <c r="D1475" s="24">
        <v>41520</v>
      </c>
      <c r="E1475" s="28">
        <v>8000065</v>
      </c>
      <c r="F1475" s="28" t="s">
        <v>830</v>
      </c>
      <c r="G1475" s="28" t="s">
        <v>1014</v>
      </c>
      <c r="H1475" s="15">
        <v>852.25833009492317</v>
      </c>
      <c r="I1475" s="15">
        <v>54.719409164661776</v>
      </c>
      <c r="J1475" s="16">
        <v>6.4205191351508664E-2</v>
      </c>
      <c r="K1475" s="15">
        <v>1</v>
      </c>
      <c r="L1475" s="15">
        <v>1</v>
      </c>
      <c r="M1475" s="15">
        <v>0</v>
      </c>
    </row>
    <row r="1476" spans="1:13" x14ac:dyDescent="0.25">
      <c r="A1476" s="28" t="s">
        <v>978</v>
      </c>
      <c r="B1476" s="28" t="s">
        <v>1049</v>
      </c>
      <c r="C1476" s="28" t="s">
        <v>32</v>
      </c>
      <c r="D1476" s="24">
        <v>41527</v>
      </c>
      <c r="E1476" s="28">
        <v>8000198</v>
      </c>
      <c r="F1476" s="28" t="s">
        <v>834</v>
      </c>
      <c r="G1476" s="28" t="s">
        <v>1056</v>
      </c>
      <c r="H1476" s="15">
        <v>0</v>
      </c>
      <c r="I1476" s="15">
        <v>543.96575840653497</v>
      </c>
      <c r="J1476" s="16">
        <v>0</v>
      </c>
      <c r="K1476" s="15">
        <v>1</v>
      </c>
      <c r="L1476" s="15">
        <v>1</v>
      </c>
      <c r="M1476" s="15">
        <v>0</v>
      </c>
    </row>
    <row r="1477" spans="1:13" x14ac:dyDescent="0.25">
      <c r="A1477" s="28" t="s">
        <v>978</v>
      </c>
      <c r="B1477" s="28" t="s">
        <v>1049</v>
      </c>
      <c r="C1477" s="28" t="s">
        <v>32</v>
      </c>
      <c r="D1477" s="24">
        <v>41529</v>
      </c>
      <c r="E1477" s="28">
        <v>8000293</v>
      </c>
      <c r="F1477" s="28" t="s">
        <v>985</v>
      </c>
      <c r="G1477" s="28" t="s">
        <v>1014</v>
      </c>
      <c r="H1477" s="15">
        <v>671.0866820536894</v>
      </c>
      <c r="I1477" s="15">
        <v>271.6020174085412</v>
      </c>
      <c r="J1477" s="16">
        <v>0.4047197249949479</v>
      </c>
      <c r="K1477" s="15">
        <v>1</v>
      </c>
      <c r="L1477" s="15">
        <v>1</v>
      </c>
      <c r="M1477" s="15">
        <v>0</v>
      </c>
    </row>
    <row r="1478" spans="1:13" x14ac:dyDescent="0.25">
      <c r="A1478" s="28" t="s">
        <v>978</v>
      </c>
      <c r="B1478" s="28" t="s">
        <v>1049</v>
      </c>
      <c r="C1478" s="28" t="s">
        <v>32</v>
      </c>
      <c r="D1478" s="24">
        <v>41536</v>
      </c>
      <c r="E1478" s="28">
        <v>8000125</v>
      </c>
      <c r="F1478" s="28" t="s">
        <v>285</v>
      </c>
      <c r="G1478" s="28" t="s">
        <v>1056</v>
      </c>
      <c r="H1478" s="15">
        <v>0</v>
      </c>
      <c r="I1478" s="15">
        <v>967.90090399725045</v>
      </c>
      <c r="J1478" s="16">
        <v>0</v>
      </c>
      <c r="K1478" s="15">
        <v>1</v>
      </c>
      <c r="L1478" s="15">
        <v>1</v>
      </c>
      <c r="M1478" s="15">
        <v>0</v>
      </c>
    </row>
    <row r="1479" spans="1:13" x14ac:dyDescent="0.25">
      <c r="A1479" s="28" t="s">
        <v>978</v>
      </c>
      <c r="B1479" s="28" t="s">
        <v>1049</v>
      </c>
      <c r="C1479" s="28" t="s">
        <v>32</v>
      </c>
      <c r="D1479" s="24">
        <v>41538</v>
      </c>
      <c r="E1479" s="28">
        <v>8000318</v>
      </c>
      <c r="F1479" s="28" t="s">
        <v>1293</v>
      </c>
      <c r="G1479" s="28" t="s">
        <v>1056</v>
      </c>
      <c r="H1479" s="15">
        <v>0</v>
      </c>
      <c r="I1479" s="15">
        <v>90.60034689195993</v>
      </c>
      <c r="J1479" s="16">
        <v>0</v>
      </c>
      <c r="K1479" s="15">
        <v>1</v>
      </c>
      <c r="L1479" s="15">
        <v>1</v>
      </c>
      <c r="M1479" s="15">
        <v>0</v>
      </c>
    </row>
    <row r="1480" spans="1:13" x14ac:dyDescent="0.25">
      <c r="A1480" s="28" t="s">
        <v>978</v>
      </c>
      <c r="B1480" s="28" t="s">
        <v>1049</v>
      </c>
      <c r="C1480" s="28" t="s">
        <v>32</v>
      </c>
      <c r="D1480" s="24">
        <v>41540</v>
      </c>
      <c r="E1480" s="28">
        <v>8000145</v>
      </c>
      <c r="F1480" s="28" t="s">
        <v>286</v>
      </c>
      <c r="G1480" s="28" t="s">
        <v>1056</v>
      </c>
      <c r="H1480" s="15">
        <v>0</v>
      </c>
      <c r="I1480" s="15">
        <v>845.41047549775794</v>
      </c>
      <c r="J1480" s="16">
        <v>0</v>
      </c>
      <c r="K1480" s="15">
        <v>1</v>
      </c>
      <c r="L1480" s="15">
        <v>1</v>
      </c>
      <c r="M1480" s="15">
        <v>0</v>
      </c>
    </row>
    <row r="1481" spans="1:13" x14ac:dyDescent="0.25">
      <c r="A1481" s="28" t="s">
        <v>978</v>
      </c>
      <c r="B1481" s="28" t="s">
        <v>1049</v>
      </c>
      <c r="C1481" s="28" t="s">
        <v>32</v>
      </c>
      <c r="D1481" s="24">
        <v>41541</v>
      </c>
      <c r="E1481" s="28">
        <v>8000260</v>
      </c>
      <c r="F1481" s="28" t="s">
        <v>822</v>
      </c>
      <c r="G1481" s="28" t="s">
        <v>1014</v>
      </c>
      <c r="H1481" s="15">
        <v>777.27302351397555</v>
      </c>
      <c r="I1481" s="15">
        <v>305.92393954168699</v>
      </c>
      <c r="J1481" s="16">
        <v>0.3935862049587604</v>
      </c>
      <c r="K1481" s="15">
        <v>1</v>
      </c>
      <c r="L1481" s="15">
        <v>1</v>
      </c>
      <c r="M1481" s="15">
        <v>0</v>
      </c>
    </row>
    <row r="1482" spans="1:13" x14ac:dyDescent="0.25">
      <c r="A1482" s="28" t="s">
        <v>978</v>
      </c>
      <c r="B1482" s="28" t="s">
        <v>1049</v>
      </c>
      <c r="C1482" s="28" t="s">
        <v>32</v>
      </c>
      <c r="D1482" s="24">
        <v>41543</v>
      </c>
      <c r="E1482" s="28">
        <v>8000324</v>
      </c>
      <c r="F1482" s="28" t="s">
        <v>1638</v>
      </c>
      <c r="G1482" s="28" t="s">
        <v>1056</v>
      </c>
      <c r="H1482" s="15">
        <v>0</v>
      </c>
      <c r="I1482" s="15">
        <v>306.04623094691908</v>
      </c>
      <c r="J1482" s="16">
        <v>0</v>
      </c>
      <c r="K1482" s="15">
        <v>1</v>
      </c>
      <c r="L1482" s="15">
        <v>1</v>
      </c>
      <c r="M1482" s="15">
        <v>0</v>
      </c>
    </row>
    <row r="1483" spans="1:13" x14ac:dyDescent="0.25">
      <c r="A1483" s="28" t="s">
        <v>978</v>
      </c>
      <c r="B1483" s="28" t="s">
        <v>1049</v>
      </c>
      <c r="C1483" s="28" t="s">
        <v>32</v>
      </c>
      <c r="D1483" s="24">
        <v>41545</v>
      </c>
      <c r="E1483" s="28">
        <v>8000079</v>
      </c>
      <c r="F1483" s="28" t="s">
        <v>282</v>
      </c>
      <c r="G1483" s="28" t="s">
        <v>1056</v>
      </c>
      <c r="H1483" s="15">
        <v>0</v>
      </c>
      <c r="I1483" s="15">
        <v>74.848734323920354</v>
      </c>
      <c r="J1483" s="16">
        <v>0</v>
      </c>
      <c r="K1483" s="15">
        <v>1</v>
      </c>
      <c r="L1483" s="15">
        <v>1</v>
      </c>
      <c r="M1483" s="15">
        <v>0</v>
      </c>
    </row>
    <row r="1484" spans="1:13" x14ac:dyDescent="0.25">
      <c r="A1484" s="28" t="s">
        <v>978</v>
      </c>
      <c r="B1484" s="28" t="s">
        <v>1049</v>
      </c>
      <c r="C1484" s="28" t="s">
        <v>1139</v>
      </c>
      <c r="D1484" s="28"/>
      <c r="E1484" s="28"/>
      <c r="F1484" s="28"/>
      <c r="G1484" s="28"/>
      <c r="H1484" s="15">
        <v>3237.8946277431919</v>
      </c>
      <c r="I1484" s="15">
        <v>-220.89864200589906</v>
      </c>
      <c r="J1484" s="16">
        <v>-6.8222924894830533E-2</v>
      </c>
      <c r="K1484" s="15">
        <v>24</v>
      </c>
      <c r="L1484" s="15">
        <v>9</v>
      </c>
      <c r="M1484" s="15">
        <v>15</v>
      </c>
    </row>
    <row r="1485" spans="1:13" x14ac:dyDescent="0.25">
      <c r="A1485" s="28" t="s">
        <v>978</v>
      </c>
      <c r="B1485" s="28" t="s">
        <v>1049</v>
      </c>
      <c r="C1485" s="28" t="s">
        <v>72</v>
      </c>
      <c r="D1485" s="24">
        <v>41513</v>
      </c>
      <c r="E1485" s="28">
        <v>8000323</v>
      </c>
      <c r="F1485" s="28" t="s">
        <v>1700</v>
      </c>
      <c r="G1485" s="28" t="s">
        <v>1056</v>
      </c>
      <c r="H1485" s="15">
        <v>0</v>
      </c>
      <c r="I1485" s="15">
        <v>0</v>
      </c>
      <c r="J1485" s="16">
        <v>0</v>
      </c>
      <c r="K1485" s="15">
        <v>1</v>
      </c>
      <c r="L1485" s="15"/>
      <c r="M1485" s="15">
        <v>1</v>
      </c>
    </row>
    <row r="1486" spans="1:13" x14ac:dyDescent="0.25">
      <c r="A1486" s="28" t="s">
        <v>978</v>
      </c>
      <c r="B1486" s="28" t="s">
        <v>1049</v>
      </c>
      <c r="C1486" s="28" t="s">
        <v>1150</v>
      </c>
      <c r="D1486" s="28"/>
      <c r="E1486" s="28"/>
      <c r="F1486" s="28"/>
      <c r="G1486" s="28"/>
      <c r="H1486" s="15">
        <v>0</v>
      </c>
      <c r="I1486" s="15">
        <v>0</v>
      </c>
      <c r="J1486" s="16">
        <v>0</v>
      </c>
      <c r="K1486" s="15">
        <v>1</v>
      </c>
      <c r="L1486" s="15"/>
      <c r="M1486" s="15">
        <v>1</v>
      </c>
    </row>
    <row r="1487" spans="1:13" x14ac:dyDescent="0.25">
      <c r="A1487" s="28" t="s">
        <v>978</v>
      </c>
      <c r="B1487" s="28" t="s">
        <v>1106</v>
      </c>
      <c r="C1487" s="28"/>
      <c r="D1487" s="28"/>
      <c r="E1487" s="28"/>
      <c r="F1487" s="28"/>
      <c r="G1487" s="28"/>
      <c r="H1487" s="15">
        <v>3896.6628177126745</v>
      </c>
      <c r="I1487" s="15">
        <v>-103.70750773313327</v>
      </c>
      <c r="J1487" s="16">
        <v>-2.6614442302197745E-2</v>
      </c>
      <c r="K1487" s="15">
        <v>42</v>
      </c>
      <c r="L1487" s="15">
        <v>10</v>
      </c>
      <c r="M1487" s="15">
        <v>32</v>
      </c>
    </row>
    <row r="1488" spans="1:13" x14ac:dyDescent="0.25">
      <c r="A1488" s="28" t="s">
        <v>1024</v>
      </c>
      <c r="B1488" s="28"/>
      <c r="C1488" s="28"/>
      <c r="D1488" s="28"/>
      <c r="E1488" s="28"/>
      <c r="F1488" s="28"/>
      <c r="G1488" s="28"/>
      <c r="H1488" s="15">
        <v>56846.761508247007</v>
      </c>
      <c r="I1488" s="15">
        <v>36880.408996810838</v>
      </c>
      <c r="J1488" s="16">
        <v>0.64876886595308403</v>
      </c>
      <c r="K1488" s="15">
        <v>132</v>
      </c>
      <c r="L1488" s="15">
        <v>47</v>
      </c>
      <c r="M1488" s="15">
        <v>85</v>
      </c>
    </row>
    <row r="1489" spans="1:13" x14ac:dyDescent="0.25">
      <c r="A1489" s="28" t="s">
        <v>980</v>
      </c>
      <c r="B1489" s="28" t="s">
        <v>239</v>
      </c>
      <c r="C1489" s="28" t="s">
        <v>246</v>
      </c>
      <c r="D1489" s="28" t="s">
        <v>1242</v>
      </c>
      <c r="E1489" s="28">
        <v>7000068</v>
      </c>
      <c r="F1489" s="28" t="s">
        <v>894</v>
      </c>
      <c r="G1489" s="28" t="s">
        <v>1014</v>
      </c>
      <c r="H1489" s="15">
        <v>488.41751419096749</v>
      </c>
      <c r="I1489" s="15">
        <v>0</v>
      </c>
      <c r="J1489" s="16">
        <v>0</v>
      </c>
      <c r="K1489" s="15">
        <v>1</v>
      </c>
      <c r="L1489" s="15"/>
      <c r="M1489" s="15">
        <v>1</v>
      </c>
    </row>
    <row r="1490" spans="1:13" x14ac:dyDescent="0.25">
      <c r="A1490" s="28" t="s">
        <v>980</v>
      </c>
      <c r="B1490" s="28" t="s">
        <v>239</v>
      </c>
      <c r="C1490" s="28" t="s">
        <v>246</v>
      </c>
      <c r="D1490" s="28" t="s">
        <v>1242</v>
      </c>
      <c r="E1490" s="28">
        <v>7000254</v>
      </c>
      <c r="F1490" s="28" t="s">
        <v>1494</v>
      </c>
      <c r="G1490" s="28" t="s">
        <v>1014</v>
      </c>
      <c r="H1490" s="15">
        <v>0</v>
      </c>
      <c r="I1490" s="15">
        <v>0</v>
      </c>
      <c r="J1490" s="16">
        <v>0</v>
      </c>
      <c r="K1490" s="15">
        <v>1</v>
      </c>
      <c r="L1490" s="15"/>
      <c r="M1490" s="15">
        <v>1</v>
      </c>
    </row>
    <row r="1491" spans="1:13" x14ac:dyDescent="0.25">
      <c r="A1491" s="28" t="s">
        <v>980</v>
      </c>
      <c r="B1491" s="28" t="s">
        <v>239</v>
      </c>
      <c r="C1491" s="28" t="s">
        <v>246</v>
      </c>
      <c r="D1491" s="28" t="s">
        <v>1242</v>
      </c>
      <c r="E1491" s="28">
        <v>7000667</v>
      </c>
      <c r="F1491" s="28" t="s">
        <v>1881</v>
      </c>
      <c r="G1491" s="28" t="s">
        <v>1056</v>
      </c>
      <c r="H1491" s="15"/>
      <c r="I1491" s="15">
        <v>3105.8226951757424</v>
      </c>
      <c r="J1491" s="16">
        <v>0</v>
      </c>
      <c r="K1491" s="15">
        <v>1</v>
      </c>
      <c r="L1491" s="15">
        <v>1</v>
      </c>
      <c r="M1491" s="15">
        <v>0</v>
      </c>
    </row>
    <row r="1492" spans="1:13" x14ac:dyDescent="0.25">
      <c r="A1492" s="28" t="s">
        <v>980</v>
      </c>
      <c r="B1492" s="28" t="s">
        <v>239</v>
      </c>
      <c r="C1492" s="28" t="s">
        <v>246</v>
      </c>
      <c r="D1492" s="24">
        <v>41424</v>
      </c>
      <c r="E1492" s="28">
        <v>7000341</v>
      </c>
      <c r="F1492" s="28" t="s">
        <v>1216</v>
      </c>
      <c r="G1492" s="28" t="s">
        <v>1014</v>
      </c>
      <c r="H1492" s="15">
        <v>0</v>
      </c>
      <c r="I1492" s="15">
        <v>0</v>
      </c>
      <c r="J1492" s="16">
        <v>0</v>
      </c>
      <c r="K1492" s="15">
        <v>1</v>
      </c>
      <c r="L1492" s="15"/>
      <c r="M1492" s="15">
        <v>1</v>
      </c>
    </row>
    <row r="1493" spans="1:13" x14ac:dyDescent="0.25">
      <c r="A1493" s="28" t="s">
        <v>980</v>
      </c>
      <c r="B1493" s="28" t="s">
        <v>239</v>
      </c>
      <c r="C1493" s="28" t="s">
        <v>246</v>
      </c>
      <c r="D1493" s="24">
        <v>41437</v>
      </c>
      <c r="E1493" s="28">
        <v>7000137</v>
      </c>
      <c r="F1493" s="28" t="s">
        <v>945</v>
      </c>
      <c r="G1493" s="28" t="s">
        <v>1014</v>
      </c>
      <c r="H1493" s="15">
        <v>83.600210227580831</v>
      </c>
      <c r="I1493" s="15">
        <v>0</v>
      </c>
      <c r="J1493" s="16">
        <v>0</v>
      </c>
      <c r="K1493" s="15">
        <v>1</v>
      </c>
      <c r="L1493" s="15"/>
      <c r="M1493" s="15">
        <v>1</v>
      </c>
    </row>
    <row r="1494" spans="1:13" x14ac:dyDescent="0.25">
      <c r="A1494" s="28" t="s">
        <v>980</v>
      </c>
      <c r="B1494" s="28" t="s">
        <v>239</v>
      </c>
      <c r="C1494" s="28" t="s">
        <v>246</v>
      </c>
      <c r="D1494" s="24">
        <v>41465</v>
      </c>
      <c r="E1494" s="28">
        <v>7000066</v>
      </c>
      <c r="F1494" s="28" t="s">
        <v>1258</v>
      </c>
      <c r="G1494" s="28" t="s">
        <v>1014</v>
      </c>
      <c r="H1494" s="15">
        <v>218.05209457694704</v>
      </c>
      <c r="I1494" s="15">
        <v>0</v>
      </c>
      <c r="J1494" s="16">
        <v>0</v>
      </c>
      <c r="K1494" s="15">
        <v>1</v>
      </c>
      <c r="L1494" s="15"/>
      <c r="M1494" s="15">
        <v>1</v>
      </c>
    </row>
    <row r="1495" spans="1:13" x14ac:dyDescent="0.25">
      <c r="A1495" s="28" t="s">
        <v>980</v>
      </c>
      <c r="B1495" s="28" t="s">
        <v>239</v>
      </c>
      <c r="C1495" s="28" t="s">
        <v>246</v>
      </c>
      <c r="D1495" s="24">
        <v>41473</v>
      </c>
      <c r="E1495" s="28">
        <v>7000225</v>
      </c>
      <c r="F1495" s="28" t="s">
        <v>1341</v>
      </c>
      <c r="G1495" s="28" t="s">
        <v>1056</v>
      </c>
      <c r="H1495" s="15">
        <v>1155.2881807262249</v>
      </c>
      <c r="I1495" s="15">
        <v>0</v>
      </c>
      <c r="J1495" s="16">
        <v>0</v>
      </c>
      <c r="K1495" s="15">
        <v>1</v>
      </c>
      <c r="L1495" s="15"/>
      <c r="M1495" s="15">
        <v>1</v>
      </c>
    </row>
    <row r="1496" spans="1:13" x14ac:dyDescent="0.25">
      <c r="A1496" s="28" t="s">
        <v>980</v>
      </c>
      <c r="B1496" s="28" t="s">
        <v>239</v>
      </c>
      <c r="C1496" s="28" t="s">
        <v>246</v>
      </c>
      <c r="D1496" s="24">
        <v>41484</v>
      </c>
      <c r="E1496" s="28">
        <v>7000340</v>
      </c>
      <c r="F1496" s="28" t="s">
        <v>1397</v>
      </c>
      <c r="G1496" s="28" t="s">
        <v>1056</v>
      </c>
      <c r="H1496" s="15">
        <v>279.22386486827833</v>
      </c>
      <c r="I1496" s="15">
        <v>0</v>
      </c>
      <c r="J1496" s="16">
        <v>0</v>
      </c>
      <c r="K1496" s="15">
        <v>1</v>
      </c>
      <c r="L1496" s="15"/>
      <c r="M1496" s="15">
        <v>1</v>
      </c>
    </row>
    <row r="1497" spans="1:13" x14ac:dyDescent="0.25">
      <c r="A1497" s="28" t="s">
        <v>980</v>
      </c>
      <c r="B1497" s="28" t="s">
        <v>239</v>
      </c>
      <c r="C1497" s="28" t="s">
        <v>246</v>
      </c>
      <c r="D1497" s="24">
        <v>41505</v>
      </c>
      <c r="E1497" s="28">
        <v>7000028</v>
      </c>
      <c r="F1497" s="28" t="s">
        <v>890</v>
      </c>
      <c r="G1497" s="28" t="s">
        <v>1014</v>
      </c>
      <c r="H1497" s="15">
        <v>176.55098472403486</v>
      </c>
      <c r="I1497" s="15">
        <v>0</v>
      </c>
      <c r="J1497" s="16">
        <v>0</v>
      </c>
      <c r="K1497" s="15">
        <v>1</v>
      </c>
      <c r="L1497" s="15"/>
      <c r="M1497" s="15">
        <v>1</v>
      </c>
    </row>
    <row r="1498" spans="1:13" x14ac:dyDescent="0.25">
      <c r="A1498" s="28" t="s">
        <v>980</v>
      </c>
      <c r="B1498" s="28" t="s">
        <v>239</v>
      </c>
      <c r="C1498" s="28" t="s">
        <v>246</v>
      </c>
      <c r="D1498" s="24">
        <v>41519</v>
      </c>
      <c r="E1498" s="28">
        <v>7000069</v>
      </c>
      <c r="F1498" s="28" t="s">
        <v>883</v>
      </c>
      <c r="G1498" s="28" t="s">
        <v>1014</v>
      </c>
      <c r="H1498" s="15">
        <v>2506.7329660795476</v>
      </c>
      <c r="I1498" s="15">
        <v>0</v>
      </c>
      <c r="J1498" s="16">
        <v>0</v>
      </c>
      <c r="K1498" s="15">
        <v>1</v>
      </c>
      <c r="L1498" s="15"/>
      <c r="M1498" s="15">
        <v>1</v>
      </c>
    </row>
    <row r="1499" spans="1:13" x14ac:dyDescent="0.25">
      <c r="A1499" s="28" t="s">
        <v>980</v>
      </c>
      <c r="B1499" s="28" t="s">
        <v>239</v>
      </c>
      <c r="C1499" s="28" t="s">
        <v>246</v>
      </c>
      <c r="D1499" s="24">
        <v>41533</v>
      </c>
      <c r="E1499" s="28">
        <v>7000029</v>
      </c>
      <c r="F1499" s="28" t="s">
        <v>1340</v>
      </c>
      <c r="G1499" s="28" t="s">
        <v>1015</v>
      </c>
      <c r="H1499" s="15">
        <v>2361.3359385777717</v>
      </c>
      <c r="I1499" s="15">
        <v>810.16156021915856</v>
      </c>
      <c r="J1499" s="16">
        <v>0.34309457920973219</v>
      </c>
      <c r="K1499" s="15">
        <v>1</v>
      </c>
      <c r="L1499" s="15">
        <v>1</v>
      </c>
      <c r="M1499" s="15">
        <v>0</v>
      </c>
    </row>
    <row r="1500" spans="1:13" x14ac:dyDescent="0.25">
      <c r="A1500" s="28" t="s">
        <v>980</v>
      </c>
      <c r="B1500" s="28" t="s">
        <v>239</v>
      </c>
      <c r="C1500" s="28" t="s">
        <v>246</v>
      </c>
      <c r="D1500" s="24">
        <v>41533</v>
      </c>
      <c r="E1500" s="28">
        <v>7000263</v>
      </c>
      <c r="F1500" s="28" t="s">
        <v>1775</v>
      </c>
      <c r="G1500" s="28" t="s">
        <v>1056</v>
      </c>
      <c r="H1500" s="15"/>
      <c r="I1500" s="15">
        <v>1173.9573155052713</v>
      </c>
      <c r="J1500" s="16">
        <v>0</v>
      </c>
      <c r="K1500" s="15">
        <v>1</v>
      </c>
      <c r="L1500" s="15">
        <v>1</v>
      </c>
      <c r="M1500" s="15">
        <v>0</v>
      </c>
    </row>
    <row r="1501" spans="1:13" x14ac:dyDescent="0.25">
      <c r="A1501" s="28" t="s">
        <v>980</v>
      </c>
      <c r="B1501" s="28" t="s">
        <v>239</v>
      </c>
      <c r="C1501" s="28" t="s">
        <v>246</v>
      </c>
      <c r="D1501" s="24">
        <v>41537</v>
      </c>
      <c r="E1501" s="28">
        <v>7000018</v>
      </c>
      <c r="F1501" s="28" t="s">
        <v>261</v>
      </c>
      <c r="G1501" s="28" t="s">
        <v>1014</v>
      </c>
      <c r="H1501" s="15">
        <v>3146.6879094651281</v>
      </c>
      <c r="I1501" s="15">
        <v>3844.6783828154366</v>
      </c>
      <c r="J1501" s="16">
        <v>1.2218175088958703</v>
      </c>
      <c r="K1501" s="15">
        <v>1</v>
      </c>
      <c r="L1501" s="15">
        <v>1</v>
      </c>
      <c r="M1501" s="15">
        <v>0</v>
      </c>
    </row>
    <row r="1502" spans="1:13" x14ac:dyDescent="0.25">
      <c r="A1502" s="28" t="s">
        <v>980</v>
      </c>
      <c r="B1502" s="28" t="s">
        <v>239</v>
      </c>
      <c r="C1502" s="28" t="s">
        <v>246</v>
      </c>
      <c r="D1502" s="24">
        <v>41541</v>
      </c>
      <c r="E1502" s="28">
        <v>7000086</v>
      </c>
      <c r="F1502" s="28" t="s">
        <v>263</v>
      </c>
      <c r="G1502" s="28" t="s">
        <v>1014</v>
      </c>
      <c r="H1502" s="15">
        <v>1890.8969322298251</v>
      </c>
      <c r="I1502" s="15">
        <v>5680.7546136044466</v>
      </c>
      <c r="J1502" s="16">
        <v>3.0042645459821347</v>
      </c>
      <c r="K1502" s="15">
        <v>1</v>
      </c>
      <c r="L1502" s="15">
        <v>1</v>
      </c>
      <c r="M1502" s="15">
        <v>0</v>
      </c>
    </row>
    <row r="1503" spans="1:13" x14ac:dyDescent="0.25">
      <c r="A1503" s="28" t="s">
        <v>980</v>
      </c>
      <c r="B1503" s="28" t="s">
        <v>239</v>
      </c>
      <c r="C1503" s="28" t="s">
        <v>1153</v>
      </c>
      <c r="D1503" s="28"/>
      <c r="E1503" s="28"/>
      <c r="F1503" s="28"/>
      <c r="G1503" s="28"/>
      <c r="H1503" s="15">
        <v>12306.786595666306</v>
      </c>
      <c r="I1503" s="15">
        <v>14615.374567320057</v>
      </c>
      <c r="J1503" s="16">
        <v>1.187586577024639</v>
      </c>
      <c r="K1503" s="15">
        <v>14</v>
      </c>
      <c r="L1503" s="15">
        <v>5</v>
      </c>
      <c r="M1503" s="15">
        <v>9</v>
      </c>
    </row>
    <row r="1504" spans="1:13" x14ac:dyDescent="0.25">
      <c r="A1504" s="28" t="s">
        <v>980</v>
      </c>
      <c r="B1504" s="28" t="s">
        <v>239</v>
      </c>
      <c r="C1504" s="28" t="s">
        <v>394</v>
      </c>
      <c r="D1504" s="24">
        <v>41493</v>
      </c>
      <c r="E1504" s="28">
        <v>7000466</v>
      </c>
      <c r="F1504" s="28" t="s">
        <v>1215</v>
      </c>
      <c r="G1504" s="28" t="s">
        <v>1014</v>
      </c>
      <c r="H1504" s="15">
        <v>0</v>
      </c>
      <c r="I1504" s="15">
        <v>0</v>
      </c>
      <c r="J1504" s="16">
        <v>0</v>
      </c>
      <c r="K1504" s="15">
        <v>1</v>
      </c>
      <c r="L1504" s="15"/>
      <c r="M1504" s="15">
        <v>1</v>
      </c>
    </row>
    <row r="1505" spans="1:13" x14ac:dyDescent="0.25">
      <c r="A1505" s="28" t="s">
        <v>980</v>
      </c>
      <c r="B1505" s="28" t="s">
        <v>239</v>
      </c>
      <c r="C1505" s="28" t="s">
        <v>394</v>
      </c>
      <c r="D1505" s="24">
        <v>41530</v>
      </c>
      <c r="E1505" s="28">
        <v>7000560</v>
      </c>
      <c r="F1505" s="28" t="s">
        <v>1755</v>
      </c>
      <c r="G1505" s="28" t="s">
        <v>1056</v>
      </c>
      <c r="H1505" s="15"/>
      <c r="I1505" s="15">
        <v>3086.1454398006213</v>
      </c>
      <c r="J1505" s="16">
        <v>0</v>
      </c>
      <c r="K1505" s="15">
        <v>1</v>
      </c>
      <c r="L1505" s="15">
        <v>1</v>
      </c>
      <c r="M1505" s="15">
        <v>0</v>
      </c>
    </row>
    <row r="1506" spans="1:13" x14ac:dyDescent="0.25">
      <c r="A1506" s="28" t="s">
        <v>980</v>
      </c>
      <c r="B1506" s="28" t="s">
        <v>239</v>
      </c>
      <c r="C1506" s="28" t="s">
        <v>1154</v>
      </c>
      <c r="D1506" s="28"/>
      <c r="E1506" s="28"/>
      <c r="F1506" s="28"/>
      <c r="G1506" s="28"/>
      <c r="H1506" s="15">
        <v>0</v>
      </c>
      <c r="I1506" s="15">
        <v>3086.1454398006213</v>
      </c>
      <c r="J1506" s="16">
        <v>0</v>
      </c>
      <c r="K1506" s="15">
        <v>2</v>
      </c>
      <c r="L1506" s="15">
        <v>1</v>
      </c>
      <c r="M1506" s="15">
        <v>1</v>
      </c>
    </row>
    <row r="1507" spans="1:13" x14ac:dyDescent="0.25">
      <c r="A1507" s="28" t="s">
        <v>980</v>
      </c>
      <c r="B1507" s="28" t="s">
        <v>239</v>
      </c>
      <c r="C1507" s="28" t="s">
        <v>253</v>
      </c>
      <c r="D1507" s="28" t="s">
        <v>1242</v>
      </c>
      <c r="E1507" s="28">
        <v>7000008</v>
      </c>
      <c r="F1507" s="28" t="s">
        <v>266</v>
      </c>
      <c r="G1507" s="28" t="s">
        <v>1014</v>
      </c>
      <c r="H1507" s="15">
        <v>486.83577936137755</v>
      </c>
      <c r="I1507" s="15">
        <v>0</v>
      </c>
      <c r="J1507" s="16">
        <v>0</v>
      </c>
      <c r="K1507" s="15">
        <v>1</v>
      </c>
      <c r="L1507" s="15"/>
      <c r="M1507" s="15">
        <v>1</v>
      </c>
    </row>
    <row r="1508" spans="1:13" x14ac:dyDescent="0.25">
      <c r="A1508" s="28" t="s">
        <v>980</v>
      </c>
      <c r="B1508" s="28" t="s">
        <v>239</v>
      </c>
      <c r="C1508" s="28" t="s">
        <v>253</v>
      </c>
      <c r="D1508" s="28" t="s">
        <v>1242</v>
      </c>
      <c r="E1508" s="28">
        <v>7000156</v>
      </c>
      <c r="F1508" s="28" t="s">
        <v>905</v>
      </c>
      <c r="G1508" s="28" t="s">
        <v>1014</v>
      </c>
      <c r="H1508" s="15">
        <v>557.3177778341701</v>
      </c>
      <c r="I1508" s="15">
        <v>0</v>
      </c>
      <c r="J1508" s="16">
        <v>0</v>
      </c>
      <c r="K1508" s="15">
        <v>1</v>
      </c>
      <c r="L1508" s="15"/>
      <c r="M1508" s="15">
        <v>1</v>
      </c>
    </row>
    <row r="1509" spans="1:13" x14ac:dyDescent="0.25">
      <c r="A1509" s="28" t="s">
        <v>980</v>
      </c>
      <c r="B1509" s="28" t="s">
        <v>239</v>
      </c>
      <c r="C1509" s="28" t="s">
        <v>253</v>
      </c>
      <c r="D1509" s="28" t="s">
        <v>1242</v>
      </c>
      <c r="E1509" s="28">
        <v>7000157</v>
      </c>
      <c r="F1509" s="28" t="s">
        <v>914</v>
      </c>
      <c r="G1509" s="28" t="s">
        <v>1014</v>
      </c>
      <c r="H1509" s="15">
        <v>0</v>
      </c>
      <c r="I1509" s="15">
        <v>0</v>
      </c>
      <c r="J1509" s="16">
        <v>0</v>
      </c>
      <c r="K1509" s="15">
        <v>1</v>
      </c>
      <c r="L1509" s="15"/>
      <c r="M1509" s="15">
        <v>1</v>
      </c>
    </row>
    <row r="1510" spans="1:13" x14ac:dyDescent="0.25">
      <c r="A1510" s="28" t="s">
        <v>980</v>
      </c>
      <c r="B1510" s="28" t="s">
        <v>239</v>
      </c>
      <c r="C1510" s="28" t="s">
        <v>253</v>
      </c>
      <c r="D1510" s="28" t="s">
        <v>1242</v>
      </c>
      <c r="E1510" s="28">
        <v>7000348</v>
      </c>
      <c r="F1510" s="28" t="s">
        <v>946</v>
      </c>
      <c r="G1510" s="28" t="s">
        <v>1014</v>
      </c>
      <c r="H1510" s="15">
        <v>0</v>
      </c>
      <c r="I1510" s="15">
        <v>0</v>
      </c>
      <c r="J1510" s="16">
        <v>0</v>
      </c>
      <c r="K1510" s="15">
        <v>1</v>
      </c>
      <c r="L1510" s="15"/>
      <c r="M1510" s="15">
        <v>1</v>
      </c>
    </row>
    <row r="1511" spans="1:13" x14ac:dyDescent="0.25">
      <c r="A1511" s="28" t="s">
        <v>980</v>
      </c>
      <c r="B1511" s="28" t="s">
        <v>239</v>
      </c>
      <c r="C1511" s="28" t="s">
        <v>253</v>
      </c>
      <c r="D1511" s="28" t="s">
        <v>1242</v>
      </c>
      <c r="E1511" s="28">
        <v>7000583</v>
      </c>
      <c r="F1511" s="28" t="s">
        <v>976</v>
      </c>
      <c r="G1511" s="28" t="s">
        <v>1014</v>
      </c>
      <c r="H1511" s="15">
        <v>84.60482696219222</v>
      </c>
      <c r="I1511" s="15">
        <v>0</v>
      </c>
      <c r="J1511" s="16">
        <v>0</v>
      </c>
      <c r="K1511" s="15">
        <v>1</v>
      </c>
      <c r="L1511" s="15"/>
      <c r="M1511" s="15">
        <v>1</v>
      </c>
    </row>
    <row r="1512" spans="1:13" x14ac:dyDescent="0.25">
      <c r="A1512" s="28" t="s">
        <v>980</v>
      </c>
      <c r="B1512" s="28" t="s">
        <v>239</v>
      </c>
      <c r="C1512" s="28" t="s">
        <v>253</v>
      </c>
      <c r="D1512" s="24">
        <v>41411</v>
      </c>
      <c r="E1512" s="28">
        <v>7000073</v>
      </c>
      <c r="F1512" s="28" t="s">
        <v>884</v>
      </c>
      <c r="G1512" s="28" t="s">
        <v>1014</v>
      </c>
      <c r="H1512" s="15">
        <v>61.369549254741514</v>
      </c>
      <c r="I1512" s="15">
        <v>0</v>
      </c>
      <c r="J1512" s="16">
        <v>0</v>
      </c>
      <c r="K1512" s="15">
        <v>1</v>
      </c>
      <c r="L1512" s="15"/>
      <c r="M1512" s="15">
        <v>1</v>
      </c>
    </row>
    <row r="1513" spans="1:13" x14ac:dyDescent="0.25">
      <c r="A1513" s="28" t="s">
        <v>980</v>
      </c>
      <c r="B1513" s="28" t="s">
        <v>239</v>
      </c>
      <c r="C1513" s="28" t="s">
        <v>253</v>
      </c>
      <c r="D1513" s="24">
        <v>41431</v>
      </c>
      <c r="E1513" s="28">
        <v>7000369</v>
      </c>
      <c r="F1513" s="28" t="s">
        <v>270</v>
      </c>
      <c r="G1513" s="28" t="s">
        <v>1014</v>
      </c>
      <c r="H1513" s="15">
        <v>950.09899717694714</v>
      </c>
      <c r="I1513" s="15">
        <v>0</v>
      </c>
      <c r="J1513" s="16">
        <v>0</v>
      </c>
      <c r="K1513" s="15">
        <v>1</v>
      </c>
      <c r="L1513" s="15"/>
      <c r="M1513" s="15">
        <v>1</v>
      </c>
    </row>
    <row r="1514" spans="1:13" x14ac:dyDescent="0.25">
      <c r="A1514" s="28" t="s">
        <v>980</v>
      </c>
      <c r="B1514" s="28" t="s">
        <v>239</v>
      </c>
      <c r="C1514" s="28" t="s">
        <v>253</v>
      </c>
      <c r="D1514" s="24">
        <v>41439</v>
      </c>
      <c r="E1514" s="28">
        <v>7000051</v>
      </c>
      <c r="F1514" s="28" t="s">
        <v>896</v>
      </c>
      <c r="G1514" s="28" t="s">
        <v>1014</v>
      </c>
      <c r="H1514" s="15">
        <v>197.73816130864282</v>
      </c>
      <c r="I1514" s="15">
        <v>-300.06001147219968</v>
      </c>
      <c r="J1514" s="16">
        <v>-1.517461321003416</v>
      </c>
      <c r="K1514" s="15">
        <v>1</v>
      </c>
      <c r="L1514" s="15"/>
      <c r="M1514" s="15">
        <v>1</v>
      </c>
    </row>
    <row r="1515" spans="1:13" x14ac:dyDescent="0.25">
      <c r="A1515" s="28" t="s">
        <v>980</v>
      </c>
      <c r="B1515" s="28" t="s">
        <v>239</v>
      </c>
      <c r="C1515" s="28" t="s">
        <v>253</v>
      </c>
      <c r="D1515" s="24">
        <v>41492</v>
      </c>
      <c r="E1515" s="28">
        <v>7000299</v>
      </c>
      <c r="F1515" s="28" t="s">
        <v>889</v>
      </c>
      <c r="G1515" s="28" t="s">
        <v>1014</v>
      </c>
      <c r="H1515" s="15">
        <v>0</v>
      </c>
      <c r="I1515" s="15">
        <v>0</v>
      </c>
      <c r="J1515" s="16">
        <v>0</v>
      </c>
      <c r="K1515" s="15">
        <v>1</v>
      </c>
      <c r="L1515" s="15"/>
      <c r="M1515" s="15">
        <v>1</v>
      </c>
    </row>
    <row r="1516" spans="1:13" x14ac:dyDescent="0.25">
      <c r="A1516" s="28" t="s">
        <v>980</v>
      </c>
      <c r="B1516" s="28" t="s">
        <v>239</v>
      </c>
      <c r="C1516" s="28" t="s">
        <v>253</v>
      </c>
      <c r="D1516" s="24">
        <v>41500</v>
      </c>
      <c r="E1516" s="28">
        <v>7000081</v>
      </c>
      <c r="F1516" s="28" t="s">
        <v>1250</v>
      </c>
      <c r="G1516" s="28" t="s">
        <v>1014</v>
      </c>
      <c r="H1516" s="15">
        <v>84.906973678365148</v>
      </c>
      <c r="I1516" s="15">
        <v>0</v>
      </c>
      <c r="J1516" s="16">
        <v>0</v>
      </c>
      <c r="K1516" s="15">
        <v>1</v>
      </c>
      <c r="L1516" s="15"/>
      <c r="M1516" s="15">
        <v>1</v>
      </c>
    </row>
    <row r="1517" spans="1:13" x14ac:dyDescent="0.25">
      <c r="A1517" s="28" t="s">
        <v>980</v>
      </c>
      <c r="B1517" s="28" t="s">
        <v>239</v>
      </c>
      <c r="C1517" s="28" t="s">
        <v>253</v>
      </c>
      <c r="D1517" s="24">
        <v>41509</v>
      </c>
      <c r="E1517" s="28">
        <v>7000031</v>
      </c>
      <c r="F1517" s="28" t="s">
        <v>268</v>
      </c>
      <c r="G1517" s="28" t="s">
        <v>1015</v>
      </c>
      <c r="H1517" s="15">
        <v>1402.235303304577</v>
      </c>
      <c r="I1517" s="15">
        <v>0</v>
      </c>
      <c r="J1517" s="16">
        <v>0</v>
      </c>
      <c r="K1517" s="15">
        <v>1</v>
      </c>
      <c r="L1517" s="15"/>
      <c r="M1517" s="15">
        <v>1</v>
      </c>
    </row>
    <row r="1518" spans="1:13" x14ac:dyDescent="0.25">
      <c r="A1518" s="28" t="s">
        <v>980</v>
      </c>
      <c r="B1518" s="28" t="s">
        <v>239</v>
      </c>
      <c r="C1518" s="28" t="s">
        <v>253</v>
      </c>
      <c r="D1518" s="24">
        <v>41512</v>
      </c>
      <c r="E1518" s="28">
        <v>7000075</v>
      </c>
      <c r="F1518" s="28" t="s">
        <v>269</v>
      </c>
      <c r="G1518" s="28" t="s">
        <v>1014</v>
      </c>
      <c r="H1518" s="15">
        <v>851.92722219251527</v>
      </c>
      <c r="I1518" s="15">
        <v>0</v>
      </c>
      <c r="J1518" s="16">
        <v>0</v>
      </c>
      <c r="K1518" s="15">
        <v>1</v>
      </c>
      <c r="L1518" s="15"/>
      <c r="M1518" s="15">
        <v>1</v>
      </c>
    </row>
    <row r="1519" spans="1:13" x14ac:dyDescent="0.25">
      <c r="A1519" s="28" t="s">
        <v>980</v>
      </c>
      <c r="B1519" s="28" t="s">
        <v>239</v>
      </c>
      <c r="C1519" s="28" t="s">
        <v>253</v>
      </c>
      <c r="D1519" s="24">
        <v>41512</v>
      </c>
      <c r="E1519" s="28">
        <v>7000623</v>
      </c>
      <c r="F1519" s="28" t="s">
        <v>1223</v>
      </c>
      <c r="G1519" s="28" t="s">
        <v>1014</v>
      </c>
      <c r="H1519" s="15">
        <v>0</v>
      </c>
      <c r="I1519" s="15">
        <v>0</v>
      </c>
      <c r="J1519" s="16">
        <v>0</v>
      </c>
      <c r="K1519" s="15">
        <v>1</v>
      </c>
      <c r="L1519" s="15"/>
      <c r="M1519" s="15">
        <v>1</v>
      </c>
    </row>
    <row r="1520" spans="1:13" x14ac:dyDescent="0.25">
      <c r="A1520" s="28" t="s">
        <v>980</v>
      </c>
      <c r="B1520" s="28" t="s">
        <v>239</v>
      </c>
      <c r="C1520" s="28" t="s">
        <v>253</v>
      </c>
      <c r="D1520" s="24">
        <v>41526</v>
      </c>
      <c r="E1520" s="28">
        <v>7000127</v>
      </c>
      <c r="F1520" s="28" t="s">
        <v>886</v>
      </c>
      <c r="G1520" s="28" t="s">
        <v>1014</v>
      </c>
      <c r="H1520" s="15">
        <v>0</v>
      </c>
      <c r="I1520" s="15">
        <v>115.67873884921968</v>
      </c>
      <c r="J1520" s="16">
        <v>0</v>
      </c>
      <c r="K1520" s="15">
        <v>1</v>
      </c>
      <c r="L1520" s="15">
        <v>1</v>
      </c>
      <c r="M1520" s="15">
        <v>0</v>
      </c>
    </row>
    <row r="1521" spans="1:13" x14ac:dyDescent="0.25">
      <c r="A1521" s="28" t="s">
        <v>980</v>
      </c>
      <c r="B1521" s="28" t="s">
        <v>239</v>
      </c>
      <c r="C1521" s="28" t="s">
        <v>253</v>
      </c>
      <c r="D1521" s="24">
        <v>41537</v>
      </c>
      <c r="E1521" s="28">
        <v>7000024</v>
      </c>
      <c r="F1521" s="28" t="s">
        <v>267</v>
      </c>
      <c r="G1521" s="28" t="s">
        <v>1015</v>
      </c>
      <c r="H1521" s="15">
        <v>1893.6848688188813</v>
      </c>
      <c r="I1521" s="15">
        <v>2474.5659156991119</v>
      </c>
      <c r="J1521" s="16">
        <v>1.3067464161777531</v>
      </c>
      <c r="K1521" s="15">
        <v>1</v>
      </c>
      <c r="L1521" s="15">
        <v>1</v>
      </c>
      <c r="M1521" s="15">
        <v>0</v>
      </c>
    </row>
    <row r="1522" spans="1:13" x14ac:dyDescent="0.25">
      <c r="A1522" s="28" t="s">
        <v>980</v>
      </c>
      <c r="B1522" s="28" t="s">
        <v>239</v>
      </c>
      <c r="C1522" s="28" t="s">
        <v>253</v>
      </c>
      <c r="D1522" s="24">
        <v>41537</v>
      </c>
      <c r="E1522" s="28">
        <v>7000045</v>
      </c>
      <c r="F1522" s="28" t="s">
        <v>892</v>
      </c>
      <c r="G1522" s="28" t="s">
        <v>1014</v>
      </c>
      <c r="H1522" s="15">
        <v>407.99571082166943</v>
      </c>
      <c r="I1522" s="15">
        <v>180.54868761991415</v>
      </c>
      <c r="J1522" s="16">
        <v>0.44252594532502343</v>
      </c>
      <c r="K1522" s="15">
        <v>1</v>
      </c>
      <c r="L1522" s="15">
        <v>1</v>
      </c>
      <c r="M1522" s="15">
        <v>0</v>
      </c>
    </row>
    <row r="1523" spans="1:13" x14ac:dyDescent="0.25">
      <c r="A1523" s="28" t="s">
        <v>980</v>
      </c>
      <c r="B1523" s="28" t="s">
        <v>239</v>
      </c>
      <c r="C1523" s="28" t="s">
        <v>253</v>
      </c>
      <c r="D1523" s="24">
        <v>41537</v>
      </c>
      <c r="E1523" s="28">
        <v>7000076</v>
      </c>
      <c r="F1523" s="28" t="s">
        <v>1251</v>
      </c>
      <c r="G1523" s="28" t="s">
        <v>1015</v>
      </c>
      <c r="H1523" s="15">
        <v>976.32009613611217</v>
      </c>
      <c r="I1523" s="15">
        <v>770.89924243922701</v>
      </c>
      <c r="J1523" s="16">
        <v>0.78959681920933567</v>
      </c>
      <c r="K1523" s="15">
        <v>1</v>
      </c>
      <c r="L1523" s="15">
        <v>1</v>
      </c>
      <c r="M1523" s="15">
        <v>0</v>
      </c>
    </row>
    <row r="1524" spans="1:13" x14ac:dyDescent="0.25">
      <c r="A1524" s="28" t="s">
        <v>980</v>
      </c>
      <c r="B1524" s="28" t="s">
        <v>239</v>
      </c>
      <c r="C1524" s="28" t="s">
        <v>253</v>
      </c>
      <c r="D1524" s="24">
        <v>41537</v>
      </c>
      <c r="E1524" s="28">
        <v>7000533</v>
      </c>
      <c r="F1524" s="28" t="s">
        <v>254</v>
      </c>
      <c r="G1524" s="28" t="s">
        <v>1015</v>
      </c>
      <c r="H1524" s="15">
        <v>745.67312711048396</v>
      </c>
      <c r="I1524" s="15">
        <v>92.959847301066119</v>
      </c>
      <c r="J1524" s="16">
        <v>0.12466567980167075</v>
      </c>
      <c r="K1524" s="15">
        <v>1</v>
      </c>
      <c r="L1524" s="15">
        <v>1</v>
      </c>
      <c r="M1524" s="15">
        <v>0</v>
      </c>
    </row>
    <row r="1525" spans="1:13" x14ac:dyDescent="0.25">
      <c r="A1525" s="28" t="s">
        <v>980</v>
      </c>
      <c r="B1525" s="28" t="s">
        <v>239</v>
      </c>
      <c r="C1525" s="28" t="s">
        <v>253</v>
      </c>
      <c r="D1525" s="24">
        <v>41537</v>
      </c>
      <c r="E1525" s="28">
        <v>7000658</v>
      </c>
      <c r="F1525" s="28" t="s">
        <v>1645</v>
      </c>
      <c r="G1525" s="28" t="s">
        <v>1056</v>
      </c>
      <c r="H1525" s="15">
        <v>0</v>
      </c>
      <c r="I1525" s="15">
        <v>1064.9637043337223</v>
      </c>
      <c r="J1525" s="16">
        <v>0</v>
      </c>
      <c r="K1525" s="15">
        <v>1</v>
      </c>
      <c r="L1525" s="15">
        <v>1</v>
      </c>
      <c r="M1525" s="15">
        <v>0</v>
      </c>
    </row>
    <row r="1526" spans="1:13" x14ac:dyDescent="0.25">
      <c r="A1526" s="28" t="s">
        <v>980</v>
      </c>
      <c r="B1526" s="28" t="s">
        <v>239</v>
      </c>
      <c r="C1526" s="28" t="s">
        <v>253</v>
      </c>
      <c r="D1526" s="24">
        <v>41541</v>
      </c>
      <c r="E1526" s="28">
        <v>7000036</v>
      </c>
      <c r="F1526" s="28" t="s">
        <v>1810</v>
      </c>
      <c r="G1526" s="28" t="s">
        <v>1056</v>
      </c>
      <c r="H1526" s="15"/>
      <c r="I1526" s="15">
        <v>1026.1978954447457</v>
      </c>
      <c r="J1526" s="16">
        <v>0</v>
      </c>
      <c r="K1526" s="15">
        <v>1</v>
      </c>
      <c r="L1526" s="15">
        <v>1</v>
      </c>
      <c r="M1526" s="15">
        <v>0</v>
      </c>
    </row>
    <row r="1527" spans="1:13" x14ac:dyDescent="0.25">
      <c r="A1527" s="28" t="s">
        <v>980</v>
      </c>
      <c r="B1527" s="28" t="s">
        <v>239</v>
      </c>
      <c r="C1527" s="28" t="s">
        <v>1155</v>
      </c>
      <c r="D1527" s="28"/>
      <c r="E1527" s="28"/>
      <c r="F1527" s="28"/>
      <c r="G1527" s="28"/>
      <c r="H1527" s="15">
        <v>8700.7083939606746</v>
      </c>
      <c r="I1527" s="15">
        <v>5425.7540202148075</v>
      </c>
      <c r="J1527" s="16">
        <v>0.62359911107708488</v>
      </c>
      <c r="K1527" s="15">
        <v>20</v>
      </c>
      <c r="L1527" s="15">
        <v>7</v>
      </c>
      <c r="M1527" s="15">
        <v>13</v>
      </c>
    </row>
    <row r="1528" spans="1:13" x14ac:dyDescent="0.25">
      <c r="A1528" s="28" t="s">
        <v>980</v>
      </c>
      <c r="B1528" s="28" t="s">
        <v>239</v>
      </c>
      <c r="C1528" s="28" t="s">
        <v>251</v>
      </c>
      <c r="D1528" s="28" t="s">
        <v>1242</v>
      </c>
      <c r="E1528" s="28">
        <v>7000020</v>
      </c>
      <c r="F1528" s="28" t="s">
        <v>932</v>
      </c>
      <c r="G1528" s="28" t="s">
        <v>1014</v>
      </c>
      <c r="H1528" s="15">
        <v>109.5081318982736</v>
      </c>
      <c r="I1528" s="15">
        <v>0</v>
      </c>
      <c r="J1528" s="16">
        <v>0</v>
      </c>
      <c r="K1528" s="15">
        <v>1</v>
      </c>
      <c r="L1528" s="15"/>
      <c r="M1528" s="15">
        <v>1</v>
      </c>
    </row>
    <row r="1529" spans="1:13" x14ac:dyDescent="0.25">
      <c r="A1529" s="28" t="s">
        <v>980</v>
      </c>
      <c r="B1529" s="28" t="s">
        <v>239</v>
      </c>
      <c r="C1529" s="28" t="s">
        <v>251</v>
      </c>
      <c r="D1529" s="24">
        <v>41500</v>
      </c>
      <c r="E1529" s="28">
        <v>7000640</v>
      </c>
      <c r="F1529" s="28" t="s">
        <v>1640</v>
      </c>
      <c r="G1529" s="28" t="s">
        <v>1056</v>
      </c>
      <c r="H1529" s="15">
        <v>0</v>
      </c>
      <c r="I1529" s="15">
        <v>293.40176434519447</v>
      </c>
      <c r="J1529" s="16">
        <v>0</v>
      </c>
      <c r="K1529" s="15">
        <v>1</v>
      </c>
      <c r="L1529" s="15">
        <v>1</v>
      </c>
      <c r="M1529" s="15">
        <v>0</v>
      </c>
    </row>
    <row r="1530" spans="1:13" x14ac:dyDescent="0.25">
      <c r="A1530" s="28" t="s">
        <v>980</v>
      </c>
      <c r="B1530" s="28" t="s">
        <v>239</v>
      </c>
      <c r="C1530" s="28" t="s">
        <v>251</v>
      </c>
      <c r="D1530" s="24">
        <v>41529</v>
      </c>
      <c r="E1530" s="28">
        <v>7000021</v>
      </c>
      <c r="F1530" s="28" t="s">
        <v>264</v>
      </c>
      <c r="G1530" s="28" t="s">
        <v>1015</v>
      </c>
      <c r="H1530" s="15">
        <v>0</v>
      </c>
      <c r="I1530" s="15">
        <v>248.57422315406376</v>
      </c>
      <c r="J1530" s="16">
        <v>0</v>
      </c>
      <c r="K1530" s="15">
        <v>1</v>
      </c>
      <c r="L1530" s="15">
        <v>1</v>
      </c>
      <c r="M1530" s="15">
        <v>0</v>
      </c>
    </row>
    <row r="1531" spans="1:13" x14ac:dyDescent="0.25">
      <c r="A1531" s="28" t="s">
        <v>980</v>
      </c>
      <c r="B1531" s="28" t="s">
        <v>239</v>
      </c>
      <c r="C1531" s="28" t="s">
        <v>1156</v>
      </c>
      <c r="D1531" s="28"/>
      <c r="E1531" s="28"/>
      <c r="F1531" s="28"/>
      <c r="G1531" s="28"/>
      <c r="H1531" s="15">
        <v>109.5081318982736</v>
      </c>
      <c r="I1531" s="15">
        <v>541.97598749925828</v>
      </c>
      <c r="J1531" s="16">
        <v>4.9491848514293073</v>
      </c>
      <c r="K1531" s="15">
        <v>3</v>
      </c>
      <c r="L1531" s="15">
        <v>2</v>
      </c>
      <c r="M1531" s="15">
        <v>1</v>
      </c>
    </row>
    <row r="1532" spans="1:13" x14ac:dyDescent="0.25">
      <c r="A1532" s="28" t="s">
        <v>980</v>
      </c>
      <c r="B1532" s="28" t="s">
        <v>239</v>
      </c>
      <c r="C1532" s="28" t="s">
        <v>257</v>
      </c>
      <c r="D1532" s="28" t="s">
        <v>1242</v>
      </c>
      <c r="E1532" s="28">
        <v>7800026</v>
      </c>
      <c r="F1532" s="28" t="s">
        <v>258</v>
      </c>
      <c r="G1532" s="28" t="s">
        <v>1014</v>
      </c>
      <c r="H1532" s="15">
        <v>700.76425450323211</v>
      </c>
      <c r="I1532" s="15">
        <v>0</v>
      </c>
      <c r="J1532" s="16">
        <v>0</v>
      </c>
      <c r="K1532" s="15">
        <v>1</v>
      </c>
      <c r="L1532" s="15"/>
      <c r="M1532" s="15">
        <v>1</v>
      </c>
    </row>
    <row r="1533" spans="1:13" x14ac:dyDescent="0.25">
      <c r="A1533" s="28" t="s">
        <v>980</v>
      </c>
      <c r="B1533" s="28" t="s">
        <v>239</v>
      </c>
      <c r="C1533" s="28" t="s">
        <v>257</v>
      </c>
      <c r="D1533" s="24">
        <v>41436</v>
      </c>
      <c r="E1533" s="28">
        <v>7800027</v>
      </c>
      <c r="F1533" s="28" t="s">
        <v>258</v>
      </c>
      <c r="G1533" s="28" t="s">
        <v>1014</v>
      </c>
      <c r="H1533" s="15">
        <v>1128.515947582137</v>
      </c>
      <c r="I1533" s="15">
        <v>0</v>
      </c>
      <c r="J1533" s="16">
        <v>0</v>
      </c>
      <c r="K1533" s="15">
        <v>1</v>
      </c>
      <c r="L1533" s="15"/>
      <c r="M1533" s="15">
        <v>1</v>
      </c>
    </row>
    <row r="1534" spans="1:13" x14ac:dyDescent="0.25">
      <c r="A1534" s="28" t="s">
        <v>980</v>
      </c>
      <c r="B1534" s="28" t="s">
        <v>239</v>
      </c>
      <c r="C1534" s="28" t="s">
        <v>257</v>
      </c>
      <c r="D1534" s="24">
        <v>41439</v>
      </c>
      <c r="E1534" s="28">
        <v>7800050</v>
      </c>
      <c r="F1534" s="28" t="s">
        <v>258</v>
      </c>
      <c r="G1534" s="28" t="s">
        <v>1014</v>
      </c>
      <c r="H1534" s="15">
        <v>3524.0310748701577</v>
      </c>
      <c r="I1534" s="15">
        <v>0</v>
      </c>
      <c r="J1534" s="16">
        <v>0</v>
      </c>
      <c r="K1534" s="15">
        <v>1</v>
      </c>
      <c r="L1534" s="15"/>
      <c r="M1534" s="15">
        <v>1</v>
      </c>
    </row>
    <row r="1535" spans="1:13" x14ac:dyDescent="0.25">
      <c r="A1535" s="28" t="s">
        <v>980</v>
      </c>
      <c r="B1535" s="28" t="s">
        <v>239</v>
      </c>
      <c r="C1535" s="28" t="s">
        <v>257</v>
      </c>
      <c r="D1535" s="24">
        <v>41493</v>
      </c>
      <c r="E1535" s="28">
        <v>7800062</v>
      </c>
      <c r="F1535" s="28" t="s">
        <v>258</v>
      </c>
      <c r="G1535" s="28" t="s">
        <v>1056</v>
      </c>
      <c r="H1535" s="15">
        <v>0</v>
      </c>
      <c r="I1535" s="15">
        <v>0</v>
      </c>
      <c r="J1535" s="16">
        <v>0</v>
      </c>
      <c r="K1535" s="15">
        <v>1</v>
      </c>
      <c r="L1535" s="15"/>
      <c r="M1535" s="15">
        <v>1</v>
      </c>
    </row>
    <row r="1536" spans="1:13" x14ac:dyDescent="0.25">
      <c r="A1536" s="28" t="s">
        <v>980</v>
      </c>
      <c r="B1536" s="28" t="s">
        <v>239</v>
      </c>
      <c r="C1536" s="28" t="s">
        <v>1157</v>
      </c>
      <c r="D1536" s="28"/>
      <c r="E1536" s="28"/>
      <c r="F1536" s="28"/>
      <c r="G1536" s="28"/>
      <c r="H1536" s="15">
        <v>5353.3112769555264</v>
      </c>
      <c r="I1536" s="15">
        <v>0</v>
      </c>
      <c r="J1536" s="16">
        <v>0</v>
      </c>
      <c r="K1536" s="15">
        <v>4</v>
      </c>
      <c r="L1536" s="15"/>
      <c r="M1536" s="15">
        <v>4</v>
      </c>
    </row>
    <row r="1537" spans="1:13" x14ac:dyDescent="0.25">
      <c r="A1537" s="28" t="s">
        <v>980</v>
      </c>
      <c r="B1537" s="28" t="s">
        <v>239</v>
      </c>
      <c r="C1537" s="28" t="s">
        <v>255</v>
      </c>
      <c r="D1537" s="28" t="s">
        <v>1242</v>
      </c>
      <c r="E1537" s="28">
        <v>7000052</v>
      </c>
      <c r="F1537" s="28" t="s">
        <v>952</v>
      </c>
      <c r="G1537" s="28" t="s">
        <v>1014</v>
      </c>
      <c r="H1537" s="15">
        <v>0</v>
      </c>
      <c r="I1537" s="15">
        <v>0</v>
      </c>
      <c r="J1537" s="16">
        <v>0</v>
      </c>
      <c r="K1537" s="15">
        <v>1</v>
      </c>
      <c r="L1537" s="15"/>
      <c r="M1537" s="15">
        <v>1</v>
      </c>
    </row>
    <row r="1538" spans="1:13" x14ac:dyDescent="0.25">
      <c r="A1538" s="28" t="s">
        <v>980</v>
      </c>
      <c r="B1538" s="28" t="s">
        <v>239</v>
      </c>
      <c r="C1538" s="28" t="s">
        <v>255</v>
      </c>
      <c r="D1538" s="28" t="s">
        <v>1242</v>
      </c>
      <c r="E1538" s="28">
        <v>7000062</v>
      </c>
      <c r="F1538" s="28" t="s">
        <v>968</v>
      </c>
      <c r="G1538" s="28" t="s">
        <v>1014</v>
      </c>
      <c r="H1538" s="15">
        <v>0</v>
      </c>
      <c r="I1538" s="15">
        <v>0</v>
      </c>
      <c r="J1538" s="16">
        <v>0</v>
      </c>
      <c r="K1538" s="15">
        <v>1</v>
      </c>
      <c r="L1538" s="15"/>
      <c r="M1538" s="15">
        <v>1</v>
      </c>
    </row>
    <row r="1539" spans="1:13" x14ac:dyDescent="0.25">
      <c r="A1539" s="28" t="s">
        <v>980</v>
      </c>
      <c r="B1539" s="28" t="s">
        <v>239</v>
      </c>
      <c r="C1539" s="28" t="s">
        <v>255</v>
      </c>
      <c r="D1539" s="24">
        <v>41411</v>
      </c>
      <c r="E1539" s="28">
        <v>7000082</v>
      </c>
      <c r="F1539" s="28" t="s">
        <v>938</v>
      </c>
      <c r="G1539" s="28" t="s">
        <v>1014</v>
      </c>
      <c r="H1539" s="15">
        <v>247.67384026903864</v>
      </c>
      <c r="I1539" s="15">
        <v>0</v>
      </c>
      <c r="J1539" s="16">
        <v>0</v>
      </c>
      <c r="K1539" s="15">
        <v>1</v>
      </c>
      <c r="L1539" s="15"/>
      <c r="M1539" s="15">
        <v>1</v>
      </c>
    </row>
    <row r="1540" spans="1:13" x14ac:dyDescent="0.25">
      <c r="A1540" s="28" t="s">
        <v>980</v>
      </c>
      <c r="B1540" s="28" t="s">
        <v>239</v>
      </c>
      <c r="C1540" s="28" t="s">
        <v>255</v>
      </c>
      <c r="D1540" s="24">
        <v>41431</v>
      </c>
      <c r="E1540" s="28">
        <v>7000054</v>
      </c>
      <c r="F1540" s="28" t="s">
        <v>887</v>
      </c>
      <c r="G1540" s="28" t="s">
        <v>1014</v>
      </c>
      <c r="H1540" s="15">
        <v>324.03952629792104</v>
      </c>
      <c r="I1540" s="15">
        <v>0</v>
      </c>
      <c r="J1540" s="16">
        <v>0</v>
      </c>
      <c r="K1540" s="15">
        <v>1</v>
      </c>
      <c r="L1540" s="15"/>
      <c r="M1540" s="15">
        <v>1</v>
      </c>
    </row>
    <row r="1541" spans="1:13" x14ac:dyDescent="0.25">
      <c r="A1541" s="28" t="s">
        <v>980</v>
      </c>
      <c r="B1541" s="28" t="s">
        <v>239</v>
      </c>
      <c r="C1541" s="28" t="s">
        <v>255</v>
      </c>
      <c r="D1541" s="24">
        <v>41437</v>
      </c>
      <c r="E1541" s="28">
        <v>7000012</v>
      </c>
      <c r="F1541" s="28" t="s">
        <v>271</v>
      </c>
      <c r="G1541" s="28" t="s">
        <v>1015</v>
      </c>
      <c r="H1541" s="15">
        <v>1753.3855298751023</v>
      </c>
      <c r="I1541" s="15">
        <v>0</v>
      </c>
      <c r="J1541" s="16">
        <v>0</v>
      </c>
      <c r="K1541" s="15">
        <v>1</v>
      </c>
      <c r="L1541" s="15"/>
      <c r="M1541" s="15">
        <v>1</v>
      </c>
    </row>
    <row r="1542" spans="1:13" x14ac:dyDescent="0.25">
      <c r="A1542" s="28" t="s">
        <v>980</v>
      </c>
      <c r="B1542" s="28" t="s">
        <v>239</v>
      </c>
      <c r="C1542" s="28" t="s">
        <v>255</v>
      </c>
      <c r="D1542" s="24">
        <v>41463</v>
      </c>
      <c r="E1542" s="28">
        <v>7000370</v>
      </c>
      <c r="F1542" s="28" t="s">
        <v>885</v>
      </c>
      <c r="G1542" s="28" t="s">
        <v>1014</v>
      </c>
      <c r="H1542" s="15">
        <v>157.29753210695804</v>
      </c>
      <c r="I1542" s="15">
        <v>0</v>
      </c>
      <c r="J1542" s="16">
        <v>0</v>
      </c>
      <c r="K1542" s="15">
        <v>1</v>
      </c>
      <c r="L1542" s="15"/>
      <c r="M1542" s="15">
        <v>1</v>
      </c>
    </row>
    <row r="1543" spans="1:13" x14ac:dyDescent="0.25">
      <c r="A1543" s="28" t="s">
        <v>980</v>
      </c>
      <c r="B1543" s="28" t="s">
        <v>239</v>
      </c>
      <c r="C1543" s="28" t="s">
        <v>255</v>
      </c>
      <c r="D1543" s="24">
        <v>41506</v>
      </c>
      <c r="E1543" s="28">
        <v>7000053</v>
      </c>
      <c r="F1543" s="28" t="s">
        <v>256</v>
      </c>
      <c r="G1543" s="28" t="s">
        <v>1015</v>
      </c>
      <c r="H1543" s="15">
        <v>1331.6563365624775</v>
      </c>
      <c r="I1543" s="15">
        <v>128.01151175900469</v>
      </c>
      <c r="J1543" s="16">
        <v>9.6129540516025444E-2</v>
      </c>
      <c r="K1543" s="15">
        <v>1</v>
      </c>
      <c r="L1543" s="15">
        <v>1</v>
      </c>
      <c r="M1543" s="15">
        <v>0</v>
      </c>
    </row>
    <row r="1544" spans="1:13" x14ac:dyDescent="0.25">
      <c r="A1544" s="28" t="s">
        <v>980</v>
      </c>
      <c r="B1544" s="28" t="s">
        <v>239</v>
      </c>
      <c r="C1544" s="28" t="s">
        <v>255</v>
      </c>
      <c r="D1544" s="24">
        <v>41537</v>
      </c>
      <c r="E1544" s="28">
        <v>7000147</v>
      </c>
      <c r="F1544" s="28" t="s">
        <v>975</v>
      </c>
      <c r="G1544" s="28" t="s">
        <v>1015</v>
      </c>
      <c r="H1544" s="15">
        <v>77.385612280550134</v>
      </c>
      <c r="I1544" s="15">
        <v>268.3415155171391</v>
      </c>
      <c r="J1544" s="16">
        <v>3.467589227624206</v>
      </c>
      <c r="K1544" s="15">
        <v>1</v>
      </c>
      <c r="L1544" s="15">
        <v>1</v>
      </c>
      <c r="M1544" s="15">
        <v>0</v>
      </c>
    </row>
    <row r="1545" spans="1:13" x14ac:dyDescent="0.25">
      <c r="A1545" s="28" t="s">
        <v>980</v>
      </c>
      <c r="B1545" s="28" t="s">
        <v>239</v>
      </c>
      <c r="C1545" s="28" t="s">
        <v>255</v>
      </c>
      <c r="D1545" s="24">
        <v>41537</v>
      </c>
      <c r="E1545" s="28">
        <v>7000303</v>
      </c>
      <c r="F1545" s="28" t="s">
        <v>967</v>
      </c>
      <c r="G1545" s="28" t="s">
        <v>1014</v>
      </c>
      <c r="H1545" s="15">
        <v>339.60350244292891</v>
      </c>
      <c r="I1545" s="15">
        <v>-534.09138200447012</v>
      </c>
      <c r="J1545" s="16">
        <v>-1.5726910298701213</v>
      </c>
      <c r="K1545" s="15">
        <v>1</v>
      </c>
      <c r="L1545" s="15"/>
      <c r="M1545" s="15">
        <v>1</v>
      </c>
    </row>
    <row r="1546" spans="1:13" x14ac:dyDescent="0.25">
      <c r="A1546" s="28" t="s">
        <v>980</v>
      </c>
      <c r="B1546" s="28" t="s">
        <v>239</v>
      </c>
      <c r="C1546" s="28" t="s">
        <v>1158</v>
      </c>
      <c r="D1546" s="28"/>
      <c r="E1546" s="28"/>
      <c r="F1546" s="28"/>
      <c r="G1546" s="28"/>
      <c r="H1546" s="15">
        <v>4231.0418798349765</v>
      </c>
      <c r="I1546" s="15">
        <v>-137.73835472832633</v>
      </c>
      <c r="J1546" s="16">
        <v>-3.2554240454291734E-2</v>
      </c>
      <c r="K1546" s="15">
        <v>9</v>
      </c>
      <c r="L1546" s="15">
        <v>2</v>
      </c>
      <c r="M1546" s="15">
        <v>7</v>
      </c>
    </row>
    <row r="1547" spans="1:13" x14ac:dyDescent="0.25">
      <c r="A1547" s="28" t="s">
        <v>980</v>
      </c>
      <c r="B1547" s="28" t="s">
        <v>239</v>
      </c>
      <c r="C1547" s="28" t="s">
        <v>241</v>
      </c>
      <c r="D1547" s="28" t="s">
        <v>1242</v>
      </c>
      <c r="E1547" s="28">
        <v>7000625</v>
      </c>
      <c r="F1547" s="28" t="s">
        <v>1876</v>
      </c>
      <c r="G1547" s="28" t="s">
        <v>1056</v>
      </c>
      <c r="H1547" s="15"/>
      <c r="I1547" s="15">
        <v>2983.8085922819787</v>
      </c>
      <c r="J1547" s="16">
        <v>0</v>
      </c>
      <c r="K1547" s="15">
        <v>1</v>
      </c>
      <c r="L1547" s="15">
        <v>1</v>
      </c>
      <c r="M1547" s="15">
        <v>0</v>
      </c>
    </row>
    <row r="1548" spans="1:13" x14ac:dyDescent="0.25">
      <c r="A1548" s="28" t="s">
        <v>980</v>
      </c>
      <c r="B1548" s="28" t="s">
        <v>239</v>
      </c>
      <c r="C1548" s="28" t="s">
        <v>241</v>
      </c>
      <c r="D1548" s="24">
        <v>41431</v>
      </c>
      <c r="E1548" s="28">
        <v>7000016</v>
      </c>
      <c r="F1548" s="28" t="s">
        <v>260</v>
      </c>
      <c r="G1548" s="28" t="s">
        <v>1015</v>
      </c>
      <c r="H1548" s="15">
        <v>1426.4783112153275</v>
      </c>
      <c r="I1548" s="15">
        <v>0</v>
      </c>
      <c r="J1548" s="16">
        <v>0</v>
      </c>
      <c r="K1548" s="15">
        <v>1</v>
      </c>
      <c r="L1548" s="15"/>
      <c r="M1548" s="15">
        <v>1</v>
      </c>
    </row>
    <row r="1549" spans="1:13" x14ac:dyDescent="0.25">
      <c r="A1549" s="28" t="s">
        <v>980</v>
      </c>
      <c r="B1549" s="28" t="s">
        <v>239</v>
      </c>
      <c r="C1549" s="28" t="s">
        <v>241</v>
      </c>
      <c r="D1549" s="24">
        <v>41431</v>
      </c>
      <c r="E1549" s="28">
        <v>7000478</v>
      </c>
      <c r="F1549" s="28" t="s">
        <v>1194</v>
      </c>
      <c r="G1549" s="28" t="s">
        <v>1014</v>
      </c>
      <c r="H1549" s="15">
        <v>1025.1046776938208</v>
      </c>
      <c r="I1549" s="15">
        <v>0</v>
      </c>
      <c r="J1549" s="16">
        <v>0</v>
      </c>
      <c r="K1549" s="15">
        <v>1</v>
      </c>
      <c r="L1549" s="15"/>
      <c r="M1549" s="15">
        <v>1</v>
      </c>
    </row>
    <row r="1550" spans="1:13" x14ac:dyDescent="0.25">
      <c r="A1550" s="28" t="s">
        <v>980</v>
      </c>
      <c r="B1550" s="28" t="s">
        <v>239</v>
      </c>
      <c r="C1550" s="28" t="s">
        <v>241</v>
      </c>
      <c r="D1550" s="24">
        <v>41435</v>
      </c>
      <c r="E1550" s="28">
        <v>7800037</v>
      </c>
      <c r="F1550" s="28" t="s">
        <v>244</v>
      </c>
      <c r="G1550" s="28" t="s">
        <v>1014</v>
      </c>
      <c r="H1550" s="15">
        <v>258.86274942688601</v>
      </c>
      <c r="I1550" s="15">
        <v>0</v>
      </c>
      <c r="J1550" s="16">
        <v>0</v>
      </c>
      <c r="K1550" s="15">
        <v>1</v>
      </c>
      <c r="L1550" s="15"/>
      <c r="M1550" s="15">
        <v>1</v>
      </c>
    </row>
    <row r="1551" spans="1:13" x14ac:dyDescent="0.25">
      <c r="A1551" s="28" t="s">
        <v>980</v>
      </c>
      <c r="B1551" s="28" t="s">
        <v>239</v>
      </c>
      <c r="C1551" s="28" t="s">
        <v>241</v>
      </c>
      <c r="D1551" s="24">
        <v>41484</v>
      </c>
      <c r="E1551" s="28">
        <v>7800034</v>
      </c>
      <c r="F1551" s="28" t="s">
        <v>244</v>
      </c>
      <c r="G1551" s="28" t="s">
        <v>1056</v>
      </c>
      <c r="H1551" s="15">
        <v>186.11582774664674</v>
      </c>
      <c r="I1551" s="15">
        <v>0</v>
      </c>
      <c r="J1551" s="16">
        <v>0</v>
      </c>
      <c r="K1551" s="15">
        <v>1</v>
      </c>
      <c r="L1551" s="15"/>
      <c r="M1551" s="15">
        <v>1</v>
      </c>
    </row>
    <row r="1552" spans="1:13" x14ac:dyDescent="0.25">
      <c r="A1552" s="28" t="s">
        <v>980</v>
      </c>
      <c r="B1552" s="28" t="s">
        <v>239</v>
      </c>
      <c r="C1552" s="28" t="s">
        <v>241</v>
      </c>
      <c r="D1552" s="24">
        <v>41492</v>
      </c>
      <c r="E1552" s="28">
        <v>7000199</v>
      </c>
      <c r="F1552" s="28" t="s">
        <v>1492</v>
      </c>
      <c r="G1552" s="28" t="s">
        <v>1014</v>
      </c>
      <c r="H1552" s="15">
        <v>726.20779403776032</v>
      </c>
      <c r="I1552" s="15">
        <v>0</v>
      </c>
      <c r="J1552" s="16">
        <v>0</v>
      </c>
      <c r="K1552" s="15">
        <v>1</v>
      </c>
      <c r="L1552" s="15"/>
      <c r="M1552" s="15">
        <v>1</v>
      </c>
    </row>
    <row r="1553" spans="1:13" x14ac:dyDescent="0.25">
      <c r="A1553" s="28" t="s">
        <v>980</v>
      </c>
      <c r="B1553" s="28" t="s">
        <v>239</v>
      </c>
      <c r="C1553" s="28" t="s">
        <v>241</v>
      </c>
      <c r="D1553" s="24">
        <v>41533</v>
      </c>
      <c r="E1553" s="28">
        <v>7000182</v>
      </c>
      <c r="F1553" s="28" t="s">
        <v>242</v>
      </c>
      <c r="G1553" s="28" t="s">
        <v>1014</v>
      </c>
      <c r="H1553" s="15">
        <v>3854.7301137385648</v>
      </c>
      <c r="I1553" s="15">
        <v>1292.3527899202879</v>
      </c>
      <c r="J1553" s="16">
        <v>0.335264143477708</v>
      </c>
      <c r="K1553" s="15">
        <v>1</v>
      </c>
      <c r="L1553" s="15">
        <v>1</v>
      </c>
      <c r="M1553" s="15">
        <v>0</v>
      </c>
    </row>
    <row r="1554" spans="1:13" x14ac:dyDescent="0.25">
      <c r="A1554" s="28" t="s">
        <v>980</v>
      </c>
      <c r="B1554" s="28" t="s">
        <v>239</v>
      </c>
      <c r="C1554" s="28" t="s">
        <v>241</v>
      </c>
      <c r="D1554" s="24">
        <v>41533</v>
      </c>
      <c r="E1554" s="28">
        <v>7800056</v>
      </c>
      <c r="F1554" s="28" t="s">
        <v>242</v>
      </c>
      <c r="G1554" s="28" t="s">
        <v>1014</v>
      </c>
      <c r="H1554" s="15">
        <v>2260.989619483481</v>
      </c>
      <c r="I1554" s="15">
        <v>1816.3455110073778</v>
      </c>
      <c r="J1554" s="16">
        <v>0.80334093326015299</v>
      </c>
      <c r="K1554" s="15">
        <v>1</v>
      </c>
      <c r="L1554" s="15">
        <v>1</v>
      </c>
      <c r="M1554" s="15">
        <v>0</v>
      </c>
    </row>
    <row r="1555" spans="1:13" x14ac:dyDescent="0.25">
      <c r="A1555" s="28" t="s">
        <v>980</v>
      </c>
      <c r="B1555" s="28" t="s">
        <v>239</v>
      </c>
      <c r="C1555" s="28" t="s">
        <v>241</v>
      </c>
      <c r="D1555" s="24">
        <v>41537</v>
      </c>
      <c r="E1555" s="28">
        <v>7000508</v>
      </c>
      <c r="F1555" s="28" t="s">
        <v>403</v>
      </c>
      <c r="G1555" s="28" t="s">
        <v>1014</v>
      </c>
      <c r="H1555" s="15">
        <v>0</v>
      </c>
      <c r="I1555" s="15">
        <v>197.67731471408513</v>
      </c>
      <c r="J1555" s="16">
        <v>0</v>
      </c>
      <c r="K1555" s="15">
        <v>1</v>
      </c>
      <c r="L1555" s="15">
        <v>1</v>
      </c>
      <c r="M1555" s="15">
        <v>0</v>
      </c>
    </row>
    <row r="1556" spans="1:13" x14ac:dyDescent="0.25">
      <c r="A1556" s="28" t="s">
        <v>980</v>
      </c>
      <c r="B1556" s="28" t="s">
        <v>239</v>
      </c>
      <c r="C1556" s="28" t="s">
        <v>241</v>
      </c>
      <c r="D1556" s="24">
        <v>41541</v>
      </c>
      <c r="E1556" s="28">
        <v>7800055</v>
      </c>
      <c r="F1556" s="28" t="s">
        <v>242</v>
      </c>
      <c r="G1556" s="28" t="s">
        <v>1014</v>
      </c>
      <c r="H1556" s="15">
        <v>1971.8280400224342</v>
      </c>
      <c r="I1556" s="15">
        <v>1349.0796526692645</v>
      </c>
      <c r="J1556" s="16">
        <v>0.68417713172083483</v>
      </c>
      <c r="K1556" s="15">
        <v>1</v>
      </c>
      <c r="L1556" s="15">
        <v>1</v>
      </c>
      <c r="M1556" s="15">
        <v>0</v>
      </c>
    </row>
    <row r="1557" spans="1:13" x14ac:dyDescent="0.25">
      <c r="A1557" s="28" t="s">
        <v>980</v>
      </c>
      <c r="B1557" s="28" t="s">
        <v>239</v>
      </c>
      <c r="C1557" s="28" t="s">
        <v>1159</v>
      </c>
      <c r="D1557" s="28"/>
      <c r="E1557" s="28"/>
      <c r="F1557" s="28"/>
      <c r="G1557" s="28"/>
      <c r="H1557" s="15">
        <v>11710.317133364921</v>
      </c>
      <c r="I1557" s="15">
        <v>7639.2638605929933</v>
      </c>
      <c r="J1557" s="16">
        <v>0.65235328587534813</v>
      </c>
      <c r="K1557" s="15">
        <v>10</v>
      </c>
      <c r="L1557" s="15">
        <v>5</v>
      </c>
      <c r="M1557" s="15">
        <v>5</v>
      </c>
    </row>
    <row r="1558" spans="1:13" x14ac:dyDescent="0.25">
      <c r="A1558" s="28" t="s">
        <v>980</v>
      </c>
      <c r="B1558" s="28" t="s">
        <v>1107</v>
      </c>
      <c r="C1558" s="28"/>
      <c r="D1558" s="28"/>
      <c r="E1558" s="28"/>
      <c r="F1558" s="28"/>
      <c r="G1558" s="28"/>
      <c r="H1558" s="15">
        <v>42411.673411680684</v>
      </c>
      <c r="I1558" s="15">
        <v>31170.775520699408</v>
      </c>
      <c r="J1558" s="16">
        <v>0.73495745423981795</v>
      </c>
      <c r="K1558" s="15">
        <v>62</v>
      </c>
      <c r="L1558" s="15">
        <v>22</v>
      </c>
      <c r="M1558" s="15">
        <v>40</v>
      </c>
    </row>
    <row r="1559" spans="1:13" x14ac:dyDescent="0.25">
      <c r="A1559" s="28" t="s">
        <v>980</v>
      </c>
      <c r="B1559" s="28" t="s">
        <v>1377</v>
      </c>
      <c r="C1559" s="28" t="s">
        <v>246</v>
      </c>
      <c r="D1559" s="24">
        <v>41459</v>
      </c>
      <c r="E1559" s="28">
        <v>7000023</v>
      </c>
      <c r="F1559" s="28" t="s">
        <v>899</v>
      </c>
      <c r="G1559" s="28" t="s">
        <v>1014</v>
      </c>
      <c r="H1559" s="15">
        <v>308.16806958697413</v>
      </c>
      <c r="I1559" s="15">
        <v>0</v>
      </c>
      <c r="J1559" s="16">
        <v>0</v>
      </c>
      <c r="K1559" s="15">
        <v>1</v>
      </c>
      <c r="L1559" s="15"/>
      <c r="M1559" s="15">
        <v>1</v>
      </c>
    </row>
    <row r="1560" spans="1:13" x14ac:dyDescent="0.25">
      <c r="A1560" s="28" t="s">
        <v>980</v>
      </c>
      <c r="B1560" s="28" t="s">
        <v>1377</v>
      </c>
      <c r="C1560" s="28" t="s">
        <v>246</v>
      </c>
      <c r="D1560" s="24">
        <v>41495</v>
      </c>
      <c r="E1560" s="28">
        <v>7000570</v>
      </c>
      <c r="F1560" s="28" t="s">
        <v>903</v>
      </c>
      <c r="G1560" s="28" t="s">
        <v>1014</v>
      </c>
      <c r="H1560" s="15">
        <v>2443.7621934890967</v>
      </c>
      <c r="I1560" s="15">
        <v>0</v>
      </c>
      <c r="J1560" s="16">
        <v>0</v>
      </c>
      <c r="K1560" s="15">
        <v>1</v>
      </c>
      <c r="L1560" s="15"/>
      <c r="M1560" s="15">
        <v>1</v>
      </c>
    </row>
    <row r="1561" spans="1:13" x14ac:dyDescent="0.25">
      <c r="A1561" s="28" t="s">
        <v>980</v>
      </c>
      <c r="B1561" s="28" t="s">
        <v>1377</v>
      </c>
      <c r="C1561" s="28" t="s">
        <v>1153</v>
      </c>
      <c r="D1561" s="28"/>
      <c r="E1561" s="28"/>
      <c r="F1561" s="28"/>
      <c r="G1561" s="28"/>
      <c r="H1561" s="15">
        <v>2751.9302630760708</v>
      </c>
      <c r="I1561" s="15">
        <v>0</v>
      </c>
      <c r="J1561" s="16">
        <v>0</v>
      </c>
      <c r="K1561" s="15">
        <v>2</v>
      </c>
      <c r="L1561" s="15"/>
      <c r="M1561" s="15">
        <v>2</v>
      </c>
    </row>
    <row r="1562" spans="1:13" x14ac:dyDescent="0.25">
      <c r="A1562" s="28" t="s">
        <v>980</v>
      </c>
      <c r="B1562" s="28" t="s">
        <v>1377</v>
      </c>
      <c r="C1562" s="28" t="s">
        <v>394</v>
      </c>
      <c r="D1562" s="28" t="s">
        <v>1242</v>
      </c>
      <c r="E1562" s="28">
        <v>7000009</v>
      </c>
      <c r="F1562" s="28" t="s">
        <v>909</v>
      </c>
      <c r="G1562" s="28" t="s">
        <v>1014</v>
      </c>
      <c r="H1562" s="15">
        <v>0</v>
      </c>
      <c r="I1562" s="15">
        <v>0</v>
      </c>
      <c r="J1562" s="16">
        <v>0</v>
      </c>
      <c r="K1562" s="15">
        <v>1</v>
      </c>
      <c r="L1562" s="15"/>
      <c r="M1562" s="15">
        <v>1</v>
      </c>
    </row>
    <row r="1563" spans="1:13" x14ac:dyDescent="0.25">
      <c r="A1563" s="28" t="s">
        <v>980</v>
      </c>
      <c r="B1563" s="28" t="s">
        <v>1377</v>
      </c>
      <c r="C1563" s="28" t="s">
        <v>394</v>
      </c>
      <c r="D1563" s="28" t="s">
        <v>1242</v>
      </c>
      <c r="E1563" s="28">
        <v>7000318</v>
      </c>
      <c r="F1563" s="28" t="s">
        <v>917</v>
      </c>
      <c r="G1563" s="28" t="s">
        <v>1014</v>
      </c>
      <c r="H1563" s="15">
        <v>0</v>
      </c>
      <c r="I1563" s="15">
        <v>0</v>
      </c>
      <c r="J1563" s="16">
        <v>0</v>
      </c>
      <c r="K1563" s="15">
        <v>1</v>
      </c>
      <c r="L1563" s="15"/>
      <c r="M1563" s="15">
        <v>1</v>
      </c>
    </row>
    <row r="1564" spans="1:13" x14ac:dyDescent="0.25">
      <c r="A1564" s="28" t="s">
        <v>980</v>
      </c>
      <c r="B1564" s="28" t="s">
        <v>1377</v>
      </c>
      <c r="C1564" s="28" t="s">
        <v>394</v>
      </c>
      <c r="D1564" s="28" t="s">
        <v>1242</v>
      </c>
      <c r="E1564" s="28">
        <v>7000403</v>
      </c>
      <c r="F1564" s="28" t="s">
        <v>961</v>
      </c>
      <c r="G1564" s="28" t="s">
        <v>1014</v>
      </c>
      <c r="H1564" s="15">
        <v>0</v>
      </c>
      <c r="I1564" s="15">
        <v>0</v>
      </c>
      <c r="J1564" s="16">
        <v>0</v>
      </c>
      <c r="K1564" s="15">
        <v>1</v>
      </c>
      <c r="L1564" s="15"/>
      <c r="M1564" s="15">
        <v>1</v>
      </c>
    </row>
    <row r="1565" spans="1:13" x14ac:dyDescent="0.25">
      <c r="A1565" s="28" t="s">
        <v>980</v>
      </c>
      <c r="B1565" s="28" t="s">
        <v>1377</v>
      </c>
      <c r="C1565" s="28" t="s">
        <v>394</v>
      </c>
      <c r="D1565" s="28" t="s">
        <v>1242</v>
      </c>
      <c r="E1565" s="28">
        <v>7000406</v>
      </c>
      <c r="F1565" s="28" t="s">
        <v>897</v>
      </c>
      <c r="G1565" s="28" t="s">
        <v>1014</v>
      </c>
      <c r="H1565" s="15">
        <v>0</v>
      </c>
      <c r="I1565" s="15">
        <v>0</v>
      </c>
      <c r="J1565" s="16">
        <v>0</v>
      </c>
      <c r="K1565" s="15">
        <v>1</v>
      </c>
      <c r="L1565" s="15"/>
      <c r="M1565" s="15">
        <v>1</v>
      </c>
    </row>
    <row r="1566" spans="1:13" x14ac:dyDescent="0.25">
      <c r="A1566" s="28" t="s">
        <v>980</v>
      </c>
      <c r="B1566" s="28" t="s">
        <v>1377</v>
      </c>
      <c r="C1566" s="28" t="s">
        <v>394</v>
      </c>
      <c r="D1566" s="28" t="s">
        <v>1242</v>
      </c>
      <c r="E1566" s="28">
        <v>7000497</v>
      </c>
      <c r="F1566" s="28" t="s">
        <v>970</v>
      </c>
      <c r="G1566" s="28" t="s">
        <v>1014</v>
      </c>
      <c r="H1566" s="15">
        <v>0</v>
      </c>
      <c r="I1566" s="15">
        <v>0</v>
      </c>
      <c r="J1566" s="16">
        <v>0</v>
      </c>
      <c r="K1566" s="15">
        <v>1</v>
      </c>
      <c r="L1566" s="15"/>
      <c r="M1566" s="15">
        <v>1</v>
      </c>
    </row>
    <row r="1567" spans="1:13" x14ac:dyDescent="0.25">
      <c r="A1567" s="28" t="s">
        <v>980</v>
      </c>
      <c r="B1567" s="28" t="s">
        <v>1377</v>
      </c>
      <c r="C1567" s="28" t="s">
        <v>394</v>
      </c>
      <c r="D1567" s="28" t="s">
        <v>1242</v>
      </c>
      <c r="E1567" s="28">
        <v>7000513</v>
      </c>
      <c r="F1567" s="28" t="s">
        <v>925</v>
      </c>
      <c r="G1567" s="28" t="s">
        <v>1014</v>
      </c>
      <c r="H1567" s="15">
        <v>0</v>
      </c>
      <c r="I1567" s="15">
        <v>0</v>
      </c>
      <c r="J1567" s="16">
        <v>0</v>
      </c>
      <c r="K1567" s="15">
        <v>1</v>
      </c>
      <c r="L1567" s="15"/>
      <c r="M1567" s="15">
        <v>1</v>
      </c>
    </row>
    <row r="1568" spans="1:13" x14ac:dyDescent="0.25">
      <c r="A1568" s="28" t="s">
        <v>980</v>
      </c>
      <c r="B1568" s="28" t="s">
        <v>1377</v>
      </c>
      <c r="C1568" s="28" t="s">
        <v>394</v>
      </c>
      <c r="D1568" s="28" t="s">
        <v>1242</v>
      </c>
      <c r="E1568" s="28">
        <v>7000543</v>
      </c>
      <c r="F1568" s="28" t="s">
        <v>934</v>
      </c>
      <c r="G1568" s="28" t="s">
        <v>1014</v>
      </c>
      <c r="H1568" s="15">
        <v>0</v>
      </c>
      <c r="I1568" s="15">
        <v>0</v>
      </c>
      <c r="J1568" s="16">
        <v>0</v>
      </c>
      <c r="K1568" s="15">
        <v>1</v>
      </c>
      <c r="L1568" s="15"/>
      <c r="M1568" s="15">
        <v>1</v>
      </c>
    </row>
    <row r="1569" spans="1:13" x14ac:dyDescent="0.25">
      <c r="A1569" s="28" t="s">
        <v>980</v>
      </c>
      <c r="B1569" s="28" t="s">
        <v>1377</v>
      </c>
      <c r="C1569" s="28" t="s">
        <v>394</v>
      </c>
      <c r="D1569" s="28" t="s">
        <v>1242</v>
      </c>
      <c r="E1569" s="28">
        <v>7000546</v>
      </c>
      <c r="F1569" s="28" t="s">
        <v>947</v>
      </c>
      <c r="G1569" s="28" t="s">
        <v>1014</v>
      </c>
      <c r="H1569" s="15">
        <v>0</v>
      </c>
      <c r="I1569" s="15">
        <v>0</v>
      </c>
      <c r="J1569" s="16">
        <v>0</v>
      </c>
      <c r="K1569" s="15">
        <v>1</v>
      </c>
      <c r="L1569" s="15"/>
      <c r="M1569" s="15">
        <v>1</v>
      </c>
    </row>
    <row r="1570" spans="1:13" x14ac:dyDescent="0.25">
      <c r="A1570" s="28" t="s">
        <v>980</v>
      </c>
      <c r="B1570" s="28" t="s">
        <v>1377</v>
      </c>
      <c r="C1570" s="28" t="s">
        <v>394</v>
      </c>
      <c r="D1570" s="28" t="s">
        <v>1242</v>
      </c>
      <c r="E1570" s="28">
        <v>7000551</v>
      </c>
      <c r="F1570" s="28" t="s">
        <v>936</v>
      </c>
      <c r="G1570" s="28" t="s">
        <v>1014</v>
      </c>
      <c r="H1570" s="15">
        <v>0</v>
      </c>
      <c r="I1570" s="15">
        <v>0</v>
      </c>
      <c r="J1570" s="16">
        <v>0</v>
      </c>
      <c r="K1570" s="15">
        <v>1</v>
      </c>
      <c r="L1570" s="15"/>
      <c r="M1570" s="15">
        <v>1</v>
      </c>
    </row>
    <row r="1571" spans="1:13" x14ac:dyDescent="0.25">
      <c r="A1571" s="28" t="s">
        <v>980</v>
      </c>
      <c r="B1571" s="28" t="s">
        <v>1377</v>
      </c>
      <c r="C1571" s="28" t="s">
        <v>394</v>
      </c>
      <c r="D1571" s="28" t="s">
        <v>1242</v>
      </c>
      <c r="E1571" s="28">
        <v>7000573</v>
      </c>
      <c r="F1571" s="28" t="s">
        <v>941</v>
      </c>
      <c r="G1571" s="28" t="s">
        <v>1014</v>
      </c>
      <c r="H1571" s="15">
        <v>0</v>
      </c>
      <c r="I1571" s="15">
        <v>0</v>
      </c>
      <c r="J1571" s="16">
        <v>0</v>
      </c>
      <c r="K1571" s="15">
        <v>1</v>
      </c>
      <c r="L1571" s="15"/>
      <c r="M1571" s="15">
        <v>1</v>
      </c>
    </row>
    <row r="1572" spans="1:13" x14ac:dyDescent="0.25">
      <c r="A1572" s="28" t="s">
        <v>980</v>
      </c>
      <c r="B1572" s="28" t="s">
        <v>1377</v>
      </c>
      <c r="C1572" s="28" t="s">
        <v>394</v>
      </c>
      <c r="D1572" s="28" t="s">
        <v>1242</v>
      </c>
      <c r="E1572" s="28">
        <v>7000575</v>
      </c>
      <c r="F1572" s="28" t="s">
        <v>948</v>
      </c>
      <c r="G1572" s="28" t="s">
        <v>1014</v>
      </c>
      <c r="H1572" s="15">
        <v>0</v>
      </c>
      <c r="I1572" s="15">
        <v>0</v>
      </c>
      <c r="J1572" s="16">
        <v>0</v>
      </c>
      <c r="K1572" s="15">
        <v>1</v>
      </c>
      <c r="L1572" s="15"/>
      <c r="M1572" s="15">
        <v>1</v>
      </c>
    </row>
    <row r="1573" spans="1:13" x14ac:dyDescent="0.25">
      <c r="A1573" s="28" t="s">
        <v>980</v>
      </c>
      <c r="B1573" s="28" t="s">
        <v>1377</v>
      </c>
      <c r="C1573" s="28" t="s">
        <v>394</v>
      </c>
      <c r="D1573" s="28" t="s">
        <v>1242</v>
      </c>
      <c r="E1573" s="28">
        <v>7000576</v>
      </c>
      <c r="F1573" s="28" t="s">
        <v>957</v>
      </c>
      <c r="G1573" s="28" t="s">
        <v>1014</v>
      </c>
      <c r="H1573" s="15">
        <v>0</v>
      </c>
      <c r="I1573" s="15">
        <v>0</v>
      </c>
      <c r="J1573" s="16">
        <v>0</v>
      </c>
      <c r="K1573" s="15">
        <v>1</v>
      </c>
      <c r="L1573" s="15"/>
      <c r="M1573" s="15">
        <v>1</v>
      </c>
    </row>
    <row r="1574" spans="1:13" x14ac:dyDescent="0.25">
      <c r="A1574" s="28" t="s">
        <v>980</v>
      </c>
      <c r="B1574" s="28" t="s">
        <v>1377</v>
      </c>
      <c r="C1574" s="28" t="s">
        <v>394</v>
      </c>
      <c r="D1574" s="28" t="s">
        <v>1242</v>
      </c>
      <c r="E1574" s="28">
        <v>7000578</v>
      </c>
      <c r="F1574" s="28" t="s">
        <v>959</v>
      </c>
      <c r="G1574" s="28" t="s">
        <v>1014</v>
      </c>
      <c r="H1574" s="15">
        <v>0</v>
      </c>
      <c r="I1574" s="15">
        <v>0</v>
      </c>
      <c r="J1574" s="16">
        <v>0</v>
      </c>
      <c r="K1574" s="15">
        <v>1</v>
      </c>
      <c r="L1574" s="15"/>
      <c r="M1574" s="15">
        <v>1</v>
      </c>
    </row>
    <row r="1575" spans="1:13" x14ac:dyDescent="0.25">
      <c r="A1575" s="28" t="s">
        <v>980</v>
      </c>
      <c r="B1575" s="28" t="s">
        <v>1377</v>
      </c>
      <c r="C1575" s="28" t="s">
        <v>394</v>
      </c>
      <c r="D1575" s="24">
        <v>41404</v>
      </c>
      <c r="E1575" s="28">
        <v>7000629</v>
      </c>
      <c r="F1575" s="28" t="s">
        <v>919</v>
      </c>
      <c r="G1575" s="28" t="s">
        <v>1014</v>
      </c>
      <c r="H1575" s="15">
        <v>0</v>
      </c>
      <c r="I1575" s="15">
        <v>0</v>
      </c>
      <c r="J1575" s="16">
        <v>0</v>
      </c>
      <c r="K1575" s="15">
        <v>1</v>
      </c>
      <c r="L1575" s="15"/>
      <c r="M1575" s="15">
        <v>1</v>
      </c>
    </row>
    <row r="1576" spans="1:13" x14ac:dyDescent="0.25">
      <c r="A1576" s="28" t="s">
        <v>980</v>
      </c>
      <c r="B1576" s="28" t="s">
        <v>1377</v>
      </c>
      <c r="C1576" s="28" t="s">
        <v>394</v>
      </c>
      <c r="D1576" s="24">
        <v>41417</v>
      </c>
      <c r="E1576" s="28">
        <v>7000503</v>
      </c>
      <c r="F1576" s="28" t="s">
        <v>937</v>
      </c>
      <c r="G1576" s="28" t="s">
        <v>1014</v>
      </c>
      <c r="H1576" s="15">
        <v>89.238730182743666</v>
      </c>
      <c r="I1576" s="15">
        <v>0</v>
      </c>
      <c r="J1576" s="16">
        <v>0</v>
      </c>
      <c r="K1576" s="15">
        <v>1</v>
      </c>
      <c r="L1576" s="15"/>
      <c r="M1576" s="15">
        <v>1</v>
      </c>
    </row>
    <row r="1577" spans="1:13" x14ac:dyDescent="0.25">
      <c r="A1577" s="28" t="s">
        <v>980</v>
      </c>
      <c r="B1577" s="28" t="s">
        <v>1377</v>
      </c>
      <c r="C1577" s="28" t="s">
        <v>394</v>
      </c>
      <c r="D1577" s="24">
        <v>41516</v>
      </c>
      <c r="E1577" s="28">
        <v>7000150</v>
      </c>
      <c r="F1577" s="28" t="s">
        <v>396</v>
      </c>
      <c r="G1577" s="28" t="s">
        <v>1014</v>
      </c>
      <c r="H1577" s="15">
        <v>350.40897561299863</v>
      </c>
      <c r="I1577" s="15">
        <v>0</v>
      </c>
      <c r="J1577" s="16">
        <v>0</v>
      </c>
      <c r="K1577" s="15">
        <v>1</v>
      </c>
      <c r="L1577" s="15"/>
      <c r="M1577" s="15">
        <v>1</v>
      </c>
    </row>
    <row r="1578" spans="1:13" x14ac:dyDescent="0.25">
      <c r="A1578" s="28" t="s">
        <v>980</v>
      </c>
      <c r="B1578" s="28" t="s">
        <v>1377</v>
      </c>
      <c r="C1578" s="28" t="s">
        <v>394</v>
      </c>
      <c r="D1578" s="24">
        <v>41519</v>
      </c>
      <c r="E1578" s="28">
        <v>7000532</v>
      </c>
      <c r="F1578" s="28" t="s">
        <v>942</v>
      </c>
      <c r="G1578" s="28" t="s">
        <v>1014</v>
      </c>
      <c r="H1578" s="15">
        <v>0</v>
      </c>
      <c r="I1578" s="15">
        <v>0</v>
      </c>
      <c r="J1578" s="16">
        <v>0</v>
      </c>
      <c r="K1578" s="15">
        <v>1</v>
      </c>
      <c r="L1578" s="15"/>
      <c r="M1578" s="15">
        <v>1</v>
      </c>
    </row>
    <row r="1579" spans="1:13" x14ac:dyDescent="0.25">
      <c r="A1579" s="28" t="s">
        <v>980</v>
      </c>
      <c r="B1579" s="28" t="s">
        <v>1377</v>
      </c>
      <c r="C1579" s="28" t="s">
        <v>394</v>
      </c>
      <c r="D1579" s="24">
        <v>41530</v>
      </c>
      <c r="E1579" s="28">
        <v>7000539</v>
      </c>
      <c r="F1579" s="28" t="s">
        <v>953</v>
      </c>
      <c r="G1579" s="28" t="s">
        <v>1014</v>
      </c>
      <c r="H1579" s="15">
        <v>0</v>
      </c>
      <c r="I1579" s="15">
        <v>162.71685424372492</v>
      </c>
      <c r="J1579" s="16">
        <v>0</v>
      </c>
      <c r="K1579" s="15">
        <v>1</v>
      </c>
      <c r="L1579" s="15">
        <v>1</v>
      </c>
      <c r="M1579" s="15">
        <v>0</v>
      </c>
    </row>
    <row r="1580" spans="1:13" x14ac:dyDescent="0.25">
      <c r="A1580" s="28" t="s">
        <v>980</v>
      </c>
      <c r="B1580" s="28" t="s">
        <v>1377</v>
      </c>
      <c r="C1580" s="28" t="s">
        <v>394</v>
      </c>
      <c r="D1580" s="24">
        <v>41533</v>
      </c>
      <c r="E1580" s="28">
        <v>7000663</v>
      </c>
      <c r="F1580" s="28" t="s">
        <v>1785</v>
      </c>
      <c r="G1580" s="28" t="s">
        <v>1056</v>
      </c>
      <c r="H1580" s="15"/>
      <c r="I1580" s="15">
        <v>481.55729176968578</v>
      </c>
      <c r="J1580" s="16">
        <v>0</v>
      </c>
      <c r="K1580" s="15">
        <v>1</v>
      </c>
      <c r="L1580" s="15">
        <v>1</v>
      </c>
      <c r="M1580" s="15">
        <v>0</v>
      </c>
    </row>
    <row r="1581" spans="1:13" x14ac:dyDescent="0.25">
      <c r="A1581" s="28" t="s">
        <v>980</v>
      </c>
      <c r="B1581" s="28" t="s">
        <v>1377</v>
      </c>
      <c r="C1581" s="28" t="s">
        <v>394</v>
      </c>
      <c r="D1581" s="24">
        <v>41541</v>
      </c>
      <c r="E1581" s="28">
        <v>7000007</v>
      </c>
      <c r="F1581" s="28" t="s">
        <v>395</v>
      </c>
      <c r="G1581" s="28" t="s">
        <v>1015</v>
      </c>
      <c r="H1581" s="15">
        <v>5002.4820961822252</v>
      </c>
      <c r="I1581" s="15">
        <v>3256.5011571097957</v>
      </c>
      <c r="J1581" s="16">
        <v>0.65097707388000037</v>
      </c>
      <c r="K1581" s="15">
        <v>1</v>
      </c>
      <c r="L1581" s="15">
        <v>1</v>
      </c>
      <c r="M1581" s="15">
        <v>0</v>
      </c>
    </row>
    <row r="1582" spans="1:13" x14ac:dyDescent="0.25">
      <c r="A1582" s="28" t="s">
        <v>980</v>
      </c>
      <c r="B1582" s="28" t="s">
        <v>1377</v>
      </c>
      <c r="C1582" s="28" t="s">
        <v>1154</v>
      </c>
      <c r="D1582" s="28"/>
      <c r="E1582" s="28"/>
      <c r="F1582" s="28"/>
      <c r="G1582" s="28"/>
      <c r="H1582" s="15">
        <v>5442.1298019779679</v>
      </c>
      <c r="I1582" s="15">
        <v>3900.7753031232064</v>
      </c>
      <c r="J1582" s="16">
        <v>0.71677366124296615</v>
      </c>
      <c r="K1582" s="15">
        <v>20</v>
      </c>
      <c r="L1582" s="15">
        <v>3</v>
      </c>
      <c r="M1582" s="15">
        <v>17</v>
      </c>
    </row>
    <row r="1583" spans="1:13" x14ac:dyDescent="0.25">
      <c r="A1583" s="28" t="s">
        <v>980</v>
      </c>
      <c r="B1583" s="28" t="s">
        <v>1377</v>
      </c>
      <c r="C1583" s="28" t="s">
        <v>253</v>
      </c>
      <c r="D1583" s="24">
        <v>41428</v>
      </c>
      <c r="E1583" s="28">
        <v>7000149</v>
      </c>
      <c r="F1583" s="28" t="s">
        <v>1191</v>
      </c>
      <c r="G1583" s="28" t="s">
        <v>1014</v>
      </c>
      <c r="H1583" s="15">
        <v>0</v>
      </c>
      <c r="I1583" s="15">
        <v>0</v>
      </c>
      <c r="J1583" s="16">
        <v>0</v>
      </c>
      <c r="K1583" s="15">
        <v>1</v>
      </c>
      <c r="L1583" s="15"/>
      <c r="M1583" s="15">
        <v>1</v>
      </c>
    </row>
    <row r="1584" spans="1:13" x14ac:dyDescent="0.25">
      <c r="A1584" s="28" t="s">
        <v>980</v>
      </c>
      <c r="B1584" s="28" t="s">
        <v>1377</v>
      </c>
      <c r="C1584" s="28" t="s">
        <v>1155</v>
      </c>
      <c r="D1584" s="28"/>
      <c r="E1584" s="28"/>
      <c r="F1584" s="28"/>
      <c r="G1584" s="28"/>
      <c r="H1584" s="15">
        <v>0</v>
      </c>
      <c r="I1584" s="15">
        <v>0</v>
      </c>
      <c r="J1584" s="16">
        <v>0</v>
      </c>
      <c r="K1584" s="15">
        <v>1</v>
      </c>
      <c r="L1584" s="15"/>
      <c r="M1584" s="15">
        <v>1</v>
      </c>
    </row>
    <row r="1585" spans="1:13" x14ac:dyDescent="0.25">
      <c r="A1585" s="28" t="s">
        <v>980</v>
      </c>
      <c r="B1585" s="28" t="s">
        <v>1377</v>
      </c>
      <c r="C1585" s="28" t="s">
        <v>251</v>
      </c>
      <c r="D1585" s="28" t="s">
        <v>1242</v>
      </c>
      <c r="E1585" s="28">
        <v>7000100</v>
      </c>
      <c r="F1585" s="28" t="s">
        <v>915</v>
      </c>
      <c r="G1585" s="28" t="s">
        <v>1014</v>
      </c>
      <c r="H1585" s="15">
        <v>416.90568247587981</v>
      </c>
      <c r="I1585" s="15">
        <v>0</v>
      </c>
      <c r="J1585" s="16">
        <v>0</v>
      </c>
      <c r="K1585" s="15">
        <v>1</v>
      </c>
      <c r="L1585" s="15"/>
      <c r="M1585" s="15">
        <v>1</v>
      </c>
    </row>
    <row r="1586" spans="1:13" x14ac:dyDescent="0.25">
      <c r="A1586" s="28" t="s">
        <v>980</v>
      </c>
      <c r="B1586" s="28" t="s">
        <v>1377</v>
      </c>
      <c r="C1586" s="28" t="s">
        <v>251</v>
      </c>
      <c r="D1586" s="28" t="s">
        <v>1242</v>
      </c>
      <c r="E1586" s="28">
        <v>7000113</v>
      </c>
      <c r="F1586" s="28" t="s">
        <v>949</v>
      </c>
      <c r="G1586" s="28" t="s">
        <v>1014</v>
      </c>
      <c r="H1586" s="15">
        <v>0</v>
      </c>
      <c r="I1586" s="15">
        <v>0</v>
      </c>
      <c r="J1586" s="16">
        <v>0</v>
      </c>
      <c r="K1586" s="15">
        <v>1</v>
      </c>
      <c r="L1586" s="15"/>
      <c r="M1586" s="15">
        <v>1</v>
      </c>
    </row>
    <row r="1587" spans="1:13" x14ac:dyDescent="0.25">
      <c r="A1587" s="28" t="s">
        <v>980</v>
      </c>
      <c r="B1587" s="28" t="s">
        <v>1377</v>
      </c>
      <c r="C1587" s="28" t="s">
        <v>1156</v>
      </c>
      <c r="D1587" s="28"/>
      <c r="E1587" s="28"/>
      <c r="F1587" s="28"/>
      <c r="G1587" s="28"/>
      <c r="H1587" s="15">
        <v>416.90568247587981</v>
      </c>
      <c r="I1587" s="15">
        <v>0</v>
      </c>
      <c r="J1587" s="16">
        <v>0</v>
      </c>
      <c r="K1587" s="15">
        <v>2</v>
      </c>
      <c r="L1587" s="15"/>
      <c r="M1587" s="15">
        <v>2</v>
      </c>
    </row>
    <row r="1588" spans="1:13" x14ac:dyDescent="0.25">
      <c r="A1588" s="28" t="s">
        <v>980</v>
      </c>
      <c r="B1588" s="28" t="s">
        <v>1377</v>
      </c>
      <c r="C1588" s="28" t="s">
        <v>257</v>
      </c>
      <c r="D1588" s="28" t="s">
        <v>1242</v>
      </c>
      <c r="E1588" s="28">
        <v>7000114</v>
      </c>
      <c r="F1588" s="28" t="s">
        <v>1498</v>
      </c>
      <c r="G1588" s="28" t="s">
        <v>1014</v>
      </c>
      <c r="H1588" s="15">
        <v>0</v>
      </c>
      <c r="I1588" s="15">
        <v>0</v>
      </c>
      <c r="J1588" s="16">
        <v>0</v>
      </c>
      <c r="K1588" s="15">
        <v>1</v>
      </c>
      <c r="L1588" s="15"/>
      <c r="M1588" s="15">
        <v>1</v>
      </c>
    </row>
    <row r="1589" spans="1:13" x14ac:dyDescent="0.25">
      <c r="A1589" s="28" t="s">
        <v>980</v>
      </c>
      <c r="B1589" s="28" t="s">
        <v>1377</v>
      </c>
      <c r="C1589" s="28" t="s">
        <v>257</v>
      </c>
      <c r="D1589" s="28" t="s">
        <v>1242</v>
      </c>
      <c r="E1589" s="28">
        <v>7000117</v>
      </c>
      <c r="F1589" s="28" t="s">
        <v>954</v>
      </c>
      <c r="G1589" s="28" t="s">
        <v>1014</v>
      </c>
      <c r="H1589" s="15">
        <v>0</v>
      </c>
      <c r="I1589" s="15">
        <v>0</v>
      </c>
      <c r="J1589" s="16">
        <v>0</v>
      </c>
      <c r="K1589" s="15">
        <v>1</v>
      </c>
      <c r="L1589" s="15"/>
      <c r="M1589" s="15">
        <v>1</v>
      </c>
    </row>
    <row r="1590" spans="1:13" x14ac:dyDescent="0.25">
      <c r="A1590" s="28" t="s">
        <v>980</v>
      </c>
      <c r="B1590" s="28" t="s">
        <v>1377</v>
      </c>
      <c r="C1590" s="28" t="s">
        <v>257</v>
      </c>
      <c r="D1590" s="28" t="s">
        <v>1242</v>
      </c>
      <c r="E1590" s="28">
        <v>7000238</v>
      </c>
      <c r="F1590" s="28" t="s">
        <v>965</v>
      </c>
      <c r="G1590" s="28" t="s">
        <v>1014</v>
      </c>
      <c r="H1590" s="15">
        <v>0</v>
      </c>
      <c r="I1590" s="15">
        <v>0</v>
      </c>
      <c r="J1590" s="16">
        <v>0</v>
      </c>
      <c r="K1590" s="15">
        <v>1</v>
      </c>
      <c r="L1590" s="15"/>
      <c r="M1590" s="15">
        <v>1</v>
      </c>
    </row>
    <row r="1591" spans="1:13" x14ac:dyDescent="0.25">
      <c r="A1591" s="28" t="s">
        <v>980</v>
      </c>
      <c r="B1591" s="28" t="s">
        <v>1377</v>
      </c>
      <c r="C1591" s="28" t="s">
        <v>257</v>
      </c>
      <c r="D1591" s="28" t="s">
        <v>1242</v>
      </c>
      <c r="E1591" s="28">
        <v>7000603</v>
      </c>
      <c r="F1591" s="28" t="s">
        <v>962</v>
      </c>
      <c r="G1591" s="28" t="s">
        <v>1014</v>
      </c>
      <c r="H1591" s="15">
        <v>0</v>
      </c>
      <c r="I1591" s="15">
        <v>0</v>
      </c>
      <c r="J1591" s="16">
        <v>0</v>
      </c>
      <c r="K1591" s="15">
        <v>1</v>
      </c>
      <c r="L1591" s="15"/>
      <c r="M1591" s="15">
        <v>1</v>
      </c>
    </row>
    <row r="1592" spans="1:13" x14ac:dyDescent="0.25">
      <c r="A1592" s="28" t="s">
        <v>980</v>
      </c>
      <c r="B1592" s="28" t="s">
        <v>1377</v>
      </c>
      <c r="C1592" s="28" t="s">
        <v>257</v>
      </c>
      <c r="D1592" s="28" t="s">
        <v>1242</v>
      </c>
      <c r="E1592" s="28">
        <v>7000604</v>
      </c>
      <c r="F1592" s="28" t="s">
        <v>964</v>
      </c>
      <c r="G1592" s="28" t="s">
        <v>1014</v>
      </c>
      <c r="H1592" s="15">
        <v>0</v>
      </c>
      <c r="I1592" s="15">
        <v>491.24588088691968</v>
      </c>
      <c r="J1592" s="16">
        <v>0</v>
      </c>
      <c r="K1592" s="15">
        <v>1</v>
      </c>
      <c r="L1592" s="15">
        <v>1</v>
      </c>
      <c r="M1592" s="15">
        <v>0</v>
      </c>
    </row>
    <row r="1593" spans="1:13" x14ac:dyDescent="0.25">
      <c r="A1593" s="28" t="s">
        <v>980</v>
      </c>
      <c r="B1593" s="28" t="s">
        <v>1377</v>
      </c>
      <c r="C1593" s="28" t="s">
        <v>257</v>
      </c>
      <c r="D1593" s="28" t="s">
        <v>1242</v>
      </c>
      <c r="E1593" s="28">
        <v>7000243</v>
      </c>
      <c r="F1593" s="28" t="s">
        <v>1860</v>
      </c>
      <c r="G1593" s="28" t="s">
        <v>1056</v>
      </c>
      <c r="H1593" s="15"/>
      <c r="I1593" s="15">
        <v>170.3829934529343</v>
      </c>
      <c r="J1593" s="16">
        <v>0</v>
      </c>
      <c r="K1593" s="15">
        <v>1</v>
      </c>
      <c r="L1593" s="15">
        <v>1</v>
      </c>
      <c r="M1593" s="15">
        <v>0</v>
      </c>
    </row>
    <row r="1594" spans="1:13" x14ac:dyDescent="0.25">
      <c r="A1594" s="28" t="s">
        <v>980</v>
      </c>
      <c r="B1594" s="28" t="s">
        <v>1377</v>
      </c>
      <c r="C1594" s="28" t="s">
        <v>257</v>
      </c>
      <c r="D1594" s="24">
        <v>41404</v>
      </c>
      <c r="E1594" s="28">
        <v>7000535</v>
      </c>
      <c r="F1594" s="28" t="s">
        <v>888</v>
      </c>
      <c r="G1594" s="28" t="s">
        <v>1014</v>
      </c>
      <c r="H1594" s="15">
        <v>775.82489321112564</v>
      </c>
      <c r="I1594" s="15">
        <v>0</v>
      </c>
      <c r="J1594" s="16">
        <v>0</v>
      </c>
      <c r="K1594" s="15">
        <v>1</v>
      </c>
      <c r="L1594" s="15"/>
      <c r="M1594" s="15">
        <v>1</v>
      </c>
    </row>
    <row r="1595" spans="1:13" x14ac:dyDescent="0.25">
      <c r="A1595" s="28" t="s">
        <v>980</v>
      </c>
      <c r="B1595" s="28" t="s">
        <v>1377</v>
      </c>
      <c r="C1595" s="28" t="s">
        <v>257</v>
      </c>
      <c r="D1595" s="24">
        <v>41428</v>
      </c>
      <c r="E1595" s="28">
        <v>7000231</v>
      </c>
      <c r="F1595" s="28" t="s">
        <v>928</v>
      </c>
      <c r="G1595" s="28" t="s">
        <v>1014</v>
      </c>
      <c r="H1595" s="15">
        <v>97.165648676920796</v>
      </c>
      <c r="I1595" s="15">
        <v>236.65411317918389</v>
      </c>
      <c r="J1595" s="16">
        <v>2.4355738514757119</v>
      </c>
      <c r="K1595" s="15">
        <v>1</v>
      </c>
      <c r="L1595" s="15">
        <v>1</v>
      </c>
      <c r="M1595" s="15">
        <v>0</v>
      </c>
    </row>
    <row r="1596" spans="1:13" x14ac:dyDescent="0.25">
      <c r="A1596" s="28" t="s">
        <v>980</v>
      </c>
      <c r="B1596" s="28" t="s">
        <v>1377</v>
      </c>
      <c r="C1596" s="28" t="s">
        <v>257</v>
      </c>
      <c r="D1596" s="24">
        <v>41437</v>
      </c>
      <c r="E1596" s="28">
        <v>7000178</v>
      </c>
      <c r="F1596" s="28" t="s">
        <v>1497</v>
      </c>
      <c r="G1596" s="28" t="s">
        <v>1014</v>
      </c>
      <c r="H1596" s="15">
        <v>484.47403288498327</v>
      </c>
      <c r="I1596" s="15">
        <v>0</v>
      </c>
      <c r="J1596" s="16">
        <v>0</v>
      </c>
      <c r="K1596" s="15">
        <v>1</v>
      </c>
      <c r="L1596" s="15"/>
      <c r="M1596" s="15">
        <v>1</v>
      </c>
    </row>
    <row r="1597" spans="1:13" x14ac:dyDescent="0.25">
      <c r="A1597" s="28" t="s">
        <v>980</v>
      </c>
      <c r="B1597" s="28" t="s">
        <v>1377</v>
      </c>
      <c r="C1597" s="28" t="s">
        <v>257</v>
      </c>
      <c r="D1597" s="24">
        <v>41450</v>
      </c>
      <c r="E1597" s="28">
        <v>7000107</v>
      </c>
      <c r="F1597" s="28" t="s">
        <v>400</v>
      </c>
      <c r="G1597" s="28" t="s">
        <v>1014</v>
      </c>
      <c r="H1597" s="15">
        <v>283.32007762226016</v>
      </c>
      <c r="I1597" s="15">
        <v>108.95943192831852</v>
      </c>
      <c r="J1597" s="16">
        <v>0.38458069347838447</v>
      </c>
      <c r="K1597" s="15">
        <v>1</v>
      </c>
      <c r="L1597" s="15">
        <v>1</v>
      </c>
      <c r="M1597" s="15">
        <v>0</v>
      </c>
    </row>
    <row r="1598" spans="1:13" x14ac:dyDescent="0.25">
      <c r="A1598" s="28" t="s">
        <v>980</v>
      </c>
      <c r="B1598" s="28" t="s">
        <v>1377</v>
      </c>
      <c r="C1598" s="28" t="s">
        <v>257</v>
      </c>
      <c r="D1598" s="24">
        <v>41456</v>
      </c>
      <c r="E1598" s="28">
        <v>7800020</v>
      </c>
      <c r="F1598" s="28" t="s">
        <v>258</v>
      </c>
      <c r="G1598" s="28" t="s">
        <v>1014</v>
      </c>
      <c r="H1598" s="15">
        <v>75.558013776722845</v>
      </c>
      <c r="I1598" s="15">
        <v>0</v>
      </c>
      <c r="J1598" s="16">
        <v>0</v>
      </c>
      <c r="K1598" s="15">
        <v>1</v>
      </c>
      <c r="L1598" s="15"/>
      <c r="M1598" s="15">
        <v>1</v>
      </c>
    </row>
    <row r="1599" spans="1:13" x14ac:dyDescent="0.25">
      <c r="A1599" s="28" t="s">
        <v>980</v>
      </c>
      <c r="B1599" s="28" t="s">
        <v>1377</v>
      </c>
      <c r="C1599" s="28" t="s">
        <v>257</v>
      </c>
      <c r="D1599" s="24">
        <v>41470</v>
      </c>
      <c r="E1599" s="28">
        <v>7800017</v>
      </c>
      <c r="F1599" s="28" t="s">
        <v>1306</v>
      </c>
      <c r="G1599" s="28" t="s">
        <v>1056</v>
      </c>
      <c r="H1599" s="15">
        <v>229.39401366870337</v>
      </c>
      <c r="I1599" s="15">
        <v>301.07108807880229</v>
      </c>
      <c r="J1599" s="16">
        <v>1.312462706693021</v>
      </c>
      <c r="K1599" s="15">
        <v>1</v>
      </c>
      <c r="L1599" s="15">
        <v>1</v>
      </c>
      <c r="M1599" s="15">
        <v>0</v>
      </c>
    </row>
    <row r="1600" spans="1:13" x14ac:dyDescent="0.25">
      <c r="A1600" s="28" t="s">
        <v>980</v>
      </c>
      <c r="B1600" s="28" t="s">
        <v>1377</v>
      </c>
      <c r="C1600" s="28" t="s">
        <v>257</v>
      </c>
      <c r="D1600" s="24">
        <v>41477</v>
      </c>
      <c r="E1600" s="28">
        <v>7800065</v>
      </c>
      <c r="F1600" s="28" t="s">
        <v>258</v>
      </c>
      <c r="G1600" s="28" t="s">
        <v>1056</v>
      </c>
      <c r="H1600" s="15">
        <v>51.841869590578504</v>
      </c>
      <c r="I1600" s="15">
        <v>0</v>
      </c>
      <c r="J1600" s="16">
        <v>0</v>
      </c>
      <c r="K1600" s="15">
        <v>1</v>
      </c>
      <c r="L1600" s="15"/>
      <c r="M1600" s="15">
        <v>1</v>
      </c>
    </row>
    <row r="1601" spans="1:13" x14ac:dyDescent="0.25">
      <c r="A1601" s="28" t="s">
        <v>980</v>
      </c>
      <c r="B1601" s="28" t="s">
        <v>1377</v>
      </c>
      <c r="C1601" s="28" t="s">
        <v>257</v>
      </c>
      <c r="D1601" s="24">
        <v>41477</v>
      </c>
      <c r="E1601" s="28">
        <v>7000236</v>
      </c>
      <c r="F1601" s="28" t="s">
        <v>1358</v>
      </c>
      <c r="G1601" s="28" t="s">
        <v>1056</v>
      </c>
      <c r="H1601" s="15">
        <v>232.42764013169977</v>
      </c>
      <c r="I1601" s="15">
        <v>0</v>
      </c>
      <c r="J1601" s="16">
        <v>0</v>
      </c>
      <c r="K1601" s="15">
        <v>1</v>
      </c>
      <c r="L1601" s="15"/>
      <c r="M1601" s="15">
        <v>1</v>
      </c>
    </row>
    <row r="1602" spans="1:13" x14ac:dyDescent="0.25">
      <c r="A1602" s="28" t="s">
        <v>980</v>
      </c>
      <c r="B1602" s="28" t="s">
        <v>1377</v>
      </c>
      <c r="C1602" s="28" t="s">
        <v>257</v>
      </c>
      <c r="D1602" s="24">
        <v>41481</v>
      </c>
      <c r="E1602" s="28">
        <v>7000614</v>
      </c>
      <c r="F1602" s="28" t="s">
        <v>912</v>
      </c>
      <c r="G1602" s="28" t="s">
        <v>1014</v>
      </c>
      <c r="H1602" s="15">
        <v>133.46096209786359</v>
      </c>
      <c r="I1602" s="15">
        <v>115.8664873311312</v>
      </c>
      <c r="J1602" s="16">
        <v>0.86816763126710561</v>
      </c>
      <c r="K1602" s="15">
        <v>1</v>
      </c>
      <c r="L1602" s="15">
        <v>1</v>
      </c>
      <c r="M1602" s="15">
        <v>0</v>
      </c>
    </row>
    <row r="1603" spans="1:13" x14ac:dyDescent="0.25">
      <c r="A1603" s="28" t="s">
        <v>980</v>
      </c>
      <c r="B1603" s="28" t="s">
        <v>1377</v>
      </c>
      <c r="C1603" s="28" t="s">
        <v>257</v>
      </c>
      <c r="D1603" s="24">
        <v>41484</v>
      </c>
      <c r="E1603" s="28">
        <v>7000102</v>
      </c>
      <c r="F1603" s="28" t="s">
        <v>399</v>
      </c>
      <c r="G1603" s="28" t="s">
        <v>1014</v>
      </c>
      <c r="H1603" s="15">
        <v>624.34288972260413</v>
      </c>
      <c r="I1603" s="15">
        <v>359.6777300868327</v>
      </c>
      <c r="J1603" s="16">
        <v>0.57609005565297255</v>
      </c>
      <c r="K1603" s="15">
        <v>1</v>
      </c>
      <c r="L1603" s="15">
        <v>1</v>
      </c>
      <c r="M1603" s="15">
        <v>0</v>
      </c>
    </row>
    <row r="1604" spans="1:13" x14ac:dyDescent="0.25">
      <c r="A1604" s="28" t="s">
        <v>980</v>
      </c>
      <c r="B1604" s="28" t="s">
        <v>1377</v>
      </c>
      <c r="C1604" s="28" t="s">
        <v>257</v>
      </c>
      <c r="D1604" s="24">
        <v>41498</v>
      </c>
      <c r="E1604" s="28">
        <v>7800057</v>
      </c>
      <c r="F1604" s="28" t="s">
        <v>258</v>
      </c>
      <c r="G1604" s="28" t="s">
        <v>1056</v>
      </c>
      <c r="H1604" s="15">
        <v>2120.0132977844805</v>
      </c>
      <c r="I1604" s="15">
        <v>0</v>
      </c>
      <c r="J1604" s="16">
        <v>0</v>
      </c>
      <c r="K1604" s="15">
        <v>1</v>
      </c>
      <c r="L1604" s="15"/>
      <c r="M1604" s="15">
        <v>1</v>
      </c>
    </row>
    <row r="1605" spans="1:13" x14ac:dyDescent="0.25">
      <c r="A1605" s="28" t="s">
        <v>980</v>
      </c>
      <c r="B1605" s="28" t="s">
        <v>1377</v>
      </c>
      <c r="C1605" s="28" t="s">
        <v>257</v>
      </c>
      <c r="D1605" s="24">
        <v>41505</v>
      </c>
      <c r="E1605" s="28">
        <v>7000101</v>
      </c>
      <c r="F1605" s="28" t="s">
        <v>924</v>
      </c>
      <c r="G1605" s="28" t="s">
        <v>1014</v>
      </c>
      <c r="H1605" s="15">
        <v>24.84775701454523</v>
      </c>
      <c r="I1605" s="15">
        <v>0</v>
      </c>
      <c r="J1605" s="16">
        <v>0</v>
      </c>
      <c r="K1605" s="15">
        <v>1</v>
      </c>
      <c r="L1605" s="15"/>
      <c r="M1605" s="15">
        <v>1</v>
      </c>
    </row>
    <row r="1606" spans="1:13" x14ac:dyDescent="0.25">
      <c r="A1606" s="28" t="s">
        <v>980</v>
      </c>
      <c r="B1606" s="28" t="s">
        <v>1377</v>
      </c>
      <c r="C1606" s="28" t="s">
        <v>257</v>
      </c>
      <c r="D1606" s="24">
        <v>41505</v>
      </c>
      <c r="E1606" s="28">
        <v>7000495</v>
      </c>
      <c r="F1606" s="28" t="s">
        <v>902</v>
      </c>
      <c r="G1606" s="28" t="s">
        <v>1014</v>
      </c>
      <c r="H1606" s="15">
        <v>242.44291314913522</v>
      </c>
      <c r="I1606" s="15">
        <v>253.81084716260855</v>
      </c>
      <c r="J1606" s="16">
        <v>1.04688911655867</v>
      </c>
      <c r="K1606" s="15">
        <v>1</v>
      </c>
      <c r="L1606" s="15">
        <v>1</v>
      </c>
      <c r="M1606" s="15">
        <v>0</v>
      </c>
    </row>
    <row r="1607" spans="1:13" x14ac:dyDescent="0.25">
      <c r="A1607" s="28" t="s">
        <v>980</v>
      </c>
      <c r="B1607" s="28" t="s">
        <v>1377</v>
      </c>
      <c r="C1607" s="28" t="s">
        <v>257</v>
      </c>
      <c r="D1607" s="24">
        <v>41505</v>
      </c>
      <c r="E1607" s="28">
        <v>7800010</v>
      </c>
      <c r="F1607" s="28" t="s">
        <v>258</v>
      </c>
      <c r="G1607" s="28" t="s">
        <v>1014</v>
      </c>
      <c r="H1607" s="15">
        <v>602.56355633300279</v>
      </c>
      <c r="I1607" s="15">
        <v>0</v>
      </c>
      <c r="J1607" s="16">
        <v>0</v>
      </c>
      <c r="K1607" s="15">
        <v>1</v>
      </c>
      <c r="L1607" s="15"/>
      <c r="M1607" s="15">
        <v>1</v>
      </c>
    </row>
    <row r="1608" spans="1:13" x14ac:dyDescent="0.25">
      <c r="A1608" s="28" t="s">
        <v>980</v>
      </c>
      <c r="B1608" s="28" t="s">
        <v>1377</v>
      </c>
      <c r="C1608" s="28" t="s">
        <v>257</v>
      </c>
      <c r="D1608" s="24">
        <v>41505</v>
      </c>
      <c r="E1608" s="28">
        <v>7000644</v>
      </c>
      <c r="F1608" s="28" t="s">
        <v>1401</v>
      </c>
      <c r="G1608" s="28" t="s">
        <v>1056</v>
      </c>
      <c r="H1608" s="15">
        <v>0</v>
      </c>
      <c r="I1608" s="15">
        <v>0</v>
      </c>
      <c r="J1608" s="16">
        <v>0</v>
      </c>
      <c r="K1608" s="15">
        <v>1</v>
      </c>
      <c r="L1608" s="15"/>
      <c r="M1608" s="15">
        <v>1</v>
      </c>
    </row>
    <row r="1609" spans="1:13" x14ac:dyDescent="0.25">
      <c r="A1609" s="28" t="s">
        <v>980</v>
      </c>
      <c r="B1609" s="28" t="s">
        <v>1377</v>
      </c>
      <c r="C1609" s="28" t="s">
        <v>257</v>
      </c>
      <c r="D1609" s="24">
        <v>41505</v>
      </c>
      <c r="E1609" s="28">
        <v>7800022</v>
      </c>
      <c r="F1609" s="28" t="s">
        <v>258</v>
      </c>
      <c r="G1609" s="28" t="s">
        <v>1056</v>
      </c>
      <c r="H1609" s="15">
        <v>0</v>
      </c>
      <c r="I1609" s="15">
        <v>0</v>
      </c>
      <c r="J1609" s="16">
        <v>0</v>
      </c>
      <c r="K1609" s="15">
        <v>1</v>
      </c>
      <c r="L1609" s="15"/>
      <c r="M1609" s="15">
        <v>1</v>
      </c>
    </row>
    <row r="1610" spans="1:13" x14ac:dyDescent="0.25">
      <c r="A1610" s="28" t="s">
        <v>980</v>
      </c>
      <c r="B1610" s="28" t="s">
        <v>1377</v>
      </c>
      <c r="C1610" s="28" t="s">
        <v>257</v>
      </c>
      <c r="D1610" s="24">
        <v>41512</v>
      </c>
      <c r="E1610" s="28">
        <v>7800019</v>
      </c>
      <c r="F1610" s="28" t="s">
        <v>258</v>
      </c>
      <c r="G1610" s="28" t="s">
        <v>1056</v>
      </c>
      <c r="H1610" s="15">
        <v>0</v>
      </c>
      <c r="I1610" s="15">
        <v>0</v>
      </c>
      <c r="J1610" s="16">
        <v>0</v>
      </c>
      <c r="K1610" s="15">
        <v>1</v>
      </c>
      <c r="L1610" s="15"/>
      <c r="M1610" s="15">
        <v>1</v>
      </c>
    </row>
    <row r="1611" spans="1:13" x14ac:dyDescent="0.25">
      <c r="A1611" s="28" t="s">
        <v>980</v>
      </c>
      <c r="B1611" s="28" t="s">
        <v>1377</v>
      </c>
      <c r="C1611" s="28" t="s">
        <v>257</v>
      </c>
      <c r="D1611" s="24">
        <v>41516</v>
      </c>
      <c r="E1611" s="28">
        <v>7800005</v>
      </c>
      <c r="F1611" s="28" t="s">
        <v>258</v>
      </c>
      <c r="G1611" s="28" t="s">
        <v>1014</v>
      </c>
      <c r="H1611" s="15">
        <v>608.66405124733933</v>
      </c>
      <c r="I1611" s="15">
        <v>0</v>
      </c>
      <c r="J1611" s="16">
        <v>0</v>
      </c>
      <c r="K1611" s="15">
        <v>1</v>
      </c>
      <c r="L1611" s="15"/>
      <c r="M1611" s="15">
        <v>1</v>
      </c>
    </row>
    <row r="1612" spans="1:13" x14ac:dyDescent="0.25">
      <c r="A1612" s="28" t="s">
        <v>980</v>
      </c>
      <c r="B1612" s="28" t="s">
        <v>1377</v>
      </c>
      <c r="C1612" s="28" t="s">
        <v>257</v>
      </c>
      <c r="D1612" s="24">
        <v>41519</v>
      </c>
      <c r="E1612" s="28">
        <v>7000112</v>
      </c>
      <c r="F1612" s="28" t="s">
        <v>1496</v>
      </c>
      <c r="G1612" s="28" t="s">
        <v>1014</v>
      </c>
      <c r="H1612" s="15">
        <v>522.71624694097113</v>
      </c>
      <c r="I1612" s="15">
        <v>58.01206558933481</v>
      </c>
      <c r="J1612" s="16">
        <v>0.11098194465703291</v>
      </c>
      <c r="K1612" s="15">
        <v>1</v>
      </c>
      <c r="L1612" s="15">
        <v>1</v>
      </c>
      <c r="M1612" s="15">
        <v>0</v>
      </c>
    </row>
    <row r="1613" spans="1:13" x14ac:dyDescent="0.25">
      <c r="A1613" s="28" t="s">
        <v>980</v>
      </c>
      <c r="B1613" s="28" t="s">
        <v>1377</v>
      </c>
      <c r="C1613" s="28" t="s">
        <v>257</v>
      </c>
      <c r="D1613" s="24">
        <v>41519</v>
      </c>
      <c r="E1613" s="28">
        <v>7000613</v>
      </c>
      <c r="F1613" s="28" t="s">
        <v>388</v>
      </c>
      <c r="G1613" s="28" t="s">
        <v>1014</v>
      </c>
      <c r="H1613" s="15">
        <v>102.84468362757072</v>
      </c>
      <c r="I1613" s="15">
        <v>128.22058270862593</v>
      </c>
      <c r="J1613" s="16">
        <v>1.2467400179181689</v>
      </c>
      <c r="K1613" s="15">
        <v>1</v>
      </c>
      <c r="L1613" s="15">
        <v>1</v>
      </c>
      <c r="M1613" s="15">
        <v>0</v>
      </c>
    </row>
    <row r="1614" spans="1:13" x14ac:dyDescent="0.25">
      <c r="A1614" s="28" t="s">
        <v>980</v>
      </c>
      <c r="B1614" s="28" t="s">
        <v>1377</v>
      </c>
      <c r="C1614" s="28" t="s">
        <v>257</v>
      </c>
      <c r="D1614" s="24">
        <v>41519</v>
      </c>
      <c r="E1614" s="28">
        <v>7800013</v>
      </c>
      <c r="F1614" s="28" t="s">
        <v>258</v>
      </c>
      <c r="G1614" s="28" t="s">
        <v>1014</v>
      </c>
      <c r="H1614" s="15">
        <v>214.7064264750781</v>
      </c>
      <c r="I1614" s="15">
        <v>0</v>
      </c>
      <c r="J1614" s="16">
        <v>0</v>
      </c>
      <c r="K1614" s="15">
        <v>1</v>
      </c>
      <c r="L1614" s="15"/>
      <c r="M1614" s="15">
        <v>1</v>
      </c>
    </row>
    <row r="1615" spans="1:13" x14ac:dyDescent="0.25">
      <c r="A1615" s="28" t="s">
        <v>980</v>
      </c>
      <c r="B1615" s="28" t="s">
        <v>1377</v>
      </c>
      <c r="C1615" s="28" t="s">
        <v>257</v>
      </c>
      <c r="D1615" s="24">
        <v>41519</v>
      </c>
      <c r="E1615" s="28">
        <v>7800021</v>
      </c>
      <c r="F1615" s="28" t="s">
        <v>258</v>
      </c>
      <c r="G1615" s="28" t="s">
        <v>1056</v>
      </c>
      <c r="H1615" s="15">
        <v>155.47416846935465</v>
      </c>
      <c r="I1615" s="15">
        <v>0</v>
      </c>
      <c r="J1615" s="16">
        <v>0</v>
      </c>
      <c r="K1615" s="15">
        <v>1</v>
      </c>
      <c r="L1615" s="15"/>
      <c r="M1615" s="15">
        <v>1</v>
      </c>
    </row>
    <row r="1616" spans="1:13" x14ac:dyDescent="0.25">
      <c r="A1616" s="28" t="s">
        <v>980</v>
      </c>
      <c r="B1616" s="28" t="s">
        <v>1377</v>
      </c>
      <c r="C1616" s="28" t="s">
        <v>257</v>
      </c>
      <c r="D1616" s="24">
        <v>41541</v>
      </c>
      <c r="E1616" s="28">
        <v>7000233</v>
      </c>
      <c r="F1616" s="28" t="s">
        <v>931</v>
      </c>
      <c r="G1616" s="28" t="s">
        <v>1014</v>
      </c>
      <c r="H1616" s="15">
        <v>250.1952488623445</v>
      </c>
      <c r="I1616" s="15">
        <v>440.91099155408745</v>
      </c>
      <c r="J1616" s="16">
        <v>1.7622676432064195</v>
      </c>
      <c r="K1616" s="15">
        <v>1</v>
      </c>
      <c r="L1616" s="15">
        <v>1</v>
      </c>
      <c r="M1616" s="15">
        <v>0</v>
      </c>
    </row>
    <row r="1617" spans="1:13" x14ac:dyDescent="0.25">
      <c r="A1617" s="28" t="s">
        <v>980</v>
      </c>
      <c r="B1617" s="28" t="s">
        <v>1377</v>
      </c>
      <c r="C1617" s="28" t="s">
        <v>1157</v>
      </c>
      <c r="D1617" s="28"/>
      <c r="E1617" s="28"/>
      <c r="F1617" s="28"/>
      <c r="G1617" s="28"/>
      <c r="H1617" s="15">
        <v>7832.2783912872837</v>
      </c>
      <c r="I1617" s="15">
        <v>2664.8122119587792</v>
      </c>
      <c r="J1617" s="16">
        <v>0.3402346135861497</v>
      </c>
      <c r="K1617" s="15">
        <v>29</v>
      </c>
      <c r="L1617" s="15">
        <v>11</v>
      </c>
      <c r="M1617" s="15">
        <v>18</v>
      </c>
    </row>
    <row r="1618" spans="1:13" x14ac:dyDescent="0.25">
      <c r="A1618" s="28" t="s">
        <v>980</v>
      </c>
      <c r="B1618" s="28" t="s">
        <v>1377</v>
      </c>
      <c r="C1618" s="28" t="s">
        <v>255</v>
      </c>
      <c r="D1618" s="28" t="s">
        <v>1242</v>
      </c>
      <c r="E1618" s="28">
        <v>7000044</v>
      </c>
      <c r="F1618" s="28" t="s">
        <v>906</v>
      </c>
      <c r="G1618" s="28" t="s">
        <v>1014</v>
      </c>
      <c r="H1618" s="15">
        <v>0</v>
      </c>
      <c r="I1618" s="15">
        <v>0</v>
      </c>
      <c r="J1618" s="16">
        <v>0</v>
      </c>
      <c r="K1618" s="15">
        <v>1</v>
      </c>
      <c r="L1618" s="15"/>
      <c r="M1618" s="15">
        <v>1</v>
      </c>
    </row>
    <row r="1619" spans="1:13" x14ac:dyDescent="0.25">
      <c r="A1619" s="28" t="s">
        <v>980</v>
      </c>
      <c r="B1619" s="28" t="s">
        <v>1377</v>
      </c>
      <c r="C1619" s="28" t="s">
        <v>255</v>
      </c>
      <c r="D1619" s="28" t="s">
        <v>1242</v>
      </c>
      <c r="E1619" s="28">
        <v>7000283</v>
      </c>
      <c r="F1619" s="28" t="s">
        <v>933</v>
      </c>
      <c r="G1619" s="28" t="s">
        <v>1014</v>
      </c>
      <c r="H1619" s="15">
        <v>0</v>
      </c>
      <c r="I1619" s="15">
        <v>0</v>
      </c>
      <c r="J1619" s="16">
        <v>0</v>
      </c>
      <c r="K1619" s="15">
        <v>1</v>
      </c>
      <c r="L1619" s="15"/>
      <c r="M1619" s="15">
        <v>1</v>
      </c>
    </row>
    <row r="1620" spans="1:13" x14ac:dyDescent="0.25">
      <c r="A1620" s="28" t="s">
        <v>980</v>
      </c>
      <c r="B1620" s="28" t="s">
        <v>1377</v>
      </c>
      <c r="C1620" s="28" t="s">
        <v>255</v>
      </c>
      <c r="D1620" s="28" t="s">
        <v>1242</v>
      </c>
      <c r="E1620" s="28">
        <v>7000537</v>
      </c>
      <c r="F1620" s="28" t="s">
        <v>916</v>
      </c>
      <c r="G1620" s="28" t="s">
        <v>1014</v>
      </c>
      <c r="H1620" s="15">
        <v>0</v>
      </c>
      <c r="I1620" s="15">
        <v>0</v>
      </c>
      <c r="J1620" s="16">
        <v>0</v>
      </c>
      <c r="K1620" s="15">
        <v>1</v>
      </c>
      <c r="L1620" s="15"/>
      <c r="M1620" s="15">
        <v>1</v>
      </c>
    </row>
    <row r="1621" spans="1:13" x14ac:dyDescent="0.25">
      <c r="A1621" s="28" t="s">
        <v>980</v>
      </c>
      <c r="B1621" s="28" t="s">
        <v>1377</v>
      </c>
      <c r="C1621" s="28" t="s">
        <v>255</v>
      </c>
      <c r="D1621" s="24">
        <v>41428</v>
      </c>
      <c r="E1621" s="28">
        <v>7000058</v>
      </c>
      <c r="F1621" s="28" t="s">
        <v>921</v>
      </c>
      <c r="G1621" s="28" t="s">
        <v>1014</v>
      </c>
      <c r="H1621" s="15">
        <v>54.853099084597353</v>
      </c>
      <c r="I1621" s="15">
        <v>0</v>
      </c>
      <c r="J1621" s="16">
        <v>0</v>
      </c>
      <c r="K1621" s="15">
        <v>1</v>
      </c>
      <c r="L1621" s="15"/>
      <c r="M1621" s="15">
        <v>1</v>
      </c>
    </row>
    <row r="1622" spans="1:13" x14ac:dyDescent="0.25">
      <c r="A1622" s="28" t="s">
        <v>980</v>
      </c>
      <c r="B1622" s="28" t="s">
        <v>1377</v>
      </c>
      <c r="C1622" s="28" t="s">
        <v>255</v>
      </c>
      <c r="D1622" s="24">
        <v>41442</v>
      </c>
      <c r="E1622" s="28">
        <v>7000025</v>
      </c>
      <c r="F1622" s="28" t="s">
        <v>895</v>
      </c>
      <c r="G1622" s="28" t="s">
        <v>1014</v>
      </c>
      <c r="H1622" s="15">
        <v>268.03667646497843</v>
      </c>
      <c r="I1622" s="15">
        <v>0</v>
      </c>
      <c r="J1622" s="16">
        <v>0</v>
      </c>
      <c r="K1622" s="15">
        <v>1</v>
      </c>
      <c r="L1622" s="15"/>
      <c r="M1622" s="15">
        <v>1</v>
      </c>
    </row>
    <row r="1623" spans="1:13" x14ac:dyDescent="0.25">
      <c r="A1623" s="28" t="s">
        <v>980</v>
      </c>
      <c r="B1623" s="28" t="s">
        <v>1377</v>
      </c>
      <c r="C1623" s="28" t="s">
        <v>255</v>
      </c>
      <c r="D1623" s="24">
        <v>41495</v>
      </c>
      <c r="E1623" s="28">
        <v>7000030</v>
      </c>
      <c r="F1623" s="28" t="s">
        <v>923</v>
      </c>
      <c r="G1623" s="28" t="s">
        <v>1014</v>
      </c>
      <c r="H1623" s="15">
        <v>208.45284123793991</v>
      </c>
      <c r="I1623" s="15">
        <v>0</v>
      </c>
      <c r="J1623" s="16">
        <v>0</v>
      </c>
      <c r="K1623" s="15">
        <v>1</v>
      </c>
      <c r="L1623" s="15"/>
      <c r="M1623" s="15">
        <v>1</v>
      </c>
    </row>
    <row r="1624" spans="1:13" x14ac:dyDescent="0.25">
      <c r="A1624" s="28" t="s">
        <v>980</v>
      </c>
      <c r="B1624" s="28" t="s">
        <v>1377</v>
      </c>
      <c r="C1624" s="28" t="s">
        <v>255</v>
      </c>
      <c r="D1624" s="24">
        <v>41533</v>
      </c>
      <c r="E1624" s="28">
        <v>7000135</v>
      </c>
      <c r="F1624" s="28" t="s">
        <v>1357</v>
      </c>
      <c r="G1624" s="28" t="s">
        <v>1014</v>
      </c>
      <c r="H1624" s="15">
        <v>202.01947461898976</v>
      </c>
      <c r="I1624" s="15">
        <v>429.51381608877108</v>
      </c>
      <c r="J1624" s="16">
        <v>2.1261010449553805</v>
      </c>
      <c r="K1624" s="15">
        <v>1</v>
      </c>
      <c r="L1624" s="15">
        <v>1</v>
      </c>
      <c r="M1624" s="15">
        <v>0</v>
      </c>
    </row>
    <row r="1625" spans="1:13" x14ac:dyDescent="0.25">
      <c r="A1625" s="28" t="s">
        <v>980</v>
      </c>
      <c r="B1625" s="28" t="s">
        <v>1377</v>
      </c>
      <c r="C1625" s="28" t="s">
        <v>255</v>
      </c>
      <c r="D1625" s="24">
        <v>41537</v>
      </c>
      <c r="E1625" s="28">
        <v>7000172</v>
      </c>
      <c r="F1625" s="28" t="s">
        <v>397</v>
      </c>
      <c r="G1625" s="28" t="s">
        <v>1015</v>
      </c>
      <c r="H1625" s="15">
        <v>2398.9119045458856</v>
      </c>
      <c r="I1625" s="15">
        <v>80.041260359594162</v>
      </c>
      <c r="J1625" s="16">
        <v>3.3365652239216337E-2</v>
      </c>
      <c r="K1625" s="15">
        <v>1</v>
      </c>
      <c r="L1625" s="15">
        <v>1</v>
      </c>
      <c r="M1625" s="15">
        <v>0</v>
      </c>
    </row>
    <row r="1626" spans="1:13" x14ac:dyDescent="0.25">
      <c r="A1626" s="28" t="s">
        <v>980</v>
      </c>
      <c r="B1626" s="28" t="s">
        <v>1377</v>
      </c>
      <c r="C1626" s="28" t="s">
        <v>255</v>
      </c>
      <c r="D1626" s="24">
        <v>41537</v>
      </c>
      <c r="E1626" s="28">
        <v>7000213</v>
      </c>
      <c r="F1626" s="28" t="s">
        <v>398</v>
      </c>
      <c r="G1626" s="28" t="s">
        <v>1015</v>
      </c>
      <c r="H1626" s="15">
        <v>2852.6569450122383</v>
      </c>
      <c r="I1626" s="15">
        <v>931.06224657317489</v>
      </c>
      <c r="J1626" s="16">
        <v>0.32638423214579015</v>
      </c>
      <c r="K1626" s="15">
        <v>1</v>
      </c>
      <c r="L1626" s="15">
        <v>1</v>
      </c>
      <c r="M1626" s="15">
        <v>0</v>
      </c>
    </row>
    <row r="1627" spans="1:13" x14ac:dyDescent="0.25">
      <c r="A1627" s="28" t="s">
        <v>980</v>
      </c>
      <c r="B1627" s="28" t="s">
        <v>1377</v>
      </c>
      <c r="C1627" s="28" t="s">
        <v>1158</v>
      </c>
      <c r="D1627" s="28"/>
      <c r="E1627" s="28"/>
      <c r="F1627" s="28"/>
      <c r="G1627" s="28"/>
      <c r="H1627" s="15">
        <v>5984.9309409646294</v>
      </c>
      <c r="I1627" s="15">
        <v>1440.6173230215402</v>
      </c>
      <c r="J1627" s="16">
        <v>0.2407074262396329</v>
      </c>
      <c r="K1627" s="15">
        <v>9</v>
      </c>
      <c r="L1627" s="15">
        <v>3</v>
      </c>
      <c r="M1627" s="15">
        <v>6</v>
      </c>
    </row>
    <row r="1628" spans="1:13" x14ac:dyDescent="0.25">
      <c r="A1628" s="28" t="s">
        <v>980</v>
      </c>
      <c r="B1628" s="28" t="s">
        <v>1377</v>
      </c>
      <c r="C1628" s="28" t="s">
        <v>241</v>
      </c>
      <c r="D1628" s="28" t="s">
        <v>1242</v>
      </c>
      <c r="E1628" s="28">
        <v>7000084</v>
      </c>
      <c r="F1628" s="28" t="s">
        <v>971</v>
      </c>
      <c r="G1628" s="28" t="s">
        <v>1014</v>
      </c>
      <c r="H1628" s="15">
        <v>132.80712978034205</v>
      </c>
      <c r="I1628" s="15">
        <v>0</v>
      </c>
      <c r="J1628" s="16">
        <v>0</v>
      </c>
      <c r="K1628" s="15">
        <v>1</v>
      </c>
      <c r="L1628" s="15"/>
      <c r="M1628" s="15">
        <v>1</v>
      </c>
    </row>
    <row r="1629" spans="1:13" x14ac:dyDescent="0.25">
      <c r="A1629" s="28" t="s">
        <v>980</v>
      </c>
      <c r="B1629" s="28" t="s">
        <v>1377</v>
      </c>
      <c r="C1629" s="28" t="s">
        <v>241</v>
      </c>
      <c r="D1629" s="28" t="s">
        <v>1242</v>
      </c>
      <c r="E1629" s="28">
        <v>7000143</v>
      </c>
      <c r="F1629" s="28" t="s">
        <v>944</v>
      </c>
      <c r="G1629" s="28" t="s">
        <v>1014</v>
      </c>
      <c r="H1629" s="15">
        <v>278.72212089428223</v>
      </c>
      <c r="I1629" s="15">
        <v>0</v>
      </c>
      <c r="J1629" s="16">
        <v>0</v>
      </c>
      <c r="K1629" s="15">
        <v>1</v>
      </c>
      <c r="L1629" s="15"/>
      <c r="M1629" s="15">
        <v>1</v>
      </c>
    </row>
    <row r="1630" spans="1:13" x14ac:dyDescent="0.25">
      <c r="A1630" s="28" t="s">
        <v>980</v>
      </c>
      <c r="B1630" s="28" t="s">
        <v>1377</v>
      </c>
      <c r="C1630" s="28" t="s">
        <v>241</v>
      </c>
      <c r="D1630" s="28" t="s">
        <v>1242</v>
      </c>
      <c r="E1630" s="28">
        <v>7000160</v>
      </c>
      <c r="F1630" s="28" t="s">
        <v>905</v>
      </c>
      <c r="G1630" s="28" t="s">
        <v>1014</v>
      </c>
      <c r="H1630" s="15">
        <v>0</v>
      </c>
      <c r="I1630" s="15">
        <v>0</v>
      </c>
      <c r="J1630" s="16">
        <v>0</v>
      </c>
      <c r="K1630" s="15">
        <v>1</v>
      </c>
      <c r="L1630" s="15"/>
      <c r="M1630" s="15">
        <v>1</v>
      </c>
    </row>
    <row r="1631" spans="1:13" x14ac:dyDescent="0.25">
      <c r="A1631" s="28" t="s">
        <v>980</v>
      </c>
      <c r="B1631" s="28" t="s">
        <v>1377</v>
      </c>
      <c r="C1631" s="28" t="s">
        <v>241</v>
      </c>
      <c r="D1631" s="28" t="s">
        <v>1242</v>
      </c>
      <c r="E1631" s="28">
        <v>7000405</v>
      </c>
      <c r="F1631" s="28" t="s">
        <v>918</v>
      </c>
      <c r="G1631" s="28" t="s">
        <v>1014</v>
      </c>
      <c r="H1631" s="15">
        <v>0</v>
      </c>
      <c r="I1631" s="15">
        <v>0</v>
      </c>
      <c r="J1631" s="16">
        <v>0</v>
      </c>
      <c r="K1631" s="15">
        <v>1</v>
      </c>
      <c r="L1631" s="15"/>
      <c r="M1631" s="15">
        <v>1</v>
      </c>
    </row>
    <row r="1632" spans="1:13" x14ac:dyDescent="0.25">
      <c r="A1632" s="28" t="s">
        <v>980</v>
      </c>
      <c r="B1632" s="28" t="s">
        <v>1377</v>
      </c>
      <c r="C1632" s="28" t="s">
        <v>241</v>
      </c>
      <c r="D1632" s="24">
        <v>41435</v>
      </c>
      <c r="E1632" s="28">
        <v>7000615</v>
      </c>
      <c r="F1632" s="28" t="s">
        <v>1097</v>
      </c>
      <c r="G1632" s="28" t="s">
        <v>1014</v>
      </c>
      <c r="H1632" s="15">
        <v>0</v>
      </c>
      <c r="I1632" s="15">
        <v>0</v>
      </c>
      <c r="J1632" s="16">
        <v>0</v>
      </c>
      <c r="K1632" s="15">
        <v>1</v>
      </c>
      <c r="L1632" s="15"/>
      <c r="M1632" s="15">
        <v>1</v>
      </c>
    </row>
    <row r="1633" spans="1:13" x14ac:dyDescent="0.25">
      <c r="A1633" s="28" t="s">
        <v>980</v>
      </c>
      <c r="B1633" s="28" t="s">
        <v>1377</v>
      </c>
      <c r="C1633" s="28" t="s">
        <v>241</v>
      </c>
      <c r="D1633" s="24">
        <v>41450</v>
      </c>
      <c r="E1633" s="28">
        <v>7000123</v>
      </c>
      <c r="F1633" s="28" t="s">
        <v>1495</v>
      </c>
      <c r="G1633" s="28" t="s">
        <v>1014</v>
      </c>
      <c r="H1633" s="15">
        <v>441.96482867407263</v>
      </c>
      <c r="I1633" s="15">
        <v>0</v>
      </c>
      <c r="J1633" s="16">
        <v>0</v>
      </c>
      <c r="K1633" s="15">
        <v>1</v>
      </c>
      <c r="L1633" s="15"/>
      <c r="M1633" s="15">
        <v>1</v>
      </c>
    </row>
    <row r="1634" spans="1:13" x14ac:dyDescent="0.25">
      <c r="A1634" s="28" t="s">
        <v>980</v>
      </c>
      <c r="B1634" s="28" t="s">
        <v>1377</v>
      </c>
      <c r="C1634" s="28" t="s">
        <v>241</v>
      </c>
      <c r="D1634" s="24">
        <v>41459</v>
      </c>
      <c r="E1634" s="28">
        <v>7000224</v>
      </c>
      <c r="F1634" s="28" t="s">
        <v>393</v>
      </c>
      <c r="G1634" s="28" t="s">
        <v>1014</v>
      </c>
      <c r="H1634" s="15">
        <v>452.72098381233445</v>
      </c>
      <c r="I1634" s="15">
        <v>0</v>
      </c>
      <c r="J1634" s="16">
        <v>0</v>
      </c>
      <c r="K1634" s="15">
        <v>1</v>
      </c>
      <c r="L1634" s="15"/>
      <c r="M1634" s="15">
        <v>1</v>
      </c>
    </row>
    <row r="1635" spans="1:13" x14ac:dyDescent="0.25">
      <c r="A1635" s="28" t="s">
        <v>980</v>
      </c>
      <c r="B1635" s="28" t="s">
        <v>1377</v>
      </c>
      <c r="C1635" s="28" t="s">
        <v>241</v>
      </c>
      <c r="D1635" s="24">
        <v>41484</v>
      </c>
      <c r="E1635" s="28">
        <v>7000106</v>
      </c>
      <c r="F1635" s="28" t="s">
        <v>901</v>
      </c>
      <c r="G1635" s="28" t="s">
        <v>1014</v>
      </c>
      <c r="H1635" s="15">
        <v>284.26531308953923</v>
      </c>
      <c r="I1635" s="15">
        <v>0</v>
      </c>
      <c r="J1635" s="16">
        <v>0</v>
      </c>
      <c r="K1635" s="15">
        <v>1</v>
      </c>
      <c r="L1635" s="15"/>
      <c r="M1635" s="15">
        <v>1</v>
      </c>
    </row>
    <row r="1636" spans="1:13" x14ac:dyDescent="0.25">
      <c r="A1636" s="28" t="s">
        <v>980</v>
      </c>
      <c r="B1636" s="28" t="s">
        <v>1377</v>
      </c>
      <c r="C1636" s="28" t="s">
        <v>241</v>
      </c>
      <c r="D1636" s="24">
        <v>41512</v>
      </c>
      <c r="E1636" s="28">
        <v>7000158</v>
      </c>
      <c r="F1636" s="28" t="s">
        <v>974</v>
      </c>
      <c r="G1636" s="28" t="s">
        <v>1014</v>
      </c>
      <c r="H1636" s="15">
        <v>607.20436098757079</v>
      </c>
      <c r="I1636" s="15">
        <v>0</v>
      </c>
      <c r="J1636" s="16">
        <v>0</v>
      </c>
      <c r="K1636" s="15">
        <v>1</v>
      </c>
      <c r="L1636" s="15"/>
      <c r="M1636" s="15">
        <v>1</v>
      </c>
    </row>
    <row r="1637" spans="1:13" x14ac:dyDescent="0.25">
      <c r="A1637" s="28" t="s">
        <v>980</v>
      </c>
      <c r="B1637" s="28" t="s">
        <v>1377</v>
      </c>
      <c r="C1637" s="28" t="s">
        <v>241</v>
      </c>
      <c r="D1637" s="24">
        <v>41529</v>
      </c>
      <c r="E1637" s="28">
        <v>7000505</v>
      </c>
      <c r="F1637" s="28" t="s">
        <v>402</v>
      </c>
      <c r="G1637" s="28" t="s">
        <v>1014</v>
      </c>
      <c r="H1637" s="15">
        <v>2108.1325398282174</v>
      </c>
      <c r="I1637" s="15">
        <v>2618.308048341476</v>
      </c>
      <c r="J1637" s="16">
        <v>1.2420035262843723</v>
      </c>
      <c r="K1637" s="15">
        <v>1</v>
      </c>
      <c r="L1637" s="15">
        <v>1</v>
      </c>
      <c r="M1637" s="15">
        <v>0</v>
      </c>
    </row>
    <row r="1638" spans="1:13" x14ac:dyDescent="0.25">
      <c r="A1638" s="28" t="s">
        <v>980</v>
      </c>
      <c r="B1638" s="28" t="s">
        <v>1377</v>
      </c>
      <c r="C1638" s="28" t="s">
        <v>241</v>
      </c>
      <c r="D1638" s="24">
        <v>41533</v>
      </c>
      <c r="E1638" s="28">
        <v>7800000</v>
      </c>
      <c r="F1638" s="28" t="s">
        <v>242</v>
      </c>
      <c r="G1638" s="28" t="s">
        <v>1014</v>
      </c>
      <c r="H1638" s="15">
        <v>3996.0321276651812</v>
      </c>
      <c r="I1638" s="15">
        <v>2849.2671637953204</v>
      </c>
      <c r="J1638" s="16">
        <v>0.71302408808712514</v>
      </c>
      <c r="K1638" s="15">
        <v>1</v>
      </c>
      <c r="L1638" s="15">
        <v>1</v>
      </c>
      <c r="M1638" s="15">
        <v>0</v>
      </c>
    </row>
    <row r="1639" spans="1:13" x14ac:dyDescent="0.25">
      <c r="A1639" s="28" t="s">
        <v>980</v>
      </c>
      <c r="B1639" s="28" t="s">
        <v>1377</v>
      </c>
      <c r="C1639" s="28" t="s">
        <v>241</v>
      </c>
      <c r="D1639" s="24">
        <v>41537</v>
      </c>
      <c r="E1639" s="28">
        <v>7000088</v>
      </c>
      <c r="F1639" s="28" t="s">
        <v>1493</v>
      </c>
      <c r="G1639" s="28" t="s">
        <v>1015</v>
      </c>
      <c r="H1639" s="15">
        <v>1835.0235383645979</v>
      </c>
      <c r="I1639" s="15">
        <v>1073.3772969123959</v>
      </c>
      <c r="J1639" s="16">
        <v>0.58493925253351609</v>
      </c>
      <c r="K1639" s="15">
        <v>1</v>
      </c>
      <c r="L1639" s="15">
        <v>1</v>
      </c>
      <c r="M1639" s="15">
        <v>0</v>
      </c>
    </row>
    <row r="1640" spans="1:13" x14ac:dyDescent="0.25">
      <c r="A1640" s="28" t="s">
        <v>980</v>
      </c>
      <c r="B1640" s="28" t="s">
        <v>1377</v>
      </c>
      <c r="C1640" s="28" t="s">
        <v>241</v>
      </c>
      <c r="D1640" s="24">
        <v>41537</v>
      </c>
      <c r="E1640" s="28">
        <v>7000099</v>
      </c>
      <c r="F1640" s="28" t="s">
        <v>391</v>
      </c>
      <c r="G1640" s="28" t="s">
        <v>1015</v>
      </c>
      <c r="H1640" s="15">
        <v>781.73221221930271</v>
      </c>
      <c r="I1640" s="15">
        <v>278.45505073481422</v>
      </c>
      <c r="J1640" s="16">
        <v>0.35620260542199333</v>
      </c>
      <c r="K1640" s="15">
        <v>1</v>
      </c>
      <c r="L1640" s="15">
        <v>1</v>
      </c>
      <c r="M1640" s="15">
        <v>0</v>
      </c>
    </row>
    <row r="1641" spans="1:13" x14ac:dyDescent="0.25">
      <c r="A1641" s="28" t="s">
        <v>980</v>
      </c>
      <c r="B1641" s="28" t="s">
        <v>1377</v>
      </c>
      <c r="C1641" s="28" t="s">
        <v>241</v>
      </c>
      <c r="D1641" s="24">
        <v>41537</v>
      </c>
      <c r="E1641" s="28">
        <v>7000162</v>
      </c>
      <c r="F1641" s="28" t="s">
        <v>1356</v>
      </c>
      <c r="G1641" s="28" t="s">
        <v>1014</v>
      </c>
      <c r="H1641" s="15">
        <v>242.58456921089655</v>
      </c>
      <c r="I1641" s="15">
        <v>1225.8508218446507</v>
      </c>
      <c r="J1641" s="16">
        <v>5.0532926551438182</v>
      </c>
      <c r="K1641" s="15">
        <v>1</v>
      </c>
      <c r="L1641" s="15">
        <v>1</v>
      </c>
      <c r="M1641" s="15">
        <v>0</v>
      </c>
    </row>
    <row r="1642" spans="1:13" x14ac:dyDescent="0.25">
      <c r="A1642" s="28" t="s">
        <v>980</v>
      </c>
      <c r="B1642" s="28" t="s">
        <v>1377</v>
      </c>
      <c r="C1642" s="28" t="s">
        <v>241</v>
      </c>
      <c r="D1642" s="24">
        <v>41537</v>
      </c>
      <c r="E1642" s="28">
        <v>7000179</v>
      </c>
      <c r="F1642" s="28" t="s">
        <v>392</v>
      </c>
      <c r="G1642" s="28" t="s">
        <v>1015</v>
      </c>
      <c r="H1642" s="15">
        <v>2330.6796656188039</v>
      </c>
      <c r="I1642" s="15">
        <v>10.712502719702515</v>
      </c>
      <c r="J1642" s="16">
        <v>4.5962999024399638E-3</v>
      </c>
      <c r="K1642" s="15">
        <v>1</v>
      </c>
      <c r="L1642" s="15">
        <v>1</v>
      </c>
      <c r="M1642" s="15">
        <v>0</v>
      </c>
    </row>
    <row r="1643" spans="1:13" x14ac:dyDescent="0.25">
      <c r="A1643" s="28" t="s">
        <v>980</v>
      </c>
      <c r="B1643" s="28" t="s">
        <v>1377</v>
      </c>
      <c r="C1643" s="28" t="s">
        <v>241</v>
      </c>
      <c r="D1643" s="24">
        <v>41537</v>
      </c>
      <c r="E1643" s="28">
        <v>7000363</v>
      </c>
      <c r="F1643" s="28" t="s">
        <v>973</v>
      </c>
      <c r="G1643" s="28" t="s">
        <v>1015</v>
      </c>
      <c r="H1643" s="15">
        <v>0</v>
      </c>
      <c r="I1643" s="15">
        <v>418.71329390588841</v>
      </c>
      <c r="J1643" s="16">
        <v>0</v>
      </c>
      <c r="K1643" s="15">
        <v>1</v>
      </c>
      <c r="L1643" s="15">
        <v>1</v>
      </c>
      <c r="M1643" s="15">
        <v>0</v>
      </c>
    </row>
    <row r="1644" spans="1:13" x14ac:dyDescent="0.25">
      <c r="A1644" s="28" t="s">
        <v>980</v>
      </c>
      <c r="B1644" s="28" t="s">
        <v>1377</v>
      </c>
      <c r="C1644" s="28" t="s">
        <v>241</v>
      </c>
      <c r="D1644" s="24">
        <v>41540</v>
      </c>
      <c r="E1644" s="28">
        <v>7000049</v>
      </c>
      <c r="F1644" s="28" t="s">
        <v>389</v>
      </c>
      <c r="G1644" s="28" t="s">
        <v>1015</v>
      </c>
      <c r="H1644" s="15">
        <v>3679.9106352445333</v>
      </c>
      <c r="I1644" s="15">
        <v>605.47698637181793</v>
      </c>
      <c r="J1644" s="16">
        <v>0.16453578534566327</v>
      </c>
      <c r="K1644" s="15">
        <v>1</v>
      </c>
      <c r="L1644" s="15">
        <v>1</v>
      </c>
      <c r="M1644" s="15">
        <v>0</v>
      </c>
    </row>
    <row r="1645" spans="1:13" x14ac:dyDescent="0.25">
      <c r="A1645" s="28" t="s">
        <v>980</v>
      </c>
      <c r="B1645" s="28" t="s">
        <v>1377</v>
      </c>
      <c r="C1645" s="28" t="s">
        <v>241</v>
      </c>
      <c r="D1645" s="24">
        <v>41541</v>
      </c>
      <c r="E1645" s="28">
        <v>7000048</v>
      </c>
      <c r="F1645" s="28" t="s">
        <v>1240</v>
      </c>
      <c r="G1645" s="28" t="s">
        <v>1015</v>
      </c>
      <c r="H1645" s="15">
        <v>1720.1708801988609</v>
      </c>
      <c r="I1645" s="15">
        <v>1111.452934311767</v>
      </c>
      <c r="J1645" s="16">
        <v>0.64612937418361427</v>
      </c>
      <c r="K1645" s="15">
        <v>1</v>
      </c>
      <c r="L1645" s="15">
        <v>1</v>
      </c>
      <c r="M1645" s="15">
        <v>0</v>
      </c>
    </row>
    <row r="1646" spans="1:13" x14ac:dyDescent="0.25">
      <c r="A1646" s="28" t="s">
        <v>980</v>
      </c>
      <c r="B1646" s="28" t="s">
        <v>1377</v>
      </c>
      <c r="C1646" s="28" t="s">
        <v>241</v>
      </c>
      <c r="D1646" s="24">
        <v>41541</v>
      </c>
      <c r="E1646" s="28">
        <v>7000092</v>
      </c>
      <c r="F1646" s="28" t="s">
        <v>390</v>
      </c>
      <c r="G1646" s="28" t="s">
        <v>1014</v>
      </c>
      <c r="H1646" s="15">
        <v>739.64730207763398</v>
      </c>
      <c r="I1646" s="15">
        <v>651.29608165041452</v>
      </c>
      <c r="J1646" s="16">
        <v>0.8805495265391422</v>
      </c>
      <c r="K1646" s="15">
        <v>1</v>
      </c>
      <c r="L1646" s="15">
        <v>1</v>
      </c>
      <c r="M1646" s="15">
        <v>0</v>
      </c>
    </row>
    <row r="1647" spans="1:13" x14ac:dyDescent="0.25">
      <c r="A1647" s="28" t="s">
        <v>980</v>
      </c>
      <c r="B1647" s="28" t="s">
        <v>1377</v>
      </c>
      <c r="C1647" s="28" t="s">
        <v>241</v>
      </c>
      <c r="D1647" s="24">
        <v>41541</v>
      </c>
      <c r="E1647" s="28">
        <v>7000664</v>
      </c>
      <c r="F1647" s="28" t="s">
        <v>1816</v>
      </c>
      <c r="G1647" s="28" t="s">
        <v>1056</v>
      </c>
      <c r="H1647" s="15"/>
      <c r="I1647" s="15">
        <v>359.04171529165103</v>
      </c>
      <c r="J1647" s="16">
        <v>0</v>
      </c>
      <c r="K1647" s="15">
        <v>1</v>
      </c>
      <c r="L1647" s="15">
        <v>1</v>
      </c>
      <c r="M1647" s="15">
        <v>0</v>
      </c>
    </row>
    <row r="1648" spans="1:13" x14ac:dyDescent="0.25">
      <c r="A1648" s="28" t="s">
        <v>980</v>
      </c>
      <c r="B1648" s="28" t="s">
        <v>1377</v>
      </c>
      <c r="C1648" s="28" t="s">
        <v>1159</v>
      </c>
      <c r="D1648" s="28"/>
      <c r="E1648" s="28"/>
      <c r="F1648" s="28"/>
      <c r="G1648" s="28"/>
      <c r="H1648" s="15">
        <v>19631.598207666168</v>
      </c>
      <c r="I1648" s="15">
        <v>11201.951895879898</v>
      </c>
      <c r="J1648" s="16">
        <v>0.57060824989304837</v>
      </c>
      <c r="K1648" s="15">
        <v>20</v>
      </c>
      <c r="L1648" s="15">
        <v>11</v>
      </c>
      <c r="M1648" s="15">
        <v>9</v>
      </c>
    </row>
    <row r="1649" spans="1:13" x14ac:dyDescent="0.25">
      <c r="A1649" s="28" t="s">
        <v>980</v>
      </c>
      <c r="B1649" s="28" t="s">
        <v>1387</v>
      </c>
      <c r="C1649" s="28"/>
      <c r="D1649" s="28"/>
      <c r="E1649" s="28"/>
      <c r="F1649" s="28"/>
      <c r="G1649" s="28"/>
      <c r="H1649" s="15">
        <v>42059.773287447999</v>
      </c>
      <c r="I1649" s="15">
        <v>19208.156733983426</v>
      </c>
      <c r="J1649" s="16">
        <v>0.45668712008287887</v>
      </c>
      <c r="K1649" s="15">
        <v>83</v>
      </c>
      <c r="L1649" s="15">
        <v>28</v>
      </c>
      <c r="M1649" s="15">
        <v>55</v>
      </c>
    </row>
    <row r="1650" spans="1:13" x14ac:dyDescent="0.25">
      <c r="A1650" s="28" t="s">
        <v>980</v>
      </c>
      <c r="B1650" s="28" t="s">
        <v>1386</v>
      </c>
      <c r="C1650" s="28" t="s">
        <v>246</v>
      </c>
      <c r="D1650" s="28" t="s">
        <v>1242</v>
      </c>
      <c r="E1650" s="28">
        <v>7000168</v>
      </c>
      <c r="F1650" s="28" t="s">
        <v>1500</v>
      </c>
      <c r="G1650" s="28" t="s">
        <v>1014</v>
      </c>
      <c r="H1650" s="15">
        <v>44.19200234244326</v>
      </c>
      <c r="I1650" s="15">
        <v>0</v>
      </c>
      <c r="J1650" s="16">
        <v>0</v>
      </c>
      <c r="K1650" s="15">
        <v>1</v>
      </c>
      <c r="L1650" s="15"/>
      <c r="M1650" s="15">
        <v>1</v>
      </c>
    </row>
    <row r="1651" spans="1:13" x14ac:dyDescent="0.25">
      <c r="A1651" s="28" t="s">
        <v>980</v>
      </c>
      <c r="B1651" s="28" t="s">
        <v>1386</v>
      </c>
      <c r="C1651" s="28" t="s">
        <v>246</v>
      </c>
      <c r="D1651" s="28" t="s">
        <v>1242</v>
      </c>
      <c r="E1651" s="28">
        <v>7000380</v>
      </c>
      <c r="F1651" s="28" t="s">
        <v>904</v>
      </c>
      <c r="G1651" s="28" t="s">
        <v>1014</v>
      </c>
      <c r="H1651" s="15">
        <v>0</v>
      </c>
      <c r="I1651" s="15">
        <v>0</v>
      </c>
      <c r="J1651" s="16">
        <v>0</v>
      </c>
      <c r="K1651" s="15">
        <v>1</v>
      </c>
      <c r="L1651" s="15"/>
      <c r="M1651" s="15">
        <v>1</v>
      </c>
    </row>
    <row r="1652" spans="1:13" x14ac:dyDescent="0.25">
      <c r="A1652" s="28" t="s">
        <v>980</v>
      </c>
      <c r="B1652" s="28" t="s">
        <v>1386</v>
      </c>
      <c r="C1652" s="28" t="s">
        <v>246</v>
      </c>
      <c r="D1652" s="28" t="s">
        <v>1242</v>
      </c>
      <c r="E1652" s="28">
        <v>7000390</v>
      </c>
      <c r="F1652" s="28" t="s">
        <v>908</v>
      </c>
      <c r="G1652" s="28" t="s">
        <v>1014</v>
      </c>
      <c r="H1652" s="15">
        <v>50.839244506890786</v>
      </c>
      <c r="I1652" s="15">
        <v>0</v>
      </c>
      <c r="J1652" s="16">
        <v>0</v>
      </c>
      <c r="K1652" s="15">
        <v>1</v>
      </c>
      <c r="L1652" s="15"/>
      <c r="M1652" s="15">
        <v>1</v>
      </c>
    </row>
    <row r="1653" spans="1:13" x14ac:dyDescent="0.25">
      <c r="A1653" s="28" t="s">
        <v>980</v>
      </c>
      <c r="B1653" s="28" t="s">
        <v>1386</v>
      </c>
      <c r="C1653" s="28" t="s">
        <v>246</v>
      </c>
      <c r="D1653" s="28" t="s">
        <v>1242</v>
      </c>
      <c r="E1653" s="28">
        <v>7000391</v>
      </c>
      <c r="F1653" s="28" t="s">
        <v>900</v>
      </c>
      <c r="G1653" s="28" t="s">
        <v>1014</v>
      </c>
      <c r="H1653" s="15">
        <v>20.845284123793991</v>
      </c>
      <c r="I1653" s="15">
        <v>0</v>
      </c>
      <c r="J1653" s="16">
        <v>0</v>
      </c>
      <c r="K1653" s="15">
        <v>1</v>
      </c>
      <c r="L1653" s="15"/>
      <c r="M1653" s="15">
        <v>1</v>
      </c>
    </row>
    <row r="1654" spans="1:13" x14ac:dyDescent="0.25">
      <c r="A1654" s="28" t="s">
        <v>980</v>
      </c>
      <c r="B1654" s="28" t="s">
        <v>1386</v>
      </c>
      <c r="C1654" s="28" t="s">
        <v>246</v>
      </c>
      <c r="D1654" s="28" t="s">
        <v>1242</v>
      </c>
      <c r="E1654" s="28">
        <v>7000393</v>
      </c>
      <c r="F1654" s="28" t="s">
        <v>930</v>
      </c>
      <c r="G1654" s="28" t="s">
        <v>1014</v>
      </c>
      <c r="H1654" s="15">
        <v>0</v>
      </c>
      <c r="I1654" s="15">
        <v>0</v>
      </c>
      <c r="J1654" s="16">
        <v>0</v>
      </c>
      <c r="K1654" s="15">
        <v>1</v>
      </c>
      <c r="L1654" s="15"/>
      <c r="M1654" s="15">
        <v>1</v>
      </c>
    </row>
    <row r="1655" spans="1:13" x14ac:dyDescent="0.25">
      <c r="A1655" s="28" t="s">
        <v>980</v>
      </c>
      <c r="B1655" s="28" t="s">
        <v>1386</v>
      </c>
      <c r="C1655" s="28" t="s">
        <v>246</v>
      </c>
      <c r="D1655" s="28" t="s">
        <v>1242</v>
      </c>
      <c r="E1655" s="28">
        <v>7000399</v>
      </c>
      <c r="F1655" s="28" t="s">
        <v>955</v>
      </c>
      <c r="G1655" s="28" t="s">
        <v>1014</v>
      </c>
      <c r="H1655" s="15">
        <v>20.674547862413039</v>
      </c>
      <c r="I1655" s="15">
        <v>0</v>
      </c>
      <c r="J1655" s="16">
        <v>0</v>
      </c>
      <c r="K1655" s="15">
        <v>1</v>
      </c>
      <c r="L1655" s="15"/>
      <c r="M1655" s="15">
        <v>1</v>
      </c>
    </row>
    <row r="1656" spans="1:13" x14ac:dyDescent="0.25">
      <c r="A1656" s="28" t="s">
        <v>980</v>
      </c>
      <c r="B1656" s="28" t="s">
        <v>1386</v>
      </c>
      <c r="C1656" s="28" t="s">
        <v>246</v>
      </c>
      <c r="D1656" s="28" t="s">
        <v>1242</v>
      </c>
      <c r="E1656" s="28">
        <v>7000402</v>
      </c>
      <c r="F1656" s="28" t="s">
        <v>911</v>
      </c>
      <c r="G1656" s="28" t="s">
        <v>1014</v>
      </c>
      <c r="H1656" s="15">
        <v>0</v>
      </c>
      <c r="I1656" s="15">
        <v>0</v>
      </c>
      <c r="J1656" s="16">
        <v>0</v>
      </c>
      <c r="K1656" s="15">
        <v>1</v>
      </c>
      <c r="L1656" s="15"/>
      <c r="M1656" s="15">
        <v>1</v>
      </c>
    </row>
    <row r="1657" spans="1:13" x14ac:dyDescent="0.25">
      <c r="A1657" s="28" t="s">
        <v>980</v>
      </c>
      <c r="B1657" s="28" t="s">
        <v>1386</v>
      </c>
      <c r="C1657" s="28" t="s">
        <v>246</v>
      </c>
      <c r="D1657" s="28" t="s">
        <v>1242</v>
      </c>
      <c r="E1657" s="28">
        <v>7000408</v>
      </c>
      <c r="F1657" s="28" t="s">
        <v>969</v>
      </c>
      <c r="G1657" s="28" t="s">
        <v>1014</v>
      </c>
      <c r="H1657" s="15">
        <v>102.14189220659057</v>
      </c>
      <c r="I1657" s="15">
        <v>0</v>
      </c>
      <c r="J1657" s="16">
        <v>0</v>
      </c>
      <c r="K1657" s="15">
        <v>1</v>
      </c>
      <c r="L1657" s="15"/>
      <c r="M1657" s="15">
        <v>1</v>
      </c>
    </row>
    <row r="1658" spans="1:13" x14ac:dyDescent="0.25">
      <c r="A1658" s="28" t="s">
        <v>980</v>
      </c>
      <c r="B1658" s="28" t="s">
        <v>1386</v>
      </c>
      <c r="C1658" s="28" t="s">
        <v>246</v>
      </c>
      <c r="D1658" s="28" t="s">
        <v>1242</v>
      </c>
      <c r="E1658" s="28">
        <v>7000414</v>
      </c>
      <c r="F1658" s="28" t="s">
        <v>922</v>
      </c>
      <c r="G1658" s="28" t="s">
        <v>1014</v>
      </c>
      <c r="H1658" s="15">
        <v>104.22642061896995</v>
      </c>
      <c r="I1658" s="15">
        <v>0</v>
      </c>
      <c r="J1658" s="16">
        <v>0</v>
      </c>
      <c r="K1658" s="15">
        <v>1</v>
      </c>
      <c r="L1658" s="15"/>
      <c r="M1658" s="15">
        <v>1</v>
      </c>
    </row>
    <row r="1659" spans="1:13" x14ac:dyDescent="0.25">
      <c r="A1659" s="28" t="s">
        <v>980</v>
      </c>
      <c r="B1659" s="28" t="s">
        <v>1386</v>
      </c>
      <c r="C1659" s="28" t="s">
        <v>246</v>
      </c>
      <c r="D1659" s="28" t="s">
        <v>1242</v>
      </c>
      <c r="E1659" s="28">
        <v>7000418</v>
      </c>
      <c r="F1659" s="28" t="s">
        <v>950</v>
      </c>
      <c r="G1659" s="28" t="s">
        <v>1014</v>
      </c>
      <c r="H1659" s="15">
        <v>0</v>
      </c>
      <c r="I1659" s="15">
        <v>0</v>
      </c>
      <c r="J1659" s="16">
        <v>0</v>
      </c>
      <c r="K1659" s="15">
        <v>1</v>
      </c>
      <c r="L1659" s="15"/>
      <c r="M1659" s="15">
        <v>1</v>
      </c>
    </row>
    <row r="1660" spans="1:13" x14ac:dyDescent="0.25">
      <c r="A1660" s="28" t="s">
        <v>980</v>
      </c>
      <c r="B1660" s="28" t="s">
        <v>1386</v>
      </c>
      <c r="C1660" s="28" t="s">
        <v>246</v>
      </c>
      <c r="D1660" s="28" t="s">
        <v>1242</v>
      </c>
      <c r="E1660" s="28">
        <v>7000443</v>
      </c>
      <c r="F1660" s="28" t="s">
        <v>940</v>
      </c>
      <c r="G1660" s="28" t="s">
        <v>1014</v>
      </c>
      <c r="H1660" s="15">
        <v>105.01232723642306</v>
      </c>
      <c r="I1660" s="15">
        <v>0</v>
      </c>
      <c r="J1660" s="16">
        <v>0</v>
      </c>
      <c r="K1660" s="15">
        <v>1</v>
      </c>
      <c r="L1660" s="15"/>
      <c r="M1660" s="15">
        <v>1</v>
      </c>
    </row>
    <row r="1661" spans="1:13" x14ac:dyDescent="0.25">
      <c r="A1661" s="28" t="s">
        <v>980</v>
      </c>
      <c r="B1661" s="28" t="s">
        <v>1386</v>
      </c>
      <c r="C1661" s="28" t="s">
        <v>246</v>
      </c>
      <c r="D1661" s="28" t="s">
        <v>1242</v>
      </c>
      <c r="E1661" s="28">
        <v>7000448</v>
      </c>
      <c r="F1661" s="28" t="s">
        <v>951</v>
      </c>
      <c r="G1661" s="28" t="s">
        <v>1014</v>
      </c>
      <c r="H1661" s="15">
        <v>0</v>
      </c>
      <c r="I1661" s="15">
        <v>0</v>
      </c>
      <c r="J1661" s="16">
        <v>0</v>
      </c>
      <c r="K1661" s="15">
        <v>1</v>
      </c>
      <c r="L1661" s="15"/>
      <c r="M1661" s="15">
        <v>1</v>
      </c>
    </row>
    <row r="1662" spans="1:13" x14ac:dyDescent="0.25">
      <c r="A1662" s="28" t="s">
        <v>980</v>
      </c>
      <c r="B1662" s="28" t="s">
        <v>1386</v>
      </c>
      <c r="C1662" s="28" t="s">
        <v>246</v>
      </c>
      <c r="D1662" s="28" t="s">
        <v>1242</v>
      </c>
      <c r="E1662" s="28">
        <v>7000452</v>
      </c>
      <c r="F1662" s="28" t="s">
        <v>958</v>
      </c>
      <c r="G1662" s="28" t="s">
        <v>1014</v>
      </c>
      <c r="H1662" s="15">
        <v>0</v>
      </c>
      <c r="I1662" s="15">
        <v>0</v>
      </c>
      <c r="J1662" s="16">
        <v>0</v>
      </c>
      <c r="K1662" s="15">
        <v>1</v>
      </c>
      <c r="L1662" s="15"/>
      <c r="M1662" s="15">
        <v>1</v>
      </c>
    </row>
    <row r="1663" spans="1:13" x14ac:dyDescent="0.25">
      <c r="A1663" s="28" t="s">
        <v>980</v>
      </c>
      <c r="B1663" s="28" t="s">
        <v>1386</v>
      </c>
      <c r="C1663" s="28" t="s">
        <v>246</v>
      </c>
      <c r="D1663" s="28" t="s">
        <v>1242</v>
      </c>
      <c r="E1663" s="28">
        <v>7000476</v>
      </c>
      <c r="F1663" s="28" t="s">
        <v>250</v>
      </c>
      <c r="G1663" s="28" t="s">
        <v>1014</v>
      </c>
      <c r="H1663" s="15">
        <v>0</v>
      </c>
      <c r="I1663" s="15">
        <v>0</v>
      </c>
      <c r="J1663" s="16">
        <v>0</v>
      </c>
      <c r="K1663" s="15">
        <v>1</v>
      </c>
      <c r="L1663" s="15"/>
      <c r="M1663" s="15">
        <v>1</v>
      </c>
    </row>
    <row r="1664" spans="1:13" x14ac:dyDescent="0.25">
      <c r="A1664" s="28" t="s">
        <v>980</v>
      </c>
      <c r="B1664" s="28" t="s">
        <v>1386</v>
      </c>
      <c r="C1664" s="28" t="s">
        <v>246</v>
      </c>
      <c r="D1664" s="28" t="s">
        <v>1242</v>
      </c>
      <c r="E1664" s="28">
        <v>7000519</v>
      </c>
      <c r="F1664" s="28" t="s">
        <v>943</v>
      </c>
      <c r="G1664" s="28" t="s">
        <v>1014</v>
      </c>
      <c r="H1664" s="15">
        <v>0</v>
      </c>
      <c r="I1664" s="15">
        <v>0</v>
      </c>
      <c r="J1664" s="16">
        <v>0</v>
      </c>
      <c r="K1664" s="15">
        <v>1</v>
      </c>
      <c r="L1664" s="15"/>
      <c r="M1664" s="15">
        <v>1</v>
      </c>
    </row>
    <row r="1665" spans="1:13" x14ac:dyDescent="0.25">
      <c r="A1665" s="28" t="s">
        <v>980</v>
      </c>
      <c r="B1665" s="28" t="s">
        <v>1386</v>
      </c>
      <c r="C1665" s="28" t="s">
        <v>246</v>
      </c>
      <c r="D1665" s="24">
        <v>41402</v>
      </c>
      <c r="E1665" s="28">
        <v>7000386</v>
      </c>
      <c r="F1665" s="28" t="s">
        <v>247</v>
      </c>
      <c r="G1665" s="28" t="s">
        <v>1014</v>
      </c>
      <c r="H1665" s="15">
        <v>2424.0319368019086</v>
      </c>
      <c r="I1665" s="15">
        <v>0</v>
      </c>
      <c r="J1665" s="16">
        <v>0</v>
      </c>
      <c r="K1665" s="15">
        <v>1</v>
      </c>
      <c r="L1665" s="15"/>
      <c r="M1665" s="15">
        <v>1</v>
      </c>
    </row>
    <row r="1666" spans="1:13" x14ac:dyDescent="0.25">
      <c r="A1666" s="28" t="s">
        <v>980</v>
      </c>
      <c r="B1666" s="28" t="s">
        <v>1386</v>
      </c>
      <c r="C1666" s="28" t="s">
        <v>246</v>
      </c>
      <c r="D1666" s="24">
        <v>41404</v>
      </c>
      <c r="E1666" s="28">
        <v>7000400</v>
      </c>
      <c r="F1666" s="28" t="s">
        <v>939</v>
      </c>
      <c r="G1666" s="28" t="s">
        <v>1014</v>
      </c>
      <c r="H1666" s="15">
        <v>0</v>
      </c>
      <c r="I1666" s="15">
        <v>0</v>
      </c>
      <c r="J1666" s="16">
        <v>0</v>
      </c>
      <c r="K1666" s="15">
        <v>1</v>
      </c>
      <c r="L1666" s="15"/>
      <c r="M1666" s="15">
        <v>1</v>
      </c>
    </row>
    <row r="1667" spans="1:13" x14ac:dyDescent="0.25">
      <c r="A1667" s="28" t="s">
        <v>980</v>
      </c>
      <c r="B1667" s="28" t="s">
        <v>1386</v>
      </c>
      <c r="C1667" s="28" t="s">
        <v>246</v>
      </c>
      <c r="D1667" s="24">
        <v>41408</v>
      </c>
      <c r="E1667" s="28">
        <v>7000313</v>
      </c>
      <c r="F1667" s="28" t="s">
        <v>893</v>
      </c>
      <c r="G1667" s="28" t="s">
        <v>1014</v>
      </c>
      <c r="H1667" s="15">
        <v>476.58231678504956</v>
      </c>
      <c r="I1667" s="15">
        <v>0</v>
      </c>
      <c r="J1667" s="16">
        <v>0</v>
      </c>
      <c r="K1667" s="15">
        <v>1</v>
      </c>
      <c r="L1667" s="15"/>
      <c r="M1667" s="15">
        <v>1</v>
      </c>
    </row>
    <row r="1668" spans="1:13" x14ac:dyDescent="0.25">
      <c r="A1668" s="28" t="s">
        <v>980</v>
      </c>
      <c r="B1668" s="28" t="s">
        <v>1386</v>
      </c>
      <c r="C1668" s="28" t="s">
        <v>246</v>
      </c>
      <c r="D1668" s="24">
        <v>41408</v>
      </c>
      <c r="E1668" s="28">
        <v>7000394</v>
      </c>
      <c r="F1668" s="28" t="s">
        <v>920</v>
      </c>
      <c r="G1668" s="28" t="s">
        <v>1014</v>
      </c>
      <c r="H1668" s="15">
        <v>155.96691514303015</v>
      </c>
      <c r="I1668" s="15">
        <v>0</v>
      </c>
      <c r="J1668" s="16">
        <v>0</v>
      </c>
      <c r="K1668" s="15">
        <v>1</v>
      </c>
      <c r="L1668" s="15"/>
      <c r="M1668" s="15">
        <v>1</v>
      </c>
    </row>
    <row r="1669" spans="1:13" x14ac:dyDescent="0.25">
      <c r="A1669" s="28" t="s">
        <v>980</v>
      </c>
      <c r="B1669" s="28" t="s">
        <v>1386</v>
      </c>
      <c r="C1669" s="28" t="s">
        <v>246</v>
      </c>
      <c r="D1669" s="24">
        <v>41408</v>
      </c>
      <c r="E1669" s="28">
        <v>7000413</v>
      </c>
      <c r="F1669" s="28" t="s">
        <v>249</v>
      </c>
      <c r="G1669" s="28" t="s">
        <v>1014</v>
      </c>
      <c r="H1669" s="15">
        <v>2591.5688038852486</v>
      </c>
      <c r="I1669" s="15">
        <v>0</v>
      </c>
      <c r="J1669" s="16">
        <v>0</v>
      </c>
      <c r="K1669" s="15">
        <v>1</v>
      </c>
      <c r="L1669" s="15"/>
      <c r="M1669" s="15">
        <v>1</v>
      </c>
    </row>
    <row r="1670" spans="1:13" x14ac:dyDescent="0.25">
      <c r="A1670" s="28" t="s">
        <v>980</v>
      </c>
      <c r="B1670" s="28" t="s">
        <v>1386</v>
      </c>
      <c r="C1670" s="28" t="s">
        <v>246</v>
      </c>
      <c r="D1670" s="24">
        <v>41435</v>
      </c>
      <c r="E1670" s="28">
        <v>7000404</v>
      </c>
      <c r="F1670" s="28" t="s">
        <v>1091</v>
      </c>
      <c r="G1670" s="28" t="s">
        <v>1014</v>
      </c>
      <c r="H1670" s="15">
        <v>55.377468855891472</v>
      </c>
      <c r="I1670" s="15">
        <v>0</v>
      </c>
      <c r="J1670" s="16">
        <v>0</v>
      </c>
      <c r="K1670" s="15">
        <v>1</v>
      </c>
      <c r="L1670" s="15"/>
      <c r="M1670" s="15">
        <v>1</v>
      </c>
    </row>
    <row r="1671" spans="1:13" x14ac:dyDescent="0.25">
      <c r="A1671" s="28" t="s">
        <v>980</v>
      </c>
      <c r="B1671" s="28" t="s">
        <v>1386</v>
      </c>
      <c r="C1671" s="28" t="s">
        <v>246</v>
      </c>
      <c r="D1671" s="24">
        <v>41442</v>
      </c>
      <c r="E1671" s="28">
        <v>7000396</v>
      </c>
      <c r="F1671" s="28" t="s">
        <v>248</v>
      </c>
      <c r="G1671" s="28" t="s">
        <v>1014</v>
      </c>
      <c r="H1671" s="15">
        <v>683.0884171499888</v>
      </c>
      <c r="I1671" s="15">
        <v>0</v>
      </c>
      <c r="J1671" s="16">
        <v>0</v>
      </c>
      <c r="K1671" s="15">
        <v>1</v>
      </c>
      <c r="L1671" s="15"/>
      <c r="M1671" s="15">
        <v>1</v>
      </c>
    </row>
    <row r="1672" spans="1:13" x14ac:dyDescent="0.25">
      <c r="A1672" s="28" t="s">
        <v>980</v>
      </c>
      <c r="B1672" s="28" t="s">
        <v>1386</v>
      </c>
      <c r="C1672" s="28" t="s">
        <v>246</v>
      </c>
      <c r="D1672" s="24">
        <v>41495</v>
      </c>
      <c r="E1672" s="28">
        <v>7000040</v>
      </c>
      <c r="F1672" s="28" t="s">
        <v>262</v>
      </c>
      <c r="G1672" s="28" t="s">
        <v>1014</v>
      </c>
      <c r="H1672" s="15">
        <v>4831.7479688581743</v>
      </c>
      <c r="I1672" s="15">
        <v>0</v>
      </c>
      <c r="J1672" s="16">
        <v>0</v>
      </c>
      <c r="K1672" s="15">
        <v>1</v>
      </c>
      <c r="L1672" s="15"/>
      <c r="M1672" s="15">
        <v>1</v>
      </c>
    </row>
    <row r="1673" spans="1:13" x14ac:dyDescent="0.25">
      <c r="A1673" s="28" t="s">
        <v>980</v>
      </c>
      <c r="B1673" s="28" t="s">
        <v>1386</v>
      </c>
      <c r="C1673" s="28" t="s">
        <v>246</v>
      </c>
      <c r="D1673" s="24">
        <v>41506</v>
      </c>
      <c r="E1673" s="28">
        <v>7000654</v>
      </c>
      <c r="F1673" s="28" t="s">
        <v>1674</v>
      </c>
      <c r="G1673" s="28" t="s">
        <v>1056</v>
      </c>
      <c r="H1673" s="15">
        <v>0</v>
      </c>
      <c r="I1673" s="15">
        <v>0</v>
      </c>
      <c r="J1673" s="16">
        <v>0</v>
      </c>
      <c r="K1673" s="15">
        <v>1</v>
      </c>
      <c r="L1673" s="15"/>
      <c r="M1673" s="15">
        <v>1</v>
      </c>
    </row>
    <row r="1674" spans="1:13" x14ac:dyDescent="0.25">
      <c r="A1674" s="28" t="s">
        <v>980</v>
      </c>
      <c r="B1674" s="28" t="s">
        <v>1386</v>
      </c>
      <c r="C1674" s="28" t="s">
        <v>1153</v>
      </c>
      <c r="D1674" s="28"/>
      <c r="E1674" s="28"/>
      <c r="F1674" s="28"/>
      <c r="G1674" s="28"/>
      <c r="H1674" s="15">
        <v>11666.295546376816</v>
      </c>
      <c r="I1674" s="15">
        <v>0</v>
      </c>
      <c r="J1674" s="16">
        <v>0</v>
      </c>
      <c r="K1674" s="15">
        <v>24</v>
      </c>
      <c r="L1674" s="15"/>
      <c r="M1674" s="15">
        <v>24</v>
      </c>
    </row>
    <row r="1675" spans="1:13" x14ac:dyDescent="0.25">
      <c r="A1675" s="28" t="s">
        <v>980</v>
      </c>
      <c r="B1675" s="28" t="s">
        <v>1386</v>
      </c>
      <c r="C1675" s="28" t="s">
        <v>251</v>
      </c>
      <c r="D1675" s="28" t="s">
        <v>1242</v>
      </c>
      <c r="E1675" s="28">
        <v>7000033</v>
      </c>
      <c r="F1675" s="28" t="s">
        <v>898</v>
      </c>
      <c r="G1675" s="28" t="s">
        <v>1014</v>
      </c>
      <c r="H1675" s="15">
        <v>0</v>
      </c>
      <c r="I1675" s="15">
        <v>0</v>
      </c>
      <c r="J1675" s="16">
        <v>0</v>
      </c>
      <c r="K1675" s="15">
        <v>1</v>
      </c>
      <c r="L1675" s="15"/>
      <c r="M1675" s="15">
        <v>1</v>
      </c>
    </row>
    <row r="1676" spans="1:13" x14ac:dyDescent="0.25">
      <c r="A1676" s="28" t="s">
        <v>980</v>
      </c>
      <c r="B1676" s="28" t="s">
        <v>1386</v>
      </c>
      <c r="C1676" s="28" t="s">
        <v>251</v>
      </c>
      <c r="D1676" s="28" t="s">
        <v>1242</v>
      </c>
      <c r="E1676" s="28">
        <v>7000181</v>
      </c>
      <c r="F1676" s="28" t="s">
        <v>929</v>
      </c>
      <c r="G1676" s="28" t="s">
        <v>1014</v>
      </c>
      <c r="H1676" s="15">
        <v>0</v>
      </c>
      <c r="I1676" s="15">
        <v>0</v>
      </c>
      <c r="J1676" s="16">
        <v>0</v>
      </c>
      <c r="K1676" s="15">
        <v>1</v>
      </c>
      <c r="L1676" s="15"/>
      <c r="M1676" s="15">
        <v>1</v>
      </c>
    </row>
    <row r="1677" spans="1:13" x14ac:dyDescent="0.25">
      <c r="A1677" s="28" t="s">
        <v>980</v>
      </c>
      <c r="B1677" s="28" t="s">
        <v>1386</v>
      </c>
      <c r="C1677" s="28" t="s">
        <v>251</v>
      </c>
      <c r="D1677" s="28" t="s">
        <v>1242</v>
      </c>
      <c r="E1677" s="28">
        <v>7000319</v>
      </c>
      <c r="F1677" s="28" t="s">
        <v>927</v>
      </c>
      <c r="G1677" s="28" t="s">
        <v>1014</v>
      </c>
      <c r="H1677" s="15">
        <v>0</v>
      </c>
      <c r="I1677" s="15">
        <v>0</v>
      </c>
      <c r="J1677" s="16">
        <v>0</v>
      </c>
      <c r="K1677" s="15">
        <v>1</v>
      </c>
      <c r="L1677" s="15"/>
      <c r="M1677" s="15">
        <v>1</v>
      </c>
    </row>
    <row r="1678" spans="1:13" x14ac:dyDescent="0.25">
      <c r="A1678" s="28" t="s">
        <v>980</v>
      </c>
      <c r="B1678" s="28" t="s">
        <v>1386</v>
      </c>
      <c r="C1678" s="28" t="s">
        <v>251</v>
      </c>
      <c r="D1678" s="28" t="s">
        <v>1242</v>
      </c>
      <c r="E1678" s="28">
        <v>7000373</v>
      </c>
      <c r="F1678" s="28" t="s">
        <v>265</v>
      </c>
      <c r="G1678" s="28" t="s">
        <v>1014</v>
      </c>
      <c r="H1678" s="15">
        <v>-676.00915066613345</v>
      </c>
      <c r="I1678" s="15">
        <v>0</v>
      </c>
      <c r="J1678" s="16">
        <v>0</v>
      </c>
      <c r="K1678" s="15">
        <v>1</v>
      </c>
      <c r="L1678" s="15"/>
      <c r="M1678" s="15">
        <v>1</v>
      </c>
    </row>
    <row r="1679" spans="1:13" x14ac:dyDescent="0.25">
      <c r="A1679" s="28" t="s">
        <v>980</v>
      </c>
      <c r="B1679" s="28" t="s">
        <v>1386</v>
      </c>
      <c r="C1679" s="28" t="s">
        <v>251</v>
      </c>
      <c r="D1679" s="28" t="s">
        <v>1242</v>
      </c>
      <c r="E1679" s="28">
        <v>7000419</v>
      </c>
      <c r="F1679" s="28" t="s">
        <v>935</v>
      </c>
      <c r="G1679" s="28" t="s">
        <v>1014</v>
      </c>
      <c r="H1679" s="15">
        <v>104.22642061896995</v>
      </c>
      <c r="I1679" s="15">
        <v>0</v>
      </c>
      <c r="J1679" s="16">
        <v>0</v>
      </c>
      <c r="K1679" s="15">
        <v>1</v>
      </c>
      <c r="L1679" s="15"/>
      <c r="M1679" s="15">
        <v>1</v>
      </c>
    </row>
    <row r="1680" spans="1:13" x14ac:dyDescent="0.25">
      <c r="A1680" s="28" t="s">
        <v>980</v>
      </c>
      <c r="B1680" s="28" t="s">
        <v>1386</v>
      </c>
      <c r="C1680" s="28" t="s">
        <v>251</v>
      </c>
      <c r="D1680" s="28" t="s">
        <v>1242</v>
      </c>
      <c r="E1680" s="28">
        <v>7000428</v>
      </c>
      <c r="F1680" s="28" t="s">
        <v>966</v>
      </c>
      <c r="G1680" s="28" t="s">
        <v>1014</v>
      </c>
      <c r="H1680" s="15">
        <v>0</v>
      </c>
      <c r="I1680" s="15">
        <v>0</v>
      </c>
      <c r="J1680" s="16">
        <v>0</v>
      </c>
      <c r="K1680" s="15">
        <v>1</v>
      </c>
      <c r="L1680" s="15"/>
      <c r="M1680" s="15">
        <v>1</v>
      </c>
    </row>
    <row r="1681" spans="1:13" x14ac:dyDescent="0.25">
      <c r="A1681" s="28" t="s">
        <v>980</v>
      </c>
      <c r="B1681" s="28" t="s">
        <v>1386</v>
      </c>
      <c r="C1681" s="28" t="s">
        <v>251</v>
      </c>
      <c r="D1681" s="28" t="s">
        <v>1242</v>
      </c>
      <c r="E1681" s="28">
        <v>7000461</v>
      </c>
      <c r="F1681" s="28" t="s">
        <v>960</v>
      </c>
      <c r="G1681" s="28" t="s">
        <v>1014</v>
      </c>
      <c r="H1681" s="15">
        <v>0</v>
      </c>
      <c r="I1681" s="15">
        <v>0</v>
      </c>
      <c r="J1681" s="16">
        <v>0</v>
      </c>
      <c r="K1681" s="15">
        <v>1</v>
      </c>
      <c r="L1681" s="15"/>
      <c r="M1681" s="15">
        <v>1</v>
      </c>
    </row>
    <row r="1682" spans="1:13" x14ac:dyDescent="0.25">
      <c r="A1682" s="28" t="s">
        <v>980</v>
      </c>
      <c r="B1682" s="28" t="s">
        <v>1386</v>
      </c>
      <c r="C1682" s="28" t="s">
        <v>251</v>
      </c>
      <c r="D1682" s="28" t="s">
        <v>1242</v>
      </c>
      <c r="E1682" s="28">
        <v>7000462</v>
      </c>
      <c r="F1682" s="28" t="s">
        <v>956</v>
      </c>
      <c r="G1682" s="28" t="s">
        <v>1014</v>
      </c>
      <c r="H1682" s="15">
        <v>0</v>
      </c>
      <c r="I1682" s="15">
        <v>0</v>
      </c>
      <c r="J1682" s="16">
        <v>0</v>
      </c>
      <c r="K1682" s="15">
        <v>1</v>
      </c>
      <c r="L1682" s="15"/>
      <c r="M1682" s="15">
        <v>1</v>
      </c>
    </row>
    <row r="1683" spans="1:13" x14ac:dyDescent="0.25">
      <c r="A1683" s="28" t="s">
        <v>980</v>
      </c>
      <c r="B1683" s="28" t="s">
        <v>1386</v>
      </c>
      <c r="C1683" s="28" t="s">
        <v>251</v>
      </c>
      <c r="D1683" s="28" t="s">
        <v>1242</v>
      </c>
      <c r="E1683" s="28">
        <v>7000556</v>
      </c>
      <c r="F1683" s="28" t="s">
        <v>913</v>
      </c>
      <c r="G1683" s="28" t="s">
        <v>1014</v>
      </c>
      <c r="H1683" s="15">
        <v>0</v>
      </c>
      <c r="I1683" s="15">
        <v>0</v>
      </c>
      <c r="J1683" s="16">
        <v>0</v>
      </c>
      <c r="K1683" s="15">
        <v>1</v>
      </c>
      <c r="L1683" s="15"/>
      <c r="M1683" s="15">
        <v>1</v>
      </c>
    </row>
    <row r="1684" spans="1:13" x14ac:dyDescent="0.25">
      <c r="A1684" s="28" t="s">
        <v>980</v>
      </c>
      <c r="B1684" s="28" t="s">
        <v>1386</v>
      </c>
      <c r="C1684" s="28" t="s">
        <v>251</v>
      </c>
      <c r="D1684" s="24">
        <v>41402</v>
      </c>
      <c r="E1684" s="28">
        <v>7000467</v>
      </c>
      <c r="F1684" s="28" t="s">
        <v>891</v>
      </c>
      <c r="G1684" s="28" t="s">
        <v>1014</v>
      </c>
      <c r="H1684" s="15">
        <v>905.32356296850719</v>
      </c>
      <c r="I1684" s="15">
        <v>0</v>
      </c>
      <c r="J1684" s="16">
        <v>0</v>
      </c>
      <c r="K1684" s="15">
        <v>1</v>
      </c>
      <c r="L1684" s="15"/>
      <c r="M1684" s="15">
        <v>1</v>
      </c>
    </row>
    <row r="1685" spans="1:13" x14ac:dyDescent="0.25">
      <c r="A1685" s="28" t="s">
        <v>980</v>
      </c>
      <c r="B1685" s="28" t="s">
        <v>1386</v>
      </c>
      <c r="C1685" s="28" t="s">
        <v>251</v>
      </c>
      <c r="D1685" s="24">
        <v>41411</v>
      </c>
      <c r="E1685" s="28">
        <v>7000475</v>
      </c>
      <c r="F1685" s="28" t="s">
        <v>1499</v>
      </c>
      <c r="G1685" s="28" t="s">
        <v>1014</v>
      </c>
      <c r="H1685" s="15">
        <v>1756.2225925247333</v>
      </c>
      <c r="I1685" s="15">
        <v>0</v>
      </c>
      <c r="J1685" s="16">
        <v>0</v>
      </c>
      <c r="K1685" s="15">
        <v>1</v>
      </c>
      <c r="L1685" s="15"/>
      <c r="M1685" s="15">
        <v>1</v>
      </c>
    </row>
    <row r="1686" spans="1:13" x14ac:dyDescent="0.25">
      <c r="A1686" s="28" t="s">
        <v>980</v>
      </c>
      <c r="B1686" s="28" t="s">
        <v>1386</v>
      </c>
      <c r="C1686" s="28" t="s">
        <v>251</v>
      </c>
      <c r="D1686" s="24">
        <v>41411</v>
      </c>
      <c r="E1686" s="28">
        <v>7000529</v>
      </c>
      <c r="F1686" s="28" t="s">
        <v>252</v>
      </c>
      <c r="G1686" s="28" t="s">
        <v>1014</v>
      </c>
      <c r="H1686" s="15">
        <v>752.67002811044892</v>
      </c>
      <c r="I1686" s="15">
        <v>0</v>
      </c>
      <c r="J1686" s="16">
        <v>0</v>
      </c>
      <c r="K1686" s="15">
        <v>1</v>
      </c>
      <c r="L1686" s="15"/>
      <c r="M1686" s="15">
        <v>1</v>
      </c>
    </row>
    <row r="1687" spans="1:13" x14ac:dyDescent="0.25">
      <c r="A1687" s="28" t="s">
        <v>980</v>
      </c>
      <c r="B1687" s="28" t="s">
        <v>1386</v>
      </c>
      <c r="C1687" s="28" t="s">
        <v>251</v>
      </c>
      <c r="D1687" s="24">
        <v>41521</v>
      </c>
      <c r="E1687" s="28">
        <v>7000580</v>
      </c>
      <c r="F1687" s="28" t="s">
        <v>1715</v>
      </c>
      <c r="G1687" s="28" t="s">
        <v>1056</v>
      </c>
      <c r="H1687" s="15">
        <v>0</v>
      </c>
      <c r="I1687" s="15">
        <v>-4.3260280475502899</v>
      </c>
      <c r="J1687" s="16">
        <v>0</v>
      </c>
      <c r="K1687" s="15">
        <v>1</v>
      </c>
      <c r="L1687" s="15"/>
      <c r="M1687" s="15">
        <v>1</v>
      </c>
    </row>
    <row r="1688" spans="1:13" x14ac:dyDescent="0.25">
      <c r="A1688" s="28" t="s">
        <v>980</v>
      </c>
      <c r="B1688" s="28" t="s">
        <v>1386</v>
      </c>
      <c r="C1688" s="28" t="s">
        <v>1156</v>
      </c>
      <c r="D1688" s="28"/>
      <c r="E1688" s="28"/>
      <c r="F1688" s="28"/>
      <c r="G1688" s="28"/>
      <c r="H1688" s="15">
        <v>2842.4334535565263</v>
      </c>
      <c r="I1688" s="15">
        <v>-4.3260280475502899</v>
      </c>
      <c r="J1688" s="16">
        <v>-1.5219452339816264E-3</v>
      </c>
      <c r="K1688" s="15">
        <v>13</v>
      </c>
      <c r="L1688" s="15"/>
      <c r="M1688" s="15">
        <v>13</v>
      </c>
    </row>
    <row r="1689" spans="1:13" x14ac:dyDescent="0.25">
      <c r="A1689" s="28" t="s">
        <v>980</v>
      </c>
      <c r="B1689" s="28" t="s">
        <v>1386</v>
      </c>
      <c r="C1689" s="28" t="s">
        <v>241</v>
      </c>
      <c r="D1689" s="28" t="s">
        <v>1242</v>
      </c>
      <c r="E1689" s="28">
        <v>7000043</v>
      </c>
      <c r="F1689" s="28" t="s">
        <v>963</v>
      </c>
      <c r="G1689" s="28" t="s">
        <v>1014</v>
      </c>
      <c r="H1689" s="15">
        <v>0</v>
      </c>
      <c r="I1689" s="15">
        <v>0</v>
      </c>
      <c r="J1689" s="16">
        <v>0</v>
      </c>
      <c r="K1689" s="15">
        <v>1</v>
      </c>
      <c r="L1689" s="15"/>
      <c r="M1689" s="15">
        <v>1</v>
      </c>
    </row>
    <row r="1690" spans="1:13" x14ac:dyDescent="0.25">
      <c r="A1690" s="28" t="s">
        <v>980</v>
      </c>
      <c r="B1690" s="28" t="s">
        <v>1386</v>
      </c>
      <c r="C1690" s="28" t="s">
        <v>241</v>
      </c>
      <c r="D1690" s="28" t="s">
        <v>1242</v>
      </c>
      <c r="E1690" s="28">
        <v>7000595</v>
      </c>
      <c r="F1690" s="28" t="s">
        <v>972</v>
      </c>
      <c r="G1690" s="28" t="s">
        <v>1014</v>
      </c>
      <c r="H1690" s="15">
        <v>0</v>
      </c>
      <c r="I1690" s="15">
        <v>0</v>
      </c>
      <c r="J1690" s="16">
        <v>0</v>
      </c>
      <c r="K1690" s="15">
        <v>1</v>
      </c>
      <c r="L1690" s="15"/>
      <c r="M1690" s="15">
        <v>1</v>
      </c>
    </row>
    <row r="1691" spans="1:13" x14ac:dyDescent="0.25">
      <c r="A1691" s="28" t="s">
        <v>980</v>
      </c>
      <c r="B1691" s="28" t="s">
        <v>1386</v>
      </c>
      <c r="C1691" s="28" t="s">
        <v>241</v>
      </c>
      <c r="D1691" s="24">
        <v>41407</v>
      </c>
      <c r="E1691" s="28">
        <v>7000581</v>
      </c>
      <c r="F1691" s="28" t="s">
        <v>404</v>
      </c>
      <c r="G1691" s="28" t="s">
        <v>1014</v>
      </c>
      <c r="H1691" s="15">
        <v>2837.9778372136611</v>
      </c>
      <c r="I1691" s="15">
        <v>0</v>
      </c>
      <c r="J1691" s="16">
        <v>0</v>
      </c>
      <c r="K1691" s="15">
        <v>1</v>
      </c>
      <c r="L1691" s="15"/>
      <c r="M1691" s="15">
        <v>1</v>
      </c>
    </row>
    <row r="1692" spans="1:13" x14ac:dyDescent="0.25">
      <c r="A1692" s="28" t="s">
        <v>980</v>
      </c>
      <c r="B1692" s="28" t="s">
        <v>1386</v>
      </c>
      <c r="C1692" s="28" t="s">
        <v>241</v>
      </c>
      <c r="D1692" s="24">
        <v>41498</v>
      </c>
      <c r="E1692" s="28">
        <v>7000027</v>
      </c>
      <c r="F1692" s="28" t="s">
        <v>907</v>
      </c>
      <c r="G1692" s="28" t="s">
        <v>1014</v>
      </c>
      <c r="H1692" s="15">
        <v>0</v>
      </c>
      <c r="I1692" s="15">
        <v>0</v>
      </c>
      <c r="J1692" s="16">
        <v>0</v>
      </c>
      <c r="K1692" s="15">
        <v>1</v>
      </c>
      <c r="L1692" s="15"/>
      <c r="M1692" s="15">
        <v>1</v>
      </c>
    </row>
    <row r="1693" spans="1:13" x14ac:dyDescent="0.25">
      <c r="A1693" s="28" t="s">
        <v>980</v>
      </c>
      <c r="B1693" s="28" t="s">
        <v>1386</v>
      </c>
      <c r="C1693" s="28" t="s">
        <v>241</v>
      </c>
      <c r="D1693" s="24">
        <v>41505</v>
      </c>
      <c r="E1693" s="28">
        <v>7000577</v>
      </c>
      <c r="F1693" s="28" t="s">
        <v>1255</v>
      </c>
      <c r="G1693" s="28" t="s">
        <v>1056</v>
      </c>
      <c r="H1693" s="15">
        <v>992.52717542189419</v>
      </c>
      <c r="I1693" s="15">
        <v>0</v>
      </c>
      <c r="J1693" s="16">
        <v>0</v>
      </c>
      <c r="K1693" s="15">
        <v>1</v>
      </c>
      <c r="L1693" s="15"/>
      <c r="M1693" s="15">
        <v>1</v>
      </c>
    </row>
    <row r="1694" spans="1:13" x14ac:dyDescent="0.25">
      <c r="A1694" s="28" t="s">
        <v>980</v>
      </c>
      <c r="B1694" s="28" t="s">
        <v>1386</v>
      </c>
      <c r="C1694" s="28" t="s">
        <v>241</v>
      </c>
      <c r="D1694" s="24">
        <v>41541</v>
      </c>
      <c r="E1694" s="28">
        <v>7000619</v>
      </c>
      <c r="F1694" s="28" t="s">
        <v>926</v>
      </c>
      <c r="G1694" s="28" t="s">
        <v>1014</v>
      </c>
      <c r="H1694" s="15">
        <v>1266.894906636931</v>
      </c>
      <c r="I1694" s="15">
        <v>380.03006507506376</v>
      </c>
      <c r="J1694" s="16">
        <v>0.29996968421309905</v>
      </c>
      <c r="K1694" s="15">
        <v>1</v>
      </c>
      <c r="L1694" s="15">
        <v>1</v>
      </c>
      <c r="M1694" s="15">
        <v>0</v>
      </c>
    </row>
    <row r="1695" spans="1:13" x14ac:dyDescent="0.25">
      <c r="A1695" s="28" t="s">
        <v>980</v>
      </c>
      <c r="B1695" s="28" t="s">
        <v>1386</v>
      </c>
      <c r="C1695" s="28" t="s">
        <v>1159</v>
      </c>
      <c r="D1695" s="28"/>
      <c r="E1695" s="28"/>
      <c r="F1695" s="28"/>
      <c r="G1695" s="28"/>
      <c r="H1695" s="15">
        <v>5097.3999192724859</v>
      </c>
      <c r="I1695" s="15">
        <v>380.03006507506376</v>
      </c>
      <c r="J1695" s="16">
        <v>7.4553707987130555E-2</v>
      </c>
      <c r="K1695" s="15">
        <v>6</v>
      </c>
      <c r="L1695" s="15">
        <v>1</v>
      </c>
      <c r="M1695" s="15">
        <v>5</v>
      </c>
    </row>
    <row r="1696" spans="1:13" x14ac:dyDescent="0.25">
      <c r="A1696" s="28" t="s">
        <v>980</v>
      </c>
      <c r="B1696" s="28" t="s">
        <v>1388</v>
      </c>
      <c r="C1696" s="28"/>
      <c r="D1696" s="28"/>
      <c r="E1696" s="28"/>
      <c r="F1696" s="28"/>
      <c r="G1696" s="28"/>
      <c r="H1696" s="15">
        <v>19606.128919205832</v>
      </c>
      <c r="I1696" s="15">
        <v>375.70403702751349</v>
      </c>
      <c r="J1696" s="16">
        <v>1.9162581179371935E-2</v>
      </c>
      <c r="K1696" s="15">
        <v>43</v>
      </c>
      <c r="L1696" s="15">
        <v>1</v>
      </c>
      <c r="M1696" s="15">
        <v>42</v>
      </c>
    </row>
    <row r="1697" spans="1:13" x14ac:dyDescent="0.25">
      <c r="A1697" s="28" t="s">
        <v>980</v>
      </c>
      <c r="B1697" s="28" t="s">
        <v>31</v>
      </c>
      <c r="C1697" s="28" t="s">
        <v>1602</v>
      </c>
      <c r="D1697" s="24">
        <v>41506</v>
      </c>
      <c r="E1697" s="28" t="s">
        <v>1345</v>
      </c>
      <c r="F1697" s="28" t="s">
        <v>1675</v>
      </c>
      <c r="G1697" s="28" t="s">
        <v>1056</v>
      </c>
      <c r="H1697" s="15">
        <v>0</v>
      </c>
      <c r="I1697" s="15">
        <v>0</v>
      </c>
      <c r="J1697" s="16">
        <v>0</v>
      </c>
      <c r="K1697" s="15">
        <v>1</v>
      </c>
      <c r="L1697" s="15"/>
      <c r="M1697" s="15">
        <v>1</v>
      </c>
    </row>
    <row r="1698" spans="1:13" x14ac:dyDescent="0.25">
      <c r="A1698" s="28" t="s">
        <v>980</v>
      </c>
      <c r="B1698" s="28" t="s">
        <v>31</v>
      </c>
      <c r="C1698" s="28" t="s">
        <v>1602</v>
      </c>
      <c r="D1698" s="24">
        <v>41541</v>
      </c>
      <c r="E1698" s="28" t="s">
        <v>1264</v>
      </c>
      <c r="F1698" s="28" t="s">
        <v>1603</v>
      </c>
      <c r="G1698" s="28" t="s">
        <v>1056</v>
      </c>
      <c r="H1698" s="15">
        <v>0</v>
      </c>
      <c r="I1698" s="15">
        <v>1656.9590363352256</v>
      </c>
      <c r="J1698" s="16">
        <v>0</v>
      </c>
      <c r="K1698" s="15">
        <v>1</v>
      </c>
      <c r="L1698" s="15">
        <v>1</v>
      </c>
      <c r="M1698" s="15">
        <v>0</v>
      </c>
    </row>
    <row r="1699" spans="1:13" x14ac:dyDescent="0.25">
      <c r="A1699" s="28" t="s">
        <v>980</v>
      </c>
      <c r="B1699" s="28" t="s">
        <v>31</v>
      </c>
      <c r="C1699" s="28" t="s">
        <v>1747</v>
      </c>
      <c r="D1699" s="28"/>
      <c r="E1699" s="28"/>
      <c r="F1699" s="28"/>
      <c r="G1699" s="28"/>
      <c r="H1699" s="15">
        <v>0</v>
      </c>
      <c r="I1699" s="15">
        <v>1656.9590363352256</v>
      </c>
      <c r="J1699" s="16">
        <v>0</v>
      </c>
      <c r="K1699" s="15">
        <v>2</v>
      </c>
      <c r="L1699" s="15">
        <v>1</v>
      </c>
      <c r="M1699" s="15">
        <v>1</v>
      </c>
    </row>
    <row r="1700" spans="1:13" x14ac:dyDescent="0.25">
      <c r="A1700" s="28" t="s">
        <v>980</v>
      </c>
      <c r="B1700" s="28" t="s">
        <v>1679</v>
      </c>
      <c r="C1700" s="28"/>
      <c r="D1700" s="28"/>
      <c r="E1700" s="28"/>
      <c r="F1700" s="28"/>
      <c r="G1700" s="28"/>
      <c r="H1700" s="15">
        <v>0</v>
      </c>
      <c r="I1700" s="15">
        <v>1656.9590363352256</v>
      </c>
      <c r="J1700" s="16">
        <v>0</v>
      </c>
      <c r="K1700" s="15">
        <v>2</v>
      </c>
      <c r="L1700" s="15">
        <v>1</v>
      </c>
      <c r="M1700" s="15">
        <v>1</v>
      </c>
    </row>
    <row r="1701" spans="1:13" x14ac:dyDescent="0.25">
      <c r="A1701" s="28" t="s">
        <v>980</v>
      </c>
      <c r="B1701" s="28" t="s">
        <v>1307</v>
      </c>
      <c r="C1701" s="28" t="s">
        <v>394</v>
      </c>
      <c r="D1701" s="24">
        <v>41537</v>
      </c>
      <c r="E1701" s="28">
        <v>7000506</v>
      </c>
      <c r="F1701" s="28" t="s">
        <v>1702</v>
      </c>
      <c r="G1701" s="28" t="s">
        <v>1056</v>
      </c>
      <c r="H1701" s="15">
        <v>0</v>
      </c>
      <c r="I1701" s="15">
        <v>31.599818027177246</v>
      </c>
      <c r="J1701" s="16">
        <v>0</v>
      </c>
      <c r="K1701" s="15">
        <v>1</v>
      </c>
      <c r="L1701" s="15">
        <v>1</v>
      </c>
      <c r="M1701" s="15">
        <v>0</v>
      </c>
    </row>
    <row r="1702" spans="1:13" x14ac:dyDescent="0.25">
      <c r="A1702" s="28" t="s">
        <v>980</v>
      </c>
      <c r="B1702" s="28" t="s">
        <v>1307</v>
      </c>
      <c r="C1702" s="28" t="s">
        <v>1154</v>
      </c>
      <c r="D1702" s="28"/>
      <c r="E1702" s="28"/>
      <c r="F1702" s="28"/>
      <c r="G1702" s="28"/>
      <c r="H1702" s="15">
        <v>0</v>
      </c>
      <c r="I1702" s="15">
        <v>31.599818027177246</v>
      </c>
      <c r="J1702" s="16">
        <v>0</v>
      </c>
      <c r="K1702" s="15">
        <v>1</v>
      </c>
      <c r="L1702" s="15">
        <v>1</v>
      </c>
      <c r="M1702" s="15">
        <v>0</v>
      </c>
    </row>
    <row r="1703" spans="1:13" x14ac:dyDescent="0.25">
      <c r="A1703" s="28" t="s">
        <v>980</v>
      </c>
      <c r="B1703" s="28" t="s">
        <v>1307</v>
      </c>
      <c r="C1703" s="28" t="s">
        <v>251</v>
      </c>
      <c r="D1703" s="24">
        <v>41514</v>
      </c>
      <c r="E1703" s="28">
        <v>7000091</v>
      </c>
      <c r="F1703" s="28" t="s">
        <v>1704</v>
      </c>
      <c r="G1703" s="28" t="s">
        <v>1056</v>
      </c>
      <c r="H1703" s="15">
        <v>0</v>
      </c>
      <c r="I1703" s="15">
        <v>0</v>
      </c>
      <c r="J1703" s="16">
        <v>0</v>
      </c>
      <c r="K1703" s="15">
        <v>1</v>
      </c>
      <c r="L1703" s="15"/>
      <c r="M1703" s="15">
        <v>1</v>
      </c>
    </row>
    <row r="1704" spans="1:13" x14ac:dyDescent="0.25">
      <c r="A1704" s="28" t="s">
        <v>980</v>
      </c>
      <c r="B1704" s="28" t="s">
        <v>1307</v>
      </c>
      <c r="C1704" s="28" t="s">
        <v>1156</v>
      </c>
      <c r="D1704" s="28"/>
      <c r="E1704" s="28"/>
      <c r="F1704" s="28"/>
      <c r="G1704" s="28"/>
      <c r="H1704" s="15">
        <v>0</v>
      </c>
      <c r="I1704" s="15">
        <v>0</v>
      </c>
      <c r="J1704" s="16">
        <v>0</v>
      </c>
      <c r="K1704" s="15">
        <v>1</v>
      </c>
      <c r="L1704" s="15"/>
      <c r="M1704" s="15">
        <v>1</v>
      </c>
    </row>
    <row r="1705" spans="1:13" x14ac:dyDescent="0.25">
      <c r="A1705" s="28" t="s">
        <v>980</v>
      </c>
      <c r="B1705" s="28" t="s">
        <v>1307</v>
      </c>
      <c r="C1705" s="28" t="s">
        <v>257</v>
      </c>
      <c r="D1705" s="28" t="s">
        <v>1242</v>
      </c>
      <c r="E1705" s="28">
        <v>7000435</v>
      </c>
      <c r="F1705" s="28" t="s">
        <v>910</v>
      </c>
      <c r="G1705" s="28" t="s">
        <v>1014</v>
      </c>
      <c r="H1705" s="15">
        <v>0</v>
      </c>
      <c r="I1705" s="15">
        <v>0</v>
      </c>
      <c r="J1705" s="16">
        <v>0</v>
      </c>
      <c r="K1705" s="15">
        <v>1</v>
      </c>
      <c r="L1705" s="15"/>
      <c r="M1705" s="15">
        <v>1</v>
      </c>
    </row>
    <row r="1706" spans="1:13" x14ac:dyDescent="0.25">
      <c r="A1706" s="28" t="s">
        <v>980</v>
      </c>
      <c r="B1706" s="28" t="s">
        <v>1307</v>
      </c>
      <c r="C1706" s="28" t="s">
        <v>1157</v>
      </c>
      <c r="D1706" s="28"/>
      <c r="E1706" s="28"/>
      <c r="F1706" s="28"/>
      <c r="G1706" s="28"/>
      <c r="H1706" s="15">
        <v>0</v>
      </c>
      <c r="I1706" s="15">
        <v>0</v>
      </c>
      <c r="J1706" s="16">
        <v>0</v>
      </c>
      <c r="K1706" s="15">
        <v>1</v>
      </c>
      <c r="L1706" s="15"/>
      <c r="M1706" s="15">
        <v>1</v>
      </c>
    </row>
    <row r="1707" spans="1:13" x14ac:dyDescent="0.25">
      <c r="A1707" s="28" t="s">
        <v>980</v>
      </c>
      <c r="B1707" s="28" t="s">
        <v>1307</v>
      </c>
      <c r="C1707" s="28" t="s">
        <v>241</v>
      </c>
      <c r="D1707" s="24">
        <v>41466</v>
      </c>
      <c r="E1707" s="28">
        <v>7000651</v>
      </c>
      <c r="F1707" s="28" t="s">
        <v>1308</v>
      </c>
      <c r="G1707" s="28" t="s">
        <v>1056</v>
      </c>
      <c r="H1707" s="15">
        <v>0</v>
      </c>
      <c r="I1707" s="15">
        <v>0</v>
      </c>
      <c r="J1707" s="16">
        <v>0</v>
      </c>
      <c r="K1707" s="15">
        <v>1</v>
      </c>
      <c r="L1707" s="15"/>
      <c r="M1707" s="15">
        <v>1</v>
      </c>
    </row>
    <row r="1708" spans="1:13" x14ac:dyDescent="0.25">
      <c r="A1708" s="28" t="s">
        <v>980</v>
      </c>
      <c r="B1708" s="28" t="s">
        <v>1307</v>
      </c>
      <c r="C1708" s="28" t="s">
        <v>241</v>
      </c>
      <c r="D1708" s="24">
        <v>41505</v>
      </c>
      <c r="E1708" s="28">
        <v>7000602</v>
      </c>
      <c r="F1708" s="28" t="s">
        <v>1663</v>
      </c>
      <c r="G1708" s="28" t="s">
        <v>1056</v>
      </c>
      <c r="H1708" s="15">
        <v>0</v>
      </c>
      <c r="I1708" s="15">
        <v>0</v>
      </c>
      <c r="J1708" s="16">
        <v>0</v>
      </c>
      <c r="K1708" s="15">
        <v>1</v>
      </c>
      <c r="L1708" s="15"/>
      <c r="M1708" s="15">
        <v>1</v>
      </c>
    </row>
    <row r="1709" spans="1:13" x14ac:dyDescent="0.25">
      <c r="A1709" s="28" t="s">
        <v>980</v>
      </c>
      <c r="B1709" s="28" t="s">
        <v>1307</v>
      </c>
      <c r="C1709" s="28" t="s">
        <v>241</v>
      </c>
      <c r="D1709" s="24">
        <v>41523</v>
      </c>
      <c r="E1709" s="28">
        <v>7000000</v>
      </c>
      <c r="F1709" s="28" t="s">
        <v>1608</v>
      </c>
      <c r="G1709" s="28" t="s">
        <v>1056</v>
      </c>
      <c r="H1709" s="15">
        <v>0</v>
      </c>
      <c r="I1709" s="15">
        <v>989.76715390549293</v>
      </c>
      <c r="J1709" s="16">
        <v>0</v>
      </c>
      <c r="K1709" s="15">
        <v>1</v>
      </c>
      <c r="L1709" s="15">
        <v>1</v>
      </c>
      <c r="M1709" s="15">
        <v>0</v>
      </c>
    </row>
    <row r="1710" spans="1:13" x14ac:dyDescent="0.25">
      <c r="A1710" s="28" t="s">
        <v>980</v>
      </c>
      <c r="B1710" s="28" t="s">
        <v>1307</v>
      </c>
      <c r="C1710" s="28" t="s">
        <v>241</v>
      </c>
      <c r="D1710" s="24">
        <v>41526</v>
      </c>
      <c r="E1710" s="28">
        <v>7000155</v>
      </c>
      <c r="F1710" s="28" t="s">
        <v>1734</v>
      </c>
      <c r="G1710" s="28" t="s">
        <v>1056</v>
      </c>
      <c r="H1710" s="15"/>
      <c r="I1710" s="15">
        <v>3669.3301619953718</v>
      </c>
      <c r="J1710" s="16">
        <v>0</v>
      </c>
      <c r="K1710" s="15">
        <v>1</v>
      </c>
      <c r="L1710" s="15">
        <v>1</v>
      </c>
      <c r="M1710" s="15">
        <v>0</v>
      </c>
    </row>
    <row r="1711" spans="1:13" x14ac:dyDescent="0.25">
      <c r="A1711" s="28" t="s">
        <v>980</v>
      </c>
      <c r="B1711" s="28" t="s">
        <v>1307</v>
      </c>
      <c r="C1711" s="28" t="s">
        <v>241</v>
      </c>
      <c r="D1711" s="24">
        <v>41526</v>
      </c>
      <c r="E1711" s="28">
        <v>7000652</v>
      </c>
      <c r="F1711" s="28" t="s">
        <v>1586</v>
      </c>
      <c r="G1711" s="28" t="s">
        <v>1056</v>
      </c>
      <c r="H1711" s="15">
        <v>0</v>
      </c>
      <c r="I1711" s="15">
        <v>172.9219692624167</v>
      </c>
      <c r="J1711" s="16">
        <v>0</v>
      </c>
      <c r="K1711" s="15">
        <v>1</v>
      </c>
      <c r="L1711" s="15">
        <v>1</v>
      </c>
      <c r="M1711" s="15">
        <v>0</v>
      </c>
    </row>
    <row r="1712" spans="1:13" x14ac:dyDescent="0.25">
      <c r="A1712" s="28" t="s">
        <v>980</v>
      </c>
      <c r="B1712" s="28" t="s">
        <v>1307</v>
      </c>
      <c r="C1712" s="28" t="s">
        <v>1159</v>
      </c>
      <c r="D1712" s="28"/>
      <c r="E1712" s="28"/>
      <c r="F1712" s="28"/>
      <c r="G1712" s="28"/>
      <c r="H1712" s="15">
        <v>0</v>
      </c>
      <c r="I1712" s="15">
        <v>4832.019285163281</v>
      </c>
      <c r="J1712" s="16">
        <v>0</v>
      </c>
      <c r="K1712" s="15">
        <v>5</v>
      </c>
      <c r="L1712" s="15">
        <v>3</v>
      </c>
      <c r="M1712" s="15">
        <v>2</v>
      </c>
    </row>
    <row r="1713" spans="1:13" x14ac:dyDescent="0.25">
      <c r="A1713" s="28" t="s">
        <v>980</v>
      </c>
      <c r="B1713" s="28" t="s">
        <v>1389</v>
      </c>
      <c r="C1713" s="28"/>
      <c r="D1713" s="28"/>
      <c r="E1713" s="28"/>
      <c r="F1713" s="28"/>
      <c r="G1713" s="28"/>
      <c r="H1713" s="15">
        <v>0</v>
      </c>
      <c r="I1713" s="15">
        <v>4863.6191031904582</v>
      </c>
      <c r="J1713" s="16">
        <v>0</v>
      </c>
      <c r="K1713" s="15">
        <v>8</v>
      </c>
      <c r="L1713" s="15">
        <v>4</v>
      </c>
      <c r="M1713" s="15">
        <v>4</v>
      </c>
    </row>
    <row r="1714" spans="1:13" x14ac:dyDescent="0.25">
      <c r="A1714" s="28" t="s">
        <v>1016</v>
      </c>
      <c r="B1714" s="28"/>
      <c r="C1714" s="28"/>
      <c r="D1714" s="28"/>
      <c r="E1714" s="28"/>
      <c r="F1714" s="28"/>
      <c r="G1714" s="28"/>
      <c r="H1714" s="15">
        <v>104077.57561833452</v>
      </c>
      <c r="I1714" s="15">
        <v>57275.214431236032</v>
      </c>
      <c r="J1714" s="16">
        <v>0.55031272674213128</v>
      </c>
      <c r="K1714" s="15">
        <v>198</v>
      </c>
      <c r="L1714" s="15">
        <v>56</v>
      </c>
      <c r="M1714" s="15">
        <v>142</v>
      </c>
    </row>
    <row r="1715" spans="1:13" x14ac:dyDescent="0.25">
      <c r="A1715" s="28" t="s">
        <v>8</v>
      </c>
      <c r="B1715"/>
      <c r="C1715"/>
      <c r="D1715"/>
      <c r="E1715"/>
      <c r="F1715"/>
      <c r="G1715"/>
      <c r="H1715" s="15">
        <v>1192586.9755782355</v>
      </c>
      <c r="I1715" s="15">
        <v>516262.91011528787</v>
      </c>
      <c r="J1715" s="16">
        <v>0.43289329892687584</v>
      </c>
      <c r="K1715" s="15">
        <v>1537</v>
      </c>
      <c r="L1715" s="15">
        <v>476</v>
      </c>
      <c r="M1715" s="15">
        <v>1061</v>
      </c>
    </row>
    <row r="1716" spans="1:13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</row>
    <row r="1717" spans="1:13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</row>
    <row r="1718" spans="1:13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</row>
    <row r="1719" spans="1:13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</row>
    <row r="1720" spans="1:13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</row>
    <row r="1721" spans="1:13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</row>
    <row r="1722" spans="1:13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</row>
    <row r="1723" spans="1:13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</row>
    <row r="1724" spans="1:13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</row>
    <row r="1725" spans="1:13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</row>
    <row r="1726" spans="1:13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</row>
    <row r="1727" spans="1:13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</row>
    <row r="1728" spans="1:13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</row>
    <row r="1729" spans="1:13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</row>
    <row r="1730" spans="1:13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</row>
    <row r="1731" spans="1:13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</row>
    <row r="1732" spans="1:13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</row>
    <row r="1733" spans="1:13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</row>
    <row r="1734" spans="1:13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</row>
    <row r="1735" spans="1:13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</row>
    <row r="1736" spans="1:13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</row>
    <row r="1737" spans="1:13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</row>
    <row r="1738" spans="1:13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</row>
    <row r="1739" spans="1:13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</row>
    <row r="1740" spans="1:13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</row>
    <row r="1741" spans="1:13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</row>
    <row r="1742" spans="1:13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</row>
    <row r="1743" spans="1:13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</row>
    <row r="1744" spans="1:13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</row>
    <row r="1745" spans="1:13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</row>
    <row r="1746" spans="1:13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</row>
    <row r="1747" spans="1:13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</row>
    <row r="1748" spans="1:13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</row>
    <row r="1749" spans="1:13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</row>
    <row r="1750" spans="1:13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</row>
    <row r="1751" spans="1:13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</row>
    <row r="1752" spans="1:13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</row>
    <row r="1753" spans="1:13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</row>
    <row r="1754" spans="1:13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</row>
    <row r="1755" spans="1:13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</row>
    <row r="1756" spans="1:13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</row>
    <row r="1757" spans="1:13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</row>
    <row r="1758" spans="1:13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</row>
    <row r="1759" spans="1:13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</row>
    <row r="1760" spans="1:13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</row>
    <row r="1761" spans="1:13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</row>
    <row r="1762" spans="1:13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</row>
    <row r="1763" spans="1:13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</row>
    <row r="1764" spans="1:13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</row>
    <row r="1765" spans="1:13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</row>
    <row r="1766" spans="1:13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</row>
    <row r="1767" spans="1:13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</row>
    <row r="1768" spans="1:13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</row>
    <row r="1769" spans="1:13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</row>
    <row r="1770" spans="1:13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</row>
    <row r="1771" spans="1:13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</row>
    <row r="1772" spans="1:13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</row>
    <row r="1773" spans="1:13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</row>
    <row r="1774" spans="1:13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</row>
    <row r="1775" spans="1:13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</row>
    <row r="1776" spans="1:13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</row>
    <row r="1777" spans="1:13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</row>
    <row r="1778" spans="1:13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</row>
    <row r="1779" spans="1:13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</row>
    <row r="1780" spans="1:13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</row>
    <row r="1781" spans="1:13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</row>
    <row r="1782" spans="1:13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</row>
    <row r="1783" spans="1:13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</row>
    <row r="1784" spans="1:13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</row>
    <row r="1785" spans="1:13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</row>
    <row r="1786" spans="1:13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</row>
    <row r="1787" spans="1:13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</row>
    <row r="1788" spans="1:13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</row>
    <row r="1789" spans="1:13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</row>
    <row r="1790" spans="1:13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</row>
    <row r="1791" spans="1:13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</row>
    <row r="1792" spans="1:13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</row>
    <row r="1793" spans="1:13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</row>
    <row r="1794" spans="1:13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</row>
    <row r="1795" spans="1:13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</row>
    <row r="1796" spans="1:13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</row>
    <row r="1797" spans="1:13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</row>
    <row r="1798" spans="1:13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</row>
    <row r="1799" spans="1:13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</row>
    <row r="1800" spans="1:13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</row>
    <row r="1801" spans="1:13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</row>
    <row r="1802" spans="1:13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</row>
    <row r="1803" spans="1:13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</row>
    <row r="1804" spans="1:13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</row>
    <row r="1805" spans="1:13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</row>
    <row r="1806" spans="1:13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</row>
    <row r="1807" spans="1:13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</row>
    <row r="1808" spans="1:13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</row>
    <row r="1809" spans="1:13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</row>
    <row r="1810" spans="1:13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</row>
    <row r="1811" spans="1:13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</row>
    <row r="1812" spans="1:13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</row>
    <row r="1813" spans="1:13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</row>
    <row r="1814" spans="1:13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</row>
    <row r="1815" spans="1:13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</row>
    <row r="1816" spans="1:13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</row>
    <row r="1817" spans="1:13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</row>
    <row r="1818" spans="1:13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</row>
    <row r="1819" spans="1:13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</row>
    <row r="1820" spans="1:13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</row>
    <row r="1821" spans="1:13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</row>
    <row r="1822" spans="1:13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</row>
    <row r="1823" spans="1:13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</row>
    <row r="1824" spans="1:13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</row>
    <row r="1825" spans="1:13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</row>
    <row r="1826" spans="1:13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</row>
    <row r="1827" spans="1:13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</row>
    <row r="1828" spans="1:13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</row>
    <row r="1829" spans="1:13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</row>
    <row r="1830" spans="1:13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</row>
    <row r="1831" spans="1:13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</row>
    <row r="1832" spans="1:13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</row>
    <row r="1833" spans="1:13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</row>
    <row r="1834" spans="1:13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</row>
    <row r="1835" spans="1:13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</row>
    <row r="1836" spans="1:13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</row>
    <row r="1837" spans="1:13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</row>
    <row r="1838" spans="1:13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</row>
    <row r="1839" spans="1:13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</row>
    <row r="1840" spans="1:13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</row>
    <row r="1841" spans="1:13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</row>
    <row r="1842" spans="1:13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</row>
    <row r="1843" spans="1:13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</row>
    <row r="1844" spans="1:13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</row>
    <row r="1845" spans="1:13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</row>
    <row r="1846" spans="1:13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</row>
    <row r="1847" spans="1:13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</row>
    <row r="1848" spans="1:13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</row>
    <row r="1849" spans="1:13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</row>
    <row r="1850" spans="1:13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</row>
    <row r="1851" spans="1:13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</row>
    <row r="1852" spans="1:13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</row>
    <row r="1853" spans="1:13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</row>
    <row r="1854" spans="1:13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</row>
    <row r="1855" spans="1:13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</row>
    <row r="1856" spans="1:13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</row>
    <row r="1857" spans="1:13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</row>
    <row r="1858" spans="1:13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</row>
    <row r="1859" spans="1:13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</row>
    <row r="1860" spans="1:13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</row>
    <row r="1861" spans="1:13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</row>
    <row r="1862" spans="1:13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</row>
    <row r="1863" spans="1:13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</row>
    <row r="1864" spans="1:13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</row>
    <row r="1865" spans="1:13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</row>
    <row r="1866" spans="1:13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</row>
    <row r="1867" spans="1:13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</row>
    <row r="1868" spans="1:13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</row>
    <row r="1869" spans="1:13" x14ac:dyDescent="0.25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</row>
    <row r="1870" spans="1:13" x14ac:dyDescent="0.25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</row>
    <row r="1871" spans="1:13" x14ac:dyDescent="0.25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</row>
    <row r="1872" spans="1:13" x14ac:dyDescent="0.25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</row>
    <row r="1873" spans="1:13" x14ac:dyDescent="0.25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</row>
    <row r="1874" spans="1:13" x14ac:dyDescent="0.25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</row>
    <row r="1875" spans="1:13" x14ac:dyDescent="0.2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</row>
    <row r="1876" spans="1:13" x14ac:dyDescent="0.25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</row>
    <row r="1877" spans="1:13" x14ac:dyDescent="0.25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</row>
    <row r="1878" spans="1:13" x14ac:dyDescent="0.25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</row>
    <row r="1879" spans="1:13" x14ac:dyDescent="0.25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</row>
    <row r="1880" spans="1:13" x14ac:dyDescent="0.25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</row>
    <row r="1881" spans="1:13" x14ac:dyDescent="0.25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</row>
    <row r="1882" spans="1:13" x14ac:dyDescent="0.25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</row>
    <row r="1883" spans="1:13" x14ac:dyDescent="0.25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</row>
    <row r="1884" spans="1:13" x14ac:dyDescent="0.25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</row>
    <row r="1885" spans="1:13" x14ac:dyDescent="0.2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</row>
    <row r="1886" spans="1:13" x14ac:dyDescent="0.25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</row>
    <row r="1887" spans="1:13" x14ac:dyDescent="0.25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</row>
    <row r="1888" spans="1:13" x14ac:dyDescent="0.25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</row>
    <row r="1889" spans="1:13" x14ac:dyDescent="0.25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</row>
    <row r="1890" spans="1:13" x14ac:dyDescent="0.25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</row>
    <row r="1891" spans="1:13" x14ac:dyDescent="0.25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</row>
    <row r="1892" spans="1:13" x14ac:dyDescent="0.25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</row>
    <row r="1893" spans="1:13" x14ac:dyDescent="0.25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</row>
    <row r="1894" spans="1:13" x14ac:dyDescent="0.25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</row>
    <row r="1895" spans="1:13" x14ac:dyDescent="0.2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</row>
    <row r="1896" spans="1:13" x14ac:dyDescent="0.25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</row>
    <row r="1897" spans="1:13" x14ac:dyDescent="0.25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</row>
    <row r="1898" spans="1:13" x14ac:dyDescent="0.25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</row>
    <row r="1899" spans="1:13" x14ac:dyDescent="0.25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</row>
    <row r="1900" spans="1:13" x14ac:dyDescent="0.25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</row>
    <row r="1901" spans="1:13" x14ac:dyDescent="0.25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</row>
    <row r="1902" spans="1:13" x14ac:dyDescent="0.25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</row>
    <row r="1903" spans="1:13" x14ac:dyDescent="0.25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</row>
    <row r="1904" spans="1:13" x14ac:dyDescent="0.25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</row>
    <row r="1905" spans="1:13" x14ac:dyDescent="0.2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</row>
    <row r="1906" spans="1:13" x14ac:dyDescent="0.25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</row>
    <row r="1907" spans="1:13" x14ac:dyDescent="0.25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</row>
    <row r="1908" spans="1:13" x14ac:dyDescent="0.25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</row>
    <row r="1909" spans="1:13" x14ac:dyDescent="0.25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</row>
    <row r="1910" spans="1:13" x14ac:dyDescent="0.25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</row>
    <row r="1911" spans="1:13" x14ac:dyDescent="0.25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</row>
    <row r="1912" spans="1:13" x14ac:dyDescent="0.25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</row>
    <row r="1913" spans="1:13" x14ac:dyDescent="0.25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</row>
    <row r="1914" spans="1:13" x14ac:dyDescent="0.25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</row>
    <row r="1915" spans="1:13" x14ac:dyDescent="0.2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</row>
    <row r="1916" spans="1:13" x14ac:dyDescent="0.25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</row>
    <row r="1917" spans="1:13" x14ac:dyDescent="0.25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</row>
    <row r="1918" spans="1:13" x14ac:dyDescent="0.25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</row>
    <row r="1919" spans="1:13" x14ac:dyDescent="0.25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</row>
    <row r="1920" spans="1:13" x14ac:dyDescent="0.25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</row>
    <row r="1921" spans="1:13" x14ac:dyDescent="0.25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</row>
    <row r="1922" spans="1:13" x14ac:dyDescent="0.25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</row>
    <row r="1923" spans="1:13" x14ac:dyDescent="0.25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</row>
    <row r="1924" spans="1:13" x14ac:dyDescent="0.25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</row>
    <row r="1925" spans="1:13" x14ac:dyDescent="0.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</row>
    <row r="1926" spans="1:13" x14ac:dyDescent="0.25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</row>
    <row r="1927" spans="1:13" x14ac:dyDescent="0.25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</row>
    <row r="1928" spans="1:13" x14ac:dyDescent="0.25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</row>
    <row r="1929" spans="1:13" x14ac:dyDescent="0.25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</row>
    <row r="1930" spans="1:13" x14ac:dyDescent="0.25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</row>
    <row r="1931" spans="1:13" x14ac:dyDescent="0.25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</row>
    <row r="1932" spans="1:13" x14ac:dyDescent="0.25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</row>
    <row r="1933" spans="1:13" x14ac:dyDescent="0.25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</row>
    <row r="1934" spans="1:13" x14ac:dyDescent="0.25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</row>
    <row r="1935" spans="1:13" x14ac:dyDescent="0.2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</row>
    <row r="1936" spans="1:13" x14ac:dyDescent="0.25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</row>
    <row r="1937" spans="1:13" x14ac:dyDescent="0.25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</row>
    <row r="1938" spans="1:13" x14ac:dyDescent="0.25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</row>
    <row r="1939" spans="1:13" x14ac:dyDescent="0.25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</row>
    <row r="1940" spans="1:13" x14ac:dyDescent="0.25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</row>
    <row r="1941" spans="1:13" x14ac:dyDescent="0.25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</row>
    <row r="1942" spans="1:13" x14ac:dyDescent="0.25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</row>
    <row r="1943" spans="1:13" x14ac:dyDescent="0.25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</row>
    <row r="1944" spans="1:13" x14ac:dyDescent="0.25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</row>
    <row r="1945" spans="1:13" x14ac:dyDescent="0.2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</row>
    <row r="1946" spans="1:13" x14ac:dyDescent="0.25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</row>
    <row r="1947" spans="1:13" x14ac:dyDescent="0.25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</row>
    <row r="1948" spans="1:13" x14ac:dyDescent="0.25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</row>
    <row r="1949" spans="1:13" x14ac:dyDescent="0.25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</row>
    <row r="1950" spans="1:13" x14ac:dyDescent="0.25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</row>
    <row r="1951" spans="1:13" x14ac:dyDescent="0.25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</row>
    <row r="1952" spans="1:13" x14ac:dyDescent="0.25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</row>
    <row r="1953" spans="1:13" x14ac:dyDescent="0.25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</row>
    <row r="1954" spans="1:13" x14ac:dyDescent="0.25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</row>
    <row r="1955" spans="1:13" x14ac:dyDescent="0.2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</row>
    <row r="1956" spans="1:13" x14ac:dyDescent="0.25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</row>
    <row r="1957" spans="1:13" x14ac:dyDescent="0.25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</row>
    <row r="1958" spans="1:13" x14ac:dyDescent="0.25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</row>
    <row r="1959" spans="1:13" x14ac:dyDescent="0.25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</row>
    <row r="1960" spans="1:13" x14ac:dyDescent="0.25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</row>
    <row r="1961" spans="1:13" x14ac:dyDescent="0.25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</row>
    <row r="1962" spans="1:13" x14ac:dyDescent="0.25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</row>
    <row r="1963" spans="1:13" x14ac:dyDescent="0.25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</row>
    <row r="1964" spans="1:13" x14ac:dyDescent="0.25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</row>
    <row r="1965" spans="1:13" x14ac:dyDescent="0.2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</row>
    <row r="1966" spans="1:13" x14ac:dyDescent="0.25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</row>
    <row r="1967" spans="1:13" x14ac:dyDescent="0.25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</row>
    <row r="1968" spans="1:13" x14ac:dyDescent="0.25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</row>
    <row r="1969" spans="1:13" x14ac:dyDescent="0.25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</row>
    <row r="1970" spans="1:13" x14ac:dyDescent="0.25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</row>
    <row r="1971" spans="1:13" x14ac:dyDescent="0.25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</row>
    <row r="1972" spans="1:13" x14ac:dyDescent="0.25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</row>
    <row r="1973" spans="1:13" x14ac:dyDescent="0.25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</row>
    <row r="1974" spans="1:13" x14ac:dyDescent="0.25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</row>
    <row r="1975" spans="1:13" x14ac:dyDescent="0.2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</row>
    <row r="1976" spans="1:13" x14ac:dyDescent="0.25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</row>
    <row r="1977" spans="1:13" x14ac:dyDescent="0.25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</row>
    <row r="1978" spans="1:13" x14ac:dyDescent="0.25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</row>
    <row r="1979" spans="1:13" x14ac:dyDescent="0.25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</row>
    <row r="1980" spans="1:13" x14ac:dyDescent="0.25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</row>
    <row r="1981" spans="1:13" x14ac:dyDescent="0.25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</row>
    <row r="1982" spans="1:13" x14ac:dyDescent="0.25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</row>
    <row r="1983" spans="1:13" x14ac:dyDescent="0.25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</row>
    <row r="1984" spans="1:13" x14ac:dyDescent="0.25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</row>
    <row r="1985" spans="1:13" x14ac:dyDescent="0.2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</row>
    <row r="1986" spans="1:13" x14ac:dyDescent="0.25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</row>
    <row r="1987" spans="1:13" x14ac:dyDescent="0.25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</row>
    <row r="1988" spans="1:13" x14ac:dyDescent="0.25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</row>
    <row r="1989" spans="1:13" x14ac:dyDescent="0.25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</row>
    <row r="1990" spans="1:13" x14ac:dyDescent="0.25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</row>
    <row r="1991" spans="1:13" x14ac:dyDescent="0.25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</row>
    <row r="1992" spans="1:13" x14ac:dyDescent="0.25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</row>
    <row r="1993" spans="1:13" x14ac:dyDescent="0.25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</row>
    <row r="1994" spans="1:13" x14ac:dyDescent="0.25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</row>
    <row r="1995" spans="1:13" x14ac:dyDescent="0.2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</row>
    <row r="1996" spans="1:13" x14ac:dyDescent="0.25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</row>
    <row r="1997" spans="1:13" x14ac:dyDescent="0.25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</row>
    <row r="1998" spans="1:13" x14ac:dyDescent="0.25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</row>
    <row r="1999" spans="1:13" x14ac:dyDescent="0.25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</row>
    <row r="2000" spans="1:13" x14ac:dyDescent="0.25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</row>
    <row r="2001" spans="1:13" x14ac:dyDescent="0.25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</row>
    <row r="2002" spans="1:13" x14ac:dyDescent="0.25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</row>
    <row r="2003" spans="1:13" x14ac:dyDescent="0.25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</row>
    <row r="2004" spans="1:13" x14ac:dyDescent="0.25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</row>
    <row r="2005" spans="1:13" x14ac:dyDescent="0.2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</row>
    <row r="2006" spans="1:13" x14ac:dyDescent="0.25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</row>
    <row r="2007" spans="1:13" x14ac:dyDescent="0.25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</row>
    <row r="2008" spans="1:13" x14ac:dyDescent="0.25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</row>
    <row r="2009" spans="1:13" x14ac:dyDescent="0.25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</row>
    <row r="2010" spans="1:13" x14ac:dyDescent="0.25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</row>
    <row r="2011" spans="1:13" x14ac:dyDescent="0.25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</row>
    <row r="2012" spans="1:13" x14ac:dyDescent="0.25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</row>
    <row r="2013" spans="1:13" x14ac:dyDescent="0.25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</row>
    <row r="2014" spans="1:13" x14ac:dyDescent="0.25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</row>
    <row r="2015" spans="1:13" x14ac:dyDescent="0.2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</row>
    <row r="2016" spans="1:13" x14ac:dyDescent="0.25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</row>
    <row r="2017" spans="1:13" x14ac:dyDescent="0.25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</row>
    <row r="2018" spans="1:13" x14ac:dyDescent="0.25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</row>
    <row r="2019" spans="1:13" x14ac:dyDescent="0.25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</row>
    <row r="2020" spans="1:13" x14ac:dyDescent="0.25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</row>
    <row r="2021" spans="1:13" x14ac:dyDescent="0.25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</row>
    <row r="2022" spans="1:13" x14ac:dyDescent="0.25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</row>
    <row r="2023" spans="1:13" x14ac:dyDescent="0.25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</row>
    <row r="2024" spans="1:13" x14ac:dyDescent="0.25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</row>
    <row r="2025" spans="1:13" x14ac:dyDescent="0.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</row>
    <row r="2026" spans="1:13" x14ac:dyDescent="0.25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</row>
    <row r="2027" spans="1:13" x14ac:dyDescent="0.25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</row>
    <row r="2028" spans="1:13" x14ac:dyDescent="0.25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</row>
    <row r="2029" spans="1:13" x14ac:dyDescent="0.25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</row>
    <row r="2030" spans="1:13" x14ac:dyDescent="0.25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</row>
    <row r="2031" spans="1:13" x14ac:dyDescent="0.25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</row>
    <row r="2032" spans="1:13" x14ac:dyDescent="0.25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</row>
    <row r="2033" spans="1:13" x14ac:dyDescent="0.25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</row>
    <row r="2034" spans="1:13" x14ac:dyDescent="0.25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</row>
    <row r="2035" spans="1:13" x14ac:dyDescent="0.2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</row>
    <row r="2036" spans="1:13" x14ac:dyDescent="0.25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</row>
    <row r="2037" spans="1:13" x14ac:dyDescent="0.25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</row>
    <row r="2038" spans="1:13" x14ac:dyDescent="0.25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</row>
    <row r="2039" spans="1:13" x14ac:dyDescent="0.25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</row>
    <row r="2040" spans="1:13" x14ac:dyDescent="0.25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</row>
    <row r="2041" spans="1:13" x14ac:dyDescent="0.25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</row>
    <row r="2042" spans="1:13" x14ac:dyDescent="0.25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</row>
    <row r="2043" spans="1:13" x14ac:dyDescent="0.25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</row>
    <row r="2044" spans="1:13" x14ac:dyDescent="0.25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</row>
    <row r="2045" spans="1:13" x14ac:dyDescent="0.2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</row>
    <row r="2046" spans="1:13" x14ac:dyDescent="0.25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</row>
    <row r="2047" spans="1:13" x14ac:dyDescent="0.25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</row>
    <row r="2048" spans="1:13" x14ac:dyDescent="0.25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</row>
    <row r="2049" spans="1:13" x14ac:dyDescent="0.25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</row>
    <row r="2050" spans="1:13" x14ac:dyDescent="0.25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</row>
    <row r="2051" spans="1:13" x14ac:dyDescent="0.25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</row>
    <row r="2052" spans="1:13" x14ac:dyDescent="0.25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</row>
    <row r="2053" spans="1:13" x14ac:dyDescent="0.25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</row>
    <row r="2054" spans="1:13" x14ac:dyDescent="0.25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</row>
    <row r="2055" spans="1:13" x14ac:dyDescent="0.2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</row>
    <row r="2056" spans="1:13" x14ac:dyDescent="0.25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</row>
    <row r="2057" spans="1:13" x14ac:dyDescent="0.25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</row>
    <row r="2058" spans="1:13" x14ac:dyDescent="0.25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</row>
    <row r="2059" spans="1:13" x14ac:dyDescent="0.25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</row>
    <row r="2060" spans="1:13" x14ac:dyDescent="0.25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</row>
    <row r="2061" spans="1:13" x14ac:dyDescent="0.25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</row>
    <row r="2062" spans="1:13" x14ac:dyDescent="0.25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</row>
    <row r="2063" spans="1:13" x14ac:dyDescent="0.25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</row>
    <row r="2064" spans="1:13" x14ac:dyDescent="0.25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</row>
    <row r="2065" spans="1:13" x14ac:dyDescent="0.2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</row>
    <row r="2066" spans="1:13" x14ac:dyDescent="0.25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</row>
    <row r="2067" spans="1:13" x14ac:dyDescent="0.25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</row>
    <row r="2068" spans="1:13" x14ac:dyDescent="0.25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</row>
    <row r="2069" spans="1:13" x14ac:dyDescent="0.25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</row>
    <row r="2070" spans="1:13" x14ac:dyDescent="0.25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</row>
    <row r="2071" spans="1:13" x14ac:dyDescent="0.25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</row>
    <row r="2072" spans="1:13" x14ac:dyDescent="0.25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</row>
    <row r="2073" spans="1:13" x14ac:dyDescent="0.25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</row>
    <row r="2074" spans="1:13" x14ac:dyDescent="0.25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</row>
    <row r="2075" spans="1:13" x14ac:dyDescent="0.2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</row>
    <row r="2076" spans="1:13" x14ac:dyDescent="0.25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</row>
    <row r="2077" spans="1:13" x14ac:dyDescent="0.25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</row>
    <row r="2078" spans="1:13" x14ac:dyDescent="0.25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</row>
    <row r="2079" spans="1:13" x14ac:dyDescent="0.25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</row>
    <row r="2080" spans="1:13" x14ac:dyDescent="0.25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</row>
    <row r="2081" spans="1:13" x14ac:dyDescent="0.25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</row>
    <row r="2082" spans="1:13" x14ac:dyDescent="0.25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</row>
    <row r="2083" spans="1:13" x14ac:dyDescent="0.25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</row>
    <row r="2084" spans="1:13" x14ac:dyDescent="0.25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</row>
    <row r="2085" spans="1:13" x14ac:dyDescent="0.2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</row>
    <row r="2086" spans="1:13" x14ac:dyDescent="0.25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</row>
    <row r="2087" spans="1:13" x14ac:dyDescent="0.25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</row>
    <row r="2088" spans="1:13" x14ac:dyDescent="0.25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</row>
    <row r="2089" spans="1:13" x14ac:dyDescent="0.25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</row>
    <row r="2090" spans="1:13" x14ac:dyDescent="0.25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</row>
    <row r="2091" spans="1:13" x14ac:dyDescent="0.25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</row>
    <row r="2092" spans="1:13" x14ac:dyDescent="0.25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</row>
    <row r="2093" spans="1:13" x14ac:dyDescent="0.25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</row>
    <row r="2094" spans="1:13" x14ac:dyDescent="0.25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</row>
    <row r="2095" spans="1:13" x14ac:dyDescent="0.2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</row>
    <row r="2096" spans="1:13" x14ac:dyDescent="0.25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</row>
    <row r="2097" spans="1:13" x14ac:dyDescent="0.25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</row>
    <row r="2098" spans="1:13" x14ac:dyDescent="0.25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</row>
    <row r="2099" spans="1:13" x14ac:dyDescent="0.25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</row>
    <row r="2100" spans="1:13" x14ac:dyDescent="0.25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</row>
    <row r="2101" spans="1:13" x14ac:dyDescent="0.25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</row>
    <row r="2102" spans="1:13" x14ac:dyDescent="0.25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</row>
    <row r="2103" spans="1:13" x14ac:dyDescent="0.25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</row>
    <row r="2104" spans="1:13" x14ac:dyDescent="0.25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</row>
    <row r="2105" spans="1:13" x14ac:dyDescent="0.2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</row>
    <row r="2106" spans="1:13" x14ac:dyDescent="0.25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</row>
    <row r="2107" spans="1:13" x14ac:dyDescent="0.25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</row>
    <row r="2108" spans="1:13" x14ac:dyDescent="0.25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</row>
    <row r="2109" spans="1:13" x14ac:dyDescent="0.25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</row>
    <row r="2110" spans="1:13" x14ac:dyDescent="0.25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</row>
    <row r="2111" spans="1:13" x14ac:dyDescent="0.25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</row>
    <row r="2112" spans="1:13" x14ac:dyDescent="0.25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</row>
    <row r="2113" spans="1:13" x14ac:dyDescent="0.25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</row>
    <row r="2114" spans="1:13" x14ac:dyDescent="0.25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</row>
    <row r="2115" spans="1:13" x14ac:dyDescent="0.2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</row>
    <row r="2116" spans="1:13" x14ac:dyDescent="0.25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</row>
    <row r="2117" spans="1:13" x14ac:dyDescent="0.25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</row>
    <row r="2118" spans="1:13" x14ac:dyDescent="0.25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</row>
    <row r="2119" spans="1:13" x14ac:dyDescent="0.25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</row>
    <row r="2120" spans="1:13" x14ac:dyDescent="0.25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</row>
    <row r="2121" spans="1:13" x14ac:dyDescent="0.25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</row>
    <row r="2122" spans="1:13" x14ac:dyDescent="0.25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</row>
    <row r="2123" spans="1:13" x14ac:dyDescent="0.25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</row>
    <row r="2124" spans="1:13" x14ac:dyDescent="0.25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</row>
    <row r="2125" spans="1:13" x14ac:dyDescent="0.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</row>
    <row r="2126" spans="1:13" x14ac:dyDescent="0.25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</row>
    <row r="2127" spans="1:13" x14ac:dyDescent="0.25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</row>
    <row r="2128" spans="1:13" x14ac:dyDescent="0.25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</row>
    <row r="2129" spans="1:13" x14ac:dyDescent="0.25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</row>
    <row r="2130" spans="1:13" x14ac:dyDescent="0.25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</row>
    <row r="2131" spans="1:13" x14ac:dyDescent="0.25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</row>
    <row r="2132" spans="1:13" x14ac:dyDescent="0.25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</row>
    <row r="2133" spans="1:13" x14ac:dyDescent="0.25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</row>
    <row r="2134" spans="1:13" x14ac:dyDescent="0.25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</row>
    <row r="2135" spans="1:13" x14ac:dyDescent="0.2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</row>
    <row r="2136" spans="1:13" x14ac:dyDescent="0.25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</row>
    <row r="2137" spans="1:13" x14ac:dyDescent="0.25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</row>
    <row r="2138" spans="1:13" x14ac:dyDescent="0.25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</row>
    <row r="2139" spans="1:13" x14ac:dyDescent="0.25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</row>
    <row r="2140" spans="1:13" x14ac:dyDescent="0.25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</row>
    <row r="2141" spans="1:13" x14ac:dyDescent="0.25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</row>
    <row r="2142" spans="1:13" x14ac:dyDescent="0.25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</row>
    <row r="2143" spans="1:13" x14ac:dyDescent="0.25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</row>
    <row r="2144" spans="1:13" x14ac:dyDescent="0.25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</row>
    <row r="2145" spans="1:13" x14ac:dyDescent="0.2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</row>
    <row r="2146" spans="1:13" x14ac:dyDescent="0.25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</row>
    <row r="2147" spans="1:13" x14ac:dyDescent="0.25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</row>
    <row r="2148" spans="1:13" x14ac:dyDescent="0.25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</row>
    <row r="2149" spans="1:13" x14ac:dyDescent="0.25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</row>
    <row r="2150" spans="1:13" x14ac:dyDescent="0.25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</row>
    <row r="2151" spans="1:13" x14ac:dyDescent="0.25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</row>
    <row r="2152" spans="1:13" x14ac:dyDescent="0.25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</row>
    <row r="2153" spans="1:13" x14ac:dyDescent="0.25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</row>
    <row r="2154" spans="1:13" x14ac:dyDescent="0.25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</row>
    <row r="2155" spans="1:13" x14ac:dyDescent="0.2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</row>
    <row r="2156" spans="1:13" x14ac:dyDescent="0.25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</row>
    <row r="2157" spans="1:13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</row>
    <row r="2158" spans="1:13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</row>
    <row r="2159" spans="1:13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</row>
    <row r="2160" spans="1:13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</row>
    <row r="2161" spans="1:13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</row>
    <row r="2162" spans="1:13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</row>
    <row r="2163" spans="1:13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</row>
    <row r="2164" spans="1:13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</row>
    <row r="2165" spans="1:13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</row>
    <row r="2166" spans="1:13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</row>
    <row r="2167" spans="1:13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</row>
    <row r="2168" spans="1:13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</row>
    <row r="2169" spans="1:13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</row>
    <row r="2170" spans="1:13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</row>
    <row r="2171" spans="1:13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</row>
    <row r="2172" spans="1:13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</row>
    <row r="2173" spans="1:13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</row>
    <row r="2174" spans="1:13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</row>
    <row r="2175" spans="1:13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</row>
    <row r="2176" spans="1:13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</row>
    <row r="2177" spans="1:13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</row>
    <row r="2178" spans="1:13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</row>
    <row r="2179" spans="1:13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</row>
    <row r="2180" spans="1:13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</row>
    <row r="2181" spans="1:13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</row>
    <row r="2182" spans="1:13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</row>
    <row r="2183" spans="1:13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</row>
    <row r="2184" spans="1:13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</row>
    <row r="2185" spans="1:13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</row>
    <row r="2186" spans="1:13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</row>
    <row r="2187" spans="1:13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</row>
    <row r="2188" spans="1:13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</row>
    <row r="2189" spans="1:13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</row>
    <row r="2190" spans="1:13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</row>
    <row r="2191" spans="1:13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</row>
    <row r="2192" spans="1:13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</row>
    <row r="2193" spans="1:13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</row>
    <row r="2194" spans="1:13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</row>
    <row r="2195" spans="1:13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</row>
    <row r="2196" spans="1:13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</row>
    <row r="2197" spans="1:13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</row>
    <row r="2198" spans="1:13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</row>
    <row r="2199" spans="1:13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</row>
    <row r="2200" spans="1:13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</row>
    <row r="2201" spans="1:13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</row>
    <row r="2202" spans="1:13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</row>
    <row r="2203" spans="1:13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</row>
    <row r="2204" spans="1:13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</row>
    <row r="2205" spans="1:13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</row>
    <row r="2206" spans="1:13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</row>
    <row r="2207" spans="1:13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</row>
    <row r="2208" spans="1:13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</row>
    <row r="2209" spans="1:13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</row>
    <row r="2210" spans="1:13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</row>
    <row r="2211" spans="1:13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</row>
    <row r="2212" spans="1:13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</row>
    <row r="2213" spans="1:13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</row>
    <row r="2214" spans="1:13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</row>
    <row r="2215" spans="1:13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</row>
    <row r="2216" spans="1:13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</row>
    <row r="2217" spans="1:13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</row>
    <row r="2218" spans="1:13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</row>
    <row r="2219" spans="1:13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</row>
    <row r="2220" spans="1:13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</row>
    <row r="2221" spans="1:13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</row>
    <row r="2222" spans="1:13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</row>
    <row r="2223" spans="1:13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</row>
    <row r="2224" spans="1:13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</row>
    <row r="2225" spans="1:13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</row>
    <row r="2226" spans="1:13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</row>
    <row r="2227" spans="1:13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</row>
    <row r="2228" spans="1:13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</row>
    <row r="2229" spans="1:13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</row>
    <row r="2230" spans="1:13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</row>
    <row r="2231" spans="1:13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</row>
    <row r="2232" spans="1:13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</row>
    <row r="2233" spans="1:13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</row>
    <row r="2234" spans="1:13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</row>
    <row r="2235" spans="1:13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</row>
    <row r="2236" spans="1:13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</row>
    <row r="2237" spans="1:13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</row>
    <row r="2238" spans="1:13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</row>
    <row r="2239" spans="1:13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</row>
    <row r="2240" spans="1:13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</row>
    <row r="2241" spans="1:13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</row>
    <row r="2242" spans="1:13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</row>
    <row r="2243" spans="1:13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</row>
    <row r="2244" spans="1:13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</row>
    <row r="2245" spans="1:13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</row>
    <row r="2246" spans="1:13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</row>
    <row r="2247" spans="1:13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</row>
    <row r="2248" spans="1:13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</row>
    <row r="2249" spans="1:13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</row>
    <row r="2250" spans="1:13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</row>
    <row r="2251" spans="1:13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</row>
    <row r="2252" spans="1:13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</row>
    <row r="2253" spans="1:13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</row>
    <row r="2254" spans="1:13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</row>
    <row r="2255" spans="1:13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</row>
    <row r="2256" spans="1:13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</row>
    <row r="2257" spans="1:13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</row>
    <row r="2258" spans="1:13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</row>
    <row r="2259" spans="1:13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</row>
    <row r="2260" spans="1:13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</row>
    <row r="2261" spans="1:13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</row>
    <row r="2262" spans="1:13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</row>
    <row r="2263" spans="1:13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</row>
    <row r="2264" spans="1:13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</row>
    <row r="2265" spans="1:13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</row>
    <row r="2266" spans="1:13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</row>
    <row r="2267" spans="1:13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</row>
    <row r="2268" spans="1:13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</row>
    <row r="2269" spans="1:13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</row>
    <row r="2270" spans="1:13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</row>
    <row r="2271" spans="1:13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</row>
    <row r="2272" spans="1:13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</row>
    <row r="2273" spans="1:13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</row>
    <row r="2274" spans="1:13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</row>
    <row r="2275" spans="1:13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</row>
    <row r="2276" spans="1:13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</row>
    <row r="2277" spans="1:13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</row>
    <row r="2278" spans="1:13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</row>
    <row r="2279" spans="1:13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</row>
    <row r="2280" spans="1:13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</row>
    <row r="2281" spans="1:13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</row>
    <row r="2282" spans="1:13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</row>
    <row r="2283" spans="1:13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</row>
    <row r="2284" spans="1:13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</row>
    <row r="2285" spans="1:13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</row>
    <row r="2286" spans="1:13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</row>
    <row r="2287" spans="1:13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</row>
    <row r="2288" spans="1:13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</row>
    <row r="2289" spans="1:13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</row>
    <row r="2290" spans="1:13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</row>
    <row r="2291" spans="1:13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</row>
    <row r="2292" spans="1:13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</row>
    <row r="2293" spans="1:13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</row>
    <row r="2294" spans="1:13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</row>
    <row r="2295" spans="1:13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</row>
    <row r="2296" spans="1:13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</row>
    <row r="2297" spans="1:13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</row>
    <row r="2298" spans="1:13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</row>
    <row r="2299" spans="1:13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</row>
    <row r="2300" spans="1:13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</row>
    <row r="2301" spans="1:13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</row>
    <row r="2302" spans="1:13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</row>
    <row r="2303" spans="1:13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</row>
    <row r="2304" spans="1:13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</row>
    <row r="2305" spans="1:13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</row>
    <row r="2306" spans="1:13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</row>
    <row r="2307" spans="1:13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</row>
    <row r="2308" spans="1:13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</row>
    <row r="2309" spans="1:13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</row>
    <row r="2310" spans="1:13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</row>
    <row r="2311" spans="1:13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</row>
    <row r="2312" spans="1:13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</row>
    <row r="2313" spans="1:13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</row>
    <row r="2314" spans="1:13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</row>
    <row r="2315" spans="1:13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</row>
    <row r="2316" spans="1:13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</row>
    <row r="2317" spans="1:13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</row>
    <row r="2318" spans="1:13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</row>
    <row r="2319" spans="1:13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</row>
    <row r="2320" spans="1:13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</row>
    <row r="2321" spans="1:13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</row>
    <row r="2322" spans="1:13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</row>
    <row r="2323" spans="1:13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</row>
    <row r="2324" spans="1:13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</row>
    <row r="2325" spans="1:13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</row>
    <row r="2326" spans="1:13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</row>
    <row r="2327" spans="1:13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</row>
    <row r="2328" spans="1:13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</row>
    <row r="2329" spans="1:13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</row>
    <row r="2330" spans="1:13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</row>
    <row r="2331" spans="1:13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</row>
    <row r="2332" spans="1:13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</row>
    <row r="2333" spans="1:13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</row>
    <row r="2334" spans="1:13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</row>
    <row r="2335" spans="1:13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</row>
    <row r="2336" spans="1:13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</row>
    <row r="2337" spans="1:13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</row>
    <row r="2338" spans="1:13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</row>
    <row r="2339" spans="1:13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</row>
    <row r="2340" spans="1:13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</row>
    <row r="2341" spans="1:13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</row>
    <row r="2342" spans="1:13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</row>
    <row r="2343" spans="1:13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</row>
    <row r="2344" spans="1:13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</row>
    <row r="2345" spans="1:13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</row>
    <row r="2346" spans="1:13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</row>
    <row r="2347" spans="1:13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</row>
    <row r="2348" spans="1:13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</row>
    <row r="2349" spans="1:13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</row>
    <row r="2350" spans="1:13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</row>
    <row r="2351" spans="1:13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</row>
    <row r="2352" spans="1:13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</row>
    <row r="2353" spans="1:13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</row>
    <row r="2354" spans="1:13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</row>
    <row r="2355" spans="1:13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</row>
    <row r="2356" spans="1:13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</row>
    <row r="2357" spans="1:13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</row>
    <row r="2358" spans="1:13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</row>
    <row r="2359" spans="1:13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</row>
    <row r="2360" spans="1:13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</row>
    <row r="2361" spans="1:13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</row>
    <row r="2362" spans="1:13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</row>
    <row r="2363" spans="1:13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</row>
    <row r="2364" spans="1:13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</row>
    <row r="2365" spans="1:13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</row>
    <row r="2366" spans="1:13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</row>
    <row r="2367" spans="1:13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</row>
    <row r="2368" spans="1:13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</row>
    <row r="2369" spans="1:13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</row>
    <row r="2370" spans="1:13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</row>
    <row r="2371" spans="1:13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</row>
    <row r="2372" spans="1:13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</row>
    <row r="2373" spans="1:13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</row>
    <row r="2374" spans="1:13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</row>
    <row r="2375" spans="1:13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</row>
    <row r="2376" spans="1:13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</row>
    <row r="2377" spans="1:13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</row>
    <row r="2378" spans="1:13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</row>
    <row r="2379" spans="1:13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</row>
    <row r="2380" spans="1:13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</row>
    <row r="2381" spans="1:13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</row>
    <row r="2382" spans="1:13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</row>
    <row r="2383" spans="1:13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</row>
    <row r="2384" spans="1:13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</row>
    <row r="2385" spans="1:13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</row>
    <row r="2386" spans="1:13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</row>
    <row r="2387" spans="1:13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</row>
    <row r="2388" spans="1:13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</row>
    <row r="2389" spans="1:13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</row>
    <row r="2390" spans="1:13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</row>
    <row r="2391" spans="1:13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</row>
    <row r="2392" spans="1:13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</row>
    <row r="2393" spans="1:13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</row>
    <row r="2394" spans="1:13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</row>
    <row r="2395" spans="1:13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</row>
    <row r="2396" spans="1:13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</row>
    <row r="2397" spans="1:13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</row>
    <row r="2398" spans="1:13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</row>
    <row r="2399" spans="1:13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</row>
    <row r="2400" spans="1:13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</row>
    <row r="2401" spans="1:13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</row>
    <row r="2402" spans="1:13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</row>
    <row r="2403" spans="1:13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</row>
    <row r="2404" spans="1:13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</row>
    <row r="2405" spans="1:13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</row>
    <row r="2406" spans="1:13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</row>
    <row r="2407" spans="1:13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</row>
    <row r="2408" spans="1:13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</row>
    <row r="2409" spans="1:13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</row>
    <row r="2410" spans="1:13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</row>
    <row r="2411" spans="1:13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</row>
    <row r="2412" spans="1:13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</row>
    <row r="2413" spans="1:13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</row>
    <row r="2414" spans="1:13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</row>
    <row r="2415" spans="1:13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</row>
    <row r="2416" spans="1:13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</row>
    <row r="2417" spans="1:13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</row>
    <row r="2418" spans="1:13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</row>
    <row r="2419" spans="1:13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</row>
    <row r="2420" spans="1:13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</row>
    <row r="2421" spans="1:13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</row>
    <row r="2422" spans="1:13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</row>
    <row r="2423" spans="1:13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</row>
    <row r="2424" spans="1:13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</row>
    <row r="2425" spans="1:13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</row>
    <row r="2426" spans="1:13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</row>
    <row r="2427" spans="1:13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</row>
    <row r="2428" spans="1:13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</row>
    <row r="2429" spans="1:13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</row>
    <row r="2430" spans="1:13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</row>
    <row r="2431" spans="1:13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</row>
    <row r="2432" spans="1:13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</row>
    <row r="2433" spans="1:13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</row>
    <row r="2434" spans="1:13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</row>
    <row r="2435" spans="1:13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</row>
    <row r="2436" spans="1:13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</row>
    <row r="2437" spans="1:13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</row>
    <row r="2438" spans="1:13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</row>
    <row r="2439" spans="1:13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</row>
    <row r="2440" spans="1:13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</row>
    <row r="2441" spans="1:13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</row>
    <row r="2442" spans="1:13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</row>
    <row r="2443" spans="1:13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</row>
    <row r="2444" spans="1:13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</row>
    <row r="2445" spans="1:13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</row>
    <row r="2446" spans="1:13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</row>
    <row r="2447" spans="1:13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</row>
    <row r="2448" spans="1:13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</row>
    <row r="2449" spans="1:13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</row>
    <row r="2450" spans="1:13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</row>
    <row r="2451" spans="1:13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</row>
    <row r="2452" spans="1:13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</row>
    <row r="2453" spans="1:13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</row>
    <row r="2454" spans="1:13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</row>
    <row r="2455" spans="1:13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</row>
    <row r="2456" spans="1:13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</row>
    <row r="2457" spans="1:13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</row>
    <row r="2458" spans="1:13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</row>
    <row r="2459" spans="1:13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</row>
    <row r="2460" spans="1:13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</row>
    <row r="2461" spans="1:13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</row>
    <row r="2462" spans="1:13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</row>
    <row r="2463" spans="1:13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</row>
    <row r="2464" spans="1:13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</row>
    <row r="2465" spans="1:13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</row>
    <row r="2466" spans="1:13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</row>
    <row r="2467" spans="1:13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</row>
    <row r="2468" spans="1:13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</row>
    <row r="2469" spans="1:13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</row>
    <row r="2470" spans="1:13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</row>
    <row r="2471" spans="1:13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</row>
    <row r="2472" spans="1:13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</row>
    <row r="2473" spans="1:13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</row>
    <row r="2474" spans="1:13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</row>
    <row r="2475" spans="1:13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</row>
    <row r="2476" spans="1:13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</row>
    <row r="2477" spans="1:13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</row>
    <row r="2478" spans="1:13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</row>
    <row r="2479" spans="1:13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</row>
    <row r="2480" spans="1:13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</row>
    <row r="2481" spans="1:13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</row>
    <row r="2482" spans="1:13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</row>
    <row r="2483" spans="1:13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</row>
    <row r="2484" spans="1:13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</row>
    <row r="2485" spans="1:13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</row>
    <row r="2486" spans="1:13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</row>
    <row r="2487" spans="1:13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</row>
    <row r="2488" spans="1:13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</row>
    <row r="2489" spans="1:13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</row>
    <row r="2490" spans="1:13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</row>
    <row r="2491" spans="1:13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</row>
    <row r="2492" spans="1:13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</row>
    <row r="2493" spans="1:13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</row>
    <row r="2494" spans="1:13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</row>
    <row r="2495" spans="1:13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</row>
    <row r="2496" spans="1:13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</row>
    <row r="2497" spans="1:13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</row>
    <row r="2498" spans="1:13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</row>
    <row r="2499" spans="1:13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</row>
    <row r="2500" spans="1:13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</row>
    <row r="2501" spans="1:13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</row>
    <row r="2502" spans="1:13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</row>
    <row r="2503" spans="1:13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</row>
    <row r="2504" spans="1:13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</row>
    <row r="2505" spans="1:13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</row>
    <row r="2506" spans="1:13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</row>
    <row r="2507" spans="1:13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</row>
    <row r="2508" spans="1:13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</row>
    <row r="2509" spans="1:13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</row>
    <row r="2510" spans="1:13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</row>
    <row r="2511" spans="1:13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</row>
    <row r="2512" spans="1:13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</row>
    <row r="2513" spans="1:13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</row>
    <row r="2514" spans="1:13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</row>
    <row r="2515" spans="1:13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</row>
    <row r="2516" spans="1:13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</row>
    <row r="2517" spans="1:13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</row>
    <row r="2518" spans="1:13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</row>
    <row r="2519" spans="1:13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</row>
    <row r="2520" spans="1:13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</row>
    <row r="2521" spans="1:13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</row>
    <row r="2522" spans="1:13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</row>
    <row r="2523" spans="1:13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</row>
    <row r="2524" spans="1:13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</row>
    <row r="2525" spans="1:13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</row>
    <row r="2526" spans="1:13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</row>
    <row r="2527" spans="1:13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</row>
    <row r="2528" spans="1:13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</row>
    <row r="2529" spans="1:13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</row>
    <row r="2530" spans="1:13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</row>
    <row r="2531" spans="1:13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</row>
    <row r="2532" spans="1:13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</row>
    <row r="2533" spans="1:13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</row>
    <row r="2534" spans="1:13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</row>
    <row r="2535" spans="1:13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</row>
    <row r="2536" spans="1:13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</row>
    <row r="2537" spans="1:13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</row>
    <row r="2538" spans="1:13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</row>
    <row r="2539" spans="1:13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</row>
    <row r="2540" spans="1:13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</row>
    <row r="2541" spans="1:13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</row>
    <row r="2542" spans="1:13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</row>
    <row r="2543" spans="1:13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</row>
    <row r="2544" spans="1:13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</row>
    <row r="2545" spans="1:13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</row>
    <row r="2546" spans="1:13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</row>
    <row r="2547" spans="1:13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</row>
    <row r="2548" spans="1:13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</row>
    <row r="2549" spans="1:13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</row>
    <row r="2550" spans="1:13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</row>
    <row r="2551" spans="1:13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</row>
    <row r="2552" spans="1:13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</row>
    <row r="2553" spans="1:13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</row>
    <row r="2554" spans="1:13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</row>
    <row r="2555" spans="1:13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</row>
    <row r="2556" spans="1:13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</row>
    <row r="2557" spans="1:13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</row>
    <row r="2558" spans="1:13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</row>
    <row r="2559" spans="1:13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</row>
    <row r="2560" spans="1:13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</row>
    <row r="2561" spans="1:13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</row>
    <row r="2562" spans="1:13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</row>
    <row r="2563" spans="1:13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</row>
    <row r="2564" spans="1:13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</row>
    <row r="2565" spans="1:13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</row>
    <row r="2566" spans="1:13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</row>
    <row r="2567" spans="1:13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</row>
    <row r="2568" spans="1:13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</row>
    <row r="2569" spans="1:13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</row>
    <row r="2570" spans="1:13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</row>
    <row r="2571" spans="1:13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</row>
    <row r="2572" spans="1:13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</row>
    <row r="2573" spans="1:13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</row>
    <row r="2574" spans="1:13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</row>
    <row r="2575" spans="1:13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</row>
    <row r="2576" spans="1:13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</row>
    <row r="2577" spans="1:13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</row>
    <row r="2578" spans="1:13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</row>
    <row r="2579" spans="1:13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</row>
    <row r="2580" spans="1:13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</row>
    <row r="2581" spans="1:13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</row>
    <row r="2582" spans="1:13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</row>
    <row r="2583" spans="1:13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</row>
    <row r="2584" spans="1:13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</row>
    <row r="2585" spans="1:13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</row>
    <row r="2586" spans="1:13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</row>
    <row r="2587" spans="1:13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</row>
    <row r="2588" spans="1:13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</row>
    <row r="2589" spans="1:13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</row>
    <row r="2590" spans="1:13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</row>
    <row r="2591" spans="1:13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</row>
    <row r="2592" spans="1:13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</row>
    <row r="2593" spans="1:13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</row>
    <row r="2594" spans="1:13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</row>
    <row r="2595" spans="1:13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</row>
    <row r="2596" spans="1:13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</row>
    <row r="2597" spans="1:13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</row>
    <row r="2598" spans="1:13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</row>
    <row r="2599" spans="1:13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</row>
    <row r="2600" spans="1:13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</row>
    <row r="2601" spans="1:13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</row>
    <row r="2602" spans="1:13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</row>
    <row r="2603" spans="1:13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</row>
    <row r="2604" spans="1:13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</row>
    <row r="2605" spans="1:13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</row>
    <row r="2606" spans="1:13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</row>
    <row r="2607" spans="1:13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</row>
    <row r="2608" spans="1:13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</row>
    <row r="2609" spans="1:13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</row>
    <row r="2610" spans="1:13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</row>
    <row r="2611" spans="1:13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</row>
    <row r="2612" spans="1:13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</row>
    <row r="2613" spans="1:13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</row>
    <row r="2614" spans="1:13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</row>
    <row r="2615" spans="1:13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</row>
    <row r="2616" spans="1:13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</row>
    <row r="2617" spans="1:13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</row>
    <row r="2618" spans="1:13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</row>
    <row r="2619" spans="1:13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</row>
    <row r="2620" spans="1:13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</row>
    <row r="2621" spans="1:13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</row>
    <row r="2622" spans="1:13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</row>
    <row r="2623" spans="1:13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</row>
    <row r="2624" spans="1:13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</row>
    <row r="2625" spans="1:13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</row>
    <row r="2626" spans="1:13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</row>
    <row r="2627" spans="1:13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</row>
    <row r="2628" spans="1:13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</row>
    <row r="2629" spans="1:13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</row>
    <row r="2630" spans="1:13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</row>
    <row r="2631" spans="1:13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</row>
    <row r="2632" spans="1:13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</row>
    <row r="2633" spans="1:13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</row>
    <row r="2634" spans="1:13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</row>
    <row r="2635" spans="1:13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</row>
    <row r="2636" spans="1:13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</row>
    <row r="2637" spans="1:13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</row>
    <row r="2638" spans="1:13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</row>
    <row r="2639" spans="1:13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</row>
    <row r="2640" spans="1:13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</row>
    <row r="2641" spans="1:13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</row>
    <row r="2642" spans="1:13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</row>
    <row r="2643" spans="1:13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</row>
    <row r="2644" spans="1:13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</row>
    <row r="2645" spans="1:13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</row>
    <row r="2646" spans="1:13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</row>
    <row r="2647" spans="1:13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</row>
    <row r="2648" spans="1:13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</row>
    <row r="2649" spans="1:13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</row>
    <row r="2650" spans="1:13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</row>
    <row r="2651" spans="1:13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</row>
    <row r="2652" spans="1:13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</row>
    <row r="2653" spans="1:13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</row>
    <row r="2654" spans="1:13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</row>
    <row r="2655" spans="1:13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</row>
    <row r="2656" spans="1:13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</row>
    <row r="2657" spans="1:13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</row>
    <row r="2658" spans="1:13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</row>
    <row r="2659" spans="1:13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</row>
    <row r="2660" spans="1:13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</row>
    <row r="2661" spans="1:13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</row>
    <row r="2662" spans="1:13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</row>
    <row r="2663" spans="1:13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</row>
    <row r="2664" spans="1:13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</row>
    <row r="2665" spans="1:13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</row>
    <row r="2666" spans="1:13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</row>
    <row r="2667" spans="1:13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</row>
    <row r="2668" spans="1:13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</row>
    <row r="2669" spans="1:13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</row>
    <row r="2670" spans="1:13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</row>
    <row r="2671" spans="1:13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</row>
    <row r="2672" spans="1:13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</row>
    <row r="2673" spans="1:13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</row>
    <row r="2674" spans="1:13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</row>
    <row r="2675" spans="1:13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</row>
    <row r="2676" spans="1:13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</row>
    <row r="2677" spans="1:13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</row>
    <row r="2678" spans="1:13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</row>
    <row r="2679" spans="1:13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</row>
    <row r="2680" spans="1:13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</row>
    <row r="2681" spans="1:13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</row>
    <row r="2682" spans="1:13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</row>
    <row r="2683" spans="1:13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</row>
    <row r="2684" spans="1:13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</row>
    <row r="2685" spans="1:13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</row>
    <row r="2686" spans="1:13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</row>
    <row r="2687" spans="1:13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</row>
    <row r="2688" spans="1:13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</row>
    <row r="2689" spans="1:13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</row>
    <row r="2690" spans="1:13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</row>
    <row r="2691" spans="1:13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</row>
    <row r="2692" spans="1:13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</row>
    <row r="2693" spans="1:13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</row>
    <row r="2694" spans="1:13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</row>
    <row r="2695" spans="1:13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</row>
    <row r="2696" spans="1:13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</row>
    <row r="2697" spans="1:13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</row>
    <row r="2698" spans="1:13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</row>
    <row r="2699" spans="1:13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</row>
    <row r="2700" spans="1:13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</row>
    <row r="2701" spans="1:13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</row>
    <row r="2702" spans="1:13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</row>
    <row r="2703" spans="1:13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</row>
    <row r="2704" spans="1:13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</row>
    <row r="2705" spans="1:13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</row>
    <row r="2706" spans="1:13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</row>
    <row r="2707" spans="1:13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</row>
    <row r="2708" spans="1:13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</row>
    <row r="2709" spans="1:13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</row>
    <row r="2710" spans="1:13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</row>
    <row r="2711" spans="1:13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</row>
    <row r="2712" spans="1:13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</row>
    <row r="2713" spans="1:13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</row>
    <row r="2714" spans="1:13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</row>
    <row r="2715" spans="1:13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</row>
    <row r="2716" spans="1:13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</row>
    <row r="2717" spans="1:13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</row>
    <row r="2718" spans="1:13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</row>
    <row r="2719" spans="1:13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</row>
    <row r="2720" spans="1:13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</row>
    <row r="2721" spans="1:13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</row>
    <row r="2722" spans="1:13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</row>
    <row r="2723" spans="1:13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</row>
    <row r="2724" spans="1:13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</row>
    <row r="2725" spans="1:13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</row>
    <row r="2726" spans="1:13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</row>
    <row r="2727" spans="1:13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</row>
    <row r="2728" spans="1:13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</row>
    <row r="2729" spans="1:13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</row>
    <row r="2730" spans="1:13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</row>
    <row r="2731" spans="1:13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</row>
    <row r="2732" spans="1:13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</row>
    <row r="2733" spans="1:13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</row>
    <row r="2734" spans="1:13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</row>
    <row r="2735" spans="1:13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</row>
    <row r="2736" spans="1:13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</row>
    <row r="2737" spans="1:13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</row>
    <row r="2738" spans="1:13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</row>
    <row r="2739" spans="1:13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</row>
    <row r="2740" spans="1:13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</row>
    <row r="2741" spans="1:13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</row>
    <row r="2742" spans="1:13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</row>
    <row r="2743" spans="1:13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</row>
    <row r="2744" spans="1:13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</row>
    <row r="2745" spans="1:13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</row>
    <row r="2746" spans="1:13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</row>
    <row r="2747" spans="1:13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</row>
    <row r="2748" spans="1:13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</row>
    <row r="2749" spans="1:13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</row>
    <row r="2750" spans="1:13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</row>
    <row r="2751" spans="1:13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</row>
    <row r="2752" spans="1:13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</row>
    <row r="2753" spans="1:13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</row>
    <row r="2754" spans="1:13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</row>
    <row r="2755" spans="1:13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</row>
    <row r="2756" spans="1:13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</row>
    <row r="2757" spans="1:13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</row>
    <row r="2758" spans="1:13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</row>
    <row r="2759" spans="1:13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</row>
    <row r="2760" spans="1:13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</row>
    <row r="2761" spans="1:13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</row>
    <row r="2762" spans="1:13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</row>
    <row r="2763" spans="1:13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</row>
    <row r="2764" spans="1:13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</row>
    <row r="2765" spans="1:13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</row>
    <row r="2766" spans="1:13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</row>
    <row r="2767" spans="1:13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</row>
    <row r="2768" spans="1:13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</row>
    <row r="2769" spans="1:13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</row>
    <row r="2770" spans="1:13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</row>
    <row r="2771" spans="1:13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</row>
    <row r="2772" spans="1:13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</row>
    <row r="2773" spans="1:13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</row>
    <row r="2774" spans="1:13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</row>
    <row r="2775" spans="1:13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</row>
    <row r="2776" spans="1:13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</row>
    <row r="2777" spans="1:13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</row>
    <row r="2778" spans="1:13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</row>
    <row r="2779" spans="1:13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</row>
    <row r="2780" spans="1:13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</row>
    <row r="2781" spans="1:13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</row>
    <row r="2782" spans="1:13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</row>
    <row r="2783" spans="1:13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</row>
    <row r="2784" spans="1:13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</row>
    <row r="2785" spans="1:13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</row>
    <row r="2786" spans="1:13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</row>
    <row r="2787" spans="1:13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</row>
    <row r="2788" spans="1:13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</row>
    <row r="2789" spans="1:13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</row>
    <row r="2790" spans="1:13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</row>
    <row r="2791" spans="1:13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</row>
    <row r="2792" spans="1:13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</row>
    <row r="2793" spans="1:13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</row>
    <row r="2794" spans="1:13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</row>
    <row r="2795" spans="1:13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</row>
    <row r="2796" spans="1:13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</row>
    <row r="2797" spans="1:13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</row>
    <row r="2798" spans="1:13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</row>
    <row r="2799" spans="1:13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</row>
    <row r="2800" spans="1:13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</row>
    <row r="2801" spans="1:13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</row>
    <row r="2802" spans="1:13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</row>
    <row r="2803" spans="1:13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</row>
    <row r="2804" spans="1:13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</row>
    <row r="2805" spans="1:13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</row>
    <row r="2806" spans="1:13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</row>
    <row r="2807" spans="1:13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</row>
    <row r="2808" spans="1:13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</row>
    <row r="2809" spans="1:13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</row>
    <row r="2810" spans="1:13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</row>
    <row r="2811" spans="1:13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</row>
    <row r="2812" spans="1:13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</row>
    <row r="2813" spans="1:13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</row>
    <row r="2814" spans="1:13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</row>
    <row r="2815" spans="1:13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</row>
    <row r="2816" spans="1:13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</row>
    <row r="2817" spans="1:13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</row>
    <row r="2818" spans="1:13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</row>
    <row r="2819" spans="1:13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</row>
    <row r="2820" spans="1:13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</row>
    <row r="2821" spans="1:13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</row>
    <row r="2822" spans="1:13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</row>
    <row r="2823" spans="1:13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</row>
    <row r="2824" spans="1:13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</row>
    <row r="2825" spans="1:13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</row>
    <row r="2826" spans="1:13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</row>
    <row r="2827" spans="1:13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"/>
  <sheetViews>
    <sheetView showGridLines="0" workbookViewId="0">
      <pane xSplit="1" ySplit="10" topLeftCell="B11" activePane="bottomRight" state="frozen"/>
      <selection pane="topRight" activeCell="B1" sqref="B1"/>
      <selection pane="bottomLeft" activeCell="A12" sqref="A12"/>
      <selection pane="bottomRight" activeCell="B11" sqref="B11"/>
    </sheetView>
  </sheetViews>
  <sheetFormatPr baseColWidth="10" defaultRowHeight="15" x14ac:dyDescent="0.25"/>
  <cols>
    <col min="1" max="1" width="12.85546875" style="23" bestFit="1" customWidth="1"/>
    <col min="2" max="2" width="25.28515625" style="23" bestFit="1" customWidth="1"/>
    <col min="3" max="3" width="18.140625" style="23" customWidth="1"/>
    <col min="4" max="4" width="19.85546875" style="23" bestFit="1" customWidth="1"/>
    <col min="5" max="5" width="13.5703125" style="23" bestFit="1" customWidth="1"/>
    <col min="6" max="6" width="4.28515625" style="23" bestFit="1" customWidth="1"/>
    <col min="7" max="7" width="12.85546875" style="23" bestFit="1" customWidth="1"/>
    <col min="8" max="8" width="18.140625" style="23" customWidth="1"/>
    <col min="9" max="9" width="19.85546875" style="23" customWidth="1"/>
    <col min="10" max="10" width="19.42578125" style="23" bestFit="1" customWidth="1"/>
    <col min="11" max="16384" width="11.42578125" style="23"/>
  </cols>
  <sheetData>
    <row r="1" spans="1:10" ht="15.75" x14ac:dyDescent="0.25">
      <c r="A1" s="4"/>
      <c r="B1" s="5"/>
    </row>
    <row r="2" spans="1:10" ht="15.75" x14ac:dyDescent="0.25">
      <c r="A2" s="4"/>
      <c r="B2" s="5"/>
    </row>
    <row r="3" spans="1:10" ht="15.75" x14ac:dyDescent="0.25">
      <c r="A3" s="4"/>
      <c r="B3" s="5"/>
    </row>
    <row r="4" spans="1:10" ht="20.25" thickBot="1" x14ac:dyDescent="0.35">
      <c r="A4" s="31" t="s">
        <v>3</v>
      </c>
      <c r="B4" s="31"/>
      <c r="D4" s="30" t="s">
        <v>0</v>
      </c>
      <c r="E4" s="30"/>
      <c r="F4" s="30"/>
    </row>
    <row r="5" spans="1:10" ht="15.75" thickTop="1" x14ac:dyDescent="0.25">
      <c r="A5" s="32" t="s">
        <v>4</v>
      </c>
      <c r="B5" s="32"/>
      <c r="D5" s="1" t="s">
        <v>1</v>
      </c>
      <c r="E5" s="1"/>
      <c r="F5" s="2">
        <f>+xPaís!F5</f>
        <v>30</v>
      </c>
    </row>
    <row r="6" spans="1:10" x14ac:dyDescent="0.25">
      <c r="A6" s="34">
        <f ca="1">NOW()-1</f>
        <v>41547.719782986111</v>
      </c>
      <c r="B6" s="34"/>
      <c r="D6" s="1" t="s">
        <v>2</v>
      </c>
      <c r="E6" s="1"/>
      <c r="F6" s="2">
        <f>+xPaís!F6</f>
        <v>30</v>
      </c>
    </row>
    <row r="7" spans="1:10" x14ac:dyDescent="0.25">
      <c r="D7" s="1" t="s">
        <v>5</v>
      </c>
      <c r="E7" s="1"/>
      <c r="F7" s="27">
        <f>+xPaís!F7</f>
        <v>1</v>
      </c>
    </row>
    <row r="8" spans="1:10" x14ac:dyDescent="0.25">
      <c r="D8" s="1"/>
      <c r="E8" s="1"/>
      <c r="F8" s="3"/>
      <c r="G8"/>
      <c r="H8"/>
    </row>
    <row r="10" spans="1:10" x14ac:dyDescent="0.25">
      <c r="A10" s="22" t="s">
        <v>1064</v>
      </c>
      <c r="B10" s="22" t="s">
        <v>410</v>
      </c>
      <c r="C10" s="22" t="s">
        <v>6</v>
      </c>
      <c r="D10" t="s">
        <v>1065</v>
      </c>
      <c r="E10"/>
      <c r="F10"/>
      <c r="G10" s="22" t="s">
        <v>1064</v>
      </c>
      <c r="H10" s="22" t="s">
        <v>6</v>
      </c>
      <c r="I10" t="s">
        <v>1065</v>
      </c>
      <c r="J10"/>
    </row>
    <row r="11" spans="1:10" x14ac:dyDescent="0.25">
      <c r="A11" s="28" t="s">
        <v>1041</v>
      </c>
      <c r="B11" s="28" t="s">
        <v>111</v>
      </c>
      <c r="C11" s="28" t="s">
        <v>16</v>
      </c>
      <c r="D11" s="15">
        <v>10867.856535138304</v>
      </c>
      <c r="E11" s="17">
        <f>VLOOKUP(B11,PaísxVend!$B$11:$D$47,3,0)</f>
        <v>10918.349057495605</v>
      </c>
      <c r="F11"/>
      <c r="G11" s="28" t="s">
        <v>1041</v>
      </c>
      <c r="H11" s="28" t="s">
        <v>10</v>
      </c>
      <c r="I11" s="15">
        <v>215604.95610469359</v>
      </c>
      <c r="J11"/>
    </row>
    <row r="12" spans="1:10" x14ac:dyDescent="0.25">
      <c r="A12" s="28" t="s">
        <v>1041</v>
      </c>
      <c r="B12" s="28" t="s">
        <v>111</v>
      </c>
      <c r="C12" s="28" t="s">
        <v>15</v>
      </c>
      <c r="D12" s="15">
        <v>349.12429966030766</v>
      </c>
      <c r="E12" s="17">
        <f>VLOOKUP(B12,PaísxVend!$B$11:$D$47,3,0)</f>
        <v>10918.349057495605</v>
      </c>
      <c r="F12"/>
      <c r="G12" s="28" t="s">
        <v>1041</v>
      </c>
      <c r="H12" s="28" t="s">
        <v>11</v>
      </c>
      <c r="I12" s="15">
        <v>30565.347601671361</v>
      </c>
      <c r="J12"/>
    </row>
    <row r="13" spans="1:10" x14ac:dyDescent="0.25">
      <c r="A13" s="28" t="s">
        <v>1041</v>
      </c>
      <c r="B13" s="28" t="s">
        <v>111</v>
      </c>
      <c r="C13" s="28" t="s">
        <v>30</v>
      </c>
      <c r="D13" s="15">
        <v>-298.6317773030068</v>
      </c>
      <c r="E13" s="17">
        <f>VLOOKUP(B13,PaísxVend!$B$11:$D$47,3,0)</f>
        <v>10918.349057495605</v>
      </c>
      <c r="F13"/>
      <c r="G13" s="28" t="s">
        <v>1041</v>
      </c>
      <c r="H13" s="28" t="s">
        <v>12</v>
      </c>
      <c r="I13" s="15">
        <v>20480.69173709453</v>
      </c>
      <c r="J13"/>
    </row>
    <row r="14" spans="1:10" x14ac:dyDescent="0.25">
      <c r="A14" s="28" t="s">
        <v>1041</v>
      </c>
      <c r="B14" s="28" t="s">
        <v>1676</v>
      </c>
      <c r="C14" s="28"/>
      <c r="D14" s="15">
        <v>10918.349057495605</v>
      </c>
      <c r="E14" s="17" t="e">
        <f>VLOOKUP(B14,PaísxVend!$B$11:$D$47,3,0)</f>
        <v>#N/A</v>
      </c>
      <c r="F14"/>
      <c r="G14" s="28" t="s">
        <v>1041</v>
      </c>
      <c r="H14" s="28" t="s">
        <v>16</v>
      </c>
      <c r="I14" s="15">
        <v>15468.306517176838</v>
      </c>
      <c r="J14"/>
    </row>
    <row r="15" spans="1:10" x14ac:dyDescent="0.25">
      <c r="A15" s="28" t="s">
        <v>1041</v>
      </c>
      <c r="B15" s="28" t="s">
        <v>117</v>
      </c>
      <c r="C15" s="28" t="s">
        <v>10</v>
      </c>
      <c r="D15" s="15">
        <v>21861.022354149725</v>
      </c>
      <c r="E15" s="17">
        <f>VLOOKUP(B15,PaísxVend!$B$11:$D$47,3,0)</f>
        <v>29947.116396614427</v>
      </c>
      <c r="F15"/>
      <c r="G15" s="28" t="s">
        <v>1041</v>
      </c>
      <c r="H15" s="28" t="s">
        <v>13</v>
      </c>
      <c r="I15" s="15">
        <v>12658.986721118275</v>
      </c>
      <c r="J15"/>
    </row>
    <row r="16" spans="1:10" x14ac:dyDescent="0.25">
      <c r="A16" s="28" t="s">
        <v>1041</v>
      </c>
      <c r="B16" s="28" t="s">
        <v>117</v>
      </c>
      <c r="C16" s="28" t="s">
        <v>12</v>
      </c>
      <c r="D16" s="15">
        <v>4923.6480056468336</v>
      </c>
      <c r="E16" s="17">
        <f>VLOOKUP(B16,PaísxVend!$B$11:$D$47,3,0)</f>
        <v>29947.116396614427</v>
      </c>
      <c r="F16"/>
      <c r="G16" s="28" t="s">
        <v>1041</v>
      </c>
      <c r="H16" s="28" t="s">
        <v>14</v>
      </c>
      <c r="I16" s="15">
        <v>7417.3173759870951</v>
      </c>
      <c r="J16"/>
    </row>
    <row r="17" spans="1:10" x14ac:dyDescent="0.25">
      <c r="A17" s="28" t="s">
        <v>1041</v>
      </c>
      <c r="B17" s="28" t="s">
        <v>117</v>
      </c>
      <c r="C17" s="28" t="s">
        <v>13</v>
      </c>
      <c r="D17" s="15">
        <v>1905.6613286444449</v>
      </c>
      <c r="E17" s="17">
        <f>VLOOKUP(B17,PaísxVend!$B$11:$D$47,3,0)</f>
        <v>29947.116396614427</v>
      </c>
      <c r="G17" s="28" t="s">
        <v>1041</v>
      </c>
      <c r="H17" s="28" t="s">
        <v>95</v>
      </c>
      <c r="I17" s="15">
        <v>6461.8668582556575</v>
      </c>
      <c r="J17"/>
    </row>
    <row r="18" spans="1:10" x14ac:dyDescent="0.25">
      <c r="A18" s="28" t="s">
        <v>1041</v>
      </c>
      <c r="B18" s="28" t="s">
        <v>117</v>
      </c>
      <c r="C18" s="28" t="s">
        <v>14</v>
      </c>
      <c r="D18" s="15">
        <v>561.41120417462332</v>
      </c>
      <c r="E18" s="17">
        <f>VLOOKUP(B18,PaísxVend!$B$11:$D$47,3,0)</f>
        <v>29947.116396614427</v>
      </c>
      <c r="G18" s="28" t="s">
        <v>1041</v>
      </c>
      <c r="H18" s="28" t="s">
        <v>15</v>
      </c>
      <c r="I18" s="15">
        <v>3755.3307746119367</v>
      </c>
      <c r="J18"/>
    </row>
    <row r="19" spans="1:10" x14ac:dyDescent="0.25">
      <c r="A19" s="28" t="s">
        <v>1041</v>
      </c>
      <c r="B19" s="28" t="s">
        <v>117</v>
      </c>
      <c r="C19" s="28" t="s">
        <v>1201</v>
      </c>
      <c r="D19" s="15">
        <v>342.26995140950254</v>
      </c>
      <c r="E19" s="17">
        <f>VLOOKUP(B19,PaísxVend!$B$11:$D$47,3,0)</f>
        <v>29947.116396614427</v>
      </c>
      <c r="G19" s="28" t="s">
        <v>1041</v>
      </c>
      <c r="H19" s="28" t="s">
        <v>1201</v>
      </c>
      <c r="I19" s="15">
        <v>1608.8609908428025</v>
      </c>
      <c r="J19"/>
    </row>
    <row r="20" spans="1:10" x14ac:dyDescent="0.25">
      <c r="A20" s="28" t="s">
        <v>1041</v>
      </c>
      <c r="B20" s="28" t="s">
        <v>117</v>
      </c>
      <c r="C20" s="28" t="s">
        <v>16</v>
      </c>
      <c r="D20" s="15">
        <v>137.83441417254352</v>
      </c>
      <c r="E20" s="17">
        <f>VLOOKUP(B20,PaísxVend!$B$11:$D$47,3,0)</f>
        <v>29947.116396614427</v>
      </c>
      <c r="F20" s="19"/>
      <c r="G20" s="28" t="s">
        <v>1041</v>
      </c>
      <c r="H20" s="28" t="s">
        <v>1200</v>
      </c>
      <c r="I20" s="15">
        <v>1105.2907552009478</v>
      </c>
      <c r="J20"/>
    </row>
    <row r="21" spans="1:10" x14ac:dyDescent="0.25">
      <c r="A21" s="28" t="s">
        <v>1041</v>
      </c>
      <c r="B21" s="28" t="s">
        <v>117</v>
      </c>
      <c r="C21" s="28" t="s">
        <v>17</v>
      </c>
      <c r="D21" s="15">
        <v>119.81244446125049</v>
      </c>
      <c r="E21" s="17">
        <f>VLOOKUP(B21,PaísxVend!$B$11:$D$47,3,0)</f>
        <v>29947.116396614427</v>
      </c>
      <c r="F21" s="19"/>
      <c r="G21" s="28" t="s">
        <v>1041</v>
      </c>
      <c r="H21" s="28" t="s">
        <v>17</v>
      </c>
      <c r="I21" s="15">
        <v>475.70412105399151</v>
      </c>
      <c r="J21"/>
    </row>
    <row r="22" spans="1:10" x14ac:dyDescent="0.25">
      <c r="A22" s="28" t="s">
        <v>1041</v>
      </c>
      <c r="B22" s="28" t="s">
        <v>117</v>
      </c>
      <c r="C22" s="28" t="s">
        <v>15</v>
      </c>
      <c r="D22" s="15">
        <v>100.48212361271294</v>
      </c>
      <c r="E22" s="17">
        <f>VLOOKUP(B22,PaísxVend!$B$11:$D$47,3,0)</f>
        <v>29947.116396614427</v>
      </c>
      <c r="F22" s="19"/>
      <c r="G22" s="28" t="s">
        <v>1041</v>
      </c>
      <c r="H22" s="28" t="s">
        <v>1627</v>
      </c>
      <c r="I22" s="15">
        <v>61.288309920402341</v>
      </c>
      <c r="J22"/>
    </row>
    <row r="23" spans="1:10" x14ac:dyDescent="0.25">
      <c r="A23" s="28" t="s">
        <v>1041</v>
      </c>
      <c r="B23" s="28" t="s">
        <v>117</v>
      </c>
      <c r="C23" s="28" t="s">
        <v>95</v>
      </c>
      <c r="D23" s="15">
        <v>0</v>
      </c>
      <c r="E23" s="17">
        <f>VLOOKUP(B23,PaísxVend!$B$11:$D$47,3,0)</f>
        <v>29947.116396614427</v>
      </c>
      <c r="F23" s="14"/>
      <c r="G23" s="28" t="s">
        <v>1041</v>
      </c>
      <c r="H23" s="28" t="s">
        <v>1411</v>
      </c>
      <c r="I23" s="15">
        <v>22.402046977116459</v>
      </c>
      <c r="J23"/>
    </row>
    <row r="24" spans="1:10" x14ac:dyDescent="0.25">
      <c r="A24" s="28" t="s">
        <v>1041</v>
      </c>
      <c r="B24" s="28" t="s">
        <v>117</v>
      </c>
      <c r="C24" s="28" t="s">
        <v>30</v>
      </c>
      <c r="D24" s="15">
        <v>-5.025429657219564</v>
      </c>
      <c r="E24" s="17">
        <f>VLOOKUP(B24,PaísxVend!$B$11:$D$47,3,0)</f>
        <v>29947.116396614427</v>
      </c>
      <c r="G24" s="28" t="s">
        <v>1041</v>
      </c>
      <c r="H24" s="28" t="s">
        <v>1737</v>
      </c>
      <c r="I24" s="15">
        <v>0</v>
      </c>
      <c r="J24"/>
    </row>
    <row r="25" spans="1:10" x14ac:dyDescent="0.25">
      <c r="A25" s="28" t="s">
        <v>1041</v>
      </c>
      <c r="B25" s="28" t="s">
        <v>1018</v>
      </c>
      <c r="C25" s="28"/>
      <c r="D25" s="15">
        <v>29947.116396614416</v>
      </c>
      <c r="E25" s="17" t="e">
        <f>VLOOKUP(B25,PaísxVend!$B$11:$D$47,3,0)</f>
        <v>#N/A</v>
      </c>
      <c r="G25" s="28" t="s">
        <v>1041</v>
      </c>
      <c r="H25" s="28" t="s">
        <v>30</v>
      </c>
      <c r="I25" s="15">
        <v>-329.78641608843333</v>
      </c>
      <c r="J25"/>
    </row>
    <row r="26" spans="1:10" x14ac:dyDescent="0.25">
      <c r="A26" s="28" t="s">
        <v>1041</v>
      </c>
      <c r="B26" s="28" t="s">
        <v>1273</v>
      </c>
      <c r="C26" s="28" t="s">
        <v>10</v>
      </c>
      <c r="D26" s="15">
        <v>10264.254157922272</v>
      </c>
      <c r="E26" s="17">
        <f>VLOOKUP(B26,PaísxVend!$B$11:$D$47,3,0)</f>
        <v>16085.899932565721</v>
      </c>
      <c r="F26" s="19"/>
      <c r="G26" s="28" t="s">
        <v>1043</v>
      </c>
      <c r="H26" s="28"/>
      <c r="I26" s="15">
        <v>315356.5634985161</v>
      </c>
      <c r="J26"/>
    </row>
    <row r="27" spans="1:10" x14ac:dyDescent="0.25">
      <c r="A27" s="28" t="s">
        <v>1041</v>
      </c>
      <c r="B27" s="28" t="s">
        <v>1273</v>
      </c>
      <c r="C27" s="28" t="s">
        <v>12</v>
      </c>
      <c r="D27" s="15">
        <v>3558.4277098183056</v>
      </c>
      <c r="E27" s="17">
        <f>VLOOKUP(B27,PaísxVend!$B$11:$D$47,3,0)</f>
        <v>16085.899932565721</v>
      </c>
      <c r="F27" s="19"/>
      <c r="G27" s="28" t="s">
        <v>979</v>
      </c>
      <c r="H27" s="28" t="s">
        <v>10</v>
      </c>
      <c r="I27" s="15">
        <v>23169.880000000016</v>
      </c>
      <c r="J27"/>
    </row>
    <row r="28" spans="1:10" x14ac:dyDescent="0.25">
      <c r="A28" s="28" t="s">
        <v>1041</v>
      </c>
      <c r="B28" s="28" t="s">
        <v>1273</v>
      </c>
      <c r="C28" s="28" t="s">
        <v>13</v>
      </c>
      <c r="D28" s="15">
        <v>939.19444391925526</v>
      </c>
      <c r="E28" s="17">
        <f>VLOOKUP(B28,PaísxVend!$B$11:$D$47,3,0)</f>
        <v>16085.899932565721</v>
      </c>
      <c r="F28" s="14"/>
      <c r="G28" s="28" t="s">
        <v>979</v>
      </c>
      <c r="H28" s="28" t="s">
        <v>11</v>
      </c>
      <c r="I28" s="15">
        <v>4245.9399999999996</v>
      </c>
      <c r="J28"/>
    </row>
    <row r="29" spans="1:10" x14ac:dyDescent="0.25">
      <c r="A29" s="28" t="s">
        <v>1041</v>
      </c>
      <c r="B29" s="28" t="s">
        <v>1273</v>
      </c>
      <c r="C29" s="28" t="s">
        <v>16</v>
      </c>
      <c r="D29" s="15">
        <v>426.94346234078887</v>
      </c>
      <c r="E29" s="17">
        <f>VLOOKUP(B29,PaísxVend!$B$11:$D$47,3,0)</f>
        <v>16085.899932565721</v>
      </c>
      <c r="F29" s="19"/>
      <c r="G29" s="28" t="s">
        <v>979</v>
      </c>
      <c r="H29" s="28" t="s">
        <v>14</v>
      </c>
      <c r="I29" s="15">
        <v>3823.25</v>
      </c>
      <c r="J29"/>
    </row>
    <row r="30" spans="1:10" x14ac:dyDescent="0.25">
      <c r="A30" s="28" t="s">
        <v>1041</v>
      </c>
      <c r="B30" s="28" t="s">
        <v>1273</v>
      </c>
      <c r="C30" s="28" t="s">
        <v>95</v>
      </c>
      <c r="D30" s="15">
        <v>371.48349120518293</v>
      </c>
      <c r="E30" s="17">
        <f>VLOOKUP(B30,PaísxVend!$B$11:$D$47,3,0)</f>
        <v>16085.899932565721</v>
      </c>
      <c r="G30" s="28" t="s">
        <v>979</v>
      </c>
      <c r="H30" s="28" t="s">
        <v>16</v>
      </c>
      <c r="I30" s="15">
        <v>3228.2700000000004</v>
      </c>
      <c r="J30"/>
    </row>
    <row r="31" spans="1:10" x14ac:dyDescent="0.25">
      <c r="A31" s="28" t="s">
        <v>1041</v>
      </c>
      <c r="B31" s="28" t="s">
        <v>1273</v>
      </c>
      <c r="C31" s="28" t="s">
        <v>14</v>
      </c>
      <c r="D31" s="15">
        <v>206.97661227808135</v>
      </c>
      <c r="E31" s="17">
        <f>VLOOKUP(B31,PaísxVend!$B$11:$D$47,3,0)</f>
        <v>16085.899932565721</v>
      </c>
      <c r="G31" s="28" t="s">
        <v>979</v>
      </c>
      <c r="H31" s="28" t="s">
        <v>95</v>
      </c>
      <c r="I31" s="15">
        <v>2564.4499999999998</v>
      </c>
      <c r="J31"/>
    </row>
    <row r="32" spans="1:10" x14ac:dyDescent="0.25">
      <c r="A32" s="28" t="s">
        <v>1041</v>
      </c>
      <c r="B32" s="28" t="s">
        <v>1273</v>
      </c>
      <c r="C32" s="28" t="s">
        <v>1201</v>
      </c>
      <c r="D32" s="15">
        <v>187.99669761080966</v>
      </c>
      <c r="E32" s="17">
        <f>VLOOKUP(B32,PaísxVend!$B$11:$D$47,3,0)</f>
        <v>16085.899932565721</v>
      </c>
      <c r="G32" s="28" t="s">
        <v>979</v>
      </c>
      <c r="H32" s="28" t="s">
        <v>12</v>
      </c>
      <c r="I32" s="15">
        <v>1716.4700000000003</v>
      </c>
      <c r="J32"/>
    </row>
    <row r="33" spans="1:10" x14ac:dyDescent="0.25">
      <c r="A33" s="28" t="s">
        <v>1041</v>
      </c>
      <c r="B33" s="28" t="s">
        <v>1273</v>
      </c>
      <c r="C33" s="28" t="s">
        <v>15</v>
      </c>
      <c r="D33" s="15">
        <v>130.62335747102532</v>
      </c>
      <c r="E33" s="17">
        <f>VLOOKUP(B33,PaísxVend!$B$11:$D$47,3,0)</f>
        <v>16085.899932565721</v>
      </c>
      <c r="G33" s="28" t="s">
        <v>979</v>
      </c>
      <c r="H33" s="28" t="s">
        <v>15</v>
      </c>
      <c r="I33" s="15">
        <v>1233.9700000000003</v>
      </c>
      <c r="J33"/>
    </row>
    <row r="34" spans="1:10" x14ac:dyDescent="0.25">
      <c r="A34" s="28" t="s">
        <v>1041</v>
      </c>
      <c r="B34" s="28" t="s">
        <v>1273</v>
      </c>
      <c r="C34" s="28" t="s">
        <v>1411</v>
      </c>
      <c r="D34" s="15">
        <v>0</v>
      </c>
      <c r="E34" s="17">
        <f>VLOOKUP(B34,PaísxVend!$B$11:$D$47,3,0)</f>
        <v>16085.899932565721</v>
      </c>
      <c r="G34" s="28" t="s">
        <v>979</v>
      </c>
      <c r="H34" s="28" t="s">
        <v>13</v>
      </c>
      <c r="I34" s="15">
        <v>916.38</v>
      </c>
      <c r="J34"/>
    </row>
    <row r="35" spans="1:10" x14ac:dyDescent="0.25">
      <c r="A35" s="28" t="s">
        <v>1041</v>
      </c>
      <c r="B35" s="28" t="s">
        <v>1280</v>
      </c>
      <c r="C35" s="28"/>
      <c r="D35" s="15">
        <v>16085.899932565721</v>
      </c>
      <c r="E35" s="17" t="e">
        <f>VLOOKUP(B35,PaísxVend!$B$11:$D$47,3,0)</f>
        <v>#N/A</v>
      </c>
      <c r="G35" s="28" t="s">
        <v>979</v>
      </c>
      <c r="H35" s="28" t="s">
        <v>1200</v>
      </c>
      <c r="I35" s="15">
        <v>305.95</v>
      </c>
      <c r="J35"/>
    </row>
    <row r="36" spans="1:10" x14ac:dyDescent="0.25">
      <c r="A36" s="28" t="s">
        <v>1041</v>
      </c>
      <c r="B36" s="28" t="s">
        <v>170</v>
      </c>
      <c r="C36" s="28" t="s">
        <v>10</v>
      </c>
      <c r="D36" s="15">
        <v>79266.476338129272</v>
      </c>
      <c r="E36" s="17">
        <f>VLOOKUP(B36,PaísxVend!$B$11:$D$47,3,0)</f>
        <v>87047.50524663931</v>
      </c>
      <c r="G36" s="28" t="s">
        <v>979</v>
      </c>
      <c r="H36" s="28" t="s">
        <v>1201</v>
      </c>
      <c r="I36" s="15">
        <v>86.15</v>
      </c>
      <c r="J36"/>
    </row>
    <row r="37" spans="1:10" x14ac:dyDescent="0.25">
      <c r="A37" s="28" t="s">
        <v>1041</v>
      </c>
      <c r="B37" s="28" t="s">
        <v>170</v>
      </c>
      <c r="C37" s="28" t="s">
        <v>12</v>
      </c>
      <c r="D37" s="15">
        <v>2332.2632079811938</v>
      </c>
      <c r="E37" s="17">
        <f>VLOOKUP(B37,PaísxVend!$B$11:$D$47,3,0)</f>
        <v>87047.50524663931</v>
      </c>
      <c r="G37" s="28" t="s">
        <v>979</v>
      </c>
      <c r="H37" s="28" t="s">
        <v>30</v>
      </c>
      <c r="I37" s="15">
        <v>-852.79999999999882</v>
      </c>
      <c r="J37"/>
    </row>
    <row r="38" spans="1:10" x14ac:dyDescent="0.25">
      <c r="A38" s="28" t="s">
        <v>1041</v>
      </c>
      <c r="B38" s="28" t="s">
        <v>170</v>
      </c>
      <c r="C38" s="28" t="s">
        <v>14</v>
      </c>
      <c r="D38" s="15">
        <v>1934.7185721578342</v>
      </c>
      <c r="E38" s="17">
        <f>VLOOKUP(B38,PaísxVend!$B$11:$D$47,3,0)</f>
        <v>87047.50524663931</v>
      </c>
      <c r="G38" s="28" t="s">
        <v>1017</v>
      </c>
      <c r="H38" s="28"/>
      <c r="I38" s="15">
        <v>40437.910000000018</v>
      </c>
      <c r="J38"/>
    </row>
    <row r="39" spans="1:10" x14ac:dyDescent="0.25">
      <c r="A39" s="28" t="s">
        <v>1041</v>
      </c>
      <c r="B39" s="28" t="s">
        <v>170</v>
      </c>
      <c r="C39" s="28" t="s">
        <v>15</v>
      </c>
      <c r="D39" s="15">
        <v>688.18261455950278</v>
      </c>
      <c r="E39" s="17">
        <f>VLOOKUP(B39,PaísxVend!$B$11:$D$47,3,0)</f>
        <v>87047.50524663931</v>
      </c>
      <c r="G39" s="28" t="s">
        <v>981</v>
      </c>
      <c r="H39" s="28" t="s">
        <v>10</v>
      </c>
      <c r="I39" s="15">
        <v>35762.58409697251</v>
      </c>
      <c r="J39"/>
    </row>
    <row r="40" spans="1:10" x14ac:dyDescent="0.25">
      <c r="A40" s="28" t="s">
        <v>1041</v>
      </c>
      <c r="B40" s="28" t="s">
        <v>170</v>
      </c>
      <c r="C40" s="28" t="s">
        <v>11</v>
      </c>
      <c r="D40" s="15">
        <v>560.04487215846427</v>
      </c>
      <c r="E40" s="17">
        <f>VLOOKUP(B40,PaísxVend!$B$11:$D$47,3,0)</f>
        <v>87047.50524663931</v>
      </c>
      <c r="G40" s="28" t="s">
        <v>981</v>
      </c>
      <c r="H40" s="28" t="s">
        <v>11</v>
      </c>
      <c r="I40" s="15">
        <v>13232.20865715501</v>
      </c>
      <c r="J40"/>
    </row>
    <row r="41" spans="1:10" x14ac:dyDescent="0.25">
      <c r="A41" s="28" t="s">
        <v>1041</v>
      </c>
      <c r="B41" s="28" t="s">
        <v>170</v>
      </c>
      <c r="C41" s="28" t="s">
        <v>16</v>
      </c>
      <c r="D41" s="15">
        <v>544.30936580262551</v>
      </c>
      <c r="E41" s="17">
        <f>VLOOKUP(B41,PaísxVend!$B$11:$D$47,3,0)</f>
        <v>87047.50524663931</v>
      </c>
      <c r="G41" s="28" t="s">
        <v>981</v>
      </c>
      <c r="H41" s="28" t="s">
        <v>13</v>
      </c>
      <c r="I41" s="15">
        <v>4351.0758612689942</v>
      </c>
      <c r="J41"/>
    </row>
    <row r="42" spans="1:10" x14ac:dyDescent="0.25">
      <c r="A42" s="28" t="s">
        <v>1041</v>
      </c>
      <c r="B42" s="28" t="s">
        <v>170</v>
      </c>
      <c r="C42" s="28" t="s">
        <v>13</v>
      </c>
      <c r="D42" s="15">
        <v>534.44253275604547</v>
      </c>
      <c r="E42" s="17">
        <f>VLOOKUP(B42,PaísxVend!$B$11:$D$47,3,0)</f>
        <v>87047.50524663931</v>
      </c>
      <c r="G42" s="28" t="s">
        <v>981</v>
      </c>
      <c r="H42" s="28" t="s">
        <v>14</v>
      </c>
      <c r="I42" s="15">
        <v>4051.0637783706457</v>
      </c>
      <c r="J42"/>
    </row>
    <row r="43" spans="1:10" x14ac:dyDescent="0.25">
      <c r="A43" s="28" t="s">
        <v>1041</v>
      </c>
      <c r="B43" s="28" t="s">
        <v>170</v>
      </c>
      <c r="C43" s="28" t="s">
        <v>95</v>
      </c>
      <c r="D43" s="15">
        <v>517.79445778424815</v>
      </c>
      <c r="E43" s="17">
        <f>VLOOKUP(B43,PaísxVend!$B$11:$D$47,3,0)</f>
        <v>87047.50524663931</v>
      </c>
      <c r="G43" s="28" t="s">
        <v>981</v>
      </c>
      <c r="H43" s="28" t="s">
        <v>12</v>
      </c>
      <c r="I43" s="15">
        <v>3739.1384410161231</v>
      </c>
      <c r="J43"/>
    </row>
    <row r="44" spans="1:10" x14ac:dyDescent="0.25">
      <c r="A44" s="28" t="s">
        <v>1041</v>
      </c>
      <c r="B44" s="28" t="s">
        <v>170</v>
      </c>
      <c r="C44" s="28" t="s">
        <v>1201</v>
      </c>
      <c r="D44" s="15">
        <v>367.38827651837425</v>
      </c>
      <c r="E44" s="17">
        <f>VLOOKUP(B44,PaísxVend!$B$11:$D$47,3,0)</f>
        <v>87047.50524663931</v>
      </c>
      <c r="G44" s="28" t="s">
        <v>981</v>
      </c>
      <c r="H44" s="28" t="s">
        <v>15</v>
      </c>
      <c r="I44" s="15">
        <v>3436.8088582144374</v>
      </c>
      <c r="J44"/>
    </row>
    <row r="45" spans="1:10" x14ac:dyDescent="0.25">
      <c r="A45" s="28" t="s">
        <v>1041</v>
      </c>
      <c r="B45" s="28" t="s">
        <v>170</v>
      </c>
      <c r="C45" s="28" t="s">
        <v>17</v>
      </c>
      <c r="D45" s="15">
        <v>300.51363495994906</v>
      </c>
      <c r="E45" s="17">
        <f>VLOOKUP(B45,PaísxVend!$B$11:$D$47,3,0)</f>
        <v>87047.50524663931</v>
      </c>
      <c r="G45" s="28" t="s">
        <v>981</v>
      </c>
      <c r="H45" s="28" t="s">
        <v>17</v>
      </c>
      <c r="I45" s="15">
        <v>2761.1771642887525</v>
      </c>
      <c r="J45"/>
    </row>
    <row r="46" spans="1:10" x14ac:dyDescent="0.25">
      <c r="A46" s="28" t="s">
        <v>1041</v>
      </c>
      <c r="B46" s="28" t="s">
        <v>170</v>
      </c>
      <c r="C46" s="28" t="s">
        <v>1411</v>
      </c>
      <c r="D46" s="15">
        <v>1.3713738317168014</v>
      </c>
      <c r="E46" s="17">
        <f>VLOOKUP(B46,PaísxVend!$B$11:$D$47,3,0)</f>
        <v>87047.50524663931</v>
      </c>
      <c r="G46" s="28" t="s">
        <v>981</v>
      </c>
      <c r="H46" s="28" t="s">
        <v>16</v>
      </c>
      <c r="I46" s="15">
        <v>1575.2672737114801</v>
      </c>
      <c r="J46"/>
    </row>
    <row r="47" spans="1:10" x14ac:dyDescent="0.25">
      <c r="A47" s="28" t="s">
        <v>1041</v>
      </c>
      <c r="B47" s="28" t="s">
        <v>1019</v>
      </c>
      <c r="C47" s="28"/>
      <c r="D47" s="15">
        <v>87047.505246639223</v>
      </c>
      <c r="E47" s="17" t="e">
        <f>VLOOKUP(B47,PaísxVend!$B$11:$D$47,3,0)</f>
        <v>#N/A</v>
      </c>
      <c r="G47" s="28" t="s">
        <v>981</v>
      </c>
      <c r="H47" s="28" t="s">
        <v>95</v>
      </c>
      <c r="I47" s="15">
        <v>365.56083980976683</v>
      </c>
      <c r="J47"/>
    </row>
    <row r="48" spans="1:10" x14ac:dyDescent="0.25">
      <c r="A48" s="28" t="s">
        <v>1041</v>
      </c>
      <c r="B48" s="28" t="s">
        <v>218</v>
      </c>
      <c r="C48" s="28" t="s">
        <v>10</v>
      </c>
      <c r="D48" s="15">
        <v>12831.820158439057</v>
      </c>
      <c r="E48" s="17">
        <f>VLOOKUP(B48,PaísxVend!$B$11:$D$47,3,0)</f>
        <v>16491.016114902977</v>
      </c>
      <c r="G48" s="28" t="s">
        <v>981</v>
      </c>
      <c r="H48" s="28" t="s">
        <v>1201</v>
      </c>
      <c r="I48" s="15">
        <v>214.64543943084715</v>
      </c>
      <c r="J48"/>
    </row>
    <row r="49" spans="1:10" x14ac:dyDescent="0.25">
      <c r="A49" s="28" t="s">
        <v>1041</v>
      </c>
      <c r="B49" s="28" t="s">
        <v>218</v>
      </c>
      <c r="C49" s="28" t="s">
        <v>13</v>
      </c>
      <c r="D49" s="15">
        <v>1554.5228236688033</v>
      </c>
      <c r="E49" s="17">
        <f>VLOOKUP(B49,PaísxVend!$B$11:$D$47,3,0)</f>
        <v>16491.016114902977</v>
      </c>
      <c r="G49" s="28" t="s">
        <v>981</v>
      </c>
      <c r="H49" s="28" t="s">
        <v>1200</v>
      </c>
      <c r="I49" s="15">
        <v>115.74063333719985</v>
      </c>
      <c r="J49"/>
    </row>
    <row r="50" spans="1:10" x14ac:dyDescent="0.25">
      <c r="A50" s="28" t="s">
        <v>1041</v>
      </c>
      <c r="B50" s="28" t="s">
        <v>218</v>
      </c>
      <c r="C50" s="28" t="s">
        <v>16</v>
      </c>
      <c r="D50" s="15">
        <v>640.6408147573942</v>
      </c>
      <c r="E50" s="17">
        <f>VLOOKUP(B50,PaísxVend!$B$11:$D$47,3,0)</f>
        <v>16491.016114902977</v>
      </c>
      <c r="G50" s="28" t="s">
        <v>981</v>
      </c>
      <c r="H50" s="28" t="s">
        <v>30</v>
      </c>
      <c r="I50" s="15">
        <v>-3292.4578548505583</v>
      </c>
      <c r="J50"/>
    </row>
    <row r="51" spans="1:10" x14ac:dyDescent="0.25">
      <c r="A51" s="28" t="s">
        <v>1041</v>
      </c>
      <c r="B51" s="28" t="s">
        <v>218</v>
      </c>
      <c r="C51" s="28" t="s">
        <v>11</v>
      </c>
      <c r="D51" s="15">
        <v>530.0813622985637</v>
      </c>
      <c r="E51" s="17">
        <f>VLOOKUP(B51,PaísxVend!$B$11:$D$47,3,0)</f>
        <v>16491.016114902977</v>
      </c>
      <c r="G51" s="28" t="s">
        <v>1023</v>
      </c>
      <c r="H51" s="28"/>
      <c r="I51" s="15">
        <v>66312.813188725209</v>
      </c>
      <c r="J51"/>
    </row>
    <row r="52" spans="1:10" x14ac:dyDescent="0.25">
      <c r="A52" s="28" t="s">
        <v>1041</v>
      </c>
      <c r="B52" s="28" t="s">
        <v>218</v>
      </c>
      <c r="C52" s="28" t="s">
        <v>14</v>
      </c>
      <c r="D52" s="15">
        <v>334.32152918265865</v>
      </c>
      <c r="E52" s="17">
        <f>VLOOKUP(B52,PaísxVend!$B$11:$D$47,3,0)</f>
        <v>16491.016114902977</v>
      </c>
      <c r="G52" s="28" t="s">
        <v>978</v>
      </c>
      <c r="H52" s="28" t="s">
        <v>10</v>
      </c>
      <c r="I52" s="15">
        <v>18395.564738512199</v>
      </c>
      <c r="J52"/>
    </row>
    <row r="53" spans="1:10" x14ac:dyDescent="0.25">
      <c r="A53" s="28" t="s">
        <v>1041</v>
      </c>
      <c r="B53" s="28" t="s">
        <v>218</v>
      </c>
      <c r="C53" s="28" t="s">
        <v>95</v>
      </c>
      <c r="D53" s="15">
        <v>322.61065209581972</v>
      </c>
      <c r="E53" s="17">
        <f>VLOOKUP(B53,PaísxVend!$B$11:$D$47,3,0)</f>
        <v>16491.016114902977</v>
      </c>
      <c r="G53" s="28" t="s">
        <v>978</v>
      </c>
      <c r="H53" s="28" t="s">
        <v>11</v>
      </c>
      <c r="I53" s="15">
        <v>15204.547561765152</v>
      </c>
      <c r="J53"/>
    </row>
    <row r="54" spans="1:10" x14ac:dyDescent="0.25">
      <c r="A54" s="28" t="s">
        <v>1041</v>
      </c>
      <c r="B54" s="28" t="s">
        <v>218</v>
      </c>
      <c r="C54" s="28" t="s">
        <v>15</v>
      </c>
      <c r="D54" s="15">
        <v>226.9787550496934</v>
      </c>
      <c r="E54" s="17">
        <f>VLOOKUP(B54,PaísxVend!$B$11:$D$47,3,0)</f>
        <v>16491.016114902977</v>
      </c>
      <c r="G54" s="28" t="s">
        <v>978</v>
      </c>
      <c r="H54" s="28" t="s">
        <v>13</v>
      </c>
      <c r="I54" s="15">
        <v>8636.5271638784761</v>
      </c>
      <c r="J54"/>
    </row>
    <row r="55" spans="1:10" x14ac:dyDescent="0.25">
      <c r="A55" s="28" t="s">
        <v>1041</v>
      </c>
      <c r="B55" s="28" t="s">
        <v>218</v>
      </c>
      <c r="C55" s="28" t="s">
        <v>1201</v>
      </c>
      <c r="D55" s="15">
        <v>28.502643802033113</v>
      </c>
      <c r="E55" s="17">
        <f>VLOOKUP(B55,PaísxVend!$B$11:$D$47,3,0)</f>
        <v>16491.016114902977</v>
      </c>
      <c r="G55" s="28" t="s">
        <v>978</v>
      </c>
      <c r="H55" s="28" t="s">
        <v>14</v>
      </c>
      <c r="I55" s="15">
        <v>1773.9355452358304</v>
      </c>
      <c r="J55"/>
    </row>
    <row r="56" spans="1:10" x14ac:dyDescent="0.25">
      <c r="A56" s="28" t="s">
        <v>1041</v>
      </c>
      <c r="B56" s="28" t="s">
        <v>218</v>
      </c>
      <c r="C56" s="28" t="s">
        <v>1200</v>
      </c>
      <c r="D56" s="15">
        <v>21.537375608956786</v>
      </c>
      <c r="E56" s="17">
        <f>VLOOKUP(B56,PaísxVend!$B$11:$D$47,3,0)</f>
        <v>16491.016114902977</v>
      </c>
      <c r="G56" s="28" t="s">
        <v>978</v>
      </c>
      <c r="H56" s="28" t="s">
        <v>95</v>
      </c>
      <c r="I56" s="15">
        <v>1768.3553004931618</v>
      </c>
      <c r="J56"/>
    </row>
    <row r="57" spans="1:10" x14ac:dyDescent="0.25">
      <c r="A57" s="28" t="s">
        <v>1041</v>
      </c>
      <c r="B57" s="28" t="s">
        <v>1020</v>
      </c>
      <c r="C57" s="28"/>
      <c r="D57" s="15">
        <v>16491.016114902981</v>
      </c>
      <c r="E57" s="17" t="e">
        <f>VLOOKUP(B57,PaísxVend!$B$11:$D$47,3,0)</f>
        <v>#N/A</v>
      </c>
      <c r="G57" s="28" t="s">
        <v>978</v>
      </c>
      <c r="H57" s="28" t="s">
        <v>17</v>
      </c>
      <c r="I57" s="15">
        <v>1154.0983606557377</v>
      </c>
      <c r="J57"/>
    </row>
    <row r="58" spans="1:10" x14ac:dyDescent="0.25">
      <c r="A58" s="28" t="s">
        <v>1041</v>
      </c>
      <c r="B58" s="28" t="s">
        <v>289</v>
      </c>
      <c r="C58" s="28" t="s">
        <v>10</v>
      </c>
      <c r="D58" s="15">
        <v>46396.635848569043</v>
      </c>
      <c r="E58" s="17">
        <f>VLOOKUP(B58,PaísxVend!$B$11:$D$47,3,0)</f>
        <v>62258.185072444576</v>
      </c>
      <c r="G58" s="28" t="s">
        <v>978</v>
      </c>
      <c r="H58" s="28" t="s">
        <v>15</v>
      </c>
      <c r="I58" s="15">
        <v>1089.7103372205479</v>
      </c>
      <c r="J58"/>
    </row>
    <row r="59" spans="1:10" x14ac:dyDescent="0.25">
      <c r="A59" s="28" t="s">
        <v>1041</v>
      </c>
      <c r="B59" s="28" t="s">
        <v>289</v>
      </c>
      <c r="C59" s="28" t="s">
        <v>13</v>
      </c>
      <c r="D59" s="15">
        <v>4162.5443522212354</v>
      </c>
      <c r="E59" s="17">
        <f>VLOOKUP(B59,PaísxVend!$B$11:$D$47,3,0)</f>
        <v>62258.185072444576</v>
      </c>
      <c r="G59" s="28" t="s">
        <v>978</v>
      </c>
      <c r="H59" s="28" t="s">
        <v>16</v>
      </c>
      <c r="I59" s="15">
        <v>1052.6016896995466</v>
      </c>
      <c r="J59"/>
    </row>
    <row r="60" spans="1:10" x14ac:dyDescent="0.25">
      <c r="A60" s="28" t="s">
        <v>1041</v>
      </c>
      <c r="B60" s="28" t="s">
        <v>289</v>
      </c>
      <c r="C60" s="28" t="s">
        <v>95</v>
      </c>
      <c r="D60" s="15">
        <v>3053.8037347248746</v>
      </c>
      <c r="E60" s="17">
        <f>VLOOKUP(B60,PaísxVend!$B$11:$D$47,3,0)</f>
        <v>62258.185072444576</v>
      </c>
      <c r="G60" s="28" t="s">
        <v>978</v>
      </c>
      <c r="H60" s="28" t="s">
        <v>1201</v>
      </c>
      <c r="I60" s="15">
        <v>99.183924674888686</v>
      </c>
      <c r="J60"/>
    </row>
    <row r="61" spans="1:10" x14ac:dyDescent="0.25">
      <c r="A61" s="28" t="s">
        <v>1041</v>
      </c>
      <c r="B61" s="28" t="s">
        <v>289</v>
      </c>
      <c r="C61" s="28" t="s">
        <v>12</v>
      </c>
      <c r="D61" s="15">
        <v>2765.7723746321049</v>
      </c>
      <c r="E61" s="17">
        <f>VLOOKUP(B61,PaísxVend!$B$11:$D$47,3,0)</f>
        <v>62258.185072444576</v>
      </c>
      <c r="G61" s="28" t="s">
        <v>978</v>
      </c>
      <c r="H61" s="28" t="s">
        <v>1200</v>
      </c>
      <c r="I61" s="15">
        <v>17.74544204746185</v>
      </c>
      <c r="J61"/>
    </row>
    <row r="62" spans="1:10" x14ac:dyDescent="0.25">
      <c r="A62" s="28" t="s">
        <v>1041</v>
      </c>
      <c r="B62" s="28" t="s">
        <v>289</v>
      </c>
      <c r="C62" s="28" t="s">
        <v>11</v>
      </c>
      <c r="D62" s="15">
        <v>1716.8415546438273</v>
      </c>
      <c r="E62" s="17">
        <f>VLOOKUP(B62,PaísxVend!$B$11:$D$47,3,0)</f>
        <v>62258.185072444576</v>
      </c>
      <c r="G62" s="28" t="s">
        <v>978</v>
      </c>
      <c r="H62" s="28" t="s">
        <v>30</v>
      </c>
      <c r="I62" s="15">
        <v>-12311.861067372172</v>
      </c>
      <c r="J62"/>
    </row>
    <row r="63" spans="1:10" x14ac:dyDescent="0.25">
      <c r="A63" s="28" t="s">
        <v>1041</v>
      </c>
      <c r="B63" s="28" t="s">
        <v>289</v>
      </c>
      <c r="C63" s="28" t="s">
        <v>14</v>
      </c>
      <c r="D63" s="15">
        <v>1384.9602641911351</v>
      </c>
      <c r="E63" s="17">
        <f>VLOOKUP(B63,PaísxVend!$B$11:$D$47,3,0)</f>
        <v>62258.185072444576</v>
      </c>
      <c r="G63" s="28" t="s">
        <v>1024</v>
      </c>
      <c r="H63" s="28"/>
      <c r="I63" s="15">
        <v>36880.408996810831</v>
      </c>
      <c r="J63"/>
    </row>
    <row r="64" spans="1:10" x14ac:dyDescent="0.25">
      <c r="A64" s="28" t="s">
        <v>1041</v>
      </c>
      <c r="B64" s="28" t="s">
        <v>289</v>
      </c>
      <c r="C64" s="28" t="s">
        <v>15</v>
      </c>
      <c r="D64" s="15">
        <v>1263.0113503872744</v>
      </c>
      <c r="E64" s="17">
        <f>VLOOKUP(B64,PaísxVend!$B$11:$D$47,3,0)</f>
        <v>62258.185072444576</v>
      </c>
      <c r="G64" s="28" t="s">
        <v>980</v>
      </c>
      <c r="H64" s="28" t="s">
        <v>11</v>
      </c>
      <c r="I64" s="15">
        <v>21241.017247858854</v>
      </c>
      <c r="J64"/>
    </row>
    <row r="65" spans="1:10" x14ac:dyDescent="0.25">
      <c r="A65" s="28" t="s">
        <v>1041</v>
      </c>
      <c r="B65" s="28" t="s">
        <v>289</v>
      </c>
      <c r="C65" s="28" t="s">
        <v>16</v>
      </c>
      <c r="D65" s="15">
        <v>1151.4573998096716</v>
      </c>
      <c r="E65" s="17">
        <f>VLOOKUP(B65,PaísxVend!$B$11:$D$47,3,0)</f>
        <v>62258.185072444576</v>
      </c>
      <c r="G65" s="28" t="s">
        <v>980</v>
      </c>
      <c r="H65" s="28" t="s">
        <v>10</v>
      </c>
      <c r="I65" s="15">
        <v>17295.558518108275</v>
      </c>
      <c r="J65"/>
    </row>
    <row r="66" spans="1:10" x14ac:dyDescent="0.25">
      <c r="A66" s="28" t="s">
        <v>1041</v>
      </c>
      <c r="B66" s="28" t="s">
        <v>289</v>
      </c>
      <c r="C66" s="28" t="s">
        <v>1201</v>
      </c>
      <c r="D66" s="15">
        <v>295.44787077826726</v>
      </c>
      <c r="E66" s="17">
        <f>VLOOKUP(B66,PaísxVend!$B$11:$D$47,3,0)</f>
        <v>62258.185072444576</v>
      </c>
      <c r="G66" s="28" t="s">
        <v>980</v>
      </c>
      <c r="H66" s="28" t="s">
        <v>95</v>
      </c>
      <c r="I66" s="15">
        <v>6376.7460490139856</v>
      </c>
      <c r="J66"/>
    </row>
    <row r="67" spans="1:10" x14ac:dyDescent="0.25">
      <c r="A67" s="28" t="s">
        <v>1041</v>
      </c>
      <c r="B67" s="28" t="s">
        <v>289</v>
      </c>
      <c r="C67" s="28" t="s">
        <v>1200</v>
      </c>
      <c r="D67" s="15">
        <v>90.844693174011965</v>
      </c>
      <c r="E67" s="17">
        <f>VLOOKUP(B67,PaísxVend!$B$11:$D$47,3,0)</f>
        <v>62258.185072444576</v>
      </c>
      <c r="G67" s="28" t="s">
        <v>980</v>
      </c>
      <c r="H67" s="28" t="s">
        <v>13</v>
      </c>
      <c r="I67" s="15">
        <v>5303.8313586644781</v>
      </c>
      <c r="J67"/>
    </row>
    <row r="68" spans="1:10" x14ac:dyDescent="0.25">
      <c r="A68" s="28" t="s">
        <v>1041</v>
      </c>
      <c r="B68" s="28" t="s">
        <v>289</v>
      </c>
      <c r="C68" s="28" t="s">
        <v>30</v>
      </c>
      <c r="D68" s="15">
        <v>-23.134370686884331</v>
      </c>
      <c r="E68" s="17">
        <f>VLOOKUP(B68,PaísxVend!$B$11:$D$47,3,0)</f>
        <v>62258.185072444576</v>
      </c>
      <c r="G68" s="28" t="s">
        <v>980</v>
      </c>
      <c r="H68" s="28" t="s">
        <v>15</v>
      </c>
      <c r="I68" s="15">
        <v>2637.5528413473912</v>
      </c>
      <c r="J68"/>
    </row>
    <row r="69" spans="1:10" x14ac:dyDescent="0.25">
      <c r="A69" s="28" t="s">
        <v>1041</v>
      </c>
      <c r="B69" s="28" t="s">
        <v>1021</v>
      </c>
      <c r="C69" s="28"/>
      <c r="D69" s="15">
        <v>62258.185072444561</v>
      </c>
      <c r="E69" s="17" t="e">
        <f>VLOOKUP(B69,PaísxVend!$B$11:$D$47,3,0)</f>
        <v>#N/A</v>
      </c>
      <c r="G69" s="28" t="s">
        <v>980</v>
      </c>
      <c r="H69" s="28" t="s">
        <v>1200</v>
      </c>
      <c r="I69" s="15">
        <v>1795.1764938584172</v>
      </c>
      <c r="J69"/>
    </row>
    <row r="70" spans="1:10" x14ac:dyDescent="0.25">
      <c r="A70" s="28" t="s">
        <v>1041</v>
      </c>
      <c r="B70" s="28" t="s">
        <v>347</v>
      </c>
      <c r="C70" s="28" t="s">
        <v>10</v>
      </c>
      <c r="D70" s="15">
        <v>44086.356216873712</v>
      </c>
      <c r="E70" s="17">
        <f>VLOOKUP(B70,PaísxVend!$B$11:$D$47,3,0)</f>
        <v>61842.440742911524</v>
      </c>
      <c r="G70" s="28" t="s">
        <v>980</v>
      </c>
      <c r="H70" s="28" t="s">
        <v>14</v>
      </c>
      <c r="I70" s="15">
        <v>1764.5990861799548</v>
      </c>
      <c r="J70"/>
    </row>
    <row r="71" spans="1:10" x14ac:dyDescent="0.25">
      <c r="A71" s="28" t="s">
        <v>1041</v>
      </c>
      <c r="B71" s="28" t="s">
        <v>347</v>
      </c>
      <c r="C71" s="28" t="s">
        <v>12</v>
      </c>
      <c r="D71" s="15">
        <v>6900.5804390160893</v>
      </c>
      <c r="E71" s="17">
        <f>VLOOKUP(B71,PaísxVend!$B$11:$D$47,3,0)</f>
        <v>61842.440742911524</v>
      </c>
      <c r="G71" s="28" t="s">
        <v>980</v>
      </c>
      <c r="H71" s="28" t="s">
        <v>16</v>
      </c>
      <c r="I71" s="15">
        <v>631.47437545740445</v>
      </c>
      <c r="J71"/>
    </row>
    <row r="72" spans="1:10" x14ac:dyDescent="0.25">
      <c r="A72" s="28" t="s">
        <v>1041</v>
      </c>
      <c r="B72" s="28" t="s">
        <v>347</v>
      </c>
      <c r="C72" s="28" t="s">
        <v>95</v>
      </c>
      <c r="D72" s="15">
        <v>5005.8548083164751</v>
      </c>
      <c r="E72" s="17">
        <f>VLOOKUP(B72,PaísxVend!$B$11:$D$47,3,0)</f>
        <v>61842.440742911524</v>
      </c>
      <c r="G72" s="28" t="s">
        <v>980</v>
      </c>
      <c r="H72" s="28" t="s">
        <v>17</v>
      </c>
      <c r="I72" s="15">
        <v>299.34094190715433</v>
      </c>
      <c r="J72"/>
    </row>
    <row r="73" spans="1:10" x14ac:dyDescent="0.25">
      <c r="A73" s="28" t="s">
        <v>1041</v>
      </c>
      <c r="B73" s="28" t="s">
        <v>347</v>
      </c>
      <c r="C73" s="28" t="s">
        <v>14</v>
      </c>
      <c r="D73" s="15">
        <v>2989.969307947792</v>
      </c>
      <c r="E73" s="17">
        <f>VLOOKUP(B73,PaísxVend!$B$11:$D$47,3,0)</f>
        <v>61842.440742911524</v>
      </c>
      <c r="G73" s="28" t="s">
        <v>980</v>
      </c>
      <c r="H73" s="28" t="s">
        <v>1201</v>
      </c>
      <c r="I73" s="15">
        <v>95.789326898352371</v>
      </c>
      <c r="J73"/>
    </row>
    <row r="74" spans="1:10" x14ac:dyDescent="0.25">
      <c r="A74" s="28" t="s">
        <v>1041</v>
      </c>
      <c r="B74" s="28" t="s">
        <v>347</v>
      </c>
      <c r="C74" s="28" t="s">
        <v>16</v>
      </c>
      <c r="D74" s="15">
        <v>1608.6605786743805</v>
      </c>
      <c r="E74" s="17">
        <f>VLOOKUP(B74,PaísxVend!$B$11:$D$47,3,0)</f>
        <v>61842.440742911524</v>
      </c>
      <c r="G74" s="28" t="s">
        <v>980</v>
      </c>
      <c r="H74" s="28" t="s">
        <v>30</v>
      </c>
      <c r="I74" s="15">
        <v>-165.8718080582313</v>
      </c>
      <c r="J74"/>
    </row>
    <row r="75" spans="1:10" x14ac:dyDescent="0.25">
      <c r="A75" s="28" t="s">
        <v>1041</v>
      </c>
      <c r="B75" s="28" t="s">
        <v>347</v>
      </c>
      <c r="C75" s="28" t="s">
        <v>15</v>
      </c>
      <c r="D75" s="15">
        <v>829.45554694245379</v>
      </c>
      <c r="E75" s="17">
        <f>VLOOKUP(B75,PaísxVend!$B$11:$D$47,3,0)</f>
        <v>61842.440742911524</v>
      </c>
      <c r="G75" s="28" t="s">
        <v>1016</v>
      </c>
      <c r="H75" s="28"/>
      <c r="I75" s="15">
        <v>57275.214431236032</v>
      </c>
      <c r="J75"/>
    </row>
    <row r="76" spans="1:10" x14ac:dyDescent="0.25">
      <c r="A76" s="28" t="s">
        <v>1041</v>
      </c>
      <c r="B76" s="28" t="s">
        <v>347</v>
      </c>
      <c r="C76" s="28" t="s">
        <v>1201</v>
      </c>
      <c r="D76" s="15">
        <v>387.25555072381565</v>
      </c>
      <c r="E76" s="17">
        <f>VLOOKUP(B76,PaísxVend!$B$11:$D$47,3,0)</f>
        <v>61842.440742911524</v>
      </c>
      <c r="G76" s="28" t="s">
        <v>8</v>
      </c>
      <c r="H76"/>
      <c r="I76" s="15">
        <v>516262.91011528816</v>
      </c>
      <c r="J76"/>
    </row>
    <row r="77" spans="1:10" x14ac:dyDescent="0.25">
      <c r="A77" s="28" t="s">
        <v>1041</v>
      </c>
      <c r="B77" s="28" t="s">
        <v>347</v>
      </c>
      <c r="C77" s="28" t="s">
        <v>1627</v>
      </c>
      <c r="D77" s="15">
        <v>61.288309920402341</v>
      </c>
      <c r="E77" s="17">
        <f>VLOOKUP(B77,PaísxVend!$B$11:$D$47,3,0)</f>
        <v>61842.440742911524</v>
      </c>
      <c r="G77"/>
      <c r="H77"/>
      <c r="I77"/>
      <c r="J77"/>
    </row>
    <row r="78" spans="1:10" x14ac:dyDescent="0.25">
      <c r="A78" s="28" t="s">
        <v>1041</v>
      </c>
      <c r="B78" s="28" t="s">
        <v>347</v>
      </c>
      <c r="C78" s="28" t="s">
        <v>17</v>
      </c>
      <c r="D78" s="15">
        <v>55.37804163279197</v>
      </c>
      <c r="E78" s="17">
        <f>VLOOKUP(B78,PaísxVend!$B$11:$D$47,3,0)</f>
        <v>61842.440742911524</v>
      </c>
      <c r="G78"/>
      <c r="H78"/>
      <c r="I78"/>
      <c r="J78"/>
    </row>
    <row r="79" spans="1:10" x14ac:dyDescent="0.25">
      <c r="A79" s="28" t="s">
        <v>1041</v>
      </c>
      <c r="B79" s="28" t="s">
        <v>347</v>
      </c>
      <c r="C79" s="28" t="s">
        <v>1411</v>
      </c>
      <c r="D79" s="15">
        <v>21.03067314539966</v>
      </c>
      <c r="E79" s="17">
        <f>VLOOKUP(B79,PaísxVend!$B$11:$D$47,3,0)</f>
        <v>61842.440742911524</v>
      </c>
      <c r="G79"/>
      <c r="H79"/>
      <c r="I79"/>
      <c r="J79"/>
    </row>
    <row r="80" spans="1:10" x14ac:dyDescent="0.25">
      <c r="A80" s="28" t="s">
        <v>1041</v>
      </c>
      <c r="B80" s="28" t="s">
        <v>347</v>
      </c>
      <c r="C80" s="28" t="s">
        <v>30</v>
      </c>
      <c r="D80" s="15">
        <v>-103.38873028177446</v>
      </c>
      <c r="E80" s="17">
        <f>VLOOKUP(B80,PaísxVend!$B$11:$D$47,3,0)</f>
        <v>61842.440742911524</v>
      </c>
      <c r="G80"/>
      <c r="H80"/>
      <c r="I80"/>
      <c r="J80"/>
    </row>
    <row r="81" spans="1:10" x14ac:dyDescent="0.25">
      <c r="A81" s="28" t="s">
        <v>1041</v>
      </c>
      <c r="B81" s="28" t="s">
        <v>1022</v>
      </c>
      <c r="C81" s="28"/>
      <c r="D81" s="15">
        <v>61842.440742911538</v>
      </c>
      <c r="E81" s="17" t="e">
        <f>VLOOKUP(B81,PaísxVend!$B$11:$D$47,3,0)</f>
        <v>#N/A</v>
      </c>
      <c r="G81"/>
      <c r="H81"/>
      <c r="I81"/>
      <c r="J81"/>
    </row>
    <row r="82" spans="1:10" x14ac:dyDescent="0.25">
      <c r="A82" s="28" t="s">
        <v>1041</v>
      </c>
      <c r="B82" s="28" t="s">
        <v>401</v>
      </c>
      <c r="C82" s="28" t="s">
        <v>11</v>
      </c>
      <c r="D82" s="15">
        <v>27758.379812570507</v>
      </c>
      <c r="E82" s="17">
        <f>VLOOKUP(B82,PaísxVend!$B$11:$D$47,3,0)</f>
        <v>29915.57731939272</v>
      </c>
      <c r="G82"/>
      <c r="H82"/>
      <c r="I82"/>
      <c r="J82"/>
    </row>
    <row r="83" spans="1:10" x14ac:dyDescent="0.25">
      <c r="A83" s="28" t="s">
        <v>1041</v>
      </c>
      <c r="B83" s="28" t="s">
        <v>401</v>
      </c>
      <c r="C83" s="28" t="s">
        <v>13</v>
      </c>
      <c r="D83" s="15">
        <v>3562.6212399084916</v>
      </c>
      <c r="E83" s="17">
        <f>VLOOKUP(B83,PaísxVend!$B$11:$D$47,3,0)</f>
        <v>29915.57731939272</v>
      </c>
      <c r="G83"/>
      <c r="H83"/>
      <c r="I83"/>
      <c r="J83"/>
    </row>
    <row r="84" spans="1:10" x14ac:dyDescent="0.25">
      <c r="A84" s="28" t="s">
        <v>1041</v>
      </c>
      <c r="B84" s="28" t="s">
        <v>401</v>
      </c>
      <c r="C84" s="28" t="s">
        <v>1200</v>
      </c>
      <c r="D84" s="15">
        <v>992.90868641797908</v>
      </c>
      <c r="E84" s="17">
        <f>VLOOKUP(B84,PaísxVend!$B$11:$D$47,3,0)</f>
        <v>29915.57731939272</v>
      </c>
      <c r="G84"/>
      <c r="H84"/>
      <c r="I84"/>
      <c r="J84"/>
    </row>
    <row r="85" spans="1:10" x14ac:dyDescent="0.25">
      <c r="A85" s="28" t="s">
        <v>1041</v>
      </c>
      <c r="B85" s="28" t="s">
        <v>401</v>
      </c>
      <c r="C85" s="28" t="s">
        <v>10</v>
      </c>
      <c r="D85" s="15">
        <v>242.97517536064737</v>
      </c>
      <c r="E85" s="17">
        <f>VLOOKUP(B85,PaísxVend!$B$11:$D$47,3,0)</f>
        <v>29915.57731939272</v>
      </c>
      <c r="G85"/>
      <c r="H85"/>
      <c r="I85"/>
      <c r="J85"/>
    </row>
    <row r="86" spans="1:10" x14ac:dyDescent="0.25">
      <c r="A86" s="28" t="s">
        <v>1041</v>
      </c>
      <c r="B86" s="28" t="s">
        <v>401</v>
      </c>
      <c r="C86" s="28" t="s">
        <v>15</v>
      </c>
      <c r="D86" s="15">
        <v>167.47272692896712</v>
      </c>
      <c r="E86" s="17">
        <f>VLOOKUP(B86,PaísxVend!$B$11:$D$47,3,0)</f>
        <v>29915.57731939272</v>
      </c>
      <c r="G86"/>
      <c r="H86"/>
      <c r="I86"/>
      <c r="J86"/>
    </row>
    <row r="87" spans="1:10" x14ac:dyDescent="0.25">
      <c r="A87" s="28" t="s">
        <v>1041</v>
      </c>
      <c r="B87" s="28" t="s">
        <v>401</v>
      </c>
      <c r="C87" s="28" t="s">
        <v>30</v>
      </c>
      <c r="D87" s="15">
        <v>0.89996407706415071</v>
      </c>
      <c r="E87" s="17">
        <f>VLOOKUP(B87,PaísxVend!$B$11:$D$47,3,0)</f>
        <v>29915.57731939272</v>
      </c>
      <c r="G87"/>
      <c r="H87"/>
      <c r="I87"/>
      <c r="J87"/>
    </row>
    <row r="88" spans="1:10" x14ac:dyDescent="0.25">
      <c r="A88" s="28" t="s">
        <v>1041</v>
      </c>
      <c r="B88" s="28" t="s">
        <v>401</v>
      </c>
      <c r="C88" s="28" t="s">
        <v>95</v>
      </c>
      <c r="D88" s="15">
        <v>-2809.680285870942</v>
      </c>
      <c r="E88" s="17">
        <f>VLOOKUP(B88,PaísxVend!$B$11:$D$47,3,0)</f>
        <v>29915.57731939272</v>
      </c>
      <c r="G88"/>
      <c r="H88"/>
      <c r="I88"/>
      <c r="J88"/>
    </row>
    <row r="89" spans="1:10" x14ac:dyDescent="0.25">
      <c r="A89" s="28" t="s">
        <v>1041</v>
      </c>
      <c r="B89" s="28" t="s">
        <v>1677</v>
      </c>
      <c r="C89" s="28"/>
      <c r="D89" s="15">
        <v>29915.577319392716</v>
      </c>
      <c r="E89" s="17" t="e">
        <f>VLOOKUP(B89,PaísxVend!$B$11:$D$47,3,0)</f>
        <v>#N/A</v>
      </c>
      <c r="G89"/>
      <c r="H89"/>
      <c r="I89"/>
      <c r="J89"/>
    </row>
    <row r="90" spans="1:10" x14ac:dyDescent="0.25">
      <c r="A90" s="28" t="s">
        <v>1041</v>
      </c>
      <c r="B90" s="28" t="s">
        <v>405</v>
      </c>
      <c r="C90" s="28" t="s">
        <v>10</v>
      </c>
      <c r="D90" s="15">
        <v>655.41585524947527</v>
      </c>
      <c r="E90" s="17">
        <f>VLOOKUP(B90,PaísxVend!$B$11:$D$47,3,0)</f>
        <v>850.47361554895906</v>
      </c>
      <c r="G90"/>
      <c r="H90"/>
      <c r="I90"/>
      <c r="J90"/>
    </row>
    <row r="91" spans="1:10" x14ac:dyDescent="0.25">
      <c r="A91" s="28" t="s">
        <v>1041</v>
      </c>
      <c r="B91" s="28" t="s">
        <v>405</v>
      </c>
      <c r="C91" s="28" t="s">
        <v>30</v>
      </c>
      <c r="D91" s="15">
        <v>99.493927763387603</v>
      </c>
      <c r="E91" s="17">
        <f>VLOOKUP(B91,PaísxVend!$B$11:$D$47,3,0)</f>
        <v>850.47361554895906</v>
      </c>
      <c r="G91"/>
      <c r="H91"/>
      <c r="I91"/>
      <c r="J91"/>
    </row>
    <row r="92" spans="1:10" x14ac:dyDescent="0.25">
      <c r="A92" s="28" t="s">
        <v>1041</v>
      </c>
      <c r="B92" s="28" t="s">
        <v>405</v>
      </c>
      <c r="C92" s="28" t="s">
        <v>16</v>
      </c>
      <c r="D92" s="15">
        <v>90.603946481127849</v>
      </c>
      <c r="E92" s="17">
        <f>VLOOKUP(B92,PaísxVend!$B$11:$D$47,3,0)</f>
        <v>850.47361554895906</v>
      </c>
      <c r="G92"/>
      <c r="H92"/>
      <c r="I92"/>
      <c r="J92"/>
    </row>
    <row r="93" spans="1:10" x14ac:dyDescent="0.25">
      <c r="A93" s="28" t="s">
        <v>1041</v>
      </c>
      <c r="B93" s="28" t="s">
        <v>405</v>
      </c>
      <c r="C93" s="28" t="s">
        <v>14</v>
      </c>
      <c r="D93" s="15">
        <v>4.9598860549683943</v>
      </c>
      <c r="E93" s="17">
        <f>VLOOKUP(B93,PaísxVend!$B$11:$D$47,3,0)</f>
        <v>850.47361554895906</v>
      </c>
      <c r="G93"/>
      <c r="H93"/>
      <c r="I93"/>
      <c r="J93"/>
    </row>
    <row r="94" spans="1:10" x14ac:dyDescent="0.25">
      <c r="A94" s="28" t="s">
        <v>1041</v>
      </c>
      <c r="B94" s="28" t="s">
        <v>405</v>
      </c>
      <c r="C94" s="28" t="s">
        <v>1737</v>
      </c>
      <c r="D94" s="15">
        <v>0</v>
      </c>
      <c r="E94" s="17">
        <f>VLOOKUP(B94,PaísxVend!$B$11:$D$47,3,0)</f>
        <v>850.47361554895906</v>
      </c>
      <c r="G94"/>
      <c r="H94"/>
      <c r="I94"/>
      <c r="J94"/>
    </row>
    <row r="95" spans="1:10" x14ac:dyDescent="0.25">
      <c r="A95" s="28" t="s">
        <v>1041</v>
      </c>
      <c r="B95" s="28" t="s">
        <v>1678</v>
      </c>
      <c r="C95" s="28"/>
      <c r="D95" s="15">
        <v>850.47361554895906</v>
      </c>
      <c r="E95" s="17" t="e">
        <f>VLOOKUP(B95,PaísxVend!$B$11:$D$47,3,0)</f>
        <v>#N/A</v>
      </c>
      <c r="G95"/>
      <c r="H95"/>
      <c r="I95"/>
      <c r="J95"/>
    </row>
    <row r="96" spans="1:10" x14ac:dyDescent="0.25">
      <c r="A96" s="28" t="s">
        <v>979</v>
      </c>
      <c r="B96" s="28" t="s">
        <v>84</v>
      </c>
      <c r="C96" s="28" t="s">
        <v>10</v>
      </c>
      <c r="D96" s="15">
        <v>18362.69000000001</v>
      </c>
      <c r="E96" s="17">
        <f>VLOOKUP(B96,PaísxVend!$B$11:$D$47,3,0)</f>
        <v>34318.629999999997</v>
      </c>
      <c r="G96"/>
      <c r="H96"/>
      <c r="I96"/>
      <c r="J96"/>
    </row>
    <row r="97" spans="1:10" x14ac:dyDescent="0.25">
      <c r="A97" s="28" t="s">
        <v>979</v>
      </c>
      <c r="B97" s="28" t="s">
        <v>84</v>
      </c>
      <c r="C97" s="28" t="s">
        <v>11</v>
      </c>
      <c r="D97" s="15">
        <v>3850</v>
      </c>
      <c r="E97" s="17">
        <f>VLOOKUP(B97,PaísxVend!$B$11:$D$47,3,0)</f>
        <v>34318.629999999997</v>
      </c>
      <c r="G97"/>
      <c r="H97"/>
      <c r="I97"/>
      <c r="J97"/>
    </row>
    <row r="98" spans="1:10" x14ac:dyDescent="0.25">
      <c r="A98" s="28" t="s">
        <v>979</v>
      </c>
      <c r="B98" s="28" t="s">
        <v>84</v>
      </c>
      <c r="C98" s="28" t="s">
        <v>14</v>
      </c>
      <c r="D98" s="15">
        <v>3823.25</v>
      </c>
      <c r="E98" s="17">
        <f>VLOOKUP(B98,PaísxVend!$B$11:$D$47,3,0)</f>
        <v>34318.629999999997</v>
      </c>
      <c r="G98"/>
      <c r="H98"/>
      <c r="I98"/>
      <c r="J98"/>
    </row>
    <row r="99" spans="1:10" x14ac:dyDescent="0.25">
      <c r="A99" s="28" t="s">
        <v>979</v>
      </c>
      <c r="B99" s="28" t="s">
        <v>84</v>
      </c>
      <c r="C99" s="28" t="s">
        <v>16</v>
      </c>
      <c r="D99" s="15">
        <v>3228.2700000000004</v>
      </c>
      <c r="E99" s="17">
        <f>VLOOKUP(B99,PaísxVend!$B$11:$D$47,3,0)</f>
        <v>34318.629999999997</v>
      </c>
      <c r="G99"/>
      <c r="H99"/>
      <c r="I99"/>
      <c r="J99"/>
    </row>
    <row r="100" spans="1:10" x14ac:dyDescent="0.25">
      <c r="A100" s="28" t="s">
        <v>979</v>
      </c>
      <c r="B100" s="28" t="s">
        <v>84</v>
      </c>
      <c r="C100" s="28" t="s">
        <v>12</v>
      </c>
      <c r="D100" s="15">
        <v>1716.4700000000003</v>
      </c>
      <c r="E100" s="17">
        <f>VLOOKUP(B100,PaísxVend!$B$11:$D$47,3,0)</f>
        <v>34318.629999999997</v>
      </c>
      <c r="G100"/>
      <c r="H100"/>
      <c r="I100"/>
      <c r="J100"/>
    </row>
    <row r="101" spans="1:10" x14ac:dyDescent="0.25">
      <c r="A101" s="28" t="s">
        <v>979</v>
      </c>
      <c r="B101" s="28" t="s">
        <v>84</v>
      </c>
      <c r="C101" s="28" t="s">
        <v>95</v>
      </c>
      <c r="D101" s="15">
        <v>1506.4299999999998</v>
      </c>
      <c r="E101" s="17">
        <f>VLOOKUP(B101,PaísxVend!$B$11:$D$47,3,0)</f>
        <v>34318.629999999997</v>
      </c>
      <c r="G101"/>
      <c r="H101"/>
      <c r="I101"/>
      <c r="J101"/>
    </row>
    <row r="102" spans="1:10" x14ac:dyDescent="0.25">
      <c r="A102" s="28" t="s">
        <v>979</v>
      </c>
      <c r="B102" s="28" t="s">
        <v>84</v>
      </c>
      <c r="C102" s="28" t="s">
        <v>15</v>
      </c>
      <c r="D102" s="15">
        <v>1233.9700000000003</v>
      </c>
      <c r="E102" s="17">
        <f>VLOOKUP(B102,PaísxVend!$B$11:$D$47,3,0)</f>
        <v>34318.629999999997</v>
      </c>
      <c r="G102"/>
      <c r="H102"/>
      <c r="I102"/>
      <c r="J102"/>
    </row>
    <row r="103" spans="1:10" x14ac:dyDescent="0.25">
      <c r="A103" s="28" t="s">
        <v>979</v>
      </c>
      <c r="B103" s="28" t="s">
        <v>84</v>
      </c>
      <c r="C103" s="28" t="s">
        <v>13</v>
      </c>
      <c r="D103" s="15">
        <v>916.38</v>
      </c>
      <c r="E103" s="17">
        <f>VLOOKUP(B103,PaísxVend!$B$11:$D$47,3,0)</f>
        <v>34318.629999999997</v>
      </c>
      <c r="G103"/>
      <c r="H103"/>
      <c r="I103"/>
      <c r="J103"/>
    </row>
    <row r="104" spans="1:10" x14ac:dyDescent="0.25">
      <c r="A104" s="28" t="s">
        <v>979</v>
      </c>
      <c r="B104" s="28" t="s">
        <v>84</v>
      </c>
      <c r="C104" s="28" t="s">
        <v>1200</v>
      </c>
      <c r="D104" s="15">
        <v>269.3</v>
      </c>
      <c r="E104" s="17">
        <f>VLOOKUP(B104,PaísxVend!$B$11:$D$47,3,0)</f>
        <v>34318.629999999997</v>
      </c>
      <c r="G104"/>
      <c r="H104"/>
      <c r="I104"/>
      <c r="J104"/>
    </row>
    <row r="105" spans="1:10" x14ac:dyDescent="0.25">
      <c r="A105" s="28" t="s">
        <v>979</v>
      </c>
      <c r="B105" s="28" t="s">
        <v>84</v>
      </c>
      <c r="C105" s="28" t="s">
        <v>1201</v>
      </c>
      <c r="D105" s="15">
        <v>86.15</v>
      </c>
      <c r="E105" s="17">
        <f>VLOOKUP(B105,PaísxVend!$B$11:$D$47,3,0)</f>
        <v>34318.629999999997</v>
      </c>
      <c r="G105"/>
      <c r="H105"/>
      <c r="I105"/>
      <c r="J105"/>
    </row>
    <row r="106" spans="1:10" x14ac:dyDescent="0.25">
      <c r="A106" s="28" t="s">
        <v>979</v>
      </c>
      <c r="B106" s="28" t="s">
        <v>84</v>
      </c>
      <c r="C106" s="28" t="s">
        <v>30</v>
      </c>
      <c r="D106" s="15">
        <v>-674.27999999999884</v>
      </c>
      <c r="E106" s="17">
        <f>VLOOKUP(B106,PaísxVend!$B$11:$D$47,3,0)</f>
        <v>34318.629999999997</v>
      </c>
      <c r="G106"/>
      <c r="H106"/>
      <c r="I106"/>
      <c r="J106"/>
    </row>
    <row r="107" spans="1:10" x14ac:dyDescent="0.25">
      <c r="A107" s="28" t="s">
        <v>979</v>
      </c>
      <c r="B107" s="28" t="s">
        <v>1101</v>
      </c>
      <c r="C107" s="28"/>
      <c r="D107" s="15">
        <v>34318.630000000012</v>
      </c>
      <c r="E107" s="17" t="e">
        <f>VLOOKUP(B107,PaísxVend!$B$11:$D$47,3,0)</f>
        <v>#N/A</v>
      </c>
      <c r="G107"/>
      <c r="H107"/>
      <c r="I107"/>
      <c r="J107"/>
    </row>
    <row r="108" spans="1:10" x14ac:dyDescent="0.25">
      <c r="A108" s="28" t="s">
        <v>979</v>
      </c>
      <c r="B108" s="28" t="s">
        <v>139</v>
      </c>
      <c r="C108" s="28" t="s">
        <v>10</v>
      </c>
      <c r="D108" s="15">
        <v>4807.1899999999996</v>
      </c>
      <c r="E108" s="17">
        <f>VLOOKUP(B108,PaísxVend!$B$11:$D$47,3,0)</f>
        <v>5686.6899999999987</v>
      </c>
      <c r="G108"/>
      <c r="H108"/>
      <c r="I108"/>
      <c r="J108"/>
    </row>
    <row r="109" spans="1:10" x14ac:dyDescent="0.25">
      <c r="A109" s="28" t="s">
        <v>979</v>
      </c>
      <c r="B109" s="28" t="s">
        <v>139</v>
      </c>
      <c r="C109" s="28" t="s">
        <v>95</v>
      </c>
      <c r="D109" s="15">
        <v>1058.02</v>
      </c>
      <c r="E109" s="17">
        <f>VLOOKUP(B109,PaísxVend!$B$11:$D$47,3,0)</f>
        <v>5686.6899999999987</v>
      </c>
      <c r="G109"/>
      <c r="H109"/>
      <c r="I109"/>
      <c r="J109"/>
    </row>
    <row r="110" spans="1:10" x14ac:dyDescent="0.25">
      <c r="A110" s="28" t="s">
        <v>979</v>
      </c>
      <c r="B110" s="28" t="s">
        <v>139</v>
      </c>
      <c r="C110" s="28" t="s">
        <v>16</v>
      </c>
      <c r="D110" s="15">
        <v>0</v>
      </c>
      <c r="E110" s="17">
        <f>VLOOKUP(B110,PaísxVend!$B$11:$D$47,3,0)</f>
        <v>5686.6899999999987</v>
      </c>
      <c r="G110"/>
      <c r="H110"/>
      <c r="I110"/>
      <c r="J110"/>
    </row>
    <row r="111" spans="1:10" x14ac:dyDescent="0.25">
      <c r="A111" s="28" t="s">
        <v>979</v>
      </c>
      <c r="B111" s="28" t="s">
        <v>139</v>
      </c>
      <c r="C111" s="28" t="s">
        <v>30</v>
      </c>
      <c r="D111" s="15">
        <v>-178.52</v>
      </c>
      <c r="E111" s="17">
        <f>VLOOKUP(B111,PaísxVend!$B$11:$D$47,3,0)</f>
        <v>5686.6899999999987</v>
      </c>
      <c r="G111"/>
      <c r="H111"/>
      <c r="I111"/>
      <c r="J111"/>
    </row>
    <row r="112" spans="1:10" x14ac:dyDescent="0.25">
      <c r="A112" s="28" t="s">
        <v>979</v>
      </c>
      <c r="B112" s="28" t="s">
        <v>1102</v>
      </c>
      <c r="C112" s="28"/>
      <c r="D112" s="15">
        <v>5686.69</v>
      </c>
      <c r="E112" s="17" t="e">
        <f>VLOOKUP(B112,PaísxVend!$B$11:$D$47,3,0)</f>
        <v>#N/A</v>
      </c>
      <c r="G112"/>
      <c r="H112"/>
      <c r="I112"/>
      <c r="J112"/>
    </row>
    <row r="113" spans="1:10" x14ac:dyDescent="0.25">
      <c r="A113" s="28" t="s">
        <v>979</v>
      </c>
      <c r="B113" s="28" t="s">
        <v>31</v>
      </c>
      <c r="C113" s="28" t="s">
        <v>1200</v>
      </c>
      <c r="D113" s="15">
        <v>36.65</v>
      </c>
      <c r="E113" s="17">
        <f>VLOOKUP(B113,PaísxVend!$B$11:$D$47,3,0)</f>
        <v>36.65</v>
      </c>
      <c r="G113"/>
      <c r="H113"/>
      <c r="I113"/>
      <c r="J113"/>
    </row>
    <row r="114" spans="1:10" x14ac:dyDescent="0.25">
      <c r="A114" s="28" t="s">
        <v>979</v>
      </c>
      <c r="B114" s="28" t="s">
        <v>1679</v>
      </c>
      <c r="C114" s="28"/>
      <c r="D114" s="15">
        <v>36.65</v>
      </c>
      <c r="E114" s="17" t="e">
        <f>VLOOKUP(B114,PaísxVend!$B$11:$D$47,3,0)</f>
        <v>#N/A</v>
      </c>
      <c r="G114"/>
      <c r="H114"/>
      <c r="I114"/>
      <c r="J114"/>
    </row>
    <row r="115" spans="1:10" x14ac:dyDescent="0.25">
      <c r="A115" s="28" t="s">
        <v>979</v>
      </c>
      <c r="B115" s="28" t="s">
        <v>1705</v>
      </c>
      <c r="C115" s="28" t="s">
        <v>11</v>
      </c>
      <c r="D115" s="15">
        <v>395.94</v>
      </c>
      <c r="E115" s="17">
        <f>VLOOKUP(B115,PaísxVend!$B$11:$D$47,3,0)</f>
        <v>395.94</v>
      </c>
      <c r="G115"/>
      <c r="H115"/>
      <c r="I115"/>
      <c r="J115"/>
    </row>
    <row r="116" spans="1:10" x14ac:dyDescent="0.25">
      <c r="A116" s="28" t="s">
        <v>979</v>
      </c>
      <c r="B116" s="28" t="s">
        <v>1710</v>
      </c>
      <c r="C116" s="28"/>
      <c r="D116" s="15">
        <v>395.94</v>
      </c>
      <c r="E116" s="17" t="e">
        <f>VLOOKUP(B116,PaísxVend!$B$11:$D$47,3,0)</f>
        <v>#N/A</v>
      </c>
      <c r="G116"/>
      <c r="H116"/>
      <c r="I116"/>
      <c r="J116"/>
    </row>
    <row r="117" spans="1:10" x14ac:dyDescent="0.25">
      <c r="A117" s="28" t="s">
        <v>981</v>
      </c>
      <c r="B117" s="28" t="s">
        <v>1211</v>
      </c>
      <c r="C117" s="28" t="s">
        <v>10</v>
      </c>
      <c r="D117" s="15">
        <v>20018.818389204655</v>
      </c>
      <c r="E117" s="17">
        <f>VLOOKUP(B117,PaísxVend!$B$11:$D$47,3,0)</f>
        <v>30105.78045857016</v>
      </c>
      <c r="G117"/>
      <c r="H117"/>
      <c r="I117"/>
      <c r="J117"/>
    </row>
    <row r="118" spans="1:10" x14ac:dyDescent="0.25">
      <c r="A118" s="28" t="s">
        <v>981</v>
      </c>
      <c r="B118" s="28" t="s">
        <v>1211</v>
      </c>
      <c r="C118" s="28" t="s">
        <v>14</v>
      </c>
      <c r="D118" s="15">
        <v>3056.9244673858407</v>
      </c>
      <c r="E118" s="17">
        <f>VLOOKUP(B118,PaísxVend!$B$11:$D$47,3,0)</f>
        <v>30105.78045857016</v>
      </c>
      <c r="G118"/>
      <c r="H118"/>
      <c r="I118"/>
      <c r="J118"/>
    </row>
    <row r="119" spans="1:10" x14ac:dyDescent="0.25">
      <c r="A119" s="28" t="s">
        <v>981</v>
      </c>
      <c r="B119" s="28" t="s">
        <v>1211</v>
      </c>
      <c r="C119" s="28" t="s">
        <v>15</v>
      </c>
      <c r="D119" s="15">
        <v>2684.0138421683487</v>
      </c>
      <c r="E119" s="17">
        <f>VLOOKUP(B119,PaísxVend!$B$11:$D$47,3,0)</f>
        <v>30105.78045857016</v>
      </c>
      <c r="G119"/>
      <c r="H119"/>
      <c r="I119"/>
      <c r="J119"/>
    </row>
    <row r="120" spans="1:10" x14ac:dyDescent="0.25">
      <c r="A120" s="28" t="s">
        <v>981</v>
      </c>
      <c r="B120" s="28" t="s">
        <v>1211</v>
      </c>
      <c r="C120" s="28" t="s">
        <v>11</v>
      </c>
      <c r="D120" s="15">
        <v>2470.0329621466958</v>
      </c>
      <c r="E120" s="17">
        <f>VLOOKUP(B120,PaísxVend!$B$11:$D$47,3,0)</f>
        <v>30105.78045857016</v>
      </c>
      <c r="G120"/>
      <c r="H120"/>
      <c r="I120"/>
      <c r="J120"/>
    </row>
    <row r="121" spans="1:10" x14ac:dyDescent="0.25">
      <c r="A121" s="28" t="s">
        <v>981</v>
      </c>
      <c r="B121" s="28" t="s">
        <v>1211</v>
      </c>
      <c r="C121" s="28" t="s">
        <v>17</v>
      </c>
      <c r="D121" s="15">
        <v>1484.2458338166493</v>
      </c>
      <c r="E121" s="17">
        <f>VLOOKUP(B121,PaísxVend!$B$11:$D$47,3,0)</f>
        <v>30105.78045857016</v>
      </c>
      <c r="G121"/>
      <c r="H121"/>
      <c r="I121"/>
      <c r="J121"/>
    </row>
    <row r="122" spans="1:10" x14ac:dyDescent="0.25">
      <c r="A122" s="28" t="s">
        <v>981</v>
      </c>
      <c r="B122" s="28" t="s">
        <v>1211</v>
      </c>
      <c r="C122" s="28" t="s">
        <v>16</v>
      </c>
      <c r="D122" s="15">
        <v>1466.1118199744813</v>
      </c>
      <c r="E122" s="17">
        <f>VLOOKUP(B122,PaísxVend!$B$11:$D$47,3,0)</f>
        <v>30105.78045857016</v>
      </c>
      <c r="G122"/>
      <c r="H122"/>
      <c r="I122"/>
      <c r="J122"/>
    </row>
    <row r="123" spans="1:10" x14ac:dyDescent="0.25">
      <c r="A123" s="28" t="s">
        <v>981</v>
      </c>
      <c r="B123" s="28" t="s">
        <v>1211</v>
      </c>
      <c r="C123" s="28" t="s">
        <v>13</v>
      </c>
      <c r="D123" s="15">
        <v>405.65382979546064</v>
      </c>
      <c r="E123" s="17">
        <f>VLOOKUP(B123,PaísxVend!$B$11:$D$47,3,0)</f>
        <v>30105.78045857016</v>
      </c>
      <c r="G123"/>
      <c r="H123"/>
      <c r="I123"/>
      <c r="J123"/>
    </row>
    <row r="124" spans="1:10" x14ac:dyDescent="0.25">
      <c r="A124" s="28" t="s">
        <v>981</v>
      </c>
      <c r="B124" s="28" t="s">
        <v>1211</v>
      </c>
      <c r="C124" s="28" t="s">
        <v>1201</v>
      </c>
      <c r="D124" s="15">
        <v>19.671441828094189</v>
      </c>
      <c r="E124" s="17">
        <f>VLOOKUP(B124,PaísxVend!$B$11:$D$47,3,0)</f>
        <v>30105.78045857016</v>
      </c>
      <c r="G124"/>
      <c r="H124"/>
      <c r="I124"/>
      <c r="J124"/>
    </row>
    <row r="125" spans="1:10" x14ac:dyDescent="0.25">
      <c r="A125" s="28" t="s">
        <v>981</v>
      </c>
      <c r="B125" s="28" t="s">
        <v>1211</v>
      </c>
      <c r="C125" s="28" t="s">
        <v>30</v>
      </c>
      <c r="D125" s="15">
        <v>-1499.6921277500678</v>
      </c>
      <c r="E125" s="17">
        <f>VLOOKUP(B125,PaísxVend!$B$11:$D$47,3,0)</f>
        <v>30105.78045857016</v>
      </c>
      <c r="G125"/>
      <c r="H125"/>
      <c r="I125"/>
      <c r="J125"/>
    </row>
    <row r="126" spans="1:10" x14ac:dyDescent="0.25">
      <c r="A126" s="28" t="s">
        <v>981</v>
      </c>
      <c r="B126" s="28" t="s">
        <v>1214</v>
      </c>
      <c r="C126" s="28"/>
      <c r="D126" s="15">
        <v>30105.78045857016</v>
      </c>
      <c r="E126" s="17" t="e">
        <f>VLOOKUP(B126,PaísxVend!$B$11:$D$47,3,0)</f>
        <v>#N/A</v>
      </c>
      <c r="G126"/>
      <c r="H126"/>
      <c r="I126"/>
      <c r="J126"/>
    </row>
    <row r="127" spans="1:10" x14ac:dyDescent="0.25">
      <c r="A127" s="28" t="s">
        <v>981</v>
      </c>
      <c r="B127" s="28" t="s">
        <v>383</v>
      </c>
      <c r="C127" s="28" t="s">
        <v>11</v>
      </c>
      <c r="D127" s="15">
        <v>2271.4345783551794</v>
      </c>
      <c r="E127" s="17">
        <f>VLOOKUP(B127,PaísxVend!$B$11:$D$47,3,0)</f>
        <v>3072.0247071105441</v>
      </c>
      <c r="G127"/>
      <c r="H127"/>
      <c r="I127"/>
      <c r="J127"/>
    </row>
    <row r="128" spans="1:10" x14ac:dyDescent="0.25">
      <c r="A128" s="28" t="s">
        <v>981</v>
      </c>
      <c r="B128" s="28" t="s">
        <v>383</v>
      </c>
      <c r="C128" s="28" t="s">
        <v>10</v>
      </c>
      <c r="D128" s="15">
        <v>1142.129200015466</v>
      </c>
      <c r="E128" s="17">
        <f>VLOOKUP(B128,PaísxVend!$B$11:$D$47,3,0)</f>
        <v>3072.0247071105441</v>
      </c>
      <c r="G128"/>
      <c r="H128"/>
      <c r="I128"/>
      <c r="J128"/>
    </row>
    <row r="129" spans="1:10" x14ac:dyDescent="0.25">
      <c r="A129" s="28" t="s">
        <v>981</v>
      </c>
      <c r="B129" s="28" t="s">
        <v>383</v>
      </c>
      <c r="C129" s="28" t="s">
        <v>17</v>
      </c>
      <c r="D129" s="15">
        <v>364.99439353516607</v>
      </c>
      <c r="E129" s="17">
        <f>VLOOKUP(B129,PaísxVend!$B$11:$D$47,3,0)</f>
        <v>3072.0247071105441</v>
      </c>
      <c r="G129"/>
      <c r="H129"/>
      <c r="I129"/>
      <c r="J129"/>
    </row>
    <row r="130" spans="1:10" x14ac:dyDescent="0.25">
      <c r="A130" s="28" t="s">
        <v>981</v>
      </c>
      <c r="B130" s="28" t="s">
        <v>383</v>
      </c>
      <c r="C130" s="28" t="s">
        <v>14</v>
      </c>
      <c r="D130" s="15">
        <v>258.409697250899</v>
      </c>
      <c r="E130" s="17">
        <f>VLOOKUP(B130,PaísxVend!$B$11:$D$47,3,0)</f>
        <v>3072.0247071105441</v>
      </c>
      <c r="G130"/>
      <c r="H130"/>
      <c r="I130"/>
      <c r="J130"/>
    </row>
    <row r="131" spans="1:10" x14ac:dyDescent="0.25">
      <c r="A131" s="28" t="s">
        <v>981</v>
      </c>
      <c r="B131" s="28" t="s">
        <v>383</v>
      </c>
      <c r="C131" s="28" t="s">
        <v>15</v>
      </c>
      <c r="D131" s="15">
        <v>118.53758264702471</v>
      </c>
      <c r="E131" s="17">
        <f>VLOOKUP(B131,PaísxVend!$B$11:$D$47,3,0)</f>
        <v>3072.0247071105441</v>
      </c>
      <c r="G131"/>
      <c r="H131"/>
      <c r="I131"/>
      <c r="J131"/>
    </row>
    <row r="132" spans="1:10" x14ac:dyDescent="0.25">
      <c r="A132" s="28" t="s">
        <v>981</v>
      </c>
      <c r="B132" s="28" t="s">
        <v>383</v>
      </c>
      <c r="C132" s="28" t="s">
        <v>1200</v>
      </c>
      <c r="D132" s="15">
        <v>28.932258438696206</v>
      </c>
      <c r="E132" s="17">
        <f>VLOOKUP(B132,PaísxVend!$B$11:$D$47,3,0)</f>
        <v>3072.0247071105441</v>
      </c>
      <c r="G132"/>
      <c r="H132"/>
      <c r="I132"/>
      <c r="J132"/>
    </row>
    <row r="133" spans="1:10" x14ac:dyDescent="0.25">
      <c r="A133" s="28" t="s">
        <v>981</v>
      </c>
      <c r="B133" s="28" t="s">
        <v>383</v>
      </c>
      <c r="C133" s="28" t="s">
        <v>1201</v>
      </c>
      <c r="D133" s="15">
        <v>0</v>
      </c>
      <c r="E133" s="17">
        <f>VLOOKUP(B133,PaísxVend!$B$11:$D$47,3,0)</f>
        <v>3072.0247071105441</v>
      </c>
      <c r="G133"/>
      <c r="H133"/>
      <c r="I133"/>
      <c r="J133"/>
    </row>
    <row r="134" spans="1:10" x14ac:dyDescent="0.25">
      <c r="A134" s="28" t="s">
        <v>981</v>
      </c>
      <c r="B134" s="28" t="s">
        <v>383</v>
      </c>
      <c r="C134" s="28" t="s">
        <v>30</v>
      </c>
      <c r="D134" s="15">
        <v>-1112.4130031318871</v>
      </c>
      <c r="E134" s="17">
        <f>VLOOKUP(B134,PaísxVend!$B$11:$D$47,3,0)</f>
        <v>3072.0247071105441</v>
      </c>
      <c r="G134"/>
      <c r="H134"/>
      <c r="I134"/>
      <c r="J134"/>
    </row>
    <row r="135" spans="1:10" x14ac:dyDescent="0.25">
      <c r="A135" s="28" t="s">
        <v>981</v>
      </c>
      <c r="B135" s="28" t="s">
        <v>1103</v>
      </c>
      <c r="C135" s="28"/>
      <c r="D135" s="15">
        <v>3072.0247071105441</v>
      </c>
      <c r="E135" s="17" t="e">
        <f>VLOOKUP(B135,PaísxVend!$B$11:$D$47,3,0)</f>
        <v>#N/A</v>
      </c>
      <c r="G135"/>
      <c r="H135"/>
      <c r="I135"/>
      <c r="J135"/>
    </row>
    <row r="136" spans="1:10" x14ac:dyDescent="0.25">
      <c r="A136" s="28" t="s">
        <v>981</v>
      </c>
      <c r="B136" s="28" t="s">
        <v>1276</v>
      </c>
      <c r="C136" s="28" t="s">
        <v>10</v>
      </c>
      <c r="D136" s="15">
        <v>6190.3283648455326</v>
      </c>
      <c r="E136" s="17">
        <f>VLOOKUP(B136,PaísxVend!$B$11:$D$47,3,0)</f>
        <v>12157.563411050536</v>
      </c>
      <c r="G136"/>
      <c r="H136"/>
      <c r="I136"/>
      <c r="J136"/>
    </row>
    <row r="137" spans="1:10" x14ac:dyDescent="0.25">
      <c r="A137" s="28" t="s">
        <v>981</v>
      </c>
      <c r="B137" s="28" t="s">
        <v>1276</v>
      </c>
      <c r="C137" s="28" t="s">
        <v>12</v>
      </c>
      <c r="D137" s="15">
        <v>3739.1384410161231</v>
      </c>
      <c r="E137" s="17">
        <f>VLOOKUP(B137,PaísxVend!$B$11:$D$47,3,0)</f>
        <v>12157.563411050536</v>
      </c>
      <c r="G137"/>
      <c r="H137"/>
      <c r="I137"/>
      <c r="J137"/>
    </row>
    <row r="138" spans="1:10" x14ac:dyDescent="0.25">
      <c r="A138" s="28" t="s">
        <v>981</v>
      </c>
      <c r="B138" s="28" t="s">
        <v>1276</v>
      </c>
      <c r="C138" s="28" t="s">
        <v>13</v>
      </c>
      <c r="D138" s="15">
        <v>1261.1428488574411</v>
      </c>
      <c r="E138" s="17">
        <f>VLOOKUP(B138,PaísxVend!$B$11:$D$47,3,0)</f>
        <v>12157.563411050536</v>
      </c>
      <c r="G138"/>
      <c r="H138"/>
      <c r="I138"/>
      <c r="J138"/>
    </row>
    <row r="139" spans="1:10" x14ac:dyDescent="0.25">
      <c r="A139" s="28" t="s">
        <v>981</v>
      </c>
      <c r="B139" s="28" t="s">
        <v>1276</v>
      </c>
      <c r="C139" s="28" t="s">
        <v>11</v>
      </c>
      <c r="D139" s="15">
        <v>1253.2720488729074</v>
      </c>
      <c r="E139" s="17">
        <f>VLOOKUP(B139,PaísxVend!$B$11:$D$47,3,0)</f>
        <v>12157.563411050536</v>
      </c>
      <c r="G139"/>
      <c r="H139"/>
      <c r="I139"/>
      <c r="J139"/>
    </row>
    <row r="140" spans="1:10" x14ac:dyDescent="0.25">
      <c r="A140" s="28" t="s">
        <v>981</v>
      </c>
      <c r="B140" s="28" t="s">
        <v>1276</v>
      </c>
      <c r="C140" s="28" t="s">
        <v>15</v>
      </c>
      <c r="D140" s="15">
        <v>51.867532768820325</v>
      </c>
      <c r="E140" s="17">
        <f>VLOOKUP(B140,PaísxVend!$B$11:$D$47,3,0)</f>
        <v>12157.563411050536</v>
      </c>
      <c r="G140"/>
      <c r="H140"/>
      <c r="I140"/>
      <c r="J140"/>
    </row>
    <row r="141" spans="1:10" x14ac:dyDescent="0.25">
      <c r="A141" s="28" t="s">
        <v>981</v>
      </c>
      <c r="B141" s="28" t="s">
        <v>1276</v>
      </c>
      <c r="C141" s="28" t="s">
        <v>14</v>
      </c>
      <c r="D141" s="15">
        <v>18.095348567451573</v>
      </c>
      <c r="E141" s="17">
        <f>VLOOKUP(B141,PaísxVend!$B$11:$D$47,3,0)</f>
        <v>12157.563411050536</v>
      </c>
      <c r="G141"/>
      <c r="H141"/>
      <c r="I141"/>
      <c r="J141"/>
    </row>
    <row r="142" spans="1:10" x14ac:dyDescent="0.25">
      <c r="A142" s="28" t="s">
        <v>981</v>
      </c>
      <c r="B142" s="28" t="s">
        <v>1276</v>
      </c>
      <c r="C142" s="28" t="s">
        <v>1201</v>
      </c>
      <c r="D142" s="15">
        <v>0</v>
      </c>
      <c r="E142" s="17">
        <f>VLOOKUP(B142,PaísxVend!$B$11:$D$47,3,0)</f>
        <v>12157.563411050536</v>
      </c>
      <c r="G142"/>
      <c r="H142"/>
      <c r="I142"/>
      <c r="J142"/>
    </row>
    <row r="143" spans="1:10" x14ac:dyDescent="0.25">
      <c r="A143" s="28" t="s">
        <v>981</v>
      </c>
      <c r="B143" s="28" t="s">
        <v>1276</v>
      </c>
      <c r="C143" s="28" t="s">
        <v>30</v>
      </c>
      <c r="D143" s="15">
        <v>-356.28117387774034</v>
      </c>
      <c r="E143" s="17">
        <f>VLOOKUP(B143,PaísxVend!$B$11:$D$47,3,0)</f>
        <v>12157.563411050536</v>
      </c>
      <c r="G143"/>
      <c r="H143"/>
      <c r="I143"/>
      <c r="J143"/>
    </row>
    <row r="144" spans="1:10" x14ac:dyDescent="0.25">
      <c r="A144" s="28" t="s">
        <v>981</v>
      </c>
      <c r="B144" s="28" t="s">
        <v>1282</v>
      </c>
      <c r="C144" s="28"/>
      <c r="D144" s="15">
        <v>12157.563411050536</v>
      </c>
      <c r="E144" s="17" t="e">
        <f>VLOOKUP(B144,PaísxVend!$B$11:$D$47,3,0)</f>
        <v>#N/A</v>
      </c>
      <c r="G144"/>
      <c r="H144"/>
      <c r="I144"/>
      <c r="J144"/>
    </row>
    <row r="145" spans="1:10" x14ac:dyDescent="0.25">
      <c r="A145" s="28" t="s">
        <v>981</v>
      </c>
      <c r="B145" s="28" t="s">
        <v>31</v>
      </c>
      <c r="C145" s="28" t="s">
        <v>13</v>
      </c>
      <c r="D145" s="15">
        <v>2684.2791826160924</v>
      </c>
      <c r="E145" s="17">
        <f>VLOOKUP(B145,PaísxVend!$B$11:$D$47,3,0)</f>
        <v>36.65</v>
      </c>
      <c r="G145"/>
      <c r="H145"/>
      <c r="I145"/>
      <c r="J145"/>
    </row>
    <row r="146" spans="1:10" x14ac:dyDescent="0.25">
      <c r="A146" s="28" t="s">
        <v>981</v>
      </c>
      <c r="B146" s="28" t="s">
        <v>1679</v>
      </c>
      <c r="C146" s="28"/>
      <c r="D146" s="15">
        <v>2684.2791826160924</v>
      </c>
      <c r="E146" s="17" t="e">
        <f>VLOOKUP(B146,PaísxVend!$B$11:$D$47,3,0)</f>
        <v>#N/A</v>
      </c>
      <c r="G146"/>
      <c r="H146"/>
      <c r="I146"/>
      <c r="J146"/>
    </row>
    <row r="147" spans="1:10" x14ac:dyDescent="0.25">
      <c r="A147" s="28" t="s">
        <v>981</v>
      </c>
      <c r="B147" s="28" t="s">
        <v>1680</v>
      </c>
      <c r="C147" s="28" t="s">
        <v>10</v>
      </c>
      <c r="D147" s="15">
        <v>8411.3081429068552</v>
      </c>
      <c r="E147" s="17">
        <f>VLOOKUP(B147,PaísxVend!$B$11:$D$47,3,0)</f>
        <v>18293.165429377874</v>
      </c>
      <c r="G147"/>
      <c r="H147"/>
      <c r="I147"/>
      <c r="J147"/>
    </row>
    <row r="148" spans="1:10" x14ac:dyDescent="0.25">
      <c r="A148" s="28" t="s">
        <v>981</v>
      </c>
      <c r="B148" s="28" t="s">
        <v>1680</v>
      </c>
      <c r="C148" s="28" t="s">
        <v>11</v>
      </c>
      <c r="D148" s="15">
        <v>7237.4690677802264</v>
      </c>
      <c r="E148" s="17">
        <f>VLOOKUP(B148,PaísxVend!$B$11:$D$47,3,0)</f>
        <v>18293.165429377874</v>
      </c>
      <c r="G148"/>
      <c r="H148"/>
      <c r="I148"/>
      <c r="J148"/>
    </row>
    <row r="149" spans="1:10" x14ac:dyDescent="0.25">
      <c r="A149" s="28" t="s">
        <v>981</v>
      </c>
      <c r="B149" s="28" t="s">
        <v>1680</v>
      </c>
      <c r="C149" s="28" t="s">
        <v>17</v>
      </c>
      <c r="D149" s="15">
        <v>911.93693693693706</v>
      </c>
      <c r="E149" s="17">
        <f>VLOOKUP(B149,PaísxVend!$B$11:$D$47,3,0)</f>
        <v>18293.165429377874</v>
      </c>
      <c r="G149"/>
      <c r="H149"/>
      <c r="I149"/>
      <c r="J149"/>
    </row>
    <row r="150" spans="1:10" x14ac:dyDescent="0.25">
      <c r="A150" s="28" t="s">
        <v>981</v>
      </c>
      <c r="B150" s="28" t="s">
        <v>1680</v>
      </c>
      <c r="C150" s="28" t="s">
        <v>14</v>
      </c>
      <c r="D150" s="15">
        <v>717.63426516645393</v>
      </c>
      <c r="E150" s="17">
        <f>VLOOKUP(B150,PaísxVend!$B$11:$D$47,3,0)</f>
        <v>18293.165429377874</v>
      </c>
      <c r="G150"/>
      <c r="H150"/>
      <c r="I150"/>
      <c r="J150"/>
    </row>
    <row r="151" spans="1:10" x14ac:dyDescent="0.25">
      <c r="A151" s="28" t="s">
        <v>981</v>
      </c>
      <c r="B151" s="28" t="s">
        <v>1680</v>
      </c>
      <c r="C151" s="28" t="s">
        <v>15</v>
      </c>
      <c r="D151" s="15">
        <v>582.38990063024403</v>
      </c>
      <c r="E151" s="17">
        <f>VLOOKUP(B151,PaísxVend!$B$11:$D$47,3,0)</f>
        <v>18293.165429377874</v>
      </c>
      <c r="G151"/>
      <c r="H151"/>
      <c r="I151"/>
      <c r="J151"/>
    </row>
    <row r="152" spans="1:10" x14ac:dyDescent="0.25">
      <c r="A152" s="28" t="s">
        <v>981</v>
      </c>
      <c r="B152" s="28" t="s">
        <v>1680</v>
      </c>
      <c r="C152" s="28" t="s">
        <v>95</v>
      </c>
      <c r="D152" s="15">
        <v>365.56083980976683</v>
      </c>
      <c r="E152" s="17">
        <f>VLOOKUP(B152,PaísxVend!$B$11:$D$47,3,0)</f>
        <v>18293.165429377874</v>
      </c>
      <c r="G152"/>
      <c r="H152"/>
      <c r="I152"/>
      <c r="J152"/>
    </row>
    <row r="153" spans="1:10" x14ac:dyDescent="0.25">
      <c r="A153" s="28" t="s">
        <v>981</v>
      </c>
      <c r="B153" s="28" t="s">
        <v>1680</v>
      </c>
      <c r="C153" s="28" t="s">
        <v>1201</v>
      </c>
      <c r="D153" s="15">
        <v>194.97399760275297</v>
      </c>
      <c r="E153" s="17">
        <f>VLOOKUP(B153,PaísxVend!$B$11:$D$47,3,0)</f>
        <v>18293.165429377874</v>
      </c>
      <c r="G153"/>
      <c r="H153"/>
      <c r="I153"/>
      <c r="J153"/>
    </row>
    <row r="154" spans="1:10" x14ac:dyDescent="0.25">
      <c r="A154" s="28" t="s">
        <v>981</v>
      </c>
      <c r="B154" s="28" t="s">
        <v>1680</v>
      </c>
      <c r="C154" s="28" t="s">
        <v>16</v>
      </c>
      <c r="D154" s="15">
        <v>109.15545373699879</v>
      </c>
      <c r="E154" s="17">
        <f>VLOOKUP(B154,PaísxVend!$B$11:$D$47,3,0)</f>
        <v>18293.165429377874</v>
      </c>
      <c r="G154"/>
      <c r="H154"/>
      <c r="I154"/>
      <c r="J154"/>
    </row>
    <row r="155" spans="1:10" x14ac:dyDescent="0.25">
      <c r="A155" s="28" t="s">
        <v>981</v>
      </c>
      <c r="B155" s="28" t="s">
        <v>1680</v>
      </c>
      <c r="C155" s="28" t="s">
        <v>1200</v>
      </c>
      <c r="D155" s="15">
        <v>86.808374898503644</v>
      </c>
      <c r="E155" s="17">
        <f>VLOOKUP(B155,PaísxVend!$B$11:$D$47,3,0)</f>
        <v>18293.165429377874</v>
      </c>
      <c r="G155"/>
      <c r="H155"/>
      <c r="I155"/>
      <c r="J155"/>
    </row>
    <row r="156" spans="1:10" x14ac:dyDescent="0.25">
      <c r="A156" s="28" t="s">
        <v>981</v>
      </c>
      <c r="B156" s="28" t="s">
        <v>1680</v>
      </c>
      <c r="C156" s="28" t="s">
        <v>30</v>
      </c>
      <c r="D156" s="15">
        <v>-324.07155009086341</v>
      </c>
      <c r="E156" s="17">
        <f>VLOOKUP(B156,PaísxVend!$B$11:$D$47,3,0)</f>
        <v>18293.165429377874</v>
      </c>
      <c r="G156"/>
      <c r="H156"/>
      <c r="I156"/>
      <c r="J156"/>
    </row>
    <row r="157" spans="1:10" x14ac:dyDescent="0.25">
      <c r="A157" s="28" t="s">
        <v>981</v>
      </c>
      <c r="B157" s="28" t="s">
        <v>1687</v>
      </c>
      <c r="C157" s="28"/>
      <c r="D157" s="15">
        <v>18293.165429377877</v>
      </c>
      <c r="E157" s="17" t="e">
        <f>VLOOKUP(B157,PaísxVend!$B$11:$D$47,3,0)</f>
        <v>#N/A</v>
      </c>
      <c r="G157"/>
      <c r="H157"/>
      <c r="I157"/>
      <c r="J157"/>
    </row>
    <row r="158" spans="1:10" x14ac:dyDescent="0.25">
      <c r="A158" s="28" t="s">
        <v>978</v>
      </c>
      <c r="B158" s="28" t="s">
        <v>29</v>
      </c>
      <c r="C158" s="28" t="s">
        <v>11</v>
      </c>
      <c r="D158" s="15">
        <v>14342.763625900199</v>
      </c>
      <c r="E158" s="17">
        <f>VLOOKUP(B158,PaísxVend!$B$11:$D$47,3,0)</f>
        <v>29370.839094883744</v>
      </c>
      <c r="G158"/>
      <c r="H158"/>
      <c r="I158"/>
      <c r="J158"/>
    </row>
    <row r="159" spans="1:10" x14ac:dyDescent="0.25">
      <c r="A159" s="28" t="s">
        <v>978</v>
      </c>
      <c r="B159" s="28" t="s">
        <v>29</v>
      </c>
      <c r="C159" s="28" t="s">
        <v>10</v>
      </c>
      <c r="D159" s="15">
        <v>13758.649119581811</v>
      </c>
      <c r="E159" s="17">
        <f>VLOOKUP(B159,PaísxVend!$B$11:$D$47,3,0)</f>
        <v>29370.839094883744</v>
      </c>
      <c r="G159"/>
      <c r="H159"/>
      <c r="I159"/>
      <c r="J159"/>
    </row>
    <row r="160" spans="1:10" x14ac:dyDescent="0.25">
      <c r="A160" s="28" t="s">
        <v>978</v>
      </c>
      <c r="B160" s="28" t="s">
        <v>29</v>
      </c>
      <c r="C160" s="28" t="s">
        <v>95</v>
      </c>
      <c r="D160" s="15">
        <v>1370.7447786365706</v>
      </c>
      <c r="E160" s="17">
        <f>VLOOKUP(B160,PaísxVend!$B$11:$D$47,3,0)</f>
        <v>29370.839094883744</v>
      </c>
      <c r="G160"/>
      <c r="H160"/>
      <c r="I160"/>
      <c r="J160"/>
    </row>
    <row r="161" spans="1:10" x14ac:dyDescent="0.25">
      <c r="A161" s="28" t="s">
        <v>978</v>
      </c>
      <c r="B161" s="28" t="s">
        <v>29</v>
      </c>
      <c r="C161" s="28" t="s">
        <v>13</v>
      </c>
      <c r="D161" s="15">
        <v>894.16558096410392</v>
      </c>
      <c r="E161" s="17">
        <f>VLOOKUP(B161,PaísxVend!$B$11:$D$47,3,0)</f>
        <v>29370.839094883744</v>
      </c>
      <c r="G161"/>
      <c r="H161"/>
      <c r="I161"/>
      <c r="J161"/>
    </row>
    <row r="162" spans="1:10" x14ac:dyDescent="0.25">
      <c r="A162" s="28" t="s">
        <v>978</v>
      </c>
      <c r="B162" s="28" t="s">
        <v>29</v>
      </c>
      <c r="C162" s="28" t="s">
        <v>17</v>
      </c>
      <c r="D162" s="15">
        <v>831.07600450799691</v>
      </c>
      <c r="E162" s="17">
        <f>VLOOKUP(B162,PaísxVend!$B$11:$D$47,3,0)</f>
        <v>29370.839094883744</v>
      </c>
      <c r="G162"/>
      <c r="H162"/>
      <c r="I162"/>
      <c r="J162"/>
    </row>
    <row r="163" spans="1:10" x14ac:dyDescent="0.25">
      <c r="A163" s="28" t="s">
        <v>978</v>
      </c>
      <c r="B163" s="28" t="s">
        <v>29</v>
      </c>
      <c r="C163" s="28" t="s">
        <v>14</v>
      </c>
      <c r="D163" s="15">
        <v>767.33500651421537</v>
      </c>
      <c r="E163" s="17">
        <f>VLOOKUP(B163,PaísxVend!$B$11:$D$47,3,0)</f>
        <v>29370.839094883744</v>
      </c>
      <c r="G163"/>
      <c r="H163"/>
      <c r="I163"/>
      <c r="J163"/>
    </row>
    <row r="164" spans="1:10" x14ac:dyDescent="0.25">
      <c r="A164" s="28" t="s">
        <v>978</v>
      </c>
      <c r="B164" s="28" t="s">
        <v>29</v>
      </c>
      <c r="C164" s="28" t="s">
        <v>16</v>
      </c>
      <c r="D164" s="15">
        <v>410.33282445188667</v>
      </c>
      <c r="E164" s="17">
        <f>VLOOKUP(B164,PaísxVend!$B$11:$D$47,3,0)</f>
        <v>29370.839094883744</v>
      </c>
      <c r="G164"/>
      <c r="H164"/>
      <c r="I164"/>
      <c r="J164"/>
    </row>
    <row r="165" spans="1:10" x14ac:dyDescent="0.25">
      <c r="A165" s="28" t="s">
        <v>978</v>
      </c>
      <c r="B165" s="28" t="s">
        <v>29</v>
      </c>
      <c r="C165" s="28" t="s">
        <v>15</v>
      </c>
      <c r="D165" s="15">
        <v>233.24607748319488</v>
      </c>
      <c r="E165" s="17">
        <f>VLOOKUP(B165,PaísxVend!$B$11:$D$47,3,0)</f>
        <v>29370.839094883744</v>
      </c>
      <c r="G165"/>
      <c r="H165"/>
      <c r="I165"/>
      <c r="J165"/>
    </row>
    <row r="166" spans="1:10" x14ac:dyDescent="0.25">
      <c r="A166" s="28" t="s">
        <v>978</v>
      </c>
      <c r="B166" s="28" t="s">
        <v>29</v>
      </c>
      <c r="C166" s="28" t="s">
        <v>1201</v>
      </c>
      <c r="D166" s="15">
        <v>29.724404728601002</v>
      </c>
      <c r="E166" s="17">
        <f>VLOOKUP(B166,PaísxVend!$B$11:$D$47,3,0)</f>
        <v>29370.839094883744</v>
      </c>
      <c r="G166"/>
      <c r="H166"/>
      <c r="I166"/>
      <c r="J166"/>
    </row>
    <row r="167" spans="1:10" x14ac:dyDescent="0.25">
      <c r="A167" s="28" t="s">
        <v>978</v>
      </c>
      <c r="B167" s="28" t="s">
        <v>29</v>
      </c>
      <c r="C167" s="28" t="s">
        <v>1200</v>
      </c>
      <c r="D167" s="15">
        <v>17.74544204746185</v>
      </c>
      <c r="E167" s="17">
        <f>VLOOKUP(B167,PaísxVend!$B$11:$D$47,3,0)</f>
        <v>29370.839094883744</v>
      </c>
      <c r="G167"/>
      <c r="H167"/>
      <c r="I167"/>
      <c r="J167"/>
    </row>
    <row r="168" spans="1:10" x14ac:dyDescent="0.25">
      <c r="A168" s="28" t="s">
        <v>978</v>
      </c>
      <c r="B168" s="28" t="s">
        <v>29</v>
      </c>
      <c r="C168" s="28" t="s">
        <v>30</v>
      </c>
      <c r="D168" s="15">
        <v>-3284.9437699322998</v>
      </c>
      <c r="E168" s="17">
        <f>VLOOKUP(B168,PaísxVend!$B$11:$D$47,3,0)</f>
        <v>29370.839094883744</v>
      </c>
      <c r="G168"/>
      <c r="H168"/>
      <c r="I168"/>
      <c r="J168"/>
    </row>
    <row r="169" spans="1:10" x14ac:dyDescent="0.25">
      <c r="A169" s="28" t="s">
        <v>978</v>
      </c>
      <c r="B169" s="28" t="s">
        <v>1105</v>
      </c>
      <c r="C169" s="28"/>
      <c r="D169" s="15">
        <v>29370.83909488374</v>
      </c>
      <c r="E169" s="17" t="e">
        <f>VLOOKUP(B169,PaísxVend!$B$11:$D$47,3,0)</f>
        <v>#N/A</v>
      </c>
      <c r="G169"/>
      <c r="H169"/>
      <c r="I169"/>
      <c r="J169"/>
    </row>
    <row r="170" spans="1:10" x14ac:dyDescent="0.25">
      <c r="A170" s="28" t="s">
        <v>978</v>
      </c>
      <c r="B170" s="28" t="s">
        <v>1049</v>
      </c>
      <c r="C170" s="28" t="s">
        <v>10</v>
      </c>
      <c r="D170" s="15">
        <v>1720.801128597805</v>
      </c>
      <c r="E170" s="17">
        <f>VLOOKUP(B170,PaísxVend!$B$11:$D$47,3,0)</f>
        <v>-103.70750773313273</v>
      </c>
      <c r="G170"/>
      <c r="H170"/>
      <c r="I170"/>
      <c r="J170"/>
    </row>
    <row r="171" spans="1:10" x14ac:dyDescent="0.25">
      <c r="A171" s="28" t="s">
        <v>978</v>
      </c>
      <c r="B171" s="28" t="s">
        <v>1049</v>
      </c>
      <c r="C171" s="28" t="s">
        <v>11</v>
      </c>
      <c r="D171" s="15">
        <v>653.25830662371811</v>
      </c>
      <c r="E171" s="17">
        <f>VLOOKUP(B171,PaísxVend!$B$11:$D$47,3,0)</f>
        <v>-103.70750773313273</v>
      </c>
      <c r="G171"/>
      <c r="H171"/>
      <c r="I171"/>
      <c r="J171"/>
    </row>
    <row r="172" spans="1:10" x14ac:dyDescent="0.25">
      <c r="A172" s="28" t="s">
        <v>978</v>
      </c>
      <c r="B172" s="28" t="s">
        <v>1049</v>
      </c>
      <c r="C172" s="28" t="s">
        <v>13</v>
      </c>
      <c r="D172" s="15">
        <v>447.79995364116661</v>
      </c>
      <c r="E172" s="17">
        <f>VLOOKUP(B172,PaísxVend!$B$11:$D$47,3,0)</f>
        <v>-103.70750773313273</v>
      </c>
      <c r="G172"/>
      <c r="H172"/>
      <c r="I172"/>
      <c r="J172"/>
    </row>
    <row r="173" spans="1:10" x14ac:dyDescent="0.25">
      <c r="A173" s="28" t="s">
        <v>978</v>
      </c>
      <c r="B173" s="28" t="s">
        <v>1049</v>
      </c>
      <c r="C173" s="28" t="s">
        <v>95</v>
      </c>
      <c r="D173" s="15">
        <v>397.61052185659133</v>
      </c>
      <c r="E173" s="17">
        <f>VLOOKUP(B173,PaísxVend!$B$11:$D$47,3,0)</f>
        <v>-103.70750773313273</v>
      </c>
      <c r="G173"/>
      <c r="H173"/>
      <c r="I173"/>
      <c r="J173"/>
    </row>
    <row r="174" spans="1:10" x14ac:dyDescent="0.25">
      <c r="A174" s="28" t="s">
        <v>978</v>
      </c>
      <c r="B174" s="28" t="s">
        <v>1049</v>
      </c>
      <c r="C174" s="28" t="s">
        <v>15</v>
      </c>
      <c r="D174" s="15">
        <v>170.07857022963606</v>
      </c>
      <c r="E174" s="17">
        <f>VLOOKUP(B174,PaísxVend!$B$11:$D$47,3,0)</f>
        <v>-103.70750773313273</v>
      </c>
      <c r="G174"/>
      <c r="H174"/>
      <c r="I174"/>
      <c r="J174"/>
    </row>
    <row r="175" spans="1:10" x14ac:dyDescent="0.25">
      <c r="A175" s="28" t="s">
        <v>978</v>
      </c>
      <c r="B175" s="28" t="s">
        <v>1049</v>
      </c>
      <c r="C175" s="28" t="s">
        <v>14</v>
      </c>
      <c r="D175" s="15">
        <v>114.83762418971952</v>
      </c>
      <c r="E175" s="17">
        <f>VLOOKUP(B175,PaísxVend!$B$11:$D$47,3,0)</f>
        <v>-103.70750773313273</v>
      </c>
      <c r="G175"/>
      <c r="H175"/>
      <c r="I175"/>
      <c r="J175"/>
    </row>
    <row r="176" spans="1:10" x14ac:dyDescent="0.25">
      <c r="A176" s="28" t="s">
        <v>978</v>
      </c>
      <c r="B176" s="28" t="s">
        <v>1049</v>
      </c>
      <c r="C176" s="28" t="s">
        <v>16</v>
      </c>
      <c r="D176" s="15">
        <v>107.87540663890465</v>
      </c>
      <c r="E176" s="17">
        <f>VLOOKUP(B176,PaísxVend!$B$11:$D$47,3,0)</f>
        <v>-103.70750773313273</v>
      </c>
      <c r="G176"/>
      <c r="H176"/>
      <c r="I176"/>
      <c r="J176"/>
    </row>
    <row r="177" spans="1:10" x14ac:dyDescent="0.25">
      <c r="A177" s="28" t="s">
        <v>978</v>
      </c>
      <c r="B177" s="28" t="s">
        <v>1049</v>
      </c>
      <c r="C177" s="28" t="s">
        <v>17</v>
      </c>
      <c r="D177" s="15">
        <v>54.719409164661776</v>
      </c>
      <c r="E177" s="17">
        <f>VLOOKUP(B177,PaísxVend!$B$11:$D$47,3,0)</f>
        <v>-103.70750773313273</v>
      </c>
      <c r="G177"/>
      <c r="H177"/>
      <c r="I177"/>
      <c r="J177"/>
    </row>
    <row r="178" spans="1:10" x14ac:dyDescent="0.25">
      <c r="A178" s="28" t="s">
        <v>978</v>
      </c>
      <c r="B178" s="28" t="s">
        <v>1049</v>
      </c>
      <c r="C178" s="28" t="s">
        <v>30</v>
      </c>
      <c r="D178" s="15">
        <v>-3770.6884286753361</v>
      </c>
      <c r="E178" s="17">
        <f>VLOOKUP(B178,PaísxVend!$B$11:$D$47,3,0)</f>
        <v>-103.70750773313273</v>
      </c>
      <c r="G178"/>
      <c r="H178"/>
      <c r="I178"/>
      <c r="J178"/>
    </row>
    <row r="179" spans="1:10" x14ac:dyDescent="0.25">
      <c r="A179" s="28" t="s">
        <v>978</v>
      </c>
      <c r="B179" s="28" t="s">
        <v>1106</v>
      </c>
      <c r="C179" s="28"/>
      <c r="D179" s="15">
        <v>-103.7075077331333</v>
      </c>
      <c r="E179" s="17" t="e">
        <f>VLOOKUP(B179,PaísxVend!$B$11:$D$47,3,0)</f>
        <v>#N/A</v>
      </c>
      <c r="G179"/>
      <c r="H179"/>
      <c r="I179"/>
      <c r="J179"/>
    </row>
    <row r="180" spans="1:10" x14ac:dyDescent="0.25">
      <c r="A180" s="28" t="s">
        <v>978</v>
      </c>
      <c r="B180" s="28" t="s">
        <v>77</v>
      </c>
      <c r="C180" s="28" t="s">
        <v>13</v>
      </c>
      <c r="D180" s="15">
        <v>7294.5616292732057</v>
      </c>
      <c r="E180" s="17">
        <f>VLOOKUP(B180,PaísxVend!$B$11:$D$47,3,0)</f>
        <v>7613.2774096602216</v>
      </c>
      <c r="G180"/>
      <c r="H180"/>
      <c r="I180"/>
      <c r="J180"/>
    </row>
    <row r="181" spans="1:10" x14ac:dyDescent="0.25">
      <c r="A181" s="28" t="s">
        <v>978</v>
      </c>
      <c r="B181" s="28" t="s">
        <v>77</v>
      </c>
      <c r="C181" s="28" t="s">
        <v>10</v>
      </c>
      <c r="D181" s="15">
        <v>2916.1144903325849</v>
      </c>
      <c r="E181" s="17">
        <f>VLOOKUP(B181,PaísxVend!$B$11:$D$47,3,0)</f>
        <v>7613.2774096602216</v>
      </c>
      <c r="G181"/>
      <c r="H181"/>
      <c r="I181"/>
      <c r="J181"/>
    </row>
    <row r="182" spans="1:10" x14ac:dyDescent="0.25">
      <c r="A182" s="28" t="s">
        <v>978</v>
      </c>
      <c r="B182" s="28" t="s">
        <v>77</v>
      </c>
      <c r="C182" s="28" t="s">
        <v>14</v>
      </c>
      <c r="D182" s="15">
        <v>891.7629145318956</v>
      </c>
      <c r="E182" s="17">
        <f>VLOOKUP(B182,PaísxVend!$B$11:$D$47,3,0)</f>
        <v>7613.2774096602216</v>
      </c>
      <c r="G182"/>
      <c r="H182"/>
      <c r="I182"/>
      <c r="J182"/>
    </row>
    <row r="183" spans="1:10" x14ac:dyDescent="0.25">
      <c r="A183" s="28" t="s">
        <v>978</v>
      </c>
      <c r="B183" s="28" t="s">
        <v>77</v>
      </c>
      <c r="C183" s="28" t="s">
        <v>15</v>
      </c>
      <c r="D183" s="15">
        <v>686.38568950771707</v>
      </c>
      <c r="E183" s="17">
        <f>VLOOKUP(B183,PaísxVend!$B$11:$D$47,3,0)</f>
        <v>7613.2774096602216</v>
      </c>
      <c r="G183"/>
      <c r="H183"/>
      <c r="I183"/>
      <c r="J183"/>
    </row>
    <row r="184" spans="1:10" x14ac:dyDescent="0.25">
      <c r="A184" s="28" t="s">
        <v>978</v>
      </c>
      <c r="B184" s="28" t="s">
        <v>77</v>
      </c>
      <c r="C184" s="28" t="s">
        <v>16</v>
      </c>
      <c r="D184" s="15">
        <v>534.3934586087554</v>
      </c>
      <c r="E184" s="17">
        <f>VLOOKUP(B184,PaísxVend!$B$11:$D$47,3,0)</f>
        <v>7613.2774096602216</v>
      </c>
      <c r="G184"/>
      <c r="H184"/>
      <c r="I184"/>
      <c r="J184"/>
    </row>
    <row r="185" spans="1:10" x14ac:dyDescent="0.25">
      <c r="A185" s="28" t="s">
        <v>978</v>
      </c>
      <c r="B185" s="28" t="s">
        <v>77</v>
      </c>
      <c r="C185" s="28" t="s">
        <v>17</v>
      </c>
      <c r="D185" s="15">
        <v>268.30294698307898</v>
      </c>
      <c r="E185" s="17">
        <f>VLOOKUP(B185,PaísxVend!$B$11:$D$47,3,0)</f>
        <v>7613.2774096602216</v>
      </c>
      <c r="G185"/>
      <c r="H185"/>
      <c r="I185"/>
      <c r="J185"/>
    </row>
    <row r="186" spans="1:10" x14ac:dyDescent="0.25">
      <c r="A186" s="28" t="s">
        <v>978</v>
      </c>
      <c r="B186" s="28" t="s">
        <v>77</v>
      </c>
      <c r="C186" s="28" t="s">
        <v>11</v>
      </c>
      <c r="D186" s="15">
        <v>208.52562924123379</v>
      </c>
      <c r="E186" s="17">
        <f>VLOOKUP(B186,PaísxVend!$B$11:$D$47,3,0)</f>
        <v>7613.2774096602216</v>
      </c>
      <c r="G186"/>
      <c r="H186"/>
      <c r="I186"/>
      <c r="J186"/>
    </row>
    <row r="187" spans="1:10" x14ac:dyDescent="0.25">
      <c r="A187" s="28" t="s">
        <v>978</v>
      </c>
      <c r="B187" s="28" t="s">
        <v>77</v>
      </c>
      <c r="C187" s="28" t="s">
        <v>1201</v>
      </c>
      <c r="D187" s="15">
        <v>69.459519946287685</v>
      </c>
      <c r="E187" s="17">
        <f>VLOOKUP(B187,PaísxVend!$B$11:$D$47,3,0)</f>
        <v>7613.2774096602216</v>
      </c>
      <c r="G187"/>
      <c r="H187"/>
      <c r="I187"/>
      <c r="J187"/>
    </row>
    <row r="188" spans="1:10" x14ac:dyDescent="0.25">
      <c r="A188" s="28" t="s">
        <v>978</v>
      </c>
      <c r="B188" s="28" t="s">
        <v>77</v>
      </c>
      <c r="C188" s="28" t="s">
        <v>30</v>
      </c>
      <c r="D188" s="15">
        <v>-5256.2288687645369</v>
      </c>
      <c r="E188" s="17">
        <f>VLOOKUP(B188,PaísxVend!$B$11:$D$47,3,0)</f>
        <v>7613.2774096602216</v>
      </c>
      <c r="G188"/>
      <c r="H188"/>
      <c r="I188"/>
      <c r="J188"/>
    </row>
    <row r="189" spans="1:10" x14ac:dyDescent="0.25">
      <c r="A189" s="28" t="s">
        <v>978</v>
      </c>
      <c r="B189" s="28" t="s">
        <v>1104</v>
      </c>
      <c r="C189" s="28"/>
      <c r="D189" s="15">
        <v>7613.2774096602234</v>
      </c>
      <c r="E189" s="17" t="e">
        <f>VLOOKUP(B189,PaísxVend!$B$11:$D$47,3,0)</f>
        <v>#N/A</v>
      </c>
      <c r="G189"/>
      <c r="H189"/>
      <c r="I189"/>
      <c r="J189"/>
    </row>
    <row r="190" spans="1:10" x14ac:dyDescent="0.25">
      <c r="A190" s="28" t="s">
        <v>980</v>
      </c>
      <c r="B190" s="28" t="s">
        <v>1377</v>
      </c>
      <c r="C190" s="28" t="s">
        <v>10</v>
      </c>
      <c r="D190" s="15">
        <v>10051.674446664165</v>
      </c>
      <c r="E190" s="17">
        <f>VLOOKUP(B190,PaísxVend!$B$11:$D$47,3,0)</f>
        <v>19208.156733983426</v>
      </c>
      <c r="G190"/>
      <c r="H190"/>
      <c r="I190"/>
      <c r="J190"/>
    </row>
    <row r="191" spans="1:10" x14ac:dyDescent="0.25">
      <c r="A191" s="28" t="s">
        <v>980</v>
      </c>
      <c r="B191" s="28" t="s">
        <v>1377</v>
      </c>
      <c r="C191" s="28" t="s">
        <v>95</v>
      </c>
      <c r="D191" s="15">
        <v>3454.3859604011318</v>
      </c>
      <c r="E191" s="17">
        <f>VLOOKUP(B191,PaísxVend!$B$11:$D$47,3,0)</f>
        <v>19208.156733983426</v>
      </c>
      <c r="G191"/>
      <c r="H191"/>
      <c r="I191"/>
      <c r="J191"/>
    </row>
    <row r="192" spans="1:10" x14ac:dyDescent="0.25">
      <c r="A192" s="28" t="s">
        <v>980</v>
      </c>
      <c r="B192" s="28" t="s">
        <v>1377</v>
      </c>
      <c r="C192" s="28" t="s">
        <v>11</v>
      </c>
      <c r="D192" s="15">
        <v>3154.1364004984475</v>
      </c>
      <c r="E192" s="17">
        <f>VLOOKUP(B192,PaísxVend!$B$11:$D$47,3,0)</f>
        <v>19208.156733983426</v>
      </c>
    </row>
    <row r="193" spans="1:5" x14ac:dyDescent="0.25">
      <c r="A193" s="28" t="s">
        <v>980</v>
      </c>
      <c r="B193" s="28" t="s">
        <v>1377</v>
      </c>
      <c r="C193" s="28" t="s">
        <v>15</v>
      </c>
      <c r="D193" s="15">
        <v>1448.0247839072736</v>
      </c>
      <c r="E193" s="17">
        <f>VLOOKUP(B193,PaísxVend!$B$11:$D$47,3,0)</f>
        <v>19208.156733983426</v>
      </c>
    </row>
    <row r="194" spans="1:5" x14ac:dyDescent="0.25">
      <c r="A194" s="28" t="s">
        <v>980</v>
      </c>
      <c r="B194" s="28" t="s">
        <v>1377</v>
      </c>
      <c r="C194" s="28" t="s">
        <v>14</v>
      </c>
      <c r="D194" s="15">
        <v>391.53614731886762</v>
      </c>
      <c r="E194" s="17">
        <f>VLOOKUP(B194,PaísxVend!$B$11:$D$47,3,0)</f>
        <v>19208.156733983426</v>
      </c>
    </row>
    <row r="195" spans="1:5" x14ac:dyDescent="0.25">
      <c r="A195" s="28" t="s">
        <v>980</v>
      </c>
      <c r="B195" s="28" t="s">
        <v>1377</v>
      </c>
      <c r="C195" s="28" t="s">
        <v>13</v>
      </c>
      <c r="D195" s="15">
        <v>346.76280238147035</v>
      </c>
      <c r="E195" s="17">
        <f>VLOOKUP(B195,PaísxVend!$B$11:$D$47,3,0)</f>
        <v>19208.156733983426</v>
      </c>
    </row>
    <row r="196" spans="1:5" x14ac:dyDescent="0.25">
      <c r="A196" s="28" t="s">
        <v>980</v>
      </c>
      <c r="B196" s="28" t="s">
        <v>1377</v>
      </c>
      <c r="C196" s="28" t="s">
        <v>17</v>
      </c>
      <c r="D196" s="15">
        <v>299.34094190715433</v>
      </c>
      <c r="E196" s="17">
        <f>VLOOKUP(B196,PaísxVend!$B$11:$D$47,3,0)</f>
        <v>19208.156733983426</v>
      </c>
    </row>
    <row r="197" spans="1:5" x14ac:dyDescent="0.25">
      <c r="A197" s="28" t="s">
        <v>980</v>
      </c>
      <c r="B197" s="28" t="s">
        <v>1377</v>
      </c>
      <c r="C197" s="28" t="s">
        <v>1201</v>
      </c>
      <c r="D197" s="15">
        <v>72.785766560515867</v>
      </c>
      <c r="E197" s="17">
        <f>VLOOKUP(B197,PaísxVend!$B$11:$D$47,3,0)</f>
        <v>19208.156733983426</v>
      </c>
    </row>
    <row r="198" spans="1:5" x14ac:dyDescent="0.25">
      <c r="A198" s="28" t="s">
        <v>980</v>
      </c>
      <c r="B198" s="28" t="s">
        <v>1377</v>
      </c>
      <c r="C198" s="28" t="s">
        <v>16</v>
      </c>
      <c r="D198" s="15">
        <v>32.303340783669881</v>
      </c>
      <c r="E198" s="17">
        <f>VLOOKUP(B198,PaísxVend!$B$11:$D$47,3,0)</f>
        <v>19208.156733983426</v>
      </c>
    </row>
    <row r="199" spans="1:5" x14ac:dyDescent="0.25">
      <c r="A199" s="28" t="s">
        <v>980</v>
      </c>
      <c r="B199" s="28" t="s">
        <v>1377</v>
      </c>
      <c r="C199" s="28" t="s">
        <v>1200</v>
      </c>
      <c r="D199" s="15">
        <v>10.712502719702515</v>
      </c>
      <c r="E199" s="17">
        <f>VLOOKUP(B199,PaísxVend!$B$11:$D$47,3,0)</f>
        <v>19208.156733983426</v>
      </c>
    </row>
    <row r="200" spans="1:5" x14ac:dyDescent="0.25">
      <c r="A200" s="28" t="s">
        <v>980</v>
      </c>
      <c r="B200" s="28" t="s">
        <v>1377</v>
      </c>
      <c r="C200" s="28" t="s">
        <v>30</v>
      </c>
      <c r="D200" s="15">
        <v>-53.506359158969083</v>
      </c>
      <c r="E200" s="17">
        <f>VLOOKUP(B200,PaísxVend!$B$11:$D$47,3,0)</f>
        <v>19208.156733983426</v>
      </c>
    </row>
    <row r="201" spans="1:5" x14ac:dyDescent="0.25">
      <c r="A201" s="28" t="s">
        <v>980</v>
      </c>
      <c r="B201" s="28" t="s">
        <v>1387</v>
      </c>
      <c r="C201" s="28"/>
      <c r="D201" s="15">
        <v>19208.156733983429</v>
      </c>
      <c r="E201" s="17" t="e">
        <f>VLOOKUP(B201,PaísxVend!$B$11:$D$47,3,0)</f>
        <v>#N/A</v>
      </c>
    </row>
    <row r="202" spans="1:5" x14ac:dyDescent="0.25">
      <c r="A202" s="28" t="s">
        <v>980</v>
      </c>
      <c r="B202" s="28" t="s">
        <v>239</v>
      </c>
      <c r="C202" s="28" t="s">
        <v>11</v>
      </c>
      <c r="D202" s="15">
        <v>16888.501394465657</v>
      </c>
      <c r="E202" s="17">
        <f>VLOOKUP(B202,PaísxVend!$B$11:$D$47,3,0)</f>
        <v>31170.775520699404</v>
      </c>
    </row>
    <row r="203" spans="1:5" x14ac:dyDescent="0.25">
      <c r="A203" s="28" t="s">
        <v>980</v>
      </c>
      <c r="B203" s="28" t="s">
        <v>239</v>
      </c>
      <c r="C203" s="28" t="s">
        <v>13</v>
      </c>
      <c r="D203" s="15">
        <v>4957.0685562830076</v>
      </c>
      <c r="E203" s="17">
        <f>VLOOKUP(B203,PaísxVend!$B$11:$D$47,3,0)</f>
        <v>31170.775520699404</v>
      </c>
    </row>
    <row r="204" spans="1:5" x14ac:dyDescent="0.25">
      <c r="A204" s="28" t="s">
        <v>980</v>
      </c>
      <c r="B204" s="28" t="s">
        <v>239</v>
      </c>
      <c r="C204" s="28" t="s">
        <v>10</v>
      </c>
      <c r="D204" s="15">
        <v>3228.2720691496725</v>
      </c>
      <c r="E204" s="17">
        <f>VLOOKUP(B204,PaísxVend!$B$11:$D$47,3,0)</f>
        <v>31170.775520699404</v>
      </c>
    </row>
    <row r="205" spans="1:5" x14ac:dyDescent="0.25">
      <c r="A205" s="28" t="s">
        <v>980</v>
      </c>
      <c r="B205" s="28" t="s">
        <v>239</v>
      </c>
      <c r="C205" s="28" t="s">
        <v>95</v>
      </c>
      <c r="D205" s="15">
        <v>2369.4080542753727</v>
      </c>
      <c r="E205" s="17">
        <f>VLOOKUP(B205,PaísxVend!$B$11:$D$47,3,0)</f>
        <v>31170.775520699404</v>
      </c>
    </row>
    <row r="206" spans="1:5" x14ac:dyDescent="0.25">
      <c r="A206" s="28" t="s">
        <v>980</v>
      </c>
      <c r="B206" s="28" t="s">
        <v>239</v>
      </c>
      <c r="C206" s="28" t="s">
        <v>15</v>
      </c>
      <c r="D206" s="15">
        <v>1189.528057440117</v>
      </c>
      <c r="E206" s="17">
        <f>VLOOKUP(B206,PaísxVend!$B$11:$D$47,3,0)</f>
        <v>31170.775520699404</v>
      </c>
    </row>
    <row r="207" spans="1:5" x14ac:dyDescent="0.25">
      <c r="A207" s="28" t="s">
        <v>980</v>
      </c>
      <c r="B207" s="28" t="s">
        <v>239</v>
      </c>
      <c r="C207" s="28" t="s">
        <v>14</v>
      </c>
      <c r="D207" s="15">
        <v>1001.7450204719426</v>
      </c>
      <c r="E207" s="17">
        <f>VLOOKUP(B207,PaísxVend!$B$11:$D$47,3,0)</f>
        <v>31170.775520699404</v>
      </c>
    </row>
    <row r="208" spans="1:5" x14ac:dyDescent="0.25">
      <c r="A208" s="28" t="s">
        <v>980</v>
      </c>
      <c r="B208" s="28" t="s">
        <v>239</v>
      </c>
      <c r="C208" s="28" t="s">
        <v>1200</v>
      </c>
      <c r="D208" s="15">
        <v>973.9603813517416</v>
      </c>
      <c r="E208" s="17">
        <f>VLOOKUP(B208,PaísxVend!$B$11:$D$47,3,0)</f>
        <v>31170.775520699404</v>
      </c>
    </row>
    <row r="209" spans="1:5" x14ac:dyDescent="0.25">
      <c r="A209" s="28" t="s">
        <v>980</v>
      </c>
      <c r="B209" s="28" t="s">
        <v>239</v>
      </c>
      <c r="C209" s="28" t="s">
        <v>16</v>
      </c>
      <c r="D209" s="15">
        <v>599.17103467373454</v>
      </c>
      <c r="E209" s="17">
        <f>VLOOKUP(B209,PaísxVend!$B$11:$D$47,3,0)</f>
        <v>31170.775520699404</v>
      </c>
    </row>
    <row r="210" spans="1:5" x14ac:dyDescent="0.25">
      <c r="A210" s="28" t="s">
        <v>980</v>
      </c>
      <c r="B210" s="28" t="s">
        <v>239</v>
      </c>
      <c r="C210" s="28" t="s">
        <v>1201</v>
      </c>
      <c r="D210" s="15">
        <v>11.530826591767708</v>
      </c>
      <c r="E210" s="17">
        <f>VLOOKUP(B210,PaísxVend!$B$11:$D$47,3,0)</f>
        <v>31170.775520699404</v>
      </c>
    </row>
    <row r="211" spans="1:5" x14ac:dyDescent="0.25">
      <c r="A211" s="28" t="s">
        <v>980</v>
      </c>
      <c r="B211" s="28" t="s">
        <v>239</v>
      </c>
      <c r="C211" s="28" t="s">
        <v>30</v>
      </c>
      <c r="D211" s="15">
        <v>-48.409874003599882</v>
      </c>
      <c r="E211" s="17">
        <f>VLOOKUP(B211,PaísxVend!$B$11:$D$47,3,0)</f>
        <v>31170.775520699404</v>
      </c>
    </row>
    <row r="212" spans="1:5" x14ac:dyDescent="0.25">
      <c r="A212" s="28" t="s">
        <v>980</v>
      </c>
      <c r="B212" s="28" t="s">
        <v>1107</v>
      </c>
      <c r="C212" s="28"/>
      <c r="D212" s="15">
        <v>31170.775520699415</v>
      </c>
      <c r="E212" s="17" t="e">
        <f>VLOOKUP(B212,PaísxVend!$B$11:$D$47,3,0)</f>
        <v>#N/A</v>
      </c>
    </row>
    <row r="213" spans="1:5" x14ac:dyDescent="0.25">
      <c r="A213" s="28" t="s">
        <v>980</v>
      </c>
      <c r="B213" s="28" t="s">
        <v>1307</v>
      </c>
      <c r="C213" s="28" t="s">
        <v>10</v>
      </c>
      <c r="D213" s="15">
        <v>3669.3301619953718</v>
      </c>
      <c r="E213" s="17">
        <f>VLOOKUP(B213,PaísxVend!$B$11:$D$47,3,0)</f>
        <v>4863.6191031904582</v>
      </c>
    </row>
    <row r="214" spans="1:5" x14ac:dyDescent="0.25">
      <c r="A214" s="28" t="s">
        <v>980</v>
      </c>
      <c r="B214" s="28" t="s">
        <v>1307</v>
      </c>
      <c r="C214" s="28" t="s">
        <v>1200</v>
      </c>
      <c r="D214" s="15">
        <v>645.72302549597487</v>
      </c>
      <c r="E214" s="17">
        <f>VLOOKUP(B214,PaísxVend!$B$11:$D$47,3,0)</f>
        <v>4863.6191031904582</v>
      </c>
    </row>
    <row r="215" spans="1:5" x14ac:dyDescent="0.25">
      <c r="A215" s="28" t="s">
        <v>980</v>
      </c>
      <c r="B215" s="28" t="s">
        <v>1307</v>
      </c>
      <c r="C215" s="28" t="s">
        <v>14</v>
      </c>
      <c r="D215" s="15">
        <v>375.64394643669527</v>
      </c>
      <c r="E215" s="17">
        <f>VLOOKUP(B215,PaísxVend!$B$11:$D$47,3,0)</f>
        <v>4863.6191031904582</v>
      </c>
    </row>
    <row r="216" spans="1:5" x14ac:dyDescent="0.25">
      <c r="A216" s="28" t="s">
        <v>980</v>
      </c>
      <c r="B216" s="28" t="s">
        <v>1307</v>
      </c>
      <c r="C216" s="28" t="s">
        <v>95</v>
      </c>
      <c r="D216" s="15">
        <v>172.9219692624167</v>
      </c>
      <c r="E216" s="17">
        <f>VLOOKUP(B216,PaísxVend!$B$11:$D$47,3,0)</f>
        <v>4863.6191031904582</v>
      </c>
    </row>
    <row r="217" spans="1:5" x14ac:dyDescent="0.25">
      <c r="A217" s="28" t="s">
        <v>980</v>
      </c>
      <c r="B217" s="28" t="s">
        <v>1389</v>
      </c>
      <c r="C217" s="28"/>
      <c r="D217" s="15">
        <v>4863.6191031904582</v>
      </c>
      <c r="E217" s="17" t="e">
        <f>VLOOKUP(B217,PaísxVend!$B$11:$D$47,3,0)</f>
        <v>#N/A</v>
      </c>
    </row>
    <row r="218" spans="1:5" x14ac:dyDescent="0.25">
      <c r="A218" s="28" t="s">
        <v>980</v>
      </c>
      <c r="B218" s="28" t="s">
        <v>31</v>
      </c>
      <c r="C218" s="28" t="s">
        <v>11</v>
      </c>
      <c r="D218" s="15">
        <v>1198.3794528947524</v>
      </c>
      <c r="E218" s="17">
        <f>VLOOKUP(B218,PaísxVend!$B$11:$D$47,3,0)</f>
        <v>36.65</v>
      </c>
    </row>
    <row r="219" spans="1:5" x14ac:dyDescent="0.25">
      <c r="A219" s="28" t="s">
        <v>980</v>
      </c>
      <c r="B219" s="28" t="s">
        <v>31</v>
      </c>
      <c r="C219" s="28" t="s">
        <v>10</v>
      </c>
      <c r="D219" s="15">
        <v>346.28184029906845</v>
      </c>
      <c r="E219" s="17">
        <f>VLOOKUP(B219,PaísxVend!$B$11:$D$47,3,0)</f>
        <v>36.65</v>
      </c>
    </row>
    <row r="220" spans="1:5" x14ac:dyDescent="0.25">
      <c r="A220" s="28" t="s">
        <v>980</v>
      </c>
      <c r="B220" s="28" t="s">
        <v>31</v>
      </c>
      <c r="C220" s="28" t="s">
        <v>1200</v>
      </c>
      <c r="D220" s="15">
        <v>164.78058429099826</v>
      </c>
      <c r="E220" s="17">
        <f>VLOOKUP(B220,PaísxVend!$B$11:$D$47,3,0)</f>
        <v>36.65</v>
      </c>
    </row>
    <row r="221" spans="1:5" x14ac:dyDescent="0.25">
      <c r="A221" s="28" t="s">
        <v>980</v>
      </c>
      <c r="B221" s="28" t="s">
        <v>31</v>
      </c>
      <c r="C221" s="28" t="s">
        <v>1201</v>
      </c>
      <c r="D221" s="15">
        <v>11.472733746068794</v>
      </c>
      <c r="E221" s="17">
        <f>VLOOKUP(B221,PaísxVend!$B$11:$D$47,3,0)</f>
        <v>36.65</v>
      </c>
    </row>
    <row r="222" spans="1:5" x14ac:dyDescent="0.25">
      <c r="A222" s="28" t="s">
        <v>980</v>
      </c>
      <c r="B222" s="28" t="s">
        <v>31</v>
      </c>
      <c r="C222" s="28" t="s">
        <v>30</v>
      </c>
      <c r="D222" s="15">
        <v>-63.955574895662323</v>
      </c>
      <c r="E222" s="17">
        <f>VLOOKUP(B222,PaísxVend!$B$11:$D$47,3,0)</f>
        <v>36.65</v>
      </c>
    </row>
    <row r="223" spans="1:5" x14ac:dyDescent="0.25">
      <c r="A223" s="28" t="s">
        <v>980</v>
      </c>
      <c r="B223" s="28" t="s">
        <v>1679</v>
      </c>
      <c r="C223" s="28"/>
      <c r="D223" s="15">
        <v>1656.9590363352254</v>
      </c>
      <c r="E223" s="17" t="e">
        <f>VLOOKUP(B223,PaísxVend!$B$11:$D$47,3,0)</f>
        <v>#N/A</v>
      </c>
    </row>
    <row r="224" spans="1:5" x14ac:dyDescent="0.25">
      <c r="A224" s="28" t="s">
        <v>980</v>
      </c>
      <c r="B224" s="28" t="s">
        <v>1386</v>
      </c>
      <c r="C224" s="28" t="s">
        <v>95</v>
      </c>
      <c r="D224" s="15">
        <v>380.03006507506376</v>
      </c>
      <c r="E224" s="17">
        <f>VLOOKUP(B224,PaísxVend!$B$11:$D$47,3,0)</f>
        <v>375.70403702751349</v>
      </c>
    </row>
    <row r="225" spans="1:5" x14ac:dyDescent="0.25">
      <c r="A225" s="28" t="s">
        <v>980</v>
      </c>
      <c r="B225" s="28" t="s">
        <v>1386</v>
      </c>
      <c r="C225" s="28" t="s">
        <v>14</v>
      </c>
      <c r="D225" s="15">
        <v>-4.3260280475502899</v>
      </c>
      <c r="E225" s="17">
        <f>VLOOKUP(B225,PaísxVend!$B$11:$D$47,3,0)</f>
        <v>375.70403702751349</v>
      </c>
    </row>
    <row r="226" spans="1:5" x14ac:dyDescent="0.25">
      <c r="A226" s="28" t="s">
        <v>980</v>
      </c>
      <c r="B226" s="28" t="s">
        <v>1388</v>
      </c>
      <c r="C226" s="28"/>
      <c r="D226" s="15">
        <v>375.70403702751349</v>
      </c>
      <c r="E226" s="17" t="e">
        <f>VLOOKUP(B226,PaísxVend!$B$11:$D$47,3,0)</f>
        <v>#N/A</v>
      </c>
    </row>
    <row r="227" spans="1:5" x14ac:dyDescent="0.25">
      <c r="A227" s="28" t="s">
        <v>8</v>
      </c>
      <c r="B227"/>
      <c r="C227"/>
      <c r="D227" s="15">
        <v>516262.91011528799</v>
      </c>
      <c r="E227" s="17" t="e">
        <f>VLOOKUP(B227,PaísxVend!$B$11:$D$47,3,0)</f>
        <v>#N/A</v>
      </c>
    </row>
    <row r="228" spans="1:5" x14ac:dyDescent="0.25">
      <c r="A228"/>
      <c r="B228"/>
      <c r="C228"/>
      <c r="D228"/>
      <c r="E228" s="17" t="e">
        <f>VLOOKUP(B228,PaísxVend!$B$11:$D$47,3,0)</f>
        <v>#N/A</v>
      </c>
    </row>
    <row r="229" spans="1:5" x14ac:dyDescent="0.25">
      <c r="A229"/>
      <c r="B229"/>
      <c r="C229"/>
      <c r="D229"/>
      <c r="E229" s="17" t="e">
        <f>VLOOKUP(B229,PaísxVend!$B$11:$D$47,3,0)</f>
        <v>#N/A</v>
      </c>
    </row>
    <row r="230" spans="1:5" x14ac:dyDescent="0.25">
      <c r="A230"/>
      <c r="B230"/>
      <c r="C230"/>
      <c r="D230"/>
      <c r="E230" s="17" t="e">
        <f>VLOOKUP(B230,PaísxVend!$B$11:$D$47,3,0)</f>
        <v>#N/A</v>
      </c>
    </row>
    <row r="231" spans="1:5" x14ac:dyDescent="0.25">
      <c r="A231"/>
      <c r="B231"/>
      <c r="C231"/>
      <c r="D231"/>
      <c r="E231" s="17" t="e">
        <f>VLOOKUP(B231,PaísxVend!$B$11:$D$47,3,0)</f>
        <v>#N/A</v>
      </c>
    </row>
    <row r="232" spans="1:5" x14ac:dyDescent="0.25">
      <c r="A232"/>
      <c r="B232"/>
      <c r="C232"/>
      <c r="D232"/>
      <c r="E232" s="17" t="e">
        <f>VLOOKUP(B232,PaísxVend!$B$11:$D$47,3,0)</f>
        <v>#N/A</v>
      </c>
    </row>
    <row r="233" spans="1:5" x14ac:dyDescent="0.25">
      <c r="A233"/>
      <c r="B233"/>
      <c r="C233"/>
      <c r="D233"/>
      <c r="E233" s="17" t="e">
        <f>VLOOKUP(B233,PaísxVend!$B$11:$D$47,3,0)</f>
        <v>#N/A</v>
      </c>
    </row>
    <row r="234" spans="1:5" x14ac:dyDescent="0.25">
      <c r="A234"/>
      <c r="B234"/>
      <c r="C234"/>
      <c r="D234"/>
      <c r="E234" s="17" t="e">
        <f>VLOOKUP(B234,PaísxVend!$B$11:$D$47,3,0)</f>
        <v>#N/A</v>
      </c>
    </row>
    <row r="235" spans="1:5" x14ac:dyDescent="0.25">
      <c r="A235"/>
      <c r="B235"/>
      <c r="C235"/>
      <c r="D235"/>
      <c r="E235" s="17" t="e">
        <f>VLOOKUP(B235,PaísxVend!$B$11:$D$47,3,0)</f>
        <v>#N/A</v>
      </c>
    </row>
    <row r="236" spans="1:5" x14ac:dyDescent="0.25">
      <c r="A236"/>
      <c r="B236"/>
      <c r="C236"/>
      <c r="D236"/>
      <c r="E236" s="17" t="e">
        <f>VLOOKUP(B236,PaísxVend!$B$11:$D$47,3,0)</f>
        <v>#N/A</v>
      </c>
    </row>
    <row r="237" spans="1:5" x14ac:dyDescent="0.25">
      <c r="A237"/>
      <c r="B237"/>
      <c r="C237"/>
      <c r="D237"/>
      <c r="E237" s="17" t="e">
        <f>VLOOKUP(B237,PaísxVend!$B$11:$D$47,3,0)</f>
        <v>#N/A</v>
      </c>
    </row>
    <row r="238" spans="1:5" x14ac:dyDescent="0.25">
      <c r="A238"/>
      <c r="B238"/>
      <c r="C238"/>
      <c r="D238"/>
      <c r="E238" s="17" t="e">
        <f>VLOOKUP(B238,PaísxVend!$B$11:$D$47,3,0)</f>
        <v>#N/A</v>
      </c>
    </row>
    <row r="239" spans="1:5" x14ac:dyDescent="0.25">
      <c r="A239"/>
      <c r="B239"/>
      <c r="C239"/>
      <c r="D239"/>
      <c r="E239" s="17" t="e">
        <f>VLOOKUP(B239,PaísxVend!$B$11:$D$47,3,0)</f>
        <v>#N/A</v>
      </c>
    </row>
    <row r="240" spans="1:5" x14ac:dyDescent="0.25">
      <c r="A240"/>
      <c r="B240"/>
      <c r="C240"/>
      <c r="D240"/>
      <c r="E240" s="17" t="e">
        <f>VLOOKUP(B240,PaísxVend!$B$11:$D$47,3,0)</f>
        <v>#N/A</v>
      </c>
    </row>
    <row r="241" spans="1:4" x14ac:dyDescent="0.25">
      <c r="A241"/>
      <c r="B241"/>
      <c r="C241"/>
      <c r="D241"/>
    </row>
    <row r="242" spans="1:4" x14ac:dyDescent="0.25">
      <c r="A242"/>
      <c r="B242"/>
      <c r="C242"/>
      <c r="D242"/>
    </row>
    <row r="243" spans="1:4" x14ac:dyDescent="0.25">
      <c r="A243"/>
      <c r="B243"/>
      <c r="C243"/>
      <c r="D243"/>
    </row>
  </sheetData>
  <mergeCells count="4">
    <mergeCell ref="A4:B4"/>
    <mergeCell ref="D4:F4"/>
    <mergeCell ref="A5:B5"/>
    <mergeCell ref="A6:B6"/>
  </mergeCell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44"/>
  <sheetViews>
    <sheetView workbookViewId="0">
      <pane ySplit="2" topLeftCell="A3" activePane="bottomLeft" state="frozen"/>
      <selection pane="bottomLeft" activeCell="D9" sqref="D9"/>
    </sheetView>
  </sheetViews>
  <sheetFormatPr baseColWidth="10" defaultRowHeight="15" x14ac:dyDescent="0.25"/>
  <cols>
    <col min="1" max="1" width="11" style="10" bestFit="1" customWidth="1"/>
    <col min="2" max="2" width="23.28515625" bestFit="1" customWidth="1"/>
    <col min="3" max="3" width="12" bestFit="1" customWidth="1"/>
    <col min="4" max="4" width="49.140625" bestFit="1" customWidth="1"/>
    <col min="5" max="5" width="21.85546875" style="10" bestFit="1" customWidth="1"/>
    <col min="6" max="6" width="21.85546875" style="23" customWidth="1"/>
    <col min="7" max="7" width="15.140625" style="10" bestFit="1" customWidth="1"/>
    <col min="8" max="8" width="14.140625" style="17" bestFit="1" customWidth="1"/>
    <col min="9" max="9" width="15.140625" style="17" bestFit="1" customWidth="1"/>
    <col min="10" max="10" width="13.140625" style="17" bestFit="1" customWidth="1"/>
    <col min="11" max="11" width="11.42578125" style="17" bestFit="1" customWidth="1"/>
    <col min="12" max="12" width="5" customWidth="1"/>
    <col min="13" max="13" width="7.5703125" customWidth="1"/>
    <col min="14" max="14" width="19.42578125" style="24" bestFit="1" customWidth="1"/>
    <col min="16" max="16" width="11.85546875" bestFit="1" customWidth="1"/>
  </cols>
  <sheetData>
    <row r="1" spans="1:15" s="10" customFormat="1" x14ac:dyDescent="0.25">
      <c r="E1" s="10" t="s">
        <v>31</v>
      </c>
      <c r="F1" s="23" t="s">
        <v>1009</v>
      </c>
      <c r="H1" s="17"/>
      <c r="I1" s="17"/>
      <c r="J1" s="17" t="s">
        <v>1009</v>
      </c>
      <c r="K1" s="17"/>
      <c r="M1" s="29" t="s">
        <v>1009</v>
      </c>
      <c r="N1" s="24"/>
    </row>
    <row r="2" spans="1:15" x14ac:dyDescent="0.25">
      <c r="A2" s="12" t="s">
        <v>427</v>
      </c>
      <c r="B2" s="6" t="s">
        <v>409</v>
      </c>
      <c r="C2" s="6" t="s">
        <v>413</v>
      </c>
      <c r="D2" s="6" t="s">
        <v>1042</v>
      </c>
      <c r="E2" s="12" t="s">
        <v>412</v>
      </c>
      <c r="F2" s="12" t="s">
        <v>1587</v>
      </c>
      <c r="G2" s="12" t="s">
        <v>1013</v>
      </c>
      <c r="H2" s="18" t="s">
        <v>1054</v>
      </c>
      <c r="I2" s="18" t="s">
        <v>1055</v>
      </c>
      <c r="J2" s="18" t="s">
        <v>1057</v>
      </c>
      <c r="K2" s="18" t="s">
        <v>1058</v>
      </c>
      <c r="L2" s="9" t="s">
        <v>1044</v>
      </c>
      <c r="M2" s="9" t="s">
        <v>1045</v>
      </c>
      <c r="N2" s="25" t="s">
        <v>1265</v>
      </c>
      <c r="O2" s="10"/>
    </row>
    <row r="3" spans="1:15" ht="15" customHeight="1" x14ac:dyDescent="0.25">
      <c r="A3" s="10" t="s">
        <v>1041</v>
      </c>
      <c r="B3" s="26" t="s">
        <v>347</v>
      </c>
      <c r="C3">
        <v>5001897</v>
      </c>
      <c r="D3" t="s">
        <v>721</v>
      </c>
      <c r="E3" s="10" t="s">
        <v>113</v>
      </c>
      <c r="G3" s="10" t="s">
        <v>1056</v>
      </c>
      <c r="H3" s="19">
        <v>0</v>
      </c>
      <c r="I3" s="17">
        <v>0</v>
      </c>
      <c r="J3" s="17" t="s">
        <v>1242</v>
      </c>
      <c r="K3" s="17" t="s">
        <v>1242</v>
      </c>
      <c r="L3" s="10">
        <v>1</v>
      </c>
      <c r="M3" s="17"/>
      <c r="N3" s="24">
        <v>41481</v>
      </c>
    </row>
    <row r="4" spans="1:15" ht="15" customHeight="1" x14ac:dyDescent="0.25">
      <c r="A4" s="10" t="s">
        <v>1041</v>
      </c>
      <c r="B4" s="26" t="s">
        <v>347</v>
      </c>
      <c r="C4">
        <v>5000432</v>
      </c>
      <c r="D4" s="23" t="s">
        <v>730</v>
      </c>
      <c r="E4" s="23" t="s">
        <v>219</v>
      </c>
      <c r="G4" s="10" t="s">
        <v>1014</v>
      </c>
      <c r="H4" s="19">
        <v>3000</v>
      </c>
      <c r="I4" s="29">
        <v>374.12895038995214</v>
      </c>
      <c r="J4" s="17" t="s">
        <v>1242</v>
      </c>
      <c r="K4" s="17" t="s">
        <v>1242</v>
      </c>
      <c r="L4" s="23">
        <v>1</v>
      </c>
      <c r="M4" s="17"/>
      <c r="N4" s="24">
        <v>41508</v>
      </c>
      <c r="O4" s="28"/>
    </row>
    <row r="5" spans="1:15" ht="15" customHeight="1" x14ac:dyDescent="0.25">
      <c r="A5" s="10" t="s">
        <v>1041</v>
      </c>
      <c r="B5" s="26" t="s">
        <v>347</v>
      </c>
      <c r="C5">
        <v>5000201</v>
      </c>
      <c r="D5" s="23" t="s">
        <v>1427</v>
      </c>
      <c r="E5" s="23" t="s">
        <v>113</v>
      </c>
      <c r="G5" s="28" t="s">
        <v>1014</v>
      </c>
      <c r="H5" s="19">
        <v>1200</v>
      </c>
      <c r="I5" s="29">
        <v>149.65158015598087</v>
      </c>
      <c r="J5" s="17" t="s">
        <v>1242</v>
      </c>
      <c r="K5" s="17" t="s">
        <v>1242</v>
      </c>
      <c r="L5" s="23">
        <v>1</v>
      </c>
      <c r="M5" s="17"/>
      <c r="N5" s="24">
        <v>41403</v>
      </c>
      <c r="O5" s="28"/>
    </row>
    <row r="6" spans="1:15" ht="15" customHeight="1" x14ac:dyDescent="0.25">
      <c r="A6" s="10" t="s">
        <v>1041</v>
      </c>
      <c r="B6" s="26" t="s">
        <v>347</v>
      </c>
      <c r="C6">
        <v>5000435</v>
      </c>
      <c r="D6" s="23" t="s">
        <v>363</v>
      </c>
      <c r="E6" s="23" t="s">
        <v>219</v>
      </c>
      <c r="G6" s="10" t="s">
        <v>1056</v>
      </c>
      <c r="H6" s="19">
        <v>0</v>
      </c>
      <c r="I6" s="29">
        <v>0</v>
      </c>
      <c r="J6" s="17" t="s">
        <v>1242</v>
      </c>
      <c r="K6" s="17" t="s">
        <v>1242</v>
      </c>
      <c r="L6" s="23">
        <v>1</v>
      </c>
      <c r="M6" s="17"/>
      <c r="N6" s="24" t="s">
        <v>1242</v>
      </c>
      <c r="O6" s="28"/>
    </row>
    <row r="7" spans="1:15" ht="15" customHeight="1" x14ac:dyDescent="0.25">
      <c r="A7" s="10" t="s">
        <v>1041</v>
      </c>
      <c r="B7" s="26" t="s">
        <v>347</v>
      </c>
      <c r="C7">
        <v>5001489</v>
      </c>
      <c r="D7" s="23" t="s">
        <v>1050</v>
      </c>
      <c r="E7" s="23" t="s">
        <v>364</v>
      </c>
      <c r="G7" s="10" t="s">
        <v>1056</v>
      </c>
      <c r="H7" s="19">
        <v>0</v>
      </c>
      <c r="I7" s="29">
        <v>0</v>
      </c>
      <c r="J7" s="17" t="s">
        <v>1242</v>
      </c>
      <c r="K7" s="17" t="s">
        <v>1242</v>
      </c>
      <c r="L7" s="23">
        <v>1</v>
      </c>
      <c r="M7" s="17"/>
      <c r="N7" s="24" t="s">
        <v>1242</v>
      </c>
      <c r="O7" s="28"/>
    </row>
    <row r="8" spans="1:15" ht="15" customHeight="1" x14ac:dyDescent="0.25">
      <c r="A8" s="10" t="s">
        <v>1041</v>
      </c>
      <c r="B8" s="26" t="s">
        <v>347</v>
      </c>
      <c r="C8">
        <v>5001491</v>
      </c>
      <c r="D8" s="23" t="s">
        <v>1173</v>
      </c>
      <c r="E8" s="23" t="s">
        <v>113</v>
      </c>
      <c r="G8" s="10" t="s">
        <v>1056</v>
      </c>
      <c r="H8" s="19">
        <v>0</v>
      </c>
      <c r="I8" s="29">
        <v>0</v>
      </c>
      <c r="J8" s="17" t="s">
        <v>1242</v>
      </c>
      <c r="K8" s="17" t="s">
        <v>1242</v>
      </c>
      <c r="L8" s="23">
        <v>1</v>
      </c>
      <c r="M8" s="17"/>
      <c r="N8" s="24">
        <v>41414</v>
      </c>
      <c r="O8" s="28"/>
    </row>
    <row r="9" spans="1:15" ht="15" customHeight="1" x14ac:dyDescent="0.25">
      <c r="A9" s="10" t="s">
        <v>1041</v>
      </c>
      <c r="B9" s="26" t="s">
        <v>347</v>
      </c>
      <c r="C9">
        <v>5000202</v>
      </c>
      <c r="D9" s="23" t="s">
        <v>558</v>
      </c>
      <c r="E9" s="23" t="s">
        <v>113</v>
      </c>
      <c r="G9" s="10" t="s">
        <v>1056</v>
      </c>
      <c r="H9" s="19">
        <v>0</v>
      </c>
      <c r="I9" s="29">
        <v>0</v>
      </c>
      <c r="J9" s="17" t="s">
        <v>1242</v>
      </c>
      <c r="K9" s="17" t="s">
        <v>1242</v>
      </c>
      <c r="L9" s="23">
        <v>1</v>
      </c>
      <c r="M9" s="17"/>
      <c r="N9" s="24" t="s">
        <v>1242</v>
      </c>
      <c r="O9" s="28"/>
    </row>
    <row r="10" spans="1:15" ht="15" customHeight="1" x14ac:dyDescent="0.25">
      <c r="A10" s="10" t="s">
        <v>1041</v>
      </c>
      <c r="B10" s="26" t="s">
        <v>347</v>
      </c>
      <c r="C10">
        <v>5000659</v>
      </c>
      <c r="D10" s="23" t="s">
        <v>1428</v>
      </c>
      <c r="E10" s="23" t="s">
        <v>113</v>
      </c>
      <c r="G10" s="28" t="s">
        <v>1014</v>
      </c>
      <c r="H10" s="19">
        <v>7000</v>
      </c>
      <c r="I10" s="29">
        <v>872.96755090988836</v>
      </c>
      <c r="J10" s="17" t="s">
        <v>1242</v>
      </c>
      <c r="K10" s="17" t="s">
        <v>1242</v>
      </c>
      <c r="L10" s="23">
        <v>1</v>
      </c>
      <c r="M10" s="17"/>
      <c r="N10" s="24" t="s">
        <v>1242</v>
      </c>
      <c r="O10" s="28"/>
    </row>
    <row r="11" spans="1:15" ht="15" customHeight="1" x14ac:dyDescent="0.25">
      <c r="A11" s="10" t="s">
        <v>1041</v>
      </c>
      <c r="B11" s="26" t="s">
        <v>347</v>
      </c>
      <c r="C11">
        <v>5002225</v>
      </c>
      <c r="D11" s="23" t="s">
        <v>724</v>
      </c>
      <c r="E11" s="23" t="s">
        <v>116</v>
      </c>
      <c r="G11" s="10" t="s">
        <v>1015</v>
      </c>
      <c r="H11" s="19">
        <v>15000</v>
      </c>
      <c r="I11" s="29">
        <v>1870.6447519497608</v>
      </c>
      <c r="J11" s="17" t="s">
        <v>1242</v>
      </c>
      <c r="K11" s="17" t="s">
        <v>1242</v>
      </c>
      <c r="L11" s="23">
        <v>1</v>
      </c>
      <c r="M11" s="17"/>
      <c r="N11" s="24">
        <v>41480</v>
      </c>
      <c r="O11" s="28"/>
    </row>
    <row r="12" spans="1:15" ht="15" customHeight="1" x14ac:dyDescent="0.25">
      <c r="A12" s="10" t="s">
        <v>1041</v>
      </c>
      <c r="B12" s="26" t="s">
        <v>347</v>
      </c>
      <c r="C12">
        <v>5800095</v>
      </c>
      <c r="D12" s="23" t="s">
        <v>720</v>
      </c>
      <c r="E12" s="23" t="s">
        <v>125</v>
      </c>
      <c r="G12" s="10" t="s">
        <v>1014</v>
      </c>
      <c r="H12" s="19">
        <v>0</v>
      </c>
      <c r="I12" s="29">
        <v>0</v>
      </c>
      <c r="J12" s="17" t="s">
        <v>1242</v>
      </c>
      <c r="K12" s="17" t="s">
        <v>1242</v>
      </c>
      <c r="L12" s="23">
        <v>1</v>
      </c>
      <c r="M12" s="17"/>
      <c r="N12" s="24">
        <v>41416</v>
      </c>
      <c r="O12" s="28"/>
    </row>
    <row r="13" spans="1:15" ht="15" customHeight="1" x14ac:dyDescent="0.25">
      <c r="A13" s="10" t="s">
        <v>1041</v>
      </c>
      <c r="B13" s="26" t="s">
        <v>347</v>
      </c>
      <c r="C13">
        <v>5800098</v>
      </c>
      <c r="D13" s="23" t="s">
        <v>738</v>
      </c>
      <c r="E13" s="23" t="s">
        <v>125</v>
      </c>
      <c r="G13" s="10" t="s">
        <v>1014</v>
      </c>
      <c r="H13" s="19">
        <v>26766</v>
      </c>
      <c r="I13" s="29">
        <v>3337.9784953791532</v>
      </c>
      <c r="J13" s="17" t="s">
        <v>1242</v>
      </c>
      <c r="K13" s="17" t="s">
        <v>1242</v>
      </c>
      <c r="L13" s="23">
        <v>1</v>
      </c>
      <c r="M13" s="17"/>
      <c r="N13" s="24">
        <v>41487</v>
      </c>
      <c r="O13" s="28"/>
    </row>
    <row r="14" spans="1:15" ht="15" customHeight="1" x14ac:dyDescent="0.25">
      <c r="A14" s="10" t="s">
        <v>1041</v>
      </c>
      <c r="B14" s="26" t="s">
        <v>347</v>
      </c>
      <c r="C14">
        <v>5001385</v>
      </c>
      <c r="D14" s="23" t="s">
        <v>722</v>
      </c>
      <c r="E14" s="23" t="s">
        <v>125</v>
      </c>
      <c r="G14" s="10" t="s">
        <v>1014</v>
      </c>
      <c r="H14" s="19">
        <v>12000</v>
      </c>
      <c r="I14" s="29">
        <v>1496.5158015598086</v>
      </c>
      <c r="J14" s="17">
        <v>22177.26</v>
      </c>
      <c r="K14" s="17">
        <v>2795.3413624246091</v>
      </c>
      <c r="L14" s="23">
        <v>1</v>
      </c>
      <c r="M14" s="17">
        <v>1</v>
      </c>
      <c r="N14" s="24">
        <v>41530</v>
      </c>
      <c r="O14" s="28"/>
    </row>
    <row r="15" spans="1:15" ht="15" customHeight="1" x14ac:dyDescent="0.25">
      <c r="A15" s="10" t="s">
        <v>1041</v>
      </c>
      <c r="B15" s="26" t="s">
        <v>347</v>
      </c>
      <c r="C15">
        <v>5001936</v>
      </c>
      <c r="D15" s="23" t="s">
        <v>361</v>
      </c>
      <c r="E15" s="23" t="s">
        <v>116</v>
      </c>
      <c r="G15" s="10" t="s">
        <v>1014</v>
      </c>
      <c r="H15" s="19">
        <v>8000</v>
      </c>
      <c r="I15" s="29">
        <v>997.67720103987244</v>
      </c>
      <c r="J15" s="17" t="s">
        <v>1242</v>
      </c>
      <c r="K15" s="17" t="s">
        <v>1242</v>
      </c>
      <c r="L15" s="23">
        <v>1</v>
      </c>
      <c r="M15" s="17"/>
      <c r="N15" s="24" t="s">
        <v>1242</v>
      </c>
      <c r="O15" s="28"/>
    </row>
    <row r="16" spans="1:15" ht="15" customHeight="1" x14ac:dyDescent="0.25">
      <c r="A16" s="10" t="s">
        <v>1041</v>
      </c>
      <c r="B16" s="26" t="s">
        <v>347</v>
      </c>
      <c r="C16">
        <v>5001205</v>
      </c>
      <c r="D16" s="23" t="s">
        <v>1181</v>
      </c>
      <c r="E16" s="23" t="s">
        <v>116</v>
      </c>
      <c r="G16" s="10" t="s">
        <v>1014</v>
      </c>
      <c r="H16" s="19">
        <v>12000</v>
      </c>
      <c r="I16" s="29">
        <v>1496.5158015598086</v>
      </c>
      <c r="J16" s="17" t="s">
        <v>1242</v>
      </c>
      <c r="K16" s="17" t="s">
        <v>1242</v>
      </c>
      <c r="L16" s="23">
        <v>1</v>
      </c>
      <c r="M16" s="17"/>
      <c r="N16" s="24">
        <v>41421</v>
      </c>
      <c r="O16" s="28"/>
    </row>
    <row r="17" spans="1:15" ht="15" customHeight="1" x14ac:dyDescent="0.25">
      <c r="A17" s="10" t="s">
        <v>1041</v>
      </c>
      <c r="B17" s="26" t="s">
        <v>347</v>
      </c>
      <c r="C17">
        <v>5002201</v>
      </c>
      <c r="D17" s="23" t="s">
        <v>725</v>
      </c>
      <c r="E17" s="23" t="s">
        <v>116</v>
      </c>
      <c r="G17" s="10" t="s">
        <v>1014</v>
      </c>
      <c r="H17" s="19">
        <v>10000</v>
      </c>
      <c r="I17" s="29">
        <v>1247.0965012998406</v>
      </c>
      <c r="J17" s="17" t="s">
        <v>1242</v>
      </c>
      <c r="K17" s="17" t="s">
        <v>1242</v>
      </c>
      <c r="L17" s="23">
        <v>1</v>
      </c>
      <c r="M17" s="17"/>
      <c r="N17" s="24">
        <v>41502</v>
      </c>
      <c r="O17" s="28"/>
    </row>
    <row r="18" spans="1:15" ht="15" customHeight="1" x14ac:dyDescent="0.25">
      <c r="A18" s="10" t="s">
        <v>1041</v>
      </c>
      <c r="B18" s="26" t="s">
        <v>347</v>
      </c>
      <c r="C18">
        <v>5000280</v>
      </c>
      <c r="D18" s="23" t="s">
        <v>356</v>
      </c>
      <c r="E18" s="23" t="s">
        <v>125</v>
      </c>
      <c r="G18" s="10" t="s">
        <v>1014</v>
      </c>
      <c r="H18" s="19">
        <v>6000</v>
      </c>
      <c r="I18" s="29">
        <v>748.25790077990428</v>
      </c>
      <c r="J18" s="17" t="s">
        <v>1242</v>
      </c>
      <c r="K18" s="17" t="s">
        <v>1242</v>
      </c>
      <c r="L18" s="23">
        <v>1</v>
      </c>
      <c r="M18" s="17"/>
      <c r="N18" s="24">
        <v>41487</v>
      </c>
      <c r="O18" s="28"/>
    </row>
    <row r="19" spans="1:15" ht="15" customHeight="1" x14ac:dyDescent="0.25">
      <c r="A19" s="10" t="s">
        <v>1041</v>
      </c>
      <c r="B19" s="26" t="s">
        <v>347</v>
      </c>
      <c r="C19">
        <v>5000965</v>
      </c>
      <c r="D19" s="23" t="s">
        <v>750</v>
      </c>
      <c r="E19" s="23" t="s">
        <v>116</v>
      </c>
      <c r="G19" s="10" t="s">
        <v>1014</v>
      </c>
      <c r="H19" s="19">
        <v>5000</v>
      </c>
      <c r="I19" s="29">
        <v>623.54825064992031</v>
      </c>
      <c r="J19" s="17">
        <v>5745.61</v>
      </c>
      <c r="K19" s="17">
        <v>724.20764717374732</v>
      </c>
      <c r="L19" s="23">
        <v>1</v>
      </c>
      <c r="M19" s="29">
        <v>1</v>
      </c>
      <c r="N19" s="24">
        <v>41540</v>
      </c>
      <c r="O19" s="28"/>
    </row>
    <row r="20" spans="1:15" ht="15" customHeight="1" x14ac:dyDescent="0.25">
      <c r="A20" s="10" t="s">
        <v>1041</v>
      </c>
      <c r="B20" s="26" t="s">
        <v>347</v>
      </c>
      <c r="C20">
        <v>5000814</v>
      </c>
      <c r="D20" s="23" t="s">
        <v>757</v>
      </c>
      <c r="E20" s="23" t="s">
        <v>116</v>
      </c>
      <c r="G20" s="10" t="s">
        <v>1014</v>
      </c>
      <c r="H20" s="19">
        <v>5000</v>
      </c>
      <c r="I20" s="29">
        <v>623.54825064992031</v>
      </c>
      <c r="J20" s="17" t="s">
        <v>1242</v>
      </c>
      <c r="K20" s="17" t="s">
        <v>1242</v>
      </c>
      <c r="L20" s="23">
        <v>1</v>
      </c>
      <c r="M20" s="17"/>
      <c r="N20" s="24">
        <v>41421</v>
      </c>
      <c r="O20" s="28"/>
    </row>
    <row r="21" spans="1:15" ht="15" customHeight="1" x14ac:dyDescent="0.25">
      <c r="A21" s="10" t="s">
        <v>1041</v>
      </c>
      <c r="B21" s="26" t="s">
        <v>347</v>
      </c>
      <c r="C21">
        <v>5002242</v>
      </c>
      <c r="D21" s="23" t="s">
        <v>762</v>
      </c>
      <c r="E21" s="23" t="s">
        <v>116</v>
      </c>
      <c r="G21" s="10" t="s">
        <v>1014</v>
      </c>
      <c r="H21" s="19">
        <v>2000</v>
      </c>
      <c r="I21" s="29">
        <v>249.41930025996811</v>
      </c>
      <c r="J21" s="17" t="s">
        <v>1242</v>
      </c>
      <c r="K21" s="17" t="s">
        <v>1242</v>
      </c>
      <c r="L21" s="23">
        <v>1</v>
      </c>
      <c r="M21" s="17"/>
      <c r="N21" s="24" t="s">
        <v>1242</v>
      </c>
      <c r="O21" s="28"/>
    </row>
    <row r="22" spans="1:15" ht="15" customHeight="1" x14ac:dyDescent="0.25">
      <c r="A22" s="10" t="s">
        <v>1041</v>
      </c>
      <c r="B22" s="26" t="s">
        <v>347</v>
      </c>
      <c r="C22">
        <v>5000740</v>
      </c>
      <c r="D22" s="23" t="s">
        <v>766</v>
      </c>
      <c r="E22" s="23" t="s">
        <v>116</v>
      </c>
      <c r="G22" s="10" t="s">
        <v>1014</v>
      </c>
      <c r="H22" s="19">
        <v>2000</v>
      </c>
      <c r="I22" s="29">
        <v>249.41930025996811</v>
      </c>
      <c r="J22" s="17" t="s">
        <v>1242</v>
      </c>
      <c r="K22" s="17" t="s">
        <v>1242</v>
      </c>
      <c r="L22" s="23">
        <v>1</v>
      </c>
      <c r="M22" s="17"/>
      <c r="N22" s="24" t="s">
        <v>1242</v>
      </c>
      <c r="O22" s="28"/>
    </row>
    <row r="23" spans="1:15" ht="15" customHeight="1" x14ac:dyDescent="0.25">
      <c r="A23" s="10" t="s">
        <v>1041</v>
      </c>
      <c r="B23" s="26" t="s">
        <v>347</v>
      </c>
      <c r="C23">
        <v>5000822</v>
      </c>
      <c r="D23" s="23" t="s">
        <v>1180</v>
      </c>
      <c r="E23" s="23" t="s">
        <v>116</v>
      </c>
      <c r="G23" s="10" t="s">
        <v>1014</v>
      </c>
      <c r="H23" s="19">
        <v>1200</v>
      </c>
      <c r="I23" s="29">
        <v>149.65158015598087</v>
      </c>
      <c r="J23" s="17" t="s">
        <v>1242</v>
      </c>
      <c r="K23" s="17" t="s">
        <v>1242</v>
      </c>
      <c r="L23" s="23">
        <v>1</v>
      </c>
      <c r="M23" s="17"/>
      <c r="N23" s="24">
        <v>41422</v>
      </c>
      <c r="O23" s="28"/>
    </row>
    <row r="24" spans="1:15" ht="15" customHeight="1" x14ac:dyDescent="0.25">
      <c r="A24" s="10" t="s">
        <v>1041</v>
      </c>
      <c r="B24" s="26" t="s">
        <v>347</v>
      </c>
      <c r="C24">
        <v>5000815</v>
      </c>
      <c r="D24" s="23" t="s">
        <v>775</v>
      </c>
      <c r="E24" s="23" t="s">
        <v>116</v>
      </c>
      <c r="G24" s="10" t="s">
        <v>1014</v>
      </c>
      <c r="H24" s="19">
        <v>0</v>
      </c>
      <c r="I24" s="29">
        <v>0</v>
      </c>
      <c r="J24" s="17" t="s">
        <v>1242</v>
      </c>
      <c r="K24" s="17" t="s">
        <v>1242</v>
      </c>
      <c r="L24" s="23">
        <v>1</v>
      </c>
      <c r="M24" s="17"/>
      <c r="N24" s="24">
        <v>41512</v>
      </c>
      <c r="O24" s="28"/>
    </row>
    <row r="25" spans="1:15" ht="15" customHeight="1" x14ac:dyDescent="0.25">
      <c r="A25" s="10" t="s">
        <v>1041</v>
      </c>
      <c r="B25" s="26" t="s">
        <v>347</v>
      </c>
      <c r="C25">
        <v>5001522</v>
      </c>
      <c r="D25" s="23" t="s">
        <v>1100</v>
      </c>
      <c r="E25" s="23" t="s">
        <v>116</v>
      </c>
      <c r="G25" s="10" t="s">
        <v>1014</v>
      </c>
      <c r="H25" s="19">
        <v>0</v>
      </c>
      <c r="I25" s="29">
        <v>0</v>
      </c>
      <c r="J25" s="17" t="s">
        <v>1242</v>
      </c>
      <c r="K25" s="17" t="s">
        <v>1242</v>
      </c>
      <c r="L25" s="23">
        <v>1</v>
      </c>
      <c r="M25" s="17"/>
      <c r="N25" s="24">
        <v>41502</v>
      </c>
      <c r="O25" s="28"/>
    </row>
    <row r="26" spans="1:15" ht="15" customHeight="1" x14ac:dyDescent="0.25">
      <c r="A26" s="10" t="s">
        <v>1041</v>
      </c>
      <c r="B26" s="26" t="s">
        <v>347</v>
      </c>
      <c r="C26">
        <v>5000371</v>
      </c>
      <c r="D26" s="23" t="s">
        <v>349</v>
      </c>
      <c r="E26" s="23" t="s">
        <v>116</v>
      </c>
      <c r="G26" s="10" t="s">
        <v>1014</v>
      </c>
      <c r="H26" s="19">
        <v>1000</v>
      </c>
      <c r="I26" s="29">
        <v>124.70965012998406</v>
      </c>
      <c r="J26" s="17">
        <v>1946.91</v>
      </c>
      <c r="K26" s="17">
        <v>245.39902819005124</v>
      </c>
      <c r="L26" s="23">
        <v>1</v>
      </c>
      <c r="M26" s="29">
        <v>1</v>
      </c>
      <c r="N26" s="24">
        <v>41540</v>
      </c>
      <c r="O26" s="28"/>
    </row>
    <row r="27" spans="1:15" ht="15" customHeight="1" x14ac:dyDescent="0.25">
      <c r="A27" s="10" t="s">
        <v>1041</v>
      </c>
      <c r="B27" s="26" t="s">
        <v>347</v>
      </c>
      <c r="C27">
        <v>5002188</v>
      </c>
      <c r="D27" s="23" t="s">
        <v>754</v>
      </c>
      <c r="E27" s="23" t="s">
        <v>116</v>
      </c>
      <c r="G27" s="10" t="s">
        <v>1014</v>
      </c>
      <c r="H27" s="19">
        <v>1000</v>
      </c>
      <c r="I27" s="29">
        <v>124.70965012998406</v>
      </c>
      <c r="J27" s="17" t="s">
        <v>1242</v>
      </c>
      <c r="K27" s="17" t="s">
        <v>1242</v>
      </c>
      <c r="L27" s="23">
        <v>1</v>
      </c>
      <c r="M27" s="17"/>
      <c r="N27" s="24" t="s">
        <v>1242</v>
      </c>
      <c r="O27" s="28"/>
    </row>
    <row r="28" spans="1:15" ht="15" customHeight="1" x14ac:dyDescent="0.25">
      <c r="A28" s="10" t="s">
        <v>1041</v>
      </c>
      <c r="B28" s="26" t="s">
        <v>347</v>
      </c>
      <c r="C28">
        <v>5001674</v>
      </c>
      <c r="D28" s="23" t="s">
        <v>760</v>
      </c>
      <c r="E28" s="23" t="s">
        <v>116</v>
      </c>
      <c r="G28" s="10" t="s">
        <v>1014</v>
      </c>
      <c r="H28" s="19">
        <v>2000</v>
      </c>
      <c r="I28" s="29">
        <v>249.41930025996811</v>
      </c>
      <c r="J28" s="17" t="s">
        <v>1242</v>
      </c>
      <c r="K28" s="17" t="s">
        <v>1242</v>
      </c>
      <c r="L28" s="23">
        <v>1</v>
      </c>
      <c r="M28" s="17"/>
      <c r="N28" s="24" t="s">
        <v>1242</v>
      </c>
      <c r="O28" s="28"/>
    </row>
    <row r="29" spans="1:15" ht="15" customHeight="1" x14ac:dyDescent="0.25">
      <c r="A29" s="10" t="s">
        <v>1041</v>
      </c>
      <c r="B29" s="26" t="s">
        <v>347</v>
      </c>
      <c r="C29">
        <v>5000552</v>
      </c>
      <c r="D29" s="23" t="s">
        <v>1429</v>
      </c>
      <c r="E29" s="23" t="s">
        <v>116</v>
      </c>
      <c r="G29" s="10" t="s">
        <v>1014</v>
      </c>
      <c r="H29" s="19">
        <v>1000</v>
      </c>
      <c r="I29" s="29">
        <v>124.70965012998406</v>
      </c>
      <c r="J29" s="17" t="s">
        <v>1242</v>
      </c>
      <c r="K29" s="17" t="s">
        <v>1242</v>
      </c>
      <c r="L29" s="23">
        <v>1</v>
      </c>
      <c r="M29" s="17"/>
      <c r="N29" s="24" t="s">
        <v>1242</v>
      </c>
      <c r="O29" s="28"/>
    </row>
    <row r="30" spans="1:15" ht="15" customHeight="1" x14ac:dyDescent="0.25">
      <c r="A30" s="10" t="s">
        <v>1041</v>
      </c>
      <c r="B30" s="26" t="s">
        <v>347</v>
      </c>
      <c r="C30">
        <v>5000376</v>
      </c>
      <c r="D30" s="23" t="s">
        <v>768</v>
      </c>
      <c r="E30" s="23" t="s">
        <v>116</v>
      </c>
      <c r="G30" s="10" t="s">
        <v>1014</v>
      </c>
      <c r="H30" s="19">
        <v>1000</v>
      </c>
      <c r="I30" s="29">
        <v>124.70965012998406</v>
      </c>
      <c r="J30" s="17" t="s">
        <v>1242</v>
      </c>
      <c r="K30" s="17" t="s">
        <v>1242</v>
      </c>
      <c r="L30" s="23">
        <v>1</v>
      </c>
      <c r="M30" s="17"/>
      <c r="N30" s="24">
        <v>41453</v>
      </c>
      <c r="O30" s="28"/>
    </row>
    <row r="31" spans="1:15" ht="15" customHeight="1" x14ac:dyDescent="0.25">
      <c r="A31" s="10" t="s">
        <v>1041</v>
      </c>
      <c r="B31" s="26" t="s">
        <v>347</v>
      </c>
      <c r="C31">
        <v>5001431</v>
      </c>
      <c r="D31" s="23" t="s">
        <v>360</v>
      </c>
      <c r="E31" s="23" t="s">
        <v>116</v>
      </c>
      <c r="G31" s="10" t="s">
        <v>1014</v>
      </c>
      <c r="H31" s="19">
        <v>2000</v>
      </c>
      <c r="I31" s="29">
        <v>249.41930025996811</v>
      </c>
      <c r="J31" s="17" t="s">
        <v>1242</v>
      </c>
      <c r="K31" s="17" t="s">
        <v>1242</v>
      </c>
      <c r="L31" s="23">
        <v>1</v>
      </c>
      <c r="M31" s="17"/>
      <c r="N31" s="24">
        <v>41498</v>
      </c>
      <c r="O31" s="28"/>
    </row>
    <row r="32" spans="1:15" ht="15" customHeight="1" x14ac:dyDescent="0.25">
      <c r="A32" s="10" t="s">
        <v>1041</v>
      </c>
      <c r="B32" s="26" t="s">
        <v>347</v>
      </c>
      <c r="C32">
        <v>5001898</v>
      </c>
      <c r="D32" s="23" t="s">
        <v>740</v>
      </c>
      <c r="E32" s="23" t="s">
        <v>116</v>
      </c>
      <c r="G32" s="10" t="s">
        <v>1056</v>
      </c>
      <c r="H32" s="19">
        <v>0</v>
      </c>
      <c r="I32" s="29">
        <v>0</v>
      </c>
      <c r="J32" s="17" t="s">
        <v>1242</v>
      </c>
      <c r="K32" s="17" t="s">
        <v>1242</v>
      </c>
      <c r="L32" s="23">
        <v>1</v>
      </c>
      <c r="M32" s="17"/>
      <c r="N32" s="24">
        <v>41407</v>
      </c>
      <c r="O32" s="28"/>
    </row>
    <row r="33" spans="1:15" ht="15" customHeight="1" x14ac:dyDescent="0.25">
      <c r="A33" s="10" t="s">
        <v>1041</v>
      </c>
      <c r="B33" s="26" t="s">
        <v>347</v>
      </c>
      <c r="C33">
        <v>5800285</v>
      </c>
      <c r="D33" s="23" t="s">
        <v>356</v>
      </c>
      <c r="E33" s="23" t="s">
        <v>125</v>
      </c>
      <c r="G33" s="10" t="s">
        <v>1014</v>
      </c>
      <c r="H33" s="19">
        <v>5000</v>
      </c>
      <c r="I33" s="29">
        <v>623.54825064992031</v>
      </c>
      <c r="J33" s="17" t="s">
        <v>1242</v>
      </c>
      <c r="K33" s="17" t="s">
        <v>1242</v>
      </c>
      <c r="L33" s="23">
        <v>1</v>
      </c>
      <c r="M33" s="17"/>
      <c r="N33" s="24">
        <v>41471</v>
      </c>
      <c r="O33" s="28"/>
    </row>
    <row r="34" spans="1:15" ht="15" customHeight="1" x14ac:dyDescent="0.25">
      <c r="A34" s="10" t="s">
        <v>1041</v>
      </c>
      <c r="B34" s="26" t="s">
        <v>347</v>
      </c>
      <c r="C34">
        <v>5800087</v>
      </c>
      <c r="D34" s="23" t="s">
        <v>362</v>
      </c>
      <c r="E34" s="23" t="s">
        <v>116</v>
      </c>
      <c r="G34" s="10" t="s">
        <v>1014</v>
      </c>
      <c r="H34" s="19">
        <v>60000</v>
      </c>
      <c r="I34" s="29">
        <v>7482.5790077990432</v>
      </c>
      <c r="J34" s="17">
        <v>14268.9</v>
      </c>
      <c r="K34" s="17">
        <v>1798.529050311017</v>
      </c>
      <c r="L34" s="23">
        <v>1</v>
      </c>
      <c r="M34" s="29">
        <v>1</v>
      </c>
      <c r="N34" s="24">
        <v>41540</v>
      </c>
      <c r="O34" s="28"/>
    </row>
    <row r="35" spans="1:15" ht="15" customHeight="1" x14ac:dyDescent="0.25">
      <c r="A35" s="10" t="s">
        <v>1041</v>
      </c>
      <c r="B35" s="26" t="s">
        <v>347</v>
      </c>
      <c r="C35">
        <v>5800085</v>
      </c>
      <c r="D35" s="23" t="s">
        <v>362</v>
      </c>
      <c r="E35" s="23" t="s">
        <v>116</v>
      </c>
      <c r="G35" s="10" t="s">
        <v>1014</v>
      </c>
      <c r="H35" s="19">
        <v>40000</v>
      </c>
      <c r="I35" s="29">
        <v>4988.3860051993624</v>
      </c>
      <c r="J35" s="17">
        <v>10125.06</v>
      </c>
      <c r="K35" s="17">
        <v>1276.2171257869959</v>
      </c>
      <c r="L35" s="23">
        <v>1</v>
      </c>
      <c r="M35" s="29">
        <v>1</v>
      </c>
      <c r="N35" s="24">
        <v>41540</v>
      </c>
      <c r="O35" s="28"/>
    </row>
    <row r="36" spans="1:15" ht="15" customHeight="1" x14ac:dyDescent="0.25">
      <c r="A36" s="10" t="s">
        <v>1041</v>
      </c>
      <c r="B36" s="26" t="s">
        <v>347</v>
      </c>
      <c r="C36">
        <v>5800086</v>
      </c>
      <c r="D36" s="23" t="s">
        <v>362</v>
      </c>
      <c r="E36" s="23" t="s">
        <v>116</v>
      </c>
      <c r="G36" s="10" t="s">
        <v>1014</v>
      </c>
      <c r="H36" s="19">
        <v>24000</v>
      </c>
      <c r="I36" s="29">
        <v>2993.0316031196171</v>
      </c>
      <c r="J36" s="17">
        <v>1097.69</v>
      </c>
      <c r="K36" s="17">
        <v>138.35876299055289</v>
      </c>
      <c r="L36" s="23">
        <v>1</v>
      </c>
      <c r="M36" s="29">
        <v>1</v>
      </c>
      <c r="N36" s="24">
        <v>41522</v>
      </c>
      <c r="O36" s="28"/>
    </row>
    <row r="37" spans="1:15" ht="15" customHeight="1" x14ac:dyDescent="0.25">
      <c r="A37" s="10" t="s">
        <v>1041</v>
      </c>
      <c r="B37" s="26" t="s">
        <v>347</v>
      </c>
      <c r="C37">
        <v>5000367</v>
      </c>
      <c r="D37" s="23" t="s">
        <v>348</v>
      </c>
      <c r="E37" s="23" t="s">
        <v>116</v>
      </c>
      <c r="G37" s="10" t="s">
        <v>1014</v>
      </c>
      <c r="H37" s="19">
        <v>15000</v>
      </c>
      <c r="I37" s="29">
        <v>1870.6447519497608</v>
      </c>
      <c r="J37" s="17" t="s">
        <v>1242</v>
      </c>
      <c r="K37" s="17" t="s">
        <v>1242</v>
      </c>
      <c r="L37" s="23">
        <v>1</v>
      </c>
      <c r="M37" s="17"/>
      <c r="N37" s="24">
        <v>41502</v>
      </c>
      <c r="O37" s="28"/>
    </row>
    <row r="38" spans="1:15" ht="15" customHeight="1" x14ac:dyDescent="0.25">
      <c r="A38" s="10" t="s">
        <v>1041</v>
      </c>
      <c r="B38" s="26" t="s">
        <v>347</v>
      </c>
      <c r="C38">
        <v>5000374</v>
      </c>
      <c r="D38" s="23" t="s">
        <v>358</v>
      </c>
      <c r="E38" s="23" t="s">
        <v>116</v>
      </c>
      <c r="G38" s="10" t="s">
        <v>1015</v>
      </c>
      <c r="H38" s="19">
        <v>20000</v>
      </c>
      <c r="I38" s="29">
        <v>2494.1930025996812</v>
      </c>
      <c r="J38" s="17" t="s">
        <v>1242</v>
      </c>
      <c r="K38" s="17" t="s">
        <v>1242</v>
      </c>
      <c r="L38" s="23">
        <v>1</v>
      </c>
      <c r="M38" s="17"/>
      <c r="N38" s="24">
        <v>41508</v>
      </c>
      <c r="O38" s="28"/>
    </row>
    <row r="39" spans="1:15" ht="15" customHeight="1" x14ac:dyDescent="0.25">
      <c r="A39" s="10" t="s">
        <v>1041</v>
      </c>
      <c r="B39" s="26" t="s">
        <v>347</v>
      </c>
      <c r="C39">
        <v>5000383</v>
      </c>
      <c r="D39" s="23" t="s">
        <v>1430</v>
      </c>
      <c r="E39" s="23" t="s">
        <v>116</v>
      </c>
      <c r="G39" s="10" t="s">
        <v>1014</v>
      </c>
      <c r="H39" s="19">
        <v>25000</v>
      </c>
      <c r="I39" s="29">
        <v>3117.7412532496014</v>
      </c>
      <c r="J39" s="17">
        <v>14154.09</v>
      </c>
      <c r="K39" s="17">
        <v>1784.0577792062923</v>
      </c>
      <c r="L39" s="23">
        <v>1</v>
      </c>
      <c r="M39" s="29">
        <v>1</v>
      </c>
      <c r="N39" s="24">
        <v>41542</v>
      </c>
      <c r="O39" s="28"/>
    </row>
    <row r="40" spans="1:15" ht="15" customHeight="1" x14ac:dyDescent="0.25">
      <c r="A40" s="10" t="s">
        <v>1041</v>
      </c>
      <c r="B40" s="26" t="s">
        <v>347</v>
      </c>
      <c r="C40">
        <v>5000603</v>
      </c>
      <c r="D40" s="23" t="s">
        <v>1367</v>
      </c>
      <c r="E40" s="23" t="s">
        <v>364</v>
      </c>
      <c r="G40" s="10" t="s">
        <v>1015</v>
      </c>
      <c r="H40" s="19">
        <v>5000</v>
      </c>
      <c r="I40" s="29">
        <v>623.54825064992031</v>
      </c>
      <c r="J40" s="17" t="s">
        <v>1242</v>
      </c>
      <c r="K40" s="17" t="s">
        <v>1242</v>
      </c>
      <c r="L40" s="23">
        <v>1</v>
      </c>
      <c r="M40" s="17"/>
      <c r="N40" s="24">
        <v>41456</v>
      </c>
      <c r="O40" s="28"/>
    </row>
    <row r="41" spans="1:15" ht="15" customHeight="1" x14ac:dyDescent="0.25">
      <c r="A41" s="10" t="s">
        <v>1041</v>
      </c>
      <c r="B41" s="26" t="s">
        <v>347</v>
      </c>
      <c r="C41">
        <v>5000721</v>
      </c>
      <c r="D41" s="23" t="s">
        <v>729</v>
      </c>
      <c r="E41" s="23" t="s">
        <v>116</v>
      </c>
      <c r="G41" s="10" t="s">
        <v>1014</v>
      </c>
      <c r="H41" s="19">
        <v>10000</v>
      </c>
      <c r="I41" s="29">
        <v>1247.0965012998406</v>
      </c>
      <c r="J41" s="17" t="s">
        <v>1242</v>
      </c>
      <c r="K41" s="17" t="s">
        <v>1242</v>
      </c>
      <c r="L41" s="23">
        <v>1</v>
      </c>
      <c r="M41" s="17"/>
      <c r="N41" s="24">
        <v>41505</v>
      </c>
      <c r="O41" s="28"/>
    </row>
    <row r="42" spans="1:15" ht="15" customHeight="1" x14ac:dyDescent="0.25">
      <c r="A42" s="10" t="s">
        <v>1041</v>
      </c>
      <c r="B42" s="26" t="s">
        <v>347</v>
      </c>
      <c r="C42">
        <v>5800088</v>
      </c>
      <c r="D42" s="23" t="s">
        <v>362</v>
      </c>
      <c r="E42" s="23" t="s">
        <v>116</v>
      </c>
      <c r="G42" s="10" t="s">
        <v>1014</v>
      </c>
      <c r="H42" s="19">
        <v>0</v>
      </c>
      <c r="I42" s="29">
        <v>0</v>
      </c>
      <c r="J42" s="17">
        <v>297</v>
      </c>
      <c r="K42" s="17">
        <v>37.435480516534007</v>
      </c>
      <c r="L42" s="23">
        <v>1</v>
      </c>
      <c r="M42" s="29">
        <v>1</v>
      </c>
      <c r="N42" s="24">
        <v>41540</v>
      </c>
      <c r="O42" s="28"/>
    </row>
    <row r="43" spans="1:15" ht="15" customHeight="1" x14ac:dyDescent="0.25">
      <c r="A43" s="10" t="s">
        <v>1041</v>
      </c>
      <c r="B43" s="26" t="s">
        <v>347</v>
      </c>
      <c r="C43">
        <v>5800283</v>
      </c>
      <c r="D43" s="23" t="s">
        <v>357</v>
      </c>
      <c r="E43" s="23" t="s">
        <v>125</v>
      </c>
      <c r="F43" s="23" t="s">
        <v>206</v>
      </c>
      <c r="G43" s="10" t="s">
        <v>1014</v>
      </c>
      <c r="H43" s="19">
        <v>7000</v>
      </c>
      <c r="I43" s="29">
        <v>872.96755090988836</v>
      </c>
      <c r="J43" s="17">
        <v>3066.61</v>
      </c>
      <c r="K43" s="17">
        <v>386.53205019127392</v>
      </c>
      <c r="L43" s="23">
        <v>1</v>
      </c>
      <c r="M43" s="29">
        <v>1</v>
      </c>
      <c r="N43" s="24">
        <v>41544</v>
      </c>
      <c r="O43" s="28"/>
    </row>
    <row r="44" spans="1:15" ht="15" customHeight="1" x14ac:dyDescent="0.25">
      <c r="A44" s="10" t="s">
        <v>1041</v>
      </c>
      <c r="B44" s="26" t="s">
        <v>347</v>
      </c>
      <c r="C44">
        <v>5001780</v>
      </c>
      <c r="D44" s="23" t="s">
        <v>726</v>
      </c>
      <c r="E44" s="23" t="s">
        <v>116</v>
      </c>
      <c r="G44" s="10" t="s">
        <v>1014</v>
      </c>
      <c r="H44" s="19">
        <v>5000</v>
      </c>
      <c r="I44" s="29">
        <v>623.54825064992031</v>
      </c>
      <c r="J44" s="17" t="s">
        <v>1242</v>
      </c>
      <c r="K44" s="17" t="s">
        <v>1242</v>
      </c>
      <c r="L44" s="23">
        <v>1</v>
      </c>
      <c r="M44" s="17"/>
      <c r="N44" s="24">
        <v>41508</v>
      </c>
      <c r="O44" s="28"/>
    </row>
    <row r="45" spans="1:15" ht="15" customHeight="1" x14ac:dyDescent="0.25">
      <c r="A45" s="10" t="s">
        <v>1041</v>
      </c>
      <c r="B45" s="26" t="s">
        <v>347</v>
      </c>
      <c r="C45">
        <v>5800210</v>
      </c>
      <c r="D45" s="23" t="s">
        <v>192</v>
      </c>
      <c r="E45" s="23" t="s">
        <v>116</v>
      </c>
      <c r="F45" s="23" t="s">
        <v>206</v>
      </c>
      <c r="G45" s="10" t="s">
        <v>1014</v>
      </c>
      <c r="H45" s="19">
        <v>6000</v>
      </c>
      <c r="I45" s="29">
        <v>748.25790077990428</v>
      </c>
      <c r="J45" s="17">
        <v>5151.6099999999997</v>
      </c>
      <c r="K45" s="17">
        <v>649.33668614067926</v>
      </c>
      <c r="L45" s="23">
        <v>1</v>
      </c>
      <c r="M45" s="29">
        <v>1</v>
      </c>
      <c r="N45" s="24">
        <v>41540</v>
      </c>
      <c r="O45" s="28"/>
    </row>
    <row r="46" spans="1:15" ht="15" customHeight="1" x14ac:dyDescent="0.25">
      <c r="A46" s="10" t="s">
        <v>1041</v>
      </c>
      <c r="B46" s="26" t="s">
        <v>347</v>
      </c>
      <c r="C46">
        <v>5000859</v>
      </c>
      <c r="D46" s="23" t="s">
        <v>739</v>
      </c>
      <c r="E46" s="23" t="s">
        <v>116</v>
      </c>
      <c r="G46" s="10" t="s">
        <v>1014</v>
      </c>
      <c r="H46" s="19">
        <v>3000</v>
      </c>
      <c r="I46" s="29">
        <v>374.12895038995214</v>
      </c>
      <c r="J46" s="17">
        <v>13512.769999999999</v>
      </c>
      <c r="K46" s="17">
        <v>1703.2223503683674</v>
      </c>
      <c r="L46" s="23">
        <v>1</v>
      </c>
      <c r="M46" s="29">
        <v>1</v>
      </c>
      <c r="N46" s="24">
        <v>41529</v>
      </c>
      <c r="O46" s="28"/>
    </row>
    <row r="47" spans="1:15" ht="15" customHeight="1" x14ac:dyDescent="0.25">
      <c r="A47" s="10" t="s">
        <v>1041</v>
      </c>
      <c r="B47" s="26" t="s">
        <v>347</v>
      </c>
      <c r="C47">
        <v>5000361</v>
      </c>
      <c r="D47" s="23" t="s">
        <v>737</v>
      </c>
      <c r="E47" s="23" t="s">
        <v>116</v>
      </c>
      <c r="G47" s="10" t="s">
        <v>1014</v>
      </c>
      <c r="H47" s="19">
        <v>5000</v>
      </c>
      <c r="I47" s="29">
        <v>623.54825064992031</v>
      </c>
      <c r="J47" s="17" t="s">
        <v>1242</v>
      </c>
      <c r="K47" s="17" t="s">
        <v>1242</v>
      </c>
      <c r="L47" s="23">
        <v>1</v>
      </c>
      <c r="M47" s="17"/>
      <c r="N47" s="24">
        <v>41428</v>
      </c>
      <c r="O47" s="28"/>
    </row>
    <row r="48" spans="1:15" ht="15" customHeight="1" x14ac:dyDescent="0.25">
      <c r="A48" s="10" t="s">
        <v>1041</v>
      </c>
      <c r="B48" s="26" t="s">
        <v>347</v>
      </c>
      <c r="C48">
        <v>5000358</v>
      </c>
      <c r="D48" s="23" t="s">
        <v>756</v>
      </c>
      <c r="E48" s="23" t="s">
        <v>116</v>
      </c>
      <c r="G48" s="10" t="s">
        <v>1015</v>
      </c>
      <c r="H48" s="19">
        <v>10000</v>
      </c>
      <c r="I48" s="29">
        <v>1247.0965012998406</v>
      </c>
      <c r="J48" s="17" t="s">
        <v>1242</v>
      </c>
      <c r="K48" s="17" t="s">
        <v>1242</v>
      </c>
      <c r="L48" s="23">
        <v>1</v>
      </c>
      <c r="M48" s="17"/>
      <c r="N48" s="24">
        <v>41492</v>
      </c>
      <c r="O48" s="28"/>
    </row>
    <row r="49" spans="1:15" ht="15" customHeight="1" x14ac:dyDescent="0.25">
      <c r="A49" s="10" t="s">
        <v>1041</v>
      </c>
      <c r="B49" s="26" t="s">
        <v>347</v>
      </c>
      <c r="C49">
        <v>5000373</v>
      </c>
      <c r="D49" s="23" t="s">
        <v>745</v>
      </c>
      <c r="E49" s="23" t="s">
        <v>116</v>
      </c>
      <c r="G49" s="10" t="s">
        <v>1014</v>
      </c>
      <c r="H49" s="19">
        <v>5000</v>
      </c>
      <c r="I49" s="29">
        <v>623.54825064992031</v>
      </c>
      <c r="J49" s="17">
        <v>0</v>
      </c>
      <c r="K49" s="17">
        <v>0</v>
      </c>
      <c r="L49" s="23">
        <v>1</v>
      </c>
      <c r="M49" s="17"/>
      <c r="N49" s="24">
        <v>41522</v>
      </c>
      <c r="O49" s="28"/>
    </row>
    <row r="50" spans="1:15" ht="15" customHeight="1" x14ac:dyDescent="0.25">
      <c r="A50" s="10" t="s">
        <v>1041</v>
      </c>
      <c r="B50" s="26" t="s">
        <v>347</v>
      </c>
      <c r="C50">
        <v>5800428</v>
      </c>
      <c r="D50" s="23" t="s">
        <v>991</v>
      </c>
      <c r="E50" s="23" t="s">
        <v>116</v>
      </c>
      <c r="G50" s="10" t="s">
        <v>1015</v>
      </c>
      <c r="H50" s="19">
        <v>0</v>
      </c>
      <c r="I50" s="29">
        <v>0</v>
      </c>
      <c r="J50" s="17" t="s">
        <v>1242</v>
      </c>
      <c r="K50" s="17" t="s">
        <v>1242</v>
      </c>
      <c r="L50" s="23">
        <v>1</v>
      </c>
      <c r="M50" s="17"/>
      <c r="N50" s="24">
        <v>41488</v>
      </c>
      <c r="O50" s="28"/>
    </row>
    <row r="51" spans="1:15" ht="15" customHeight="1" x14ac:dyDescent="0.25">
      <c r="A51" s="10" t="s">
        <v>1041</v>
      </c>
      <c r="B51" s="26" t="s">
        <v>347</v>
      </c>
      <c r="C51">
        <v>5000382</v>
      </c>
      <c r="D51" s="23" t="s">
        <v>359</v>
      </c>
      <c r="E51" s="23" t="s">
        <v>116</v>
      </c>
      <c r="G51" s="10" t="s">
        <v>1014</v>
      </c>
      <c r="H51" s="19">
        <v>5000</v>
      </c>
      <c r="I51" s="29">
        <v>623.54825064992031</v>
      </c>
      <c r="J51" s="17">
        <v>5283.86</v>
      </c>
      <c r="K51" s="17">
        <v>666.00618882859726</v>
      </c>
      <c r="L51" s="23">
        <v>1</v>
      </c>
      <c r="M51" s="29">
        <v>1</v>
      </c>
      <c r="N51" s="24">
        <v>41522</v>
      </c>
      <c r="O51" s="28"/>
    </row>
    <row r="52" spans="1:15" ht="15" customHeight="1" x14ac:dyDescent="0.25">
      <c r="A52" s="10" t="s">
        <v>1041</v>
      </c>
      <c r="B52" s="26" t="s">
        <v>347</v>
      </c>
      <c r="C52">
        <v>5800289</v>
      </c>
      <c r="D52" s="23" t="s">
        <v>1431</v>
      </c>
      <c r="E52" s="23" t="s">
        <v>116</v>
      </c>
      <c r="G52" s="10" t="s">
        <v>1014</v>
      </c>
      <c r="H52" s="19">
        <v>2700</v>
      </c>
      <c r="I52" s="29">
        <v>336.71605535095694</v>
      </c>
      <c r="J52" s="17" t="s">
        <v>1242</v>
      </c>
      <c r="K52" s="17" t="s">
        <v>1242</v>
      </c>
      <c r="L52" s="23">
        <v>1</v>
      </c>
      <c r="M52" s="17"/>
      <c r="N52" s="24" t="s">
        <v>1242</v>
      </c>
      <c r="O52" s="28"/>
    </row>
    <row r="53" spans="1:15" ht="15" customHeight="1" x14ac:dyDescent="0.25">
      <c r="A53" s="10" t="s">
        <v>1041</v>
      </c>
      <c r="B53" s="26" t="s">
        <v>347</v>
      </c>
      <c r="C53">
        <v>5000365</v>
      </c>
      <c r="D53" s="23" t="s">
        <v>743</v>
      </c>
      <c r="E53" s="23" t="s">
        <v>116</v>
      </c>
      <c r="G53" s="10" t="s">
        <v>1014</v>
      </c>
      <c r="H53" s="19">
        <v>3000</v>
      </c>
      <c r="I53" s="29">
        <v>374.12895038995214</v>
      </c>
      <c r="J53" s="17">
        <v>4676.53</v>
      </c>
      <c r="K53" s="17">
        <v>589.45504276089821</v>
      </c>
      <c r="L53" s="23">
        <v>1</v>
      </c>
      <c r="M53" s="29">
        <v>1</v>
      </c>
      <c r="N53" s="24">
        <v>41536</v>
      </c>
      <c r="O53" s="28"/>
    </row>
    <row r="54" spans="1:15" ht="15" customHeight="1" x14ac:dyDescent="0.25">
      <c r="A54" s="10" t="s">
        <v>1041</v>
      </c>
      <c r="B54" s="26" t="s">
        <v>347</v>
      </c>
      <c r="C54">
        <v>5002163</v>
      </c>
      <c r="D54" s="23" t="s">
        <v>761</v>
      </c>
      <c r="E54" s="23" t="s">
        <v>116</v>
      </c>
      <c r="G54" s="10" t="s">
        <v>1014</v>
      </c>
      <c r="H54" s="19">
        <v>0</v>
      </c>
      <c r="I54" s="29">
        <v>0</v>
      </c>
      <c r="J54" s="17" t="s">
        <v>1242</v>
      </c>
      <c r="K54" s="17" t="s">
        <v>1242</v>
      </c>
      <c r="L54" s="23">
        <v>1</v>
      </c>
      <c r="M54" s="17"/>
      <c r="N54" s="24">
        <v>41457</v>
      </c>
      <c r="O54" s="28"/>
    </row>
    <row r="55" spans="1:15" ht="15" customHeight="1" x14ac:dyDescent="0.25">
      <c r="A55" s="10" t="s">
        <v>1041</v>
      </c>
      <c r="B55" s="26" t="s">
        <v>347</v>
      </c>
      <c r="C55">
        <v>5001944</v>
      </c>
      <c r="D55" s="23" t="s">
        <v>734</v>
      </c>
      <c r="E55" s="23" t="s">
        <v>116</v>
      </c>
      <c r="G55" s="10" t="s">
        <v>1014</v>
      </c>
      <c r="H55" s="19">
        <v>5000</v>
      </c>
      <c r="I55" s="29">
        <v>623.54825064992031</v>
      </c>
      <c r="J55" s="17">
        <v>1514.95</v>
      </c>
      <c r="K55" s="17">
        <v>190.95246198155957</v>
      </c>
      <c r="L55" s="23">
        <v>1</v>
      </c>
      <c r="M55" s="29">
        <v>1</v>
      </c>
      <c r="N55" s="24">
        <v>41529</v>
      </c>
      <c r="O55" s="28"/>
    </row>
    <row r="56" spans="1:15" ht="15" customHeight="1" x14ac:dyDescent="0.25">
      <c r="A56" s="10" t="s">
        <v>1041</v>
      </c>
      <c r="B56" s="26" t="s">
        <v>347</v>
      </c>
      <c r="C56">
        <v>5001225</v>
      </c>
      <c r="D56" s="23" t="s">
        <v>748</v>
      </c>
      <c r="E56" s="23" t="s">
        <v>116</v>
      </c>
      <c r="G56" s="10" t="s">
        <v>1014</v>
      </c>
      <c r="H56" s="19">
        <v>1000</v>
      </c>
      <c r="I56" s="29">
        <v>124.70965012998406</v>
      </c>
      <c r="J56" s="17" t="s">
        <v>1242</v>
      </c>
      <c r="K56" s="17" t="s">
        <v>1242</v>
      </c>
      <c r="L56" s="23">
        <v>1</v>
      </c>
      <c r="M56" s="17"/>
      <c r="N56" s="24">
        <v>41477</v>
      </c>
      <c r="O56" s="28"/>
    </row>
    <row r="57" spans="1:15" ht="15" customHeight="1" x14ac:dyDescent="0.25">
      <c r="A57" s="10" t="s">
        <v>1041</v>
      </c>
      <c r="B57" s="26" t="s">
        <v>347</v>
      </c>
      <c r="C57">
        <v>5001243</v>
      </c>
      <c r="D57" s="23" t="s">
        <v>752</v>
      </c>
      <c r="E57" s="23" t="s">
        <v>116</v>
      </c>
      <c r="G57" s="10" t="s">
        <v>1014</v>
      </c>
      <c r="H57" s="19">
        <v>2000</v>
      </c>
      <c r="I57" s="29">
        <v>249.41930025996811</v>
      </c>
      <c r="J57" s="17" t="s">
        <v>1242</v>
      </c>
      <c r="K57" s="17" t="s">
        <v>1242</v>
      </c>
      <c r="L57" s="23">
        <v>1</v>
      </c>
      <c r="M57" s="17"/>
      <c r="N57" s="24">
        <v>41498</v>
      </c>
      <c r="O57" s="28"/>
    </row>
    <row r="58" spans="1:15" ht="15" customHeight="1" x14ac:dyDescent="0.25">
      <c r="A58" s="10" t="s">
        <v>1041</v>
      </c>
      <c r="B58" s="26" t="s">
        <v>347</v>
      </c>
      <c r="C58">
        <v>5000375</v>
      </c>
      <c r="D58" s="23" t="s">
        <v>759</v>
      </c>
      <c r="E58" s="23" t="s">
        <v>116</v>
      </c>
      <c r="G58" s="10" t="s">
        <v>1014</v>
      </c>
      <c r="H58" s="19">
        <v>0</v>
      </c>
      <c r="I58" s="29">
        <v>0</v>
      </c>
      <c r="J58" s="17" t="s">
        <v>1242</v>
      </c>
      <c r="K58" s="17" t="s">
        <v>1242</v>
      </c>
      <c r="L58" s="23">
        <v>1</v>
      </c>
      <c r="M58" s="17"/>
      <c r="N58" s="24">
        <v>41512</v>
      </c>
      <c r="O58" s="28"/>
    </row>
    <row r="59" spans="1:15" ht="15" customHeight="1" x14ac:dyDescent="0.25">
      <c r="A59" s="10" t="s">
        <v>1041</v>
      </c>
      <c r="B59" s="26" t="s">
        <v>347</v>
      </c>
      <c r="C59">
        <v>5002228</v>
      </c>
      <c r="D59" s="23" t="s">
        <v>753</v>
      </c>
      <c r="E59" s="23" t="s">
        <v>116</v>
      </c>
      <c r="G59" s="10" t="s">
        <v>1014</v>
      </c>
      <c r="H59" s="19">
        <v>1000</v>
      </c>
      <c r="I59" s="29">
        <v>124.70965012998406</v>
      </c>
      <c r="J59" s="17" t="s">
        <v>1242</v>
      </c>
      <c r="K59" s="17" t="s">
        <v>1242</v>
      </c>
      <c r="L59" s="23">
        <v>1</v>
      </c>
      <c r="M59" s="17"/>
      <c r="N59" s="24" t="s">
        <v>1242</v>
      </c>
      <c r="O59" s="28"/>
    </row>
    <row r="60" spans="1:15" ht="15" customHeight="1" x14ac:dyDescent="0.25">
      <c r="A60" s="10" t="s">
        <v>1041</v>
      </c>
      <c r="B60" s="26" t="s">
        <v>347</v>
      </c>
      <c r="C60">
        <v>5001943</v>
      </c>
      <c r="D60" s="23" t="s">
        <v>764</v>
      </c>
      <c r="E60" s="23" t="s">
        <v>116</v>
      </c>
      <c r="G60" s="10" t="s">
        <v>1014</v>
      </c>
      <c r="H60" s="19">
        <v>1000</v>
      </c>
      <c r="I60" s="29">
        <v>124.70965012998406</v>
      </c>
      <c r="J60" s="17" t="s">
        <v>1242</v>
      </c>
      <c r="K60" s="17" t="s">
        <v>1242</v>
      </c>
      <c r="L60" s="23">
        <v>1</v>
      </c>
      <c r="M60" s="17"/>
      <c r="N60" s="24" t="s">
        <v>1242</v>
      </c>
      <c r="O60" s="28"/>
    </row>
    <row r="61" spans="1:15" ht="15" customHeight="1" x14ac:dyDescent="0.25">
      <c r="A61" s="10" t="s">
        <v>1041</v>
      </c>
      <c r="B61" s="26" t="s">
        <v>347</v>
      </c>
      <c r="C61">
        <v>5000812</v>
      </c>
      <c r="D61" s="23" t="s">
        <v>1391</v>
      </c>
      <c r="E61" s="23" t="s">
        <v>116</v>
      </c>
      <c r="G61" s="10" t="s">
        <v>1014</v>
      </c>
      <c r="H61" s="19">
        <v>0</v>
      </c>
      <c r="I61" s="29">
        <v>0</v>
      </c>
      <c r="J61" s="17" t="s">
        <v>1242</v>
      </c>
      <c r="K61" s="17" t="s">
        <v>1242</v>
      </c>
      <c r="L61" s="23">
        <v>1</v>
      </c>
      <c r="M61" s="17"/>
      <c r="N61" s="24">
        <v>41508</v>
      </c>
      <c r="O61" s="28"/>
    </row>
    <row r="62" spans="1:15" ht="15" customHeight="1" x14ac:dyDescent="0.25">
      <c r="A62" s="10" t="s">
        <v>1041</v>
      </c>
      <c r="B62" s="26" t="s">
        <v>347</v>
      </c>
      <c r="C62">
        <v>5001208</v>
      </c>
      <c r="D62" s="23" t="s">
        <v>1099</v>
      </c>
      <c r="E62" s="23" t="s">
        <v>116</v>
      </c>
      <c r="G62" s="10" t="s">
        <v>1014</v>
      </c>
      <c r="H62" s="19">
        <v>1000</v>
      </c>
      <c r="I62" s="29">
        <v>124.70965012998406</v>
      </c>
      <c r="J62" s="17" t="s">
        <v>1242</v>
      </c>
      <c r="K62" s="17" t="s">
        <v>1242</v>
      </c>
      <c r="L62" s="23">
        <v>1</v>
      </c>
      <c r="M62" s="17"/>
      <c r="N62" s="24">
        <v>41407</v>
      </c>
      <c r="O62" s="28"/>
    </row>
    <row r="63" spans="1:15" ht="15" customHeight="1" x14ac:dyDescent="0.25">
      <c r="A63" s="10" t="s">
        <v>1041</v>
      </c>
      <c r="B63" s="26" t="s">
        <v>347</v>
      </c>
      <c r="C63">
        <v>5000602</v>
      </c>
      <c r="D63" s="23" t="s">
        <v>1367</v>
      </c>
      <c r="E63" s="23" t="s">
        <v>116</v>
      </c>
      <c r="G63" s="10" t="s">
        <v>1014</v>
      </c>
      <c r="H63" s="19">
        <v>25000</v>
      </c>
      <c r="I63" s="29">
        <v>3117.7412532496014</v>
      </c>
      <c r="J63" s="17" t="s">
        <v>1242</v>
      </c>
      <c r="K63" s="17" t="s">
        <v>1242</v>
      </c>
      <c r="L63" s="23">
        <v>1</v>
      </c>
      <c r="M63" s="17"/>
      <c r="N63" s="24">
        <v>41478</v>
      </c>
      <c r="O63" s="28"/>
    </row>
    <row r="64" spans="1:15" ht="15" customHeight="1" x14ac:dyDescent="0.25">
      <c r="A64" s="10" t="s">
        <v>1041</v>
      </c>
      <c r="B64" s="26" t="s">
        <v>347</v>
      </c>
      <c r="C64">
        <v>5001091</v>
      </c>
      <c r="D64" s="23" t="s">
        <v>1038</v>
      </c>
      <c r="E64" s="23" t="s">
        <v>116</v>
      </c>
      <c r="G64" s="10" t="s">
        <v>1014</v>
      </c>
      <c r="H64" s="19">
        <v>10000</v>
      </c>
      <c r="I64" s="29">
        <v>1247.0965012998406</v>
      </c>
      <c r="J64" s="17">
        <v>-3005.9</v>
      </c>
      <c r="K64" s="17">
        <v>-378.87983462844966</v>
      </c>
      <c r="L64" s="23">
        <v>1</v>
      </c>
      <c r="M64" s="17"/>
      <c r="N64" s="24">
        <v>41519</v>
      </c>
      <c r="O64" s="28"/>
    </row>
    <row r="65" spans="1:16" ht="15" customHeight="1" x14ac:dyDescent="0.25">
      <c r="A65" s="10" t="s">
        <v>1041</v>
      </c>
      <c r="B65" s="26" t="s">
        <v>347</v>
      </c>
      <c r="C65">
        <v>5001507</v>
      </c>
      <c r="D65" s="23" t="s">
        <v>758</v>
      </c>
      <c r="E65" s="23" t="s">
        <v>116</v>
      </c>
      <c r="G65" s="28" t="s">
        <v>1014</v>
      </c>
      <c r="H65" s="19">
        <v>1500</v>
      </c>
      <c r="I65" s="29">
        <v>187.06447519497607</v>
      </c>
      <c r="J65" s="17" t="s">
        <v>1242</v>
      </c>
      <c r="K65" s="17" t="s">
        <v>1242</v>
      </c>
      <c r="L65" s="23">
        <v>1</v>
      </c>
      <c r="M65" s="17"/>
      <c r="N65" s="24">
        <v>41421</v>
      </c>
      <c r="O65" s="28"/>
    </row>
    <row r="66" spans="1:16" ht="15" customHeight="1" x14ac:dyDescent="0.25">
      <c r="A66" s="10" t="s">
        <v>1041</v>
      </c>
      <c r="B66" s="26" t="s">
        <v>347</v>
      </c>
      <c r="C66">
        <v>5000428</v>
      </c>
      <c r="D66" s="23" t="s">
        <v>1349</v>
      </c>
      <c r="E66" s="23" t="s">
        <v>219</v>
      </c>
      <c r="G66" s="10" t="s">
        <v>1014</v>
      </c>
      <c r="H66" s="19">
        <v>50000</v>
      </c>
      <c r="I66" s="29">
        <v>6235.4825064992028</v>
      </c>
      <c r="J66" s="17">
        <v>97382.920000000013</v>
      </c>
      <c r="K66" s="17">
        <v>12274.668027956868</v>
      </c>
      <c r="L66" s="23">
        <v>1</v>
      </c>
      <c r="M66" s="29">
        <v>1</v>
      </c>
      <c r="N66" s="24">
        <v>41540</v>
      </c>
      <c r="O66" s="28"/>
    </row>
    <row r="67" spans="1:16" ht="15" customHeight="1" x14ac:dyDescent="0.25">
      <c r="A67" s="10" t="s">
        <v>1041</v>
      </c>
      <c r="B67" s="26" t="s">
        <v>347</v>
      </c>
      <c r="C67">
        <v>5000279</v>
      </c>
      <c r="D67" s="23" t="s">
        <v>355</v>
      </c>
      <c r="E67" s="23" t="s">
        <v>125</v>
      </c>
      <c r="G67" s="10" t="s">
        <v>1015</v>
      </c>
      <c r="H67" s="19">
        <v>50000</v>
      </c>
      <c r="I67" s="29">
        <v>6235.4825064992028</v>
      </c>
      <c r="J67" s="17">
        <v>74448.36</v>
      </c>
      <c r="K67" s="17">
        <v>9383.8724924845428</v>
      </c>
      <c r="L67" s="23">
        <v>1</v>
      </c>
      <c r="M67" s="29">
        <v>1</v>
      </c>
      <c r="N67" s="24">
        <v>41530</v>
      </c>
      <c r="O67" s="28"/>
    </row>
    <row r="68" spans="1:16" ht="15" customHeight="1" x14ac:dyDescent="0.25">
      <c r="A68" s="10" t="s">
        <v>1041</v>
      </c>
      <c r="B68" s="26" t="s">
        <v>347</v>
      </c>
      <c r="C68">
        <v>5000427</v>
      </c>
      <c r="D68" s="23" t="s">
        <v>1398</v>
      </c>
      <c r="E68" s="23" t="s">
        <v>219</v>
      </c>
      <c r="G68" s="10" t="s">
        <v>1014</v>
      </c>
      <c r="H68" s="19">
        <v>15000</v>
      </c>
      <c r="I68" s="29">
        <v>1870.6447519497608</v>
      </c>
      <c r="J68" s="17" t="s">
        <v>1242</v>
      </c>
      <c r="K68" s="17" t="s">
        <v>1242</v>
      </c>
      <c r="L68" s="23">
        <v>1</v>
      </c>
      <c r="M68" s="17"/>
      <c r="N68" s="24">
        <v>41484</v>
      </c>
      <c r="O68" s="28"/>
    </row>
    <row r="69" spans="1:16" ht="15" customHeight="1" x14ac:dyDescent="0.25">
      <c r="A69" s="10" t="s">
        <v>1041</v>
      </c>
      <c r="B69" s="26" t="s">
        <v>347</v>
      </c>
      <c r="C69">
        <v>5000998</v>
      </c>
      <c r="D69" s="23" t="s">
        <v>727</v>
      </c>
      <c r="E69" s="23" t="s">
        <v>364</v>
      </c>
      <c r="G69" s="10" t="s">
        <v>1014</v>
      </c>
      <c r="H69" s="19">
        <v>12000</v>
      </c>
      <c r="I69" s="29">
        <v>1496.5158015598086</v>
      </c>
      <c r="J69" s="17">
        <v>9089.68</v>
      </c>
      <c r="K69" s="17">
        <v>1145.7122509815786</v>
      </c>
      <c r="L69" s="23">
        <v>1</v>
      </c>
      <c r="M69" s="29">
        <v>1</v>
      </c>
      <c r="N69" s="24">
        <v>41540</v>
      </c>
      <c r="O69" s="28"/>
    </row>
    <row r="70" spans="1:16" ht="15" customHeight="1" x14ac:dyDescent="0.25">
      <c r="A70" s="10" t="s">
        <v>1041</v>
      </c>
      <c r="B70" s="26" t="s">
        <v>347</v>
      </c>
      <c r="C70">
        <v>5000495</v>
      </c>
      <c r="D70" s="23" t="s">
        <v>728</v>
      </c>
      <c r="E70" s="23" t="s">
        <v>364</v>
      </c>
      <c r="G70" s="10" t="s">
        <v>1014</v>
      </c>
      <c r="H70" s="19">
        <v>15000</v>
      </c>
      <c r="I70" s="29">
        <v>1870.6447519497608</v>
      </c>
      <c r="J70" s="17">
        <v>62.230000000000004</v>
      </c>
      <c r="K70" s="17">
        <v>7.8438045540199024</v>
      </c>
      <c r="L70" s="23">
        <v>1</v>
      </c>
      <c r="M70" s="29">
        <v>1</v>
      </c>
      <c r="N70" s="24">
        <v>41533</v>
      </c>
      <c r="O70" s="28"/>
    </row>
    <row r="71" spans="1:16" ht="15" customHeight="1" x14ac:dyDescent="0.25">
      <c r="A71" s="10" t="s">
        <v>1041</v>
      </c>
      <c r="B71" s="26" t="s">
        <v>347</v>
      </c>
      <c r="C71">
        <v>5000493</v>
      </c>
      <c r="D71" s="23" t="s">
        <v>1432</v>
      </c>
      <c r="E71" s="23" t="s">
        <v>364</v>
      </c>
      <c r="G71" s="10" t="s">
        <v>1014</v>
      </c>
      <c r="H71" s="19">
        <v>6000</v>
      </c>
      <c r="I71" s="29">
        <v>748.25790077990428</v>
      </c>
      <c r="J71" s="17" t="s">
        <v>1242</v>
      </c>
      <c r="K71" s="17" t="s">
        <v>1242</v>
      </c>
      <c r="L71" s="23">
        <v>1</v>
      </c>
      <c r="M71" s="17"/>
      <c r="N71" s="24" t="s">
        <v>1242</v>
      </c>
      <c r="O71" s="28"/>
      <c r="P71" s="23"/>
    </row>
    <row r="72" spans="1:16" ht="15" customHeight="1" x14ac:dyDescent="0.25">
      <c r="A72" s="10" t="s">
        <v>1041</v>
      </c>
      <c r="B72" s="26" t="s">
        <v>347</v>
      </c>
      <c r="C72">
        <v>5000489</v>
      </c>
      <c r="D72" s="23" t="s">
        <v>731</v>
      </c>
      <c r="E72" s="23" t="s">
        <v>364</v>
      </c>
      <c r="G72" s="10" t="s">
        <v>1014</v>
      </c>
      <c r="H72" s="19">
        <v>12000</v>
      </c>
      <c r="I72" s="29">
        <v>1496.5158015598086</v>
      </c>
      <c r="J72" s="17" t="s">
        <v>1242</v>
      </c>
      <c r="K72" s="17" t="s">
        <v>1242</v>
      </c>
      <c r="L72" s="23">
        <v>1</v>
      </c>
      <c r="M72" s="17"/>
      <c r="N72" s="24">
        <v>41446</v>
      </c>
      <c r="O72" s="28"/>
      <c r="P72" s="23"/>
    </row>
    <row r="73" spans="1:16" ht="15" customHeight="1" x14ac:dyDescent="0.25">
      <c r="A73" s="10" t="s">
        <v>1041</v>
      </c>
      <c r="B73" s="26" t="s">
        <v>347</v>
      </c>
      <c r="C73">
        <v>5000487</v>
      </c>
      <c r="D73" s="23" t="s">
        <v>771</v>
      </c>
      <c r="E73" s="23" t="s">
        <v>364</v>
      </c>
      <c r="G73" s="10" t="s">
        <v>1014</v>
      </c>
      <c r="H73" s="19">
        <v>3000</v>
      </c>
      <c r="I73" s="29">
        <v>374.12895038995214</v>
      </c>
      <c r="J73" s="17" t="s">
        <v>1242</v>
      </c>
      <c r="K73" s="17" t="s">
        <v>1242</v>
      </c>
      <c r="L73" s="23">
        <v>1</v>
      </c>
      <c r="M73" s="17"/>
      <c r="N73" s="24">
        <v>41513</v>
      </c>
      <c r="O73" s="28"/>
    </row>
    <row r="74" spans="1:16" ht="15" customHeight="1" x14ac:dyDescent="0.25">
      <c r="A74" s="10" t="s">
        <v>1041</v>
      </c>
      <c r="B74" s="26" t="s">
        <v>347</v>
      </c>
      <c r="C74">
        <v>5000491</v>
      </c>
      <c r="D74" s="23" t="s">
        <v>733</v>
      </c>
      <c r="E74" s="23" t="s">
        <v>364</v>
      </c>
      <c r="G74" s="10" t="s">
        <v>1014</v>
      </c>
      <c r="H74" s="19">
        <v>12000</v>
      </c>
      <c r="I74" s="29">
        <v>1496.5158015598086</v>
      </c>
      <c r="J74" s="17" t="s">
        <v>1242</v>
      </c>
      <c r="K74" s="17" t="s">
        <v>1242</v>
      </c>
      <c r="L74" s="23">
        <v>1</v>
      </c>
      <c r="M74" s="17"/>
      <c r="N74" s="24">
        <v>41514</v>
      </c>
      <c r="O74" s="28"/>
    </row>
    <row r="75" spans="1:16" ht="15" customHeight="1" x14ac:dyDescent="0.25">
      <c r="A75" s="10" t="s">
        <v>1041</v>
      </c>
      <c r="B75" s="26" t="s">
        <v>347</v>
      </c>
      <c r="C75">
        <v>5000617</v>
      </c>
      <c r="D75" s="23" t="s">
        <v>351</v>
      </c>
      <c r="E75" s="23" t="s">
        <v>219</v>
      </c>
      <c r="G75" s="10" t="s">
        <v>1015</v>
      </c>
      <c r="H75" s="19">
        <v>15000</v>
      </c>
      <c r="I75" s="29">
        <v>1870.6447519497608</v>
      </c>
      <c r="J75" s="17" t="s">
        <v>1242</v>
      </c>
      <c r="K75" s="17" t="s">
        <v>1242</v>
      </c>
      <c r="L75" s="23">
        <v>1</v>
      </c>
      <c r="M75" s="17"/>
      <c r="N75" s="24" t="s">
        <v>1242</v>
      </c>
      <c r="O75" s="28"/>
    </row>
    <row r="76" spans="1:16" ht="15" customHeight="1" x14ac:dyDescent="0.25">
      <c r="A76" s="10" t="s">
        <v>1041</v>
      </c>
      <c r="B76" s="26" t="s">
        <v>347</v>
      </c>
      <c r="C76">
        <v>5800175</v>
      </c>
      <c r="D76" s="23" t="s">
        <v>351</v>
      </c>
      <c r="E76" s="23" t="s">
        <v>219</v>
      </c>
      <c r="G76" s="10" t="s">
        <v>1015</v>
      </c>
      <c r="H76" s="19">
        <v>15000</v>
      </c>
      <c r="I76" s="29">
        <v>1870.6447519497608</v>
      </c>
      <c r="J76" s="17">
        <v>2460.21</v>
      </c>
      <c r="K76" s="17">
        <v>310.09812633529333</v>
      </c>
      <c r="L76" s="23">
        <v>1</v>
      </c>
      <c r="M76" s="29">
        <v>1</v>
      </c>
      <c r="N76" s="24">
        <v>41522</v>
      </c>
      <c r="O76" s="28"/>
    </row>
    <row r="77" spans="1:16" ht="15" customHeight="1" x14ac:dyDescent="0.25">
      <c r="A77" s="10" t="s">
        <v>1041</v>
      </c>
      <c r="B77" s="26" t="s">
        <v>347</v>
      </c>
      <c r="C77">
        <v>5800177</v>
      </c>
      <c r="D77" s="23" t="s">
        <v>351</v>
      </c>
      <c r="E77" s="23" t="s">
        <v>219</v>
      </c>
      <c r="G77" s="10" t="s">
        <v>1015</v>
      </c>
      <c r="H77" s="19">
        <v>0</v>
      </c>
      <c r="I77" s="29">
        <v>0</v>
      </c>
      <c r="J77" s="17">
        <v>10751.01</v>
      </c>
      <c r="K77" s="17">
        <v>1355.1152369968427</v>
      </c>
      <c r="L77" s="23">
        <v>1</v>
      </c>
      <c r="M77" s="29">
        <v>1</v>
      </c>
      <c r="N77" s="24">
        <v>41528</v>
      </c>
      <c r="O77" s="28"/>
    </row>
    <row r="78" spans="1:16" ht="15" customHeight="1" x14ac:dyDescent="0.25">
      <c r="A78" s="10" t="s">
        <v>1041</v>
      </c>
      <c r="B78" s="26" t="s">
        <v>347</v>
      </c>
      <c r="C78">
        <v>5800204</v>
      </c>
      <c r="D78" s="23" t="s">
        <v>735</v>
      </c>
      <c r="E78" s="23" t="s">
        <v>219</v>
      </c>
      <c r="G78" s="10" t="s">
        <v>1056</v>
      </c>
      <c r="H78" s="19">
        <v>0</v>
      </c>
      <c r="I78" s="29">
        <v>0</v>
      </c>
      <c r="J78" s="17" t="s">
        <v>1242</v>
      </c>
      <c r="K78" s="17" t="s">
        <v>1242</v>
      </c>
      <c r="L78" s="23">
        <v>1</v>
      </c>
      <c r="M78" s="17"/>
      <c r="N78" s="24">
        <v>41457</v>
      </c>
      <c r="O78" s="28"/>
    </row>
    <row r="79" spans="1:16" ht="15" customHeight="1" x14ac:dyDescent="0.25">
      <c r="A79" s="10" t="s">
        <v>1041</v>
      </c>
      <c r="B79" s="26" t="s">
        <v>347</v>
      </c>
      <c r="C79">
        <v>5000889</v>
      </c>
      <c r="D79" s="23" t="s">
        <v>749</v>
      </c>
      <c r="E79" s="23" t="s">
        <v>219</v>
      </c>
      <c r="G79" s="10" t="s">
        <v>1014</v>
      </c>
      <c r="H79" s="19">
        <v>1500</v>
      </c>
      <c r="I79" s="29">
        <v>187.06447519497607</v>
      </c>
      <c r="J79" s="17" t="s">
        <v>1242</v>
      </c>
      <c r="K79" s="17" t="s">
        <v>1242</v>
      </c>
      <c r="L79" s="23">
        <v>1</v>
      </c>
      <c r="M79" s="17"/>
      <c r="N79" s="24" t="s">
        <v>1242</v>
      </c>
      <c r="O79" s="28"/>
    </row>
    <row r="80" spans="1:16" ht="15" customHeight="1" x14ac:dyDescent="0.25">
      <c r="A80" s="10" t="s">
        <v>1041</v>
      </c>
      <c r="B80" s="26" t="s">
        <v>347</v>
      </c>
      <c r="C80">
        <v>5000656</v>
      </c>
      <c r="D80" s="23" t="s">
        <v>1384</v>
      </c>
      <c r="E80" s="23" t="s">
        <v>364</v>
      </c>
      <c r="G80" s="10" t="s">
        <v>1014</v>
      </c>
      <c r="H80" s="19">
        <v>2000</v>
      </c>
      <c r="I80" s="29">
        <v>249.41930025996811</v>
      </c>
      <c r="J80" s="17" t="s">
        <v>1242</v>
      </c>
      <c r="K80" s="17" t="s">
        <v>1242</v>
      </c>
      <c r="L80" s="23">
        <v>1</v>
      </c>
      <c r="M80" s="17"/>
      <c r="N80" s="24">
        <v>41480</v>
      </c>
      <c r="O80" s="28"/>
    </row>
    <row r="81" spans="1:15" ht="15" customHeight="1" x14ac:dyDescent="0.25">
      <c r="A81" s="10" t="s">
        <v>1041</v>
      </c>
      <c r="B81" s="26" t="s">
        <v>347</v>
      </c>
      <c r="C81">
        <v>5000490</v>
      </c>
      <c r="D81" s="23" t="s">
        <v>1382</v>
      </c>
      <c r="E81" s="23" t="s">
        <v>364</v>
      </c>
      <c r="G81" s="10" t="s">
        <v>1014</v>
      </c>
      <c r="H81" s="19">
        <v>2000</v>
      </c>
      <c r="I81" s="29">
        <v>249.41930025996811</v>
      </c>
      <c r="J81" s="17">
        <v>1946.91</v>
      </c>
      <c r="K81" s="17">
        <v>245.39902819005124</v>
      </c>
      <c r="L81" s="23">
        <v>1</v>
      </c>
      <c r="M81" s="29">
        <v>1</v>
      </c>
      <c r="N81" s="24">
        <v>41540</v>
      </c>
      <c r="O81" s="28"/>
    </row>
    <row r="82" spans="1:15" ht="15" customHeight="1" x14ac:dyDescent="0.25">
      <c r="A82" s="10" t="s">
        <v>1041</v>
      </c>
      <c r="B82" s="26" t="s">
        <v>347</v>
      </c>
      <c r="C82">
        <v>5000964</v>
      </c>
      <c r="D82" s="23" t="s">
        <v>365</v>
      </c>
      <c r="E82" s="23" t="s">
        <v>364</v>
      </c>
      <c r="G82" s="10" t="s">
        <v>1014</v>
      </c>
      <c r="H82" s="19">
        <v>0</v>
      </c>
      <c r="I82" s="29">
        <v>0</v>
      </c>
      <c r="J82" s="17" t="s">
        <v>1242</v>
      </c>
      <c r="K82" s="17" t="s">
        <v>1242</v>
      </c>
      <c r="L82" s="23">
        <v>1</v>
      </c>
      <c r="M82" s="17"/>
      <c r="N82" s="24" t="s">
        <v>1242</v>
      </c>
      <c r="O82" s="28"/>
    </row>
    <row r="83" spans="1:15" ht="15" customHeight="1" x14ac:dyDescent="0.25">
      <c r="A83" s="10" t="s">
        <v>1041</v>
      </c>
      <c r="B83" s="26" t="s">
        <v>347</v>
      </c>
      <c r="C83">
        <v>5000906</v>
      </c>
      <c r="D83" s="23" t="s">
        <v>1385</v>
      </c>
      <c r="E83" s="23" t="s">
        <v>364</v>
      </c>
      <c r="G83" s="10" t="s">
        <v>1014</v>
      </c>
      <c r="H83" s="19">
        <v>1000</v>
      </c>
      <c r="I83" s="29">
        <v>124.70965012998406</v>
      </c>
      <c r="J83" s="17" t="s">
        <v>1242</v>
      </c>
      <c r="K83" s="17" t="s">
        <v>1242</v>
      </c>
      <c r="L83" s="23">
        <v>1</v>
      </c>
      <c r="M83" s="17"/>
      <c r="N83" s="24">
        <v>41480</v>
      </c>
      <c r="O83" s="28"/>
    </row>
    <row r="84" spans="1:15" ht="15" customHeight="1" x14ac:dyDescent="0.25">
      <c r="A84" s="10" t="s">
        <v>1041</v>
      </c>
      <c r="B84" s="26" t="s">
        <v>347</v>
      </c>
      <c r="C84">
        <v>5000843</v>
      </c>
      <c r="D84" s="23" t="s">
        <v>747</v>
      </c>
      <c r="E84" s="23" t="s">
        <v>364</v>
      </c>
      <c r="G84" s="10" t="s">
        <v>1014</v>
      </c>
      <c r="H84" s="19">
        <v>1000</v>
      </c>
      <c r="I84" s="29">
        <v>124.70965012998406</v>
      </c>
      <c r="J84" s="17" t="s">
        <v>1242</v>
      </c>
      <c r="K84" s="17" t="s">
        <v>1242</v>
      </c>
      <c r="L84" s="23">
        <v>1</v>
      </c>
      <c r="M84" s="17"/>
      <c r="N84" s="24">
        <v>41513</v>
      </c>
      <c r="O84" s="28"/>
    </row>
    <row r="85" spans="1:15" ht="15" customHeight="1" x14ac:dyDescent="0.25">
      <c r="A85" s="10" t="s">
        <v>1041</v>
      </c>
      <c r="B85" s="26" t="s">
        <v>347</v>
      </c>
      <c r="C85">
        <v>5001229</v>
      </c>
      <c r="D85" s="23" t="s">
        <v>1399</v>
      </c>
      <c r="E85" s="23" t="s">
        <v>219</v>
      </c>
      <c r="G85" s="10" t="s">
        <v>1014</v>
      </c>
      <c r="H85" s="19">
        <v>2000</v>
      </c>
      <c r="I85" s="29">
        <v>249.41930025996811</v>
      </c>
      <c r="J85" s="17">
        <v>607.33000000000004</v>
      </c>
      <c r="K85" s="17">
        <v>76.55114606769898</v>
      </c>
      <c r="L85" s="23">
        <v>1</v>
      </c>
      <c r="M85" s="29">
        <v>1</v>
      </c>
      <c r="N85" s="24">
        <v>41528</v>
      </c>
      <c r="O85" s="28"/>
    </row>
    <row r="86" spans="1:15" ht="15" customHeight="1" x14ac:dyDescent="0.25">
      <c r="A86" s="10" t="s">
        <v>1041</v>
      </c>
      <c r="B86" s="26" t="s">
        <v>347</v>
      </c>
      <c r="C86">
        <v>5000488</v>
      </c>
      <c r="D86" s="23" t="s">
        <v>723</v>
      </c>
      <c r="E86" s="23" t="s">
        <v>364</v>
      </c>
      <c r="G86" s="10" t="s">
        <v>1014</v>
      </c>
      <c r="H86" s="19">
        <v>10000</v>
      </c>
      <c r="I86" s="29">
        <v>1247.0965012998406</v>
      </c>
      <c r="J86" s="17" t="s">
        <v>1242</v>
      </c>
      <c r="K86" s="17" t="s">
        <v>1242</v>
      </c>
      <c r="L86" s="23">
        <v>1</v>
      </c>
      <c r="M86" s="17"/>
      <c r="N86" s="24">
        <v>41480</v>
      </c>
      <c r="O86" s="28"/>
    </row>
    <row r="87" spans="1:15" ht="15" customHeight="1" x14ac:dyDescent="0.25">
      <c r="A87" s="10" t="s">
        <v>1041</v>
      </c>
      <c r="B87" s="26" t="s">
        <v>347</v>
      </c>
      <c r="C87">
        <v>5000436</v>
      </c>
      <c r="D87" s="23" t="s">
        <v>732</v>
      </c>
      <c r="E87" s="23" t="s">
        <v>219</v>
      </c>
      <c r="G87" s="28" t="s">
        <v>1014</v>
      </c>
      <c r="H87" s="19">
        <v>10000</v>
      </c>
      <c r="I87" s="29">
        <v>1247.0965012998406</v>
      </c>
      <c r="J87" s="17" t="s">
        <v>1242</v>
      </c>
      <c r="K87" s="17" t="s">
        <v>1242</v>
      </c>
      <c r="L87" s="23">
        <v>1</v>
      </c>
      <c r="M87" s="17"/>
      <c r="N87" s="24" t="s">
        <v>1242</v>
      </c>
      <c r="O87" s="28"/>
    </row>
    <row r="88" spans="1:15" ht="15" customHeight="1" x14ac:dyDescent="0.25">
      <c r="A88" s="10" t="s">
        <v>1041</v>
      </c>
      <c r="B88" s="26" t="s">
        <v>347</v>
      </c>
      <c r="C88">
        <v>5800111</v>
      </c>
      <c r="D88" s="23" t="s">
        <v>769</v>
      </c>
      <c r="E88" s="23" t="s">
        <v>219</v>
      </c>
      <c r="G88" s="10" t="s">
        <v>1056</v>
      </c>
      <c r="H88" s="19">
        <v>0</v>
      </c>
      <c r="I88" s="29">
        <v>0</v>
      </c>
      <c r="J88" s="17" t="s">
        <v>1242</v>
      </c>
      <c r="K88" s="17" t="s">
        <v>1242</v>
      </c>
      <c r="L88" s="23">
        <v>1</v>
      </c>
      <c r="M88" s="17"/>
      <c r="N88" s="24" t="s">
        <v>1242</v>
      </c>
      <c r="O88" s="28"/>
    </row>
    <row r="89" spans="1:15" ht="15" customHeight="1" x14ac:dyDescent="0.25">
      <c r="A89" s="10" t="s">
        <v>1041</v>
      </c>
      <c r="B89" s="26" t="s">
        <v>347</v>
      </c>
      <c r="C89">
        <v>5002235</v>
      </c>
      <c r="D89" s="23" t="s">
        <v>770</v>
      </c>
      <c r="E89" s="23" t="s">
        <v>219</v>
      </c>
      <c r="G89" s="10" t="s">
        <v>1056</v>
      </c>
      <c r="H89" s="19">
        <v>0</v>
      </c>
      <c r="I89" s="29">
        <v>0</v>
      </c>
      <c r="J89" s="17" t="s">
        <v>1242</v>
      </c>
      <c r="K89" s="17" t="s">
        <v>1242</v>
      </c>
      <c r="L89" s="23">
        <v>1</v>
      </c>
      <c r="M89" s="17"/>
      <c r="N89" s="24" t="s">
        <v>1242</v>
      </c>
      <c r="O89" s="28"/>
    </row>
    <row r="90" spans="1:15" ht="15" customHeight="1" x14ac:dyDescent="0.25">
      <c r="A90" s="10" t="s">
        <v>1041</v>
      </c>
      <c r="B90" s="26" t="s">
        <v>347</v>
      </c>
      <c r="C90">
        <v>5001048</v>
      </c>
      <c r="D90" s="23" t="s">
        <v>1037</v>
      </c>
      <c r="E90" s="23" t="s">
        <v>364</v>
      </c>
      <c r="G90" s="10" t="s">
        <v>1056</v>
      </c>
      <c r="H90" s="19">
        <v>0</v>
      </c>
      <c r="I90" s="29">
        <v>0</v>
      </c>
      <c r="J90" s="17" t="s">
        <v>1242</v>
      </c>
      <c r="K90" s="17" t="s">
        <v>1242</v>
      </c>
      <c r="L90" s="23">
        <v>1</v>
      </c>
      <c r="M90" s="17"/>
      <c r="N90" s="24" t="s">
        <v>1242</v>
      </c>
      <c r="O90" s="28"/>
    </row>
    <row r="91" spans="1:15" ht="15" customHeight="1" x14ac:dyDescent="0.25">
      <c r="A91" s="10" t="s">
        <v>1041</v>
      </c>
      <c r="B91" s="26" t="s">
        <v>347</v>
      </c>
      <c r="C91">
        <v>5000492</v>
      </c>
      <c r="D91" s="23" t="s">
        <v>1383</v>
      </c>
      <c r="E91" s="23" t="s">
        <v>364</v>
      </c>
      <c r="G91" s="10" t="s">
        <v>1014</v>
      </c>
      <c r="H91" s="19">
        <v>3000</v>
      </c>
      <c r="I91" s="29">
        <v>374.12895038995214</v>
      </c>
      <c r="J91" s="17" t="s">
        <v>1242</v>
      </c>
      <c r="K91" s="17" t="s">
        <v>1242</v>
      </c>
      <c r="L91" s="23">
        <v>1</v>
      </c>
      <c r="M91" s="17"/>
      <c r="N91" s="24">
        <v>41480</v>
      </c>
      <c r="O91" s="28"/>
    </row>
    <row r="92" spans="1:15" ht="15" customHeight="1" x14ac:dyDescent="0.25">
      <c r="A92" s="10" t="s">
        <v>1041</v>
      </c>
      <c r="B92" s="26" t="s">
        <v>347</v>
      </c>
      <c r="C92">
        <v>5800190</v>
      </c>
      <c r="D92" s="23" t="s">
        <v>134</v>
      </c>
      <c r="E92" s="23" t="s">
        <v>113</v>
      </c>
      <c r="F92" s="23" t="s">
        <v>134</v>
      </c>
      <c r="G92" s="10" t="s">
        <v>1014</v>
      </c>
      <c r="H92" s="19">
        <v>20000</v>
      </c>
      <c r="I92" s="29">
        <v>2494.1930025996812</v>
      </c>
      <c r="J92" s="17" t="s">
        <v>1242</v>
      </c>
      <c r="K92" s="17" t="s">
        <v>1242</v>
      </c>
      <c r="L92" s="23">
        <v>1</v>
      </c>
      <c r="M92" s="17"/>
      <c r="N92" s="24">
        <v>41486</v>
      </c>
      <c r="O92" s="28"/>
    </row>
    <row r="93" spans="1:15" ht="15" customHeight="1" x14ac:dyDescent="0.25">
      <c r="A93" s="10" t="s">
        <v>1041</v>
      </c>
      <c r="B93" s="26" t="s">
        <v>347</v>
      </c>
      <c r="C93">
        <v>5800161</v>
      </c>
      <c r="D93" s="23" t="s">
        <v>214</v>
      </c>
      <c r="E93" s="23" t="s">
        <v>113</v>
      </c>
      <c r="F93" s="23" t="s">
        <v>214</v>
      </c>
      <c r="G93" s="10" t="s">
        <v>1014</v>
      </c>
      <c r="H93" s="19">
        <v>30000</v>
      </c>
      <c r="I93" s="29">
        <v>3741.2895038995216</v>
      </c>
      <c r="J93" s="17">
        <v>21083.329999999998</v>
      </c>
      <c r="K93" s="17">
        <v>2657.4565300964878</v>
      </c>
      <c r="L93" s="23">
        <v>1</v>
      </c>
      <c r="M93" s="29">
        <v>1</v>
      </c>
      <c r="N93" s="24">
        <v>41540</v>
      </c>
      <c r="O93" s="28"/>
    </row>
    <row r="94" spans="1:15" ht="15" customHeight="1" x14ac:dyDescent="0.25">
      <c r="A94" s="10" t="s">
        <v>1041</v>
      </c>
      <c r="B94" s="26" t="s">
        <v>347</v>
      </c>
      <c r="C94">
        <v>5800246</v>
      </c>
      <c r="D94" s="23" t="s">
        <v>131</v>
      </c>
      <c r="E94" s="23" t="s">
        <v>113</v>
      </c>
      <c r="F94" s="23" t="s">
        <v>131</v>
      </c>
      <c r="G94" s="10" t="s">
        <v>1014</v>
      </c>
      <c r="H94" s="19">
        <v>24000</v>
      </c>
      <c r="I94" s="29">
        <v>2993.0316031196171</v>
      </c>
      <c r="J94" s="17">
        <v>21850.42</v>
      </c>
      <c r="K94" s="17">
        <v>2754.1446875019692</v>
      </c>
      <c r="L94" s="23">
        <v>1</v>
      </c>
      <c r="M94" s="29">
        <v>1</v>
      </c>
      <c r="N94" s="24">
        <v>41544</v>
      </c>
      <c r="O94" s="28"/>
    </row>
    <row r="95" spans="1:15" ht="15" customHeight="1" x14ac:dyDescent="0.25">
      <c r="A95" s="10" t="s">
        <v>1041</v>
      </c>
      <c r="B95" s="26" t="s">
        <v>347</v>
      </c>
      <c r="C95">
        <v>5800224</v>
      </c>
      <c r="D95" s="23" t="s">
        <v>131</v>
      </c>
      <c r="E95" s="23" t="s">
        <v>113</v>
      </c>
      <c r="F95" s="23" t="s">
        <v>131</v>
      </c>
      <c r="G95" s="10" t="s">
        <v>1014</v>
      </c>
      <c r="H95" s="19">
        <v>24000</v>
      </c>
      <c r="I95" s="29">
        <v>2993.0316031196171</v>
      </c>
      <c r="J95" s="17">
        <v>4327.95</v>
      </c>
      <c r="K95" s="17">
        <v>545.51814108260385</v>
      </c>
      <c r="L95" s="23">
        <v>1</v>
      </c>
      <c r="M95" s="29">
        <v>1</v>
      </c>
      <c r="N95" s="24">
        <v>41542</v>
      </c>
      <c r="O95" s="28"/>
    </row>
    <row r="96" spans="1:15" ht="15" customHeight="1" x14ac:dyDescent="0.25">
      <c r="A96" s="10" t="s">
        <v>1041</v>
      </c>
      <c r="B96" s="26" t="s">
        <v>347</v>
      </c>
      <c r="C96">
        <v>5800232</v>
      </c>
      <c r="D96" s="23" t="s">
        <v>162</v>
      </c>
      <c r="E96" s="23" t="s">
        <v>113</v>
      </c>
      <c r="F96" s="23" t="s">
        <v>162</v>
      </c>
      <c r="G96" s="10" t="s">
        <v>1014</v>
      </c>
      <c r="H96" s="19">
        <v>10000</v>
      </c>
      <c r="I96" s="29">
        <v>1247.0965012998406</v>
      </c>
      <c r="J96" s="17">
        <v>10795.18</v>
      </c>
      <c r="K96" s="17">
        <v>1360.6826618265238</v>
      </c>
      <c r="L96" s="23">
        <v>1</v>
      </c>
      <c r="M96" s="29">
        <v>1</v>
      </c>
      <c r="N96" s="24">
        <v>41526</v>
      </c>
      <c r="O96" s="28"/>
    </row>
    <row r="97" spans="1:15" ht="15" customHeight="1" x14ac:dyDescent="0.25">
      <c r="A97" s="10" t="s">
        <v>1041</v>
      </c>
      <c r="B97" s="26" t="s">
        <v>347</v>
      </c>
      <c r="C97">
        <v>5000125</v>
      </c>
      <c r="D97" s="23" t="s">
        <v>366</v>
      </c>
      <c r="E97" s="23" t="s">
        <v>113</v>
      </c>
      <c r="G97" s="10" t="s">
        <v>1015</v>
      </c>
      <c r="H97" s="19">
        <v>12000</v>
      </c>
      <c r="I97" s="29">
        <v>1496.5158015598086</v>
      </c>
      <c r="J97" s="17">
        <v>15625.2</v>
      </c>
      <c r="K97" s="17">
        <v>1969.4844113365223</v>
      </c>
      <c r="L97" s="23">
        <v>1</v>
      </c>
      <c r="M97" s="29">
        <v>1</v>
      </c>
      <c r="N97" s="24">
        <v>41535</v>
      </c>
      <c r="O97" s="28"/>
    </row>
    <row r="98" spans="1:15" ht="15" customHeight="1" x14ac:dyDescent="0.25">
      <c r="A98" s="10" t="s">
        <v>1041</v>
      </c>
      <c r="B98" s="26" t="s">
        <v>347</v>
      </c>
      <c r="C98">
        <v>5800244</v>
      </c>
      <c r="D98" s="23" t="s">
        <v>131</v>
      </c>
      <c r="E98" s="23" t="s">
        <v>113</v>
      </c>
      <c r="F98" s="23" t="s">
        <v>131</v>
      </c>
      <c r="G98" s="10" t="s">
        <v>1014</v>
      </c>
      <c r="H98" s="19">
        <v>16000</v>
      </c>
      <c r="I98" s="29">
        <v>1995.3544020797449</v>
      </c>
      <c r="J98" s="17">
        <v>6094.54</v>
      </c>
      <c r="K98" s="17">
        <v>768.18866473817218</v>
      </c>
      <c r="L98" s="23">
        <v>1</v>
      </c>
      <c r="M98" s="29">
        <v>1</v>
      </c>
      <c r="N98" s="24">
        <v>41540</v>
      </c>
      <c r="O98" s="28"/>
    </row>
    <row r="99" spans="1:15" ht="15" customHeight="1" x14ac:dyDescent="0.25">
      <c r="A99" s="10" t="s">
        <v>1041</v>
      </c>
      <c r="B99" s="26" t="s">
        <v>347</v>
      </c>
      <c r="C99">
        <v>5800015</v>
      </c>
      <c r="D99" s="23" t="s">
        <v>131</v>
      </c>
      <c r="E99" s="23" t="s">
        <v>113</v>
      </c>
      <c r="F99" s="23" t="s">
        <v>131</v>
      </c>
      <c r="G99" s="10" t="s">
        <v>1014</v>
      </c>
      <c r="H99" s="19">
        <v>12000</v>
      </c>
      <c r="I99" s="29">
        <v>1496.5158015598086</v>
      </c>
      <c r="J99" s="17">
        <v>5228.96</v>
      </c>
      <c r="K99" s="17">
        <v>659.0862969755409</v>
      </c>
      <c r="L99" s="23">
        <v>1</v>
      </c>
      <c r="M99" s="29">
        <v>1</v>
      </c>
      <c r="N99" s="24">
        <v>41534</v>
      </c>
      <c r="O99" s="28"/>
    </row>
    <row r="100" spans="1:15" ht="15" customHeight="1" x14ac:dyDescent="0.25">
      <c r="A100" s="10" t="s">
        <v>1041</v>
      </c>
      <c r="B100" s="26" t="s">
        <v>347</v>
      </c>
      <c r="C100">
        <v>5800102</v>
      </c>
      <c r="D100" s="23" t="s">
        <v>1000</v>
      </c>
      <c r="E100" s="23" t="s">
        <v>113</v>
      </c>
      <c r="F100" s="23" t="s">
        <v>1000</v>
      </c>
      <c r="G100" s="10" t="s">
        <v>1014</v>
      </c>
      <c r="H100" s="19">
        <v>10000</v>
      </c>
      <c r="I100" s="29">
        <v>1247.0965012998406</v>
      </c>
      <c r="J100" s="17" t="s">
        <v>1242</v>
      </c>
      <c r="K100" s="17" t="s">
        <v>1242</v>
      </c>
      <c r="L100" s="23">
        <v>1</v>
      </c>
      <c r="M100" s="17"/>
      <c r="N100" s="24">
        <v>41515</v>
      </c>
      <c r="O100" s="28"/>
    </row>
    <row r="101" spans="1:15" ht="15" customHeight="1" x14ac:dyDescent="0.25">
      <c r="A101" s="10" t="s">
        <v>1041</v>
      </c>
      <c r="B101" s="26" t="s">
        <v>347</v>
      </c>
      <c r="C101">
        <v>5800214</v>
      </c>
      <c r="D101" s="23" t="s">
        <v>206</v>
      </c>
      <c r="E101" s="23" t="s">
        <v>113</v>
      </c>
      <c r="F101" s="23" t="s">
        <v>206</v>
      </c>
      <c r="G101" s="10" t="s">
        <v>1014</v>
      </c>
      <c r="H101" s="19">
        <v>8500</v>
      </c>
      <c r="I101" s="29">
        <v>1060.0320261048644</v>
      </c>
      <c r="J101" s="17">
        <v>10662.71</v>
      </c>
      <c r="K101" s="17">
        <v>1343.985429153038</v>
      </c>
      <c r="L101" s="23">
        <v>1</v>
      </c>
      <c r="M101" s="29">
        <v>1</v>
      </c>
      <c r="N101" s="24">
        <v>41542</v>
      </c>
      <c r="O101" s="28"/>
    </row>
    <row r="102" spans="1:15" ht="15" customHeight="1" x14ac:dyDescent="0.25">
      <c r="A102" s="10" t="s">
        <v>1041</v>
      </c>
      <c r="B102" s="26" t="s">
        <v>347</v>
      </c>
      <c r="C102">
        <v>5800424</v>
      </c>
      <c r="D102" s="23" t="s">
        <v>162</v>
      </c>
      <c r="E102" s="23" t="s">
        <v>113</v>
      </c>
      <c r="F102" s="23" t="s">
        <v>162</v>
      </c>
      <c r="G102" s="10" t="s">
        <v>1014</v>
      </c>
      <c r="H102" s="19">
        <v>8000</v>
      </c>
      <c r="I102" s="29">
        <v>997.67720103987244</v>
      </c>
      <c r="J102" s="17" t="s">
        <v>1242</v>
      </c>
      <c r="K102" s="17" t="s">
        <v>1242</v>
      </c>
      <c r="L102" s="23">
        <v>1</v>
      </c>
      <c r="M102" s="17"/>
      <c r="N102" s="24">
        <v>41498</v>
      </c>
      <c r="O102" s="28"/>
    </row>
    <row r="103" spans="1:15" ht="15" customHeight="1" x14ac:dyDescent="0.25">
      <c r="A103" s="10" t="s">
        <v>1041</v>
      </c>
      <c r="B103" s="26" t="s">
        <v>347</v>
      </c>
      <c r="C103">
        <v>5800183</v>
      </c>
      <c r="D103" s="23" t="s">
        <v>215</v>
      </c>
      <c r="E103" s="23" t="s">
        <v>113</v>
      </c>
      <c r="F103" s="23" t="s">
        <v>215</v>
      </c>
      <c r="G103" s="10" t="s">
        <v>1014</v>
      </c>
      <c r="H103" s="19">
        <v>7500</v>
      </c>
      <c r="I103" s="29">
        <v>935.3223759748804</v>
      </c>
      <c r="J103" s="17">
        <v>3770.87</v>
      </c>
      <c r="K103" s="17">
        <v>475.30077580936893</v>
      </c>
      <c r="L103" s="23">
        <v>1</v>
      </c>
      <c r="M103" s="29">
        <v>1</v>
      </c>
      <c r="N103" s="24">
        <v>41542</v>
      </c>
      <c r="O103" s="28"/>
    </row>
    <row r="104" spans="1:15" ht="15" customHeight="1" x14ac:dyDescent="0.25">
      <c r="A104" s="10" t="s">
        <v>1041</v>
      </c>
      <c r="B104" s="26" t="s">
        <v>347</v>
      </c>
      <c r="C104">
        <v>5800212</v>
      </c>
      <c r="D104" s="23" t="s">
        <v>374</v>
      </c>
      <c r="E104" s="23" t="s">
        <v>113</v>
      </c>
      <c r="F104" s="23" t="s">
        <v>206</v>
      </c>
      <c r="G104" s="10" t="s">
        <v>1014</v>
      </c>
      <c r="H104" s="19">
        <v>7000</v>
      </c>
      <c r="I104" s="29">
        <v>872.96755090988836</v>
      </c>
      <c r="J104" s="17">
        <v>3066.6699999999996</v>
      </c>
      <c r="K104" s="17">
        <v>386.53961291461053</v>
      </c>
      <c r="L104" s="23">
        <v>1</v>
      </c>
      <c r="M104" s="29">
        <v>1</v>
      </c>
      <c r="N104" s="24">
        <v>41537</v>
      </c>
      <c r="O104" s="28"/>
    </row>
    <row r="105" spans="1:15" ht="15" customHeight="1" x14ac:dyDescent="0.25">
      <c r="A105" s="10" t="s">
        <v>1041</v>
      </c>
      <c r="B105" s="26" t="s">
        <v>347</v>
      </c>
      <c r="C105">
        <v>5800275</v>
      </c>
      <c r="D105" s="23" t="s">
        <v>1319</v>
      </c>
      <c r="E105" s="23" t="s">
        <v>113</v>
      </c>
      <c r="G105" s="10" t="s">
        <v>1014</v>
      </c>
      <c r="H105" s="19">
        <v>0</v>
      </c>
      <c r="I105" s="29">
        <v>0</v>
      </c>
      <c r="J105" s="17" t="s">
        <v>1242</v>
      </c>
      <c r="K105" s="17" t="s">
        <v>1242</v>
      </c>
      <c r="L105" s="23">
        <v>1</v>
      </c>
      <c r="M105" s="17"/>
      <c r="N105" s="24">
        <v>41481</v>
      </c>
      <c r="O105" s="28"/>
    </row>
    <row r="106" spans="1:15" ht="15" customHeight="1" x14ac:dyDescent="0.25">
      <c r="A106" s="10" t="s">
        <v>1041</v>
      </c>
      <c r="B106" s="26" t="s">
        <v>347</v>
      </c>
      <c r="C106">
        <v>5000158</v>
      </c>
      <c r="D106" s="23" t="s">
        <v>1334</v>
      </c>
      <c r="E106" s="23" t="s">
        <v>113</v>
      </c>
      <c r="G106" s="10" t="s">
        <v>1014</v>
      </c>
      <c r="H106" s="19">
        <v>3000</v>
      </c>
      <c r="I106" s="29">
        <v>374.12895038995214</v>
      </c>
      <c r="J106" s="17">
        <v>3005.97</v>
      </c>
      <c r="K106" s="17">
        <v>378.88865780567579</v>
      </c>
      <c r="L106" s="23">
        <v>1</v>
      </c>
      <c r="M106" s="29">
        <v>1</v>
      </c>
      <c r="N106" s="24">
        <v>41537</v>
      </c>
      <c r="O106" s="28"/>
    </row>
    <row r="107" spans="1:15" ht="15" customHeight="1" x14ac:dyDescent="0.25">
      <c r="A107" s="10" t="s">
        <v>1041</v>
      </c>
      <c r="B107" s="26" t="s">
        <v>347</v>
      </c>
      <c r="C107">
        <v>5800226</v>
      </c>
      <c r="D107" s="23" t="s">
        <v>131</v>
      </c>
      <c r="E107" s="23" t="s">
        <v>113</v>
      </c>
      <c r="F107" s="23" t="s">
        <v>131</v>
      </c>
      <c r="G107" s="10" t="s">
        <v>1014</v>
      </c>
      <c r="H107" s="19">
        <v>5000</v>
      </c>
      <c r="I107" s="29">
        <v>623.54825064992031</v>
      </c>
      <c r="J107" s="17">
        <v>2559.44</v>
      </c>
      <c r="K107" s="17">
        <v>322.60561028026194</v>
      </c>
      <c r="L107" s="23">
        <v>1</v>
      </c>
      <c r="M107" s="29">
        <v>1</v>
      </c>
      <c r="N107" s="24">
        <v>41542</v>
      </c>
      <c r="O107" s="28"/>
    </row>
    <row r="108" spans="1:15" ht="15" customHeight="1" x14ac:dyDescent="0.25">
      <c r="A108" s="10" t="s">
        <v>1041</v>
      </c>
      <c r="B108" s="26" t="s">
        <v>347</v>
      </c>
      <c r="C108">
        <v>5000141</v>
      </c>
      <c r="D108" s="23" t="s">
        <v>367</v>
      </c>
      <c r="E108" s="23" t="s">
        <v>113</v>
      </c>
      <c r="G108" s="10" t="s">
        <v>1014</v>
      </c>
      <c r="H108" s="19">
        <v>3000</v>
      </c>
      <c r="I108" s="29">
        <v>374.12895038995214</v>
      </c>
      <c r="J108" s="17">
        <v>4459.2700000000004</v>
      </c>
      <c r="K108" s="17">
        <v>562.07042155880333</v>
      </c>
      <c r="L108" s="23">
        <v>1</v>
      </c>
      <c r="M108" s="29">
        <v>1</v>
      </c>
      <c r="N108" s="24">
        <v>41536</v>
      </c>
      <c r="O108" s="28"/>
    </row>
    <row r="109" spans="1:15" ht="15" customHeight="1" x14ac:dyDescent="0.25">
      <c r="A109" s="10" t="s">
        <v>1041</v>
      </c>
      <c r="B109" s="26" t="s">
        <v>347</v>
      </c>
      <c r="C109">
        <v>5000237</v>
      </c>
      <c r="D109" s="23" t="s">
        <v>353</v>
      </c>
      <c r="E109" s="23" t="s">
        <v>113</v>
      </c>
      <c r="G109" s="10" t="s">
        <v>1014</v>
      </c>
      <c r="H109" s="19">
        <v>5000</v>
      </c>
      <c r="I109" s="29">
        <v>623.54825064992031</v>
      </c>
      <c r="J109" s="17">
        <v>3790.35</v>
      </c>
      <c r="K109" s="17">
        <v>477.75613998600898</v>
      </c>
      <c r="L109" s="23">
        <v>1</v>
      </c>
      <c r="M109" s="29">
        <v>1</v>
      </c>
      <c r="N109" s="24">
        <v>41542</v>
      </c>
      <c r="O109" s="28"/>
    </row>
    <row r="110" spans="1:15" ht="15" customHeight="1" x14ac:dyDescent="0.25">
      <c r="A110" s="10" t="s">
        <v>1041</v>
      </c>
      <c r="B110" s="26" t="s">
        <v>347</v>
      </c>
      <c r="C110">
        <v>5001862</v>
      </c>
      <c r="D110" s="23" t="s">
        <v>742</v>
      </c>
      <c r="E110" s="23" t="s">
        <v>113</v>
      </c>
      <c r="G110" s="10" t="s">
        <v>1014</v>
      </c>
      <c r="H110" s="19">
        <v>5000</v>
      </c>
      <c r="I110" s="29">
        <v>623.54825064992031</v>
      </c>
      <c r="J110" s="17" t="s">
        <v>1242</v>
      </c>
      <c r="K110" s="17" t="s">
        <v>1242</v>
      </c>
      <c r="L110" s="23">
        <v>1</v>
      </c>
      <c r="M110" s="17"/>
      <c r="N110" s="24">
        <v>41492</v>
      </c>
      <c r="O110" s="28"/>
    </row>
    <row r="111" spans="1:15" ht="15" customHeight="1" x14ac:dyDescent="0.25">
      <c r="A111" s="10" t="s">
        <v>1041</v>
      </c>
      <c r="B111" s="26" t="s">
        <v>347</v>
      </c>
      <c r="C111">
        <v>5000231</v>
      </c>
      <c r="D111" s="23" t="s">
        <v>368</v>
      </c>
      <c r="E111" s="23" t="s">
        <v>113</v>
      </c>
      <c r="G111" s="10" t="s">
        <v>1014</v>
      </c>
      <c r="H111" s="19">
        <v>0</v>
      </c>
      <c r="I111" s="29">
        <v>0</v>
      </c>
      <c r="J111" s="17" t="s">
        <v>1242</v>
      </c>
      <c r="K111" s="17" t="s">
        <v>1242</v>
      </c>
      <c r="L111" s="23">
        <v>1</v>
      </c>
      <c r="M111" s="17"/>
      <c r="N111" s="24">
        <v>41488</v>
      </c>
      <c r="O111" s="28"/>
    </row>
    <row r="112" spans="1:15" ht="15" customHeight="1" x14ac:dyDescent="0.25">
      <c r="A112" s="10" t="s">
        <v>1041</v>
      </c>
      <c r="B112" s="26" t="s">
        <v>347</v>
      </c>
      <c r="C112">
        <v>5000252</v>
      </c>
      <c r="D112" s="23" t="s">
        <v>370</v>
      </c>
      <c r="E112" s="23" t="s">
        <v>113</v>
      </c>
      <c r="G112" s="10" t="s">
        <v>1014</v>
      </c>
      <c r="H112" s="19">
        <v>2000</v>
      </c>
      <c r="I112" s="29">
        <v>249.41930025996811</v>
      </c>
      <c r="J112" s="17">
        <v>3526</v>
      </c>
      <c r="K112" s="17">
        <v>444.43604141851483</v>
      </c>
      <c r="L112" s="23">
        <v>1</v>
      </c>
      <c r="M112" s="29">
        <v>1</v>
      </c>
      <c r="N112" s="24">
        <v>41536</v>
      </c>
      <c r="O112" s="28"/>
    </row>
    <row r="113" spans="1:16" ht="15" customHeight="1" x14ac:dyDescent="0.25">
      <c r="A113" s="10" t="s">
        <v>1041</v>
      </c>
      <c r="B113" s="26" t="s">
        <v>347</v>
      </c>
      <c r="C113">
        <v>5800276</v>
      </c>
      <c r="D113" s="23" t="s">
        <v>1319</v>
      </c>
      <c r="E113" s="23" t="s">
        <v>113</v>
      </c>
      <c r="G113" s="10" t="s">
        <v>1014</v>
      </c>
      <c r="H113" s="19">
        <v>4000</v>
      </c>
      <c r="I113" s="29">
        <v>498.83860051993622</v>
      </c>
      <c r="J113" s="17" t="s">
        <v>1242</v>
      </c>
      <c r="K113" s="17" t="s">
        <v>1242</v>
      </c>
      <c r="L113" s="23">
        <v>1</v>
      </c>
      <c r="M113" s="17"/>
      <c r="N113" s="24">
        <v>41519</v>
      </c>
      <c r="O113" s="28"/>
    </row>
    <row r="114" spans="1:16" ht="15" customHeight="1" x14ac:dyDescent="0.25">
      <c r="A114" s="10" t="s">
        <v>1041</v>
      </c>
      <c r="B114" s="26" t="s">
        <v>347</v>
      </c>
      <c r="C114">
        <v>5000570</v>
      </c>
      <c r="D114" s="23" t="s">
        <v>991</v>
      </c>
      <c r="E114" s="23" t="s">
        <v>113</v>
      </c>
      <c r="G114" s="10" t="s">
        <v>1015</v>
      </c>
      <c r="H114" s="19">
        <v>20000</v>
      </c>
      <c r="I114" s="29">
        <v>2494.1930025996812</v>
      </c>
      <c r="J114" s="17" t="s">
        <v>1242</v>
      </c>
      <c r="K114" s="17" t="s">
        <v>1242</v>
      </c>
      <c r="L114" s="23">
        <v>1</v>
      </c>
      <c r="M114" s="10"/>
      <c r="N114" s="24" t="s">
        <v>1242</v>
      </c>
      <c r="O114" s="28"/>
    </row>
    <row r="115" spans="1:16" ht="15" customHeight="1" x14ac:dyDescent="0.25">
      <c r="A115" s="10" t="s">
        <v>1041</v>
      </c>
      <c r="B115" s="26" t="s">
        <v>347</v>
      </c>
      <c r="C115">
        <v>5800033</v>
      </c>
      <c r="D115" s="23" t="s">
        <v>991</v>
      </c>
      <c r="E115" s="23" t="s">
        <v>113</v>
      </c>
      <c r="G115" s="10" t="s">
        <v>1015</v>
      </c>
      <c r="H115" s="19">
        <v>0</v>
      </c>
      <c r="I115" s="29">
        <v>0</v>
      </c>
      <c r="J115" s="17" t="s">
        <v>1242</v>
      </c>
      <c r="K115" s="17" t="s">
        <v>1242</v>
      </c>
      <c r="L115" s="23">
        <v>1</v>
      </c>
      <c r="M115" s="17"/>
      <c r="N115" s="24">
        <v>41445</v>
      </c>
      <c r="O115" s="28"/>
    </row>
    <row r="116" spans="1:16" ht="15" customHeight="1" x14ac:dyDescent="0.25">
      <c r="A116" s="10" t="s">
        <v>1041</v>
      </c>
      <c r="B116" s="26" t="s">
        <v>347</v>
      </c>
      <c r="C116">
        <v>5800034</v>
      </c>
      <c r="D116" s="23" t="s">
        <v>991</v>
      </c>
      <c r="E116" s="23" t="s">
        <v>179</v>
      </c>
      <c r="G116" s="10" t="s">
        <v>1015</v>
      </c>
      <c r="H116" s="19">
        <v>0</v>
      </c>
      <c r="I116" s="29">
        <v>0</v>
      </c>
      <c r="J116" s="17" t="s">
        <v>1242</v>
      </c>
      <c r="K116" s="17" t="s">
        <v>1242</v>
      </c>
      <c r="L116" s="23">
        <v>1</v>
      </c>
      <c r="M116" s="17"/>
      <c r="N116" s="24">
        <v>41519</v>
      </c>
      <c r="O116" s="28"/>
    </row>
    <row r="117" spans="1:16" ht="15" customHeight="1" x14ac:dyDescent="0.25">
      <c r="A117" s="10" t="s">
        <v>1041</v>
      </c>
      <c r="B117" s="26" t="s">
        <v>347</v>
      </c>
      <c r="C117">
        <v>5800036</v>
      </c>
      <c r="D117" s="23" t="s">
        <v>991</v>
      </c>
      <c r="E117" s="23" t="s">
        <v>113</v>
      </c>
      <c r="G117" s="10" t="s">
        <v>1015</v>
      </c>
      <c r="H117" s="19">
        <v>0</v>
      </c>
      <c r="I117" s="29">
        <v>0</v>
      </c>
      <c r="J117" s="17" t="s">
        <v>1242</v>
      </c>
      <c r="K117" s="17" t="s">
        <v>1242</v>
      </c>
      <c r="L117" s="23">
        <v>1</v>
      </c>
      <c r="M117" s="17"/>
      <c r="N117" s="24">
        <v>41401</v>
      </c>
      <c r="O117" s="28"/>
    </row>
    <row r="118" spans="1:16" ht="15" customHeight="1" x14ac:dyDescent="0.25">
      <c r="A118" s="10" t="s">
        <v>1041</v>
      </c>
      <c r="B118" s="26" t="s">
        <v>347</v>
      </c>
      <c r="C118">
        <v>5800035</v>
      </c>
      <c r="D118" s="23" t="s">
        <v>991</v>
      </c>
      <c r="E118" s="23" t="s">
        <v>113</v>
      </c>
      <c r="G118" s="10" t="s">
        <v>1015</v>
      </c>
      <c r="H118" s="19">
        <v>0</v>
      </c>
      <c r="I118" s="29">
        <v>0</v>
      </c>
      <c r="J118" s="17" t="s">
        <v>1242</v>
      </c>
      <c r="K118" s="17" t="s">
        <v>1242</v>
      </c>
      <c r="L118" s="23">
        <v>1</v>
      </c>
      <c r="M118" s="17"/>
      <c r="N118" s="24">
        <v>41516</v>
      </c>
      <c r="O118" s="28"/>
    </row>
    <row r="119" spans="1:16" ht="15" customHeight="1" x14ac:dyDescent="0.25">
      <c r="A119" s="10" t="s">
        <v>1041</v>
      </c>
      <c r="B119" s="26" t="s">
        <v>347</v>
      </c>
      <c r="C119">
        <v>5000666</v>
      </c>
      <c r="D119" s="23" t="s">
        <v>746</v>
      </c>
      <c r="E119" s="23" t="s">
        <v>113</v>
      </c>
      <c r="G119" s="10" t="s">
        <v>1014</v>
      </c>
      <c r="H119" s="19">
        <v>12000</v>
      </c>
      <c r="I119" s="29">
        <v>1496.5158015598086</v>
      </c>
      <c r="J119" s="17" t="s">
        <v>1242</v>
      </c>
      <c r="K119" s="17" t="s">
        <v>1242</v>
      </c>
      <c r="L119" s="23">
        <v>1</v>
      </c>
      <c r="M119" s="17"/>
      <c r="N119" s="24" t="s">
        <v>1242</v>
      </c>
      <c r="O119" s="28"/>
    </row>
    <row r="120" spans="1:16" ht="15" customHeight="1" x14ac:dyDescent="0.25">
      <c r="A120" s="10" t="s">
        <v>1041</v>
      </c>
      <c r="B120" s="26" t="s">
        <v>347</v>
      </c>
      <c r="C120">
        <v>5000236</v>
      </c>
      <c r="D120" s="23" t="s">
        <v>352</v>
      </c>
      <c r="E120" s="23" t="s">
        <v>113</v>
      </c>
      <c r="G120" s="10" t="s">
        <v>1014</v>
      </c>
      <c r="H120" s="19">
        <v>1000</v>
      </c>
      <c r="I120" s="29">
        <v>124.70965012998406</v>
      </c>
      <c r="J120" s="17" t="s">
        <v>1242</v>
      </c>
      <c r="K120" s="17" t="s">
        <v>1242</v>
      </c>
      <c r="L120" s="23">
        <v>1</v>
      </c>
      <c r="M120" s="17"/>
      <c r="N120" s="24">
        <v>41422</v>
      </c>
      <c r="O120" s="28"/>
      <c r="P120" s="23"/>
    </row>
    <row r="121" spans="1:16" ht="15" customHeight="1" x14ac:dyDescent="0.25">
      <c r="A121" s="10" t="s">
        <v>1041</v>
      </c>
      <c r="B121" s="26" t="s">
        <v>347</v>
      </c>
      <c r="C121">
        <v>5000723</v>
      </c>
      <c r="D121" s="23" t="s">
        <v>744</v>
      </c>
      <c r="E121" s="23" t="s">
        <v>113</v>
      </c>
      <c r="G121" s="10" t="s">
        <v>1014</v>
      </c>
      <c r="H121" s="19">
        <v>2000</v>
      </c>
      <c r="I121" s="29">
        <v>249.41930025996811</v>
      </c>
      <c r="J121" s="17">
        <v>5291.25</v>
      </c>
      <c r="K121" s="17">
        <v>666.93766425289755</v>
      </c>
      <c r="L121" s="23">
        <v>1</v>
      </c>
      <c r="M121" s="29">
        <v>1</v>
      </c>
      <c r="N121" s="24">
        <v>41540</v>
      </c>
      <c r="O121" s="28"/>
      <c r="P121" s="23"/>
    </row>
    <row r="122" spans="1:16" ht="15" customHeight="1" x14ac:dyDescent="0.25">
      <c r="A122" s="10" t="s">
        <v>1041</v>
      </c>
      <c r="B122" s="26" t="s">
        <v>347</v>
      </c>
      <c r="C122">
        <v>5800414</v>
      </c>
      <c r="D122" s="23" t="s">
        <v>339</v>
      </c>
      <c r="E122" s="23" t="s">
        <v>113</v>
      </c>
      <c r="G122" s="10" t="s">
        <v>1014</v>
      </c>
      <c r="H122" s="19">
        <v>0</v>
      </c>
      <c r="I122" s="29">
        <v>0</v>
      </c>
      <c r="J122" s="17" t="s">
        <v>1242</v>
      </c>
      <c r="K122" s="17" t="s">
        <v>1242</v>
      </c>
      <c r="L122" s="23">
        <v>1</v>
      </c>
      <c r="M122" s="17"/>
      <c r="N122" s="24">
        <v>41437</v>
      </c>
      <c r="O122" s="28"/>
    </row>
    <row r="123" spans="1:16" ht="15" customHeight="1" x14ac:dyDescent="0.25">
      <c r="A123" s="10" t="s">
        <v>1041</v>
      </c>
      <c r="B123" s="26" t="s">
        <v>347</v>
      </c>
      <c r="C123">
        <v>5001029</v>
      </c>
      <c r="D123" s="23" t="s">
        <v>1433</v>
      </c>
      <c r="E123" s="23" t="s">
        <v>113</v>
      </c>
      <c r="G123" s="10" t="s">
        <v>1014</v>
      </c>
      <c r="H123" s="19">
        <v>1000</v>
      </c>
      <c r="I123" s="29">
        <v>124.70965012998406</v>
      </c>
      <c r="J123" s="17" t="s">
        <v>1242</v>
      </c>
      <c r="K123" s="17" t="s">
        <v>1242</v>
      </c>
      <c r="L123" s="23">
        <v>1</v>
      </c>
      <c r="M123" s="17"/>
      <c r="N123" s="24">
        <v>41493</v>
      </c>
      <c r="O123" s="28"/>
    </row>
    <row r="124" spans="1:16" ht="15" customHeight="1" x14ac:dyDescent="0.25">
      <c r="A124" s="10" t="s">
        <v>1041</v>
      </c>
      <c r="B124" s="26" t="s">
        <v>347</v>
      </c>
      <c r="C124">
        <v>5000133</v>
      </c>
      <c r="D124" s="23" t="s">
        <v>1434</v>
      </c>
      <c r="E124" s="23" t="s">
        <v>113</v>
      </c>
      <c r="G124" s="10" t="s">
        <v>1014</v>
      </c>
      <c r="H124" s="19">
        <v>2000</v>
      </c>
      <c r="I124" s="29">
        <v>249.41930025996811</v>
      </c>
      <c r="J124" s="17" t="s">
        <v>1242</v>
      </c>
      <c r="K124" s="17" t="s">
        <v>1242</v>
      </c>
      <c r="L124" s="23">
        <v>1</v>
      </c>
      <c r="M124" s="17"/>
      <c r="N124" s="24">
        <v>41437</v>
      </c>
      <c r="O124" s="28"/>
      <c r="P124" s="23"/>
    </row>
    <row r="125" spans="1:16" ht="15" customHeight="1" x14ac:dyDescent="0.25">
      <c r="A125" s="10" t="s">
        <v>1041</v>
      </c>
      <c r="B125" s="26" t="s">
        <v>347</v>
      </c>
      <c r="C125">
        <v>5800184</v>
      </c>
      <c r="D125" s="23" t="s">
        <v>134</v>
      </c>
      <c r="E125" s="23" t="s">
        <v>113</v>
      </c>
      <c r="F125" s="23" t="s">
        <v>134</v>
      </c>
      <c r="G125" s="10" t="s">
        <v>1014</v>
      </c>
      <c r="H125" s="19">
        <v>0</v>
      </c>
      <c r="I125" s="29">
        <v>0</v>
      </c>
      <c r="J125" s="17" t="s">
        <v>1242</v>
      </c>
      <c r="K125" s="17" t="s">
        <v>1242</v>
      </c>
      <c r="L125" s="23">
        <v>1</v>
      </c>
      <c r="M125" s="17"/>
      <c r="N125" s="24">
        <v>41437</v>
      </c>
      <c r="O125" s="28"/>
    </row>
    <row r="126" spans="1:16" ht="15" customHeight="1" x14ac:dyDescent="0.25">
      <c r="A126" s="10" t="s">
        <v>1041</v>
      </c>
      <c r="B126" s="26" t="s">
        <v>347</v>
      </c>
      <c r="C126">
        <v>5800155</v>
      </c>
      <c r="D126" s="23" t="s">
        <v>214</v>
      </c>
      <c r="E126" s="23" t="s">
        <v>113</v>
      </c>
      <c r="F126" s="23" t="s">
        <v>214</v>
      </c>
      <c r="G126" s="10" t="s">
        <v>1014</v>
      </c>
      <c r="H126" s="19">
        <v>2000</v>
      </c>
      <c r="I126" s="29">
        <v>249.41930025996811</v>
      </c>
      <c r="J126" s="17" t="s">
        <v>1242</v>
      </c>
      <c r="K126" s="17" t="s">
        <v>1242</v>
      </c>
      <c r="L126" s="23">
        <v>1</v>
      </c>
      <c r="M126" s="17"/>
      <c r="N126" s="24" t="s">
        <v>1242</v>
      </c>
      <c r="O126" s="28"/>
    </row>
    <row r="127" spans="1:16" ht="15" customHeight="1" x14ac:dyDescent="0.25">
      <c r="A127" s="10" t="s">
        <v>1041</v>
      </c>
      <c r="B127" s="26" t="s">
        <v>347</v>
      </c>
      <c r="C127">
        <v>5000186</v>
      </c>
      <c r="D127" s="23" t="s">
        <v>763</v>
      </c>
      <c r="E127" s="23" t="s">
        <v>113</v>
      </c>
      <c r="G127" s="10" t="s">
        <v>1014</v>
      </c>
      <c r="H127" s="19">
        <v>2000</v>
      </c>
      <c r="I127" s="29">
        <v>249.41930025996811</v>
      </c>
      <c r="J127" s="17" t="s">
        <v>1242</v>
      </c>
      <c r="K127" s="17" t="s">
        <v>1242</v>
      </c>
      <c r="L127" s="23">
        <v>1</v>
      </c>
      <c r="M127" s="17"/>
      <c r="N127" s="24">
        <v>41450</v>
      </c>
      <c r="O127" s="28"/>
    </row>
    <row r="128" spans="1:16" ht="15" customHeight="1" x14ac:dyDescent="0.25">
      <c r="A128" s="10" t="s">
        <v>1041</v>
      </c>
      <c r="B128" s="26" t="s">
        <v>347</v>
      </c>
      <c r="C128">
        <v>5000192</v>
      </c>
      <c r="D128" s="23" t="s">
        <v>751</v>
      </c>
      <c r="E128" s="23" t="s">
        <v>113</v>
      </c>
      <c r="G128" s="10" t="s">
        <v>1014</v>
      </c>
      <c r="H128" s="19">
        <v>2000</v>
      </c>
      <c r="I128" s="29">
        <v>249.41930025996811</v>
      </c>
      <c r="J128" s="17">
        <v>228.56</v>
      </c>
      <c r="K128" s="17">
        <v>28.808934097168393</v>
      </c>
      <c r="L128" s="23">
        <v>1</v>
      </c>
      <c r="M128" s="29">
        <v>1</v>
      </c>
      <c r="N128" s="24">
        <v>41533</v>
      </c>
      <c r="O128" s="28"/>
    </row>
    <row r="129" spans="1:15" ht="15" customHeight="1" x14ac:dyDescent="0.25">
      <c r="A129" s="10" t="s">
        <v>1041</v>
      </c>
      <c r="B129" s="26" t="s">
        <v>347</v>
      </c>
      <c r="C129">
        <v>5000163</v>
      </c>
      <c r="D129" s="23" t="s">
        <v>866</v>
      </c>
      <c r="E129" s="23" t="s">
        <v>113</v>
      </c>
      <c r="G129" s="10" t="s">
        <v>1014</v>
      </c>
      <c r="H129" s="19">
        <v>2000</v>
      </c>
      <c r="I129" s="29">
        <v>249.41930025996811</v>
      </c>
      <c r="J129" s="17">
        <v>2457.1600000000003</v>
      </c>
      <c r="K129" s="17">
        <v>309.71368789901243</v>
      </c>
      <c r="L129" s="23">
        <v>1</v>
      </c>
      <c r="M129" s="29">
        <v>1</v>
      </c>
      <c r="N129" s="24">
        <v>41542</v>
      </c>
      <c r="O129" s="28"/>
    </row>
    <row r="130" spans="1:15" ht="15" customHeight="1" x14ac:dyDescent="0.25">
      <c r="A130" s="10" t="s">
        <v>1041</v>
      </c>
      <c r="B130" s="26" t="s">
        <v>347</v>
      </c>
      <c r="C130">
        <v>5000423</v>
      </c>
      <c r="D130" s="23" t="s">
        <v>774</v>
      </c>
      <c r="E130" s="23" t="s">
        <v>113</v>
      </c>
      <c r="G130" s="10" t="s">
        <v>1014</v>
      </c>
      <c r="H130" s="19">
        <v>5000</v>
      </c>
      <c r="I130" s="29">
        <v>623.54825064992031</v>
      </c>
      <c r="J130" s="17" t="s">
        <v>1242</v>
      </c>
      <c r="K130" s="17" t="s">
        <v>1242</v>
      </c>
      <c r="L130" s="23">
        <v>1</v>
      </c>
      <c r="M130" s="17"/>
      <c r="N130" s="24">
        <v>41435</v>
      </c>
      <c r="O130" s="28"/>
    </row>
    <row r="131" spans="1:15" ht="15" customHeight="1" x14ac:dyDescent="0.25">
      <c r="A131" s="10" t="s">
        <v>1041</v>
      </c>
      <c r="B131" s="26" t="s">
        <v>347</v>
      </c>
      <c r="C131">
        <v>5001823</v>
      </c>
      <c r="D131" s="23" t="s">
        <v>772</v>
      </c>
      <c r="E131" s="23" t="s">
        <v>113</v>
      </c>
      <c r="G131" s="10" t="s">
        <v>1014</v>
      </c>
      <c r="H131" s="19">
        <v>5000</v>
      </c>
      <c r="I131" s="29">
        <v>623.54825064992031</v>
      </c>
      <c r="J131" s="17">
        <v>4028.45</v>
      </c>
      <c r="K131" s="17">
        <v>507.7675470937084</v>
      </c>
      <c r="L131" s="23">
        <v>1</v>
      </c>
      <c r="M131" s="29">
        <v>1</v>
      </c>
      <c r="N131" s="24">
        <v>41524</v>
      </c>
      <c r="O131" s="28"/>
    </row>
    <row r="132" spans="1:15" ht="15" customHeight="1" x14ac:dyDescent="0.25">
      <c r="A132" s="10" t="s">
        <v>1041</v>
      </c>
      <c r="B132" s="26" t="s">
        <v>347</v>
      </c>
      <c r="C132">
        <v>5000253</v>
      </c>
      <c r="D132" s="23" t="s">
        <v>741</v>
      </c>
      <c r="E132" s="23" t="s">
        <v>113</v>
      </c>
      <c r="G132" s="10" t="s">
        <v>1014</v>
      </c>
      <c r="H132" s="19">
        <v>0</v>
      </c>
      <c r="I132" s="29">
        <v>0</v>
      </c>
      <c r="J132" s="17">
        <v>15496.67</v>
      </c>
      <c r="K132" s="17">
        <v>1953.2837974954782</v>
      </c>
      <c r="L132" s="23">
        <v>1</v>
      </c>
      <c r="M132" s="29">
        <v>1</v>
      </c>
      <c r="N132" s="24">
        <v>41537</v>
      </c>
      <c r="O132" s="28"/>
    </row>
    <row r="133" spans="1:15" ht="15" customHeight="1" x14ac:dyDescent="0.25">
      <c r="A133" s="10" t="s">
        <v>1041</v>
      </c>
      <c r="B133" s="26" t="s">
        <v>347</v>
      </c>
      <c r="C133">
        <v>5002039</v>
      </c>
      <c r="D133" s="23" t="s">
        <v>765</v>
      </c>
      <c r="E133" s="23" t="s">
        <v>113</v>
      </c>
      <c r="G133" s="10" t="s">
        <v>1014</v>
      </c>
      <c r="H133" s="19">
        <v>1000</v>
      </c>
      <c r="I133" s="29">
        <v>124.70965012998406</v>
      </c>
      <c r="J133" s="17" t="s">
        <v>1242</v>
      </c>
      <c r="K133" s="17" t="s">
        <v>1242</v>
      </c>
      <c r="L133" s="23">
        <v>1</v>
      </c>
      <c r="M133" s="17"/>
      <c r="N133" s="24">
        <v>41477</v>
      </c>
      <c r="O133" s="28"/>
    </row>
    <row r="134" spans="1:15" ht="15" customHeight="1" x14ac:dyDescent="0.25">
      <c r="A134" s="10" t="s">
        <v>1041</v>
      </c>
      <c r="B134" s="26" t="s">
        <v>347</v>
      </c>
      <c r="C134">
        <v>5800438</v>
      </c>
      <c r="D134" s="23" t="s">
        <v>1000</v>
      </c>
      <c r="E134" s="23" t="s">
        <v>113</v>
      </c>
      <c r="F134" s="23" t="s">
        <v>1000</v>
      </c>
      <c r="G134" s="10" t="s">
        <v>1014</v>
      </c>
      <c r="H134" s="19">
        <v>1300</v>
      </c>
      <c r="I134" s="29">
        <v>162.12254516897926</v>
      </c>
      <c r="J134" s="17" t="s">
        <v>1242</v>
      </c>
      <c r="K134" s="17" t="s">
        <v>1242</v>
      </c>
      <c r="L134" s="23">
        <v>1</v>
      </c>
      <c r="M134" s="17"/>
      <c r="N134" s="24">
        <v>41515</v>
      </c>
      <c r="O134" s="28"/>
    </row>
    <row r="135" spans="1:15" ht="15" customHeight="1" x14ac:dyDescent="0.25">
      <c r="A135" s="10" t="s">
        <v>1041</v>
      </c>
      <c r="B135" s="26" t="s">
        <v>347</v>
      </c>
      <c r="C135">
        <v>5000422</v>
      </c>
      <c r="D135" s="23" t="s">
        <v>866</v>
      </c>
      <c r="E135" s="23" t="s">
        <v>113</v>
      </c>
      <c r="G135" s="10" t="s">
        <v>1014</v>
      </c>
      <c r="H135" s="19">
        <v>2000</v>
      </c>
      <c r="I135" s="29">
        <v>249.41930025996811</v>
      </c>
      <c r="J135" s="17" t="s">
        <v>1242</v>
      </c>
      <c r="K135" s="17" t="s">
        <v>1242</v>
      </c>
      <c r="L135" s="23">
        <v>1</v>
      </c>
      <c r="M135" s="17"/>
      <c r="N135" s="24">
        <v>41465</v>
      </c>
      <c r="O135" s="28"/>
    </row>
    <row r="136" spans="1:15" ht="15" customHeight="1" x14ac:dyDescent="0.25">
      <c r="A136" s="10" t="s">
        <v>1041</v>
      </c>
      <c r="B136" s="26" t="s">
        <v>347</v>
      </c>
      <c r="C136">
        <v>5800064</v>
      </c>
      <c r="D136" s="23" t="s">
        <v>212</v>
      </c>
      <c r="E136" s="23" t="s">
        <v>113</v>
      </c>
      <c r="G136" s="10" t="s">
        <v>1014</v>
      </c>
      <c r="H136" s="19">
        <v>1200</v>
      </c>
      <c r="I136" s="29">
        <v>149.65158015598087</v>
      </c>
      <c r="J136" s="17" t="s">
        <v>1242</v>
      </c>
      <c r="K136" s="17" t="s">
        <v>1242</v>
      </c>
      <c r="L136" s="23">
        <v>1</v>
      </c>
      <c r="M136" s="17"/>
      <c r="N136" s="24" t="s">
        <v>1242</v>
      </c>
      <c r="O136" s="28"/>
    </row>
    <row r="137" spans="1:15" ht="15" customHeight="1" x14ac:dyDescent="0.25">
      <c r="A137" s="10" t="s">
        <v>1041</v>
      </c>
      <c r="B137" s="26" t="s">
        <v>347</v>
      </c>
      <c r="C137">
        <v>5000417</v>
      </c>
      <c r="D137" s="23" t="s">
        <v>1318</v>
      </c>
      <c r="E137" s="23" t="s">
        <v>113</v>
      </c>
      <c r="G137" s="10" t="s">
        <v>1014</v>
      </c>
      <c r="H137" s="19">
        <v>2000</v>
      </c>
      <c r="I137" s="29">
        <v>249.41930025996811</v>
      </c>
      <c r="J137" s="17" t="s">
        <v>1242</v>
      </c>
      <c r="K137" s="17" t="s">
        <v>1242</v>
      </c>
      <c r="L137" s="23">
        <v>1</v>
      </c>
      <c r="M137" s="17"/>
      <c r="N137" s="24">
        <v>41470</v>
      </c>
      <c r="O137" s="28"/>
    </row>
    <row r="138" spans="1:15" ht="15" customHeight="1" x14ac:dyDescent="0.25">
      <c r="A138" s="10" t="s">
        <v>1041</v>
      </c>
      <c r="B138" s="26" t="s">
        <v>347</v>
      </c>
      <c r="C138">
        <v>5000233</v>
      </c>
      <c r="D138" s="23" t="s">
        <v>369</v>
      </c>
      <c r="E138" s="23" t="s">
        <v>113</v>
      </c>
      <c r="G138" s="10" t="s">
        <v>1014</v>
      </c>
      <c r="H138" s="19">
        <v>1000</v>
      </c>
      <c r="I138" s="29">
        <v>124.70965012998406</v>
      </c>
      <c r="J138" s="17" t="s">
        <v>1242</v>
      </c>
      <c r="K138" s="17" t="s">
        <v>1242</v>
      </c>
      <c r="L138" s="23">
        <v>1</v>
      </c>
      <c r="M138" s="17"/>
      <c r="N138" s="24">
        <v>41470</v>
      </c>
      <c r="O138" s="28"/>
    </row>
    <row r="139" spans="1:15" ht="15" customHeight="1" x14ac:dyDescent="0.25">
      <c r="A139" s="10" t="s">
        <v>1041</v>
      </c>
      <c r="B139" s="26" t="s">
        <v>347</v>
      </c>
      <c r="C139">
        <v>5001908</v>
      </c>
      <c r="D139" s="23" t="s">
        <v>1171</v>
      </c>
      <c r="E139" s="23" t="s">
        <v>113</v>
      </c>
      <c r="G139" s="10" t="s">
        <v>1014</v>
      </c>
      <c r="H139" s="19">
        <v>1000</v>
      </c>
      <c r="I139" s="29">
        <v>124.70965012998406</v>
      </c>
      <c r="J139" s="17" t="s">
        <v>1242</v>
      </c>
      <c r="K139" s="17" t="s">
        <v>1242</v>
      </c>
      <c r="L139" s="23">
        <v>1</v>
      </c>
      <c r="M139" s="17"/>
      <c r="N139" s="24">
        <v>41450</v>
      </c>
      <c r="O139" s="28"/>
    </row>
    <row r="140" spans="1:15" ht="15" customHeight="1" x14ac:dyDescent="0.25">
      <c r="A140" s="10" t="s">
        <v>1041</v>
      </c>
      <c r="B140" s="26" t="s">
        <v>347</v>
      </c>
      <c r="C140">
        <v>5001566</v>
      </c>
      <c r="D140" s="23" t="s">
        <v>767</v>
      </c>
      <c r="E140" s="23" t="s">
        <v>113</v>
      </c>
      <c r="G140" s="10" t="s">
        <v>1014</v>
      </c>
      <c r="H140" s="19">
        <v>1000</v>
      </c>
      <c r="I140" s="29">
        <v>124.70965012998406</v>
      </c>
      <c r="J140" s="17" t="s">
        <v>1242</v>
      </c>
      <c r="K140" s="17" t="s">
        <v>1242</v>
      </c>
      <c r="L140" s="23">
        <v>1</v>
      </c>
      <c r="M140" s="17"/>
      <c r="N140" s="24" t="s">
        <v>1242</v>
      </c>
      <c r="O140" s="28"/>
    </row>
    <row r="141" spans="1:15" ht="15" customHeight="1" x14ac:dyDescent="0.25">
      <c r="A141" s="10" t="s">
        <v>1041</v>
      </c>
      <c r="B141" s="26" t="s">
        <v>347</v>
      </c>
      <c r="C141">
        <v>5800156</v>
      </c>
      <c r="D141" s="23" t="s">
        <v>214</v>
      </c>
      <c r="E141" s="23" t="s">
        <v>113</v>
      </c>
      <c r="F141" s="23" t="s">
        <v>214</v>
      </c>
      <c r="G141" s="10" t="s">
        <v>1014</v>
      </c>
      <c r="H141" s="19">
        <v>0</v>
      </c>
      <c r="I141" s="29">
        <v>0</v>
      </c>
      <c r="J141" s="17" t="s">
        <v>1242</v>
      </c>
      <c r="K141" s="17" t="s">
        <v>1242</v>
      </c>
      <c r="L141" s="23">
        <v>1</v>
      </c>
      <c r="M141" s="17"/>
      <c r="N141" s="24">
        <v>41444</v>
      </c>
      <c r="O141" s="28"/>
    </row>
    <row r="142" spans="1:15" ht="15" customHeight="1" x14ac:dyDescent="0.25">
      <c r="A142" s="10" t="s">
        <v>1041</v>
      </c>
      <c r="B142" s="26" t="s">
        <v>347</v>
      </c>
      <c r="C142">
        <v>5000270</v>
      </c>
      <c r="D142" s="23" t="s">
        <v>371</v>
      </c>
      <c r="E142" s="23" t="s">
        <v>113</v>
      </c>
      <c r="G142" s="10" t="s">
        <v>1014</v>
      </c>
      <c r="H142" s="19">
        <v>1000</v>
      </c>
      <c r="I142" s="29">
        <v>124.70965012998406</v>
      </c>
      <c r="J142" s="17" t="s">
        <v>1242</v>
      </c>
      <c r="K142" s="17" t="s">
        <v>1242</v>
      </c>
      <c r="L142" s="23">
        <v>1</v>
      </c>
      <c r="M142" s="17"/>
      <c r="N142" s="24" t="s">
        <v>1242</v>
      </c>
      <c r="O142" s="28"/>
    </row>
    <row r="143" spans="1:15" ht="15" customHeight="1" x14ac:dyDescent="0.25">
      <c r="A143" s="10" t="s">
        <v>1041</v>
      </c>
      <c r="B143" s="26" t="s">
        <v>347</v>
      </c>
      <c r="C143">
        <v>5800158</v>
      </c>
      <c r="D143" s="23" t="s">
        <v>214</v>
      </c>
      <c r="E143" s="23" t="s">
        <v>113</v>
      </c>
      <c r="F143" s="23" t="s">
        <v>214</v>
      </c>
      <c r="G143" s="10" t="s">
        <v>1014</v>
      </c>
      <c r="H143" s="19">
        <v>0</v>
      </c>
      <c r="I143" s="29">
        <v>0</v>
      </c>
      <c r="J143" s="17" t="s">
        <v>1242</v>
      </c>
      <c r="K143" s="17" t="s">
        <v>1242</v>
      </c>
      <c r="L143" s="23">
        <v>1</v>
      </c>
      <c r="M143" s="17"/>
      <c r="N143" s="24">
        <v>41480</v>
      </c>
      <c r="O143" s="28"/>
    </row>
    <row r="144" spans="1:15" ht="15" customHeight="1" x14ac:dyDescent="0.25">
      <c r="A144" s="10" t="s">
        <v>1041</v>
      </c>
      <c r="B144" s="26" t="s">
        <v>347</v>
      </c>
      <c r="C144">
        <v>5800066</v>
      </c>
      <c r="D144" s="23" t="s">
        <v>212</v>
      </c>
      <c r="E144" s="23" t="s">
        <v>113</v>
      </c>
      <c r="G144" s="10" t="s">
        <v>1014</v>
      </c>
      <c r="H144" s="19">
        <v>0</v>
      </c>
      <c r="I144" s="29">
        <v>0</v>
      </c>
      <c r="J144" s="17" t="s">
        <v>1242</v>
      </c>
      <c r="K144" s="17" t="s">
        <v>1242</v>
      </c>
      <c r="L144" s="23">
        <v>1</v>
      </c>
      <c r="M144" s="17"/>
      <c r="N144" s="24">
        <v>41414</v>
      </c>
      <c r="O144" s="28"/>
    </row>
    <row r="145" spans="1:16" ht="15" customHeight="1" x14ac:dyDescent="0.25">
      <c r="A145" s="10" t="s">
        <v>1041</v>
      </c>
      <c r="B145" s="26" t="s">
        <v>347</v>
      </c>
      <c r="C145">
        <v>5800153</v>
      </c>
      <c r="D145" s="23" t="s">
        <v>214</v>
      </c>
      <c r="E145" s="23" t="s">
        <v>113</v>
      </c>
      <c r="F145" s="23" t="s">
        <v>214</v>
      </c>
      <c r="G145" s="10" t="s">
        <v>1014</v>
      </c>
      <c r="H145" s="19">
        <v>0</v>
      </c>
      <c r="I145" s="29">
        <v>0</v>
      </c>
      <c r="J145" s="17">
        <v>6283.27</v>
      </c>
      <c r="K145" s="17">
        <v>791.97721099367891</v>
      </c>
      <c r="L145" s="23">
        <v>1</v>
      </c>
      <c r="M145" s="29">
        <v>1</v>
      </c>
      <c r="N145" s="24">
        <v>41526</v>
      </c>
      <c r="O145" s="28"/>
    </row>
    <row r="146" spans="1:16" ht="15" customHeight="1" x14ac:dyDescent="0.25">
      <c r="A146" s="10" t="s">
        <v>1041</v>
      </c>
      <c r="B146" s="26" t="s">
        <v>347</v>
      </c>
      <c r="C146">
        <v>5000620</v>
      </c>
      <c r="D146" s="23" t="s">
        <v>134</v>
      </c>
      <c r="E146" s="23" t="s">
        <v>113</v>
      </c>
      <c r="F146" s="23" t="s">
        <v>134</v>
      </c>
      <c r="G146" s="10" t="s">
        <v>1014</v>
      </c>
      <c r="H146" s="19">
        <v>20000</v>
      </c>
      <c r="I146" s="29">
        <v>2494.1930025996812</v>
      </c>
      <c r="J146" s="17" t="s">
        <v>1242</v>
      </c>
      <c r="K146" s="17" t="s">
        <v>1242</v>
      </c>
      <c r="L146" s="23">
        <v>1</v>
      </c>
      <c r="M146" s="29"/>
      <c r="N146" s="24">
        <v>41542</v>
      </c>
      <c r="O146" s="28"/>
    </row>
    <row r="147" spans="1:16" ht="15" customHeight="1" x14ac:dyDescent="0.25">
      <c r="A147" s="10" t="s">
        <v>1041</v>
      </c>
      <c r="B147" s="26" t="s">
        <v>347</v>
      </c>
      <c r="C147">
        <v>5000136</v>
      </c>
      <c r="D147" s="23" t="s">
        <v>736</v>
      </c>
      <c r="E147" s="23" t="s">
        <v>113</v>
      </c>
      <c r="G147" s="10" t="s">
        <v>1056</v>
      </c>
      <c r="H147" s="19">
        <v>0</v>
      </c>
      <c r="I147" s="29">
        <v>0</v>
      </c>
      <c r="J147" s="17" t="s">
        <v>1242</v>
      </c>
      <c r="K147" s="17" t="s">
        <v>1242</v>
      </c>
      <c r="L147" s="23">
        <v>1</v>
      </c>
      <c r="M147" s="17"/>
      <c r="N147" s="24" t="s">
        <v>1242</v>
      </c>
      <c r="O147" s="28"/>
    </row>
    <row r="148" spans="1:16" ht="15" customHeight="1" x14ac:dyDescent="0.25">
      <c r="A148" s="10" t="s">
        <v>1041</v>
      </c>
      <c r="B148" s="26" t="s">
        <v>347</v>
      </c>
      <c r="C148">
        <v>5000633</v>
      </c>
      <c r="D148" s="23" t="s">
        <v>372</v>
      </c>
      <c r="E148" s="23" t="s">
        <v>113</v>
      </c>
      <c r="G148" s="10" t="s">
        <v>1014</v>
      </c>
      <c r="H148" s="19">
        <v>5000</v>
      </c>
      <c r="I148" s="29">
        <v>623.54825064992031</v>
      </c>
      <c r="J148" s="17" t="s">
        <v>1242</v>
      </c>
      <c r="K148" s="17" t="s">
        <v>1242</v>
      </c>
      <c r="L148" s="23">
        <v>1</v>
      </c>
      <c r="M148" s="17"/>
      <c r="N148" s="24">
        <v>41486</v>
      </c>
      <c r="O148" s="28"/>
    </row>
    <row r="149" spans="1:16" ht="15" customHeight="1" x14ac:dyDescent="0.25">
      <c r="A149" s="10" t="s">
        <v>1041</v>
      </c>
      <c r="B149" s="26" t="s">
        <v>347</v>
      </c>
      <c r="C149">
        <v>5800065</v>
      </c>
      <c r="D149" s="23" t="s">
        <v>212</v>
      </c>
      <c r="E149" s="23" t="s">
        <v>113</v>
      </c>
      <c r="G149" s="10" t="s">
        <v>1014</v>
      </c>
      <c r="H149" s="19">
        <v>0</v>
      </c>
      <c r="I149" s="29">
        <v>0</v>
      </c>
      <c r="J149" s="17" t="s">
        <v>1242</v>
      </c>
      <c r="K149" s="17" t="s">
        <v>1242</v>
      </c>
      <c r="L149" s="23">
        <v>1</v>
      </c>
      <c r="M149" s="17"/>
      <c r="N149" s="24" t="s">
        <v>1242</v>
      </c>
      <c r="O149" s="28"/>
    </row>
    <row r="150" spans="1:16" ht="15" customHeight="1" x14ac:dyDescent="0.25">
      <c r="A150" s="10" t="s">
        <v>1041</v>
      </c>
      <c r="B150" s="26" t="s">
        <v>347</v>
      </c>
      <c r="C150">
        <v>5800273</v>
      </c>
      <c r="D150" s="23" t="s">
        <v>212</v>
      </c>
      <c r="E150" s="23" t="s">
        <v>113</v>
      </c>
      <c r="G150" s="10" t="s">
        <v>1014</v>
      </c>
      <c r="H150" s="19">
        <v>0</v>
      </c>
      <c r="I150" s="29">
        <v>0</v>
      </c>
      <c r="J150" s="17" t="s">
        <v>1242</v>
      </c>
      <c r="K150" s="17" t="s">
        <v>1242</v>
      </c>
      <c r="L150" s="23">
        <v>1</v>
      </c>
      <c r="M150" s="17"/>
      <c r="N150" s="24" t="s">
        <v>1242</v>
      </c>
      <c r="O150" s="28"/>
    </row>
    <row r="151" spans="1:16" ht="15" customHeight="1" x14ac:dyDescent="0.25">
      <c r="A151" s="10" t="s">
        <v>1041</v>
      </c>
      <c r="B151" s="26" t="s">
        <v>347</v>
      </c>
      <c r="C151">
        <v>5001517</v>
      </c>
      <c r="D151" s="23" t="s">
        <v>373</v>
      </c>
      <c r="E151" s="23" t="s">
        <v>113</v>
      </c>
      <c r="G151" s="10" t="s">
        <v>1056</v>
      </c>
      <c r="H151" s="19">
        <v>0</v>
      </c>
      <c r="I151" s="29">
        <v>0</v>
      </c>
      <c r="J151" s="17" t="s">
        <v>1242</v>
      </c>
      <c r="K151" s="17" t="s">
        <v>1242</v>
      </c>
      <c r="L151" s="23">
        <v>1</v>
      </c>
      <c r="M151" s="17"/>
      <c r="N151" s="24" t="s">
        <v>1242</v>
      </c>
      <c r="O151" s="28"/>
    </row>
    <row r="152" spans="1:16" ht="15" customHeight="1" x14ac:dyDescent="0.25">
      <c r="A152" s="10" t="s">
        <v>1041</v>
      </c>
      <c r="B152" s="26" t="s">
        <v>170</v>
      </c>
      <c r="C152">
        <v>5000607</v>
      </c>
      <c r="D152" s="23" t="s">
        <v>183</v>
      </c>
      <c r="E152" s="23" t="s">
        <v>179</v>
      </c>
      <c r="F152" s="23" t="s">
        <v>183</v>
      </c>
      <c r="G152" s="10" t="s">
        <v>1014</v>
      </c>
      <c r="H152" s="19">
        <v>235000</v>
      </c>
      <c r="I152" s="29">
        <v>29306.767780546252</v>
      </c>
      <c r="J152" s="17">
        <v>230714</v>
      </c>
      <c r="K152" s="17">
        <v>29080.435864954972</v>
      </c>
      <c r="L152" s="23">
        <v>1</v>
      </c>
      <c r="M152" s="29">
        <v>1</v>
      </c>
      <c r="N152" s="24">
        <v>41535</v>
      </c>
      <c r="O152" s="28"/>
      <c r="P152" s="23"/>
    </row>
    <row r="153" spans="1:16" ht="15" customHeight="1" x14ac:dyDescent="0.25">
      <c r="A153" s="10" t="s">
        <v>1041</v>
      </c>
      <c r="B153" s="26" t="s">
        <v>170</v>
      </c>
      <c r="C153">
        <v>5800398</v>
      </c>
      <c r="D153" s="23" t="s">
        <v>183</v>
      </c>
      <c r="E153" s="23" t="s">
        <v>179</v>
      </c>
      <c r="F153" s="23" t="s">
        <v>183</v>
      </c>
      <c r="G153" s="10" t="s">
        <v>1014</v>
      </c>
      <c r="H153" s="19">
        <v>14268</v>
      </c>
      <c r="I153" s="29">
        <v>1779.3572880546124</v>
      </c>
      <c r="J153" s="17" t="s">
        <v>1242</v>
      </c>
      <c r="K153" s="17" t="s">
        <v>1242</v>
      </c>
      <c r="L153" s="23">
        <v>1</v>
      </c>
      <c r="M153" s="17"/>
      <c r="N153" s="24">
        <v>41512</v>
      </c>
      <c r="O153" s="28"/>
    </row>
    <row r="154" spans="1:16" ht="15" customHeight="1" x14ac:dyDescent="0.25">
      <c r="A154" s="10" t="s">
        <v>1041</v>
      </c>
      <c r="B154" s="26" t="s">
        <v>170</v>
      </c>
      <c r="C154">
        <v>5000597</v>
      </c>
      <c r="D154" s="23" t="s">
        <v>174</v>
      </c>
      <c r="E154" s="23" t="s">
        <v>172</v>
      </c>
      <c r="G154" s="10" t="s">
        <v>1015</v>
      </c>
      <c r="H154" s="19">
        <v>15000</v>
      </c>
      <c r="I154" s="29">
        <v>1870.6447519497608</v>
      </c>
      <c r="J154" s="17" t="s">
        <v>1242</v>
      </c>
      <c r="K154" s="17" t="s">
        <v>1242</v>
      </c>
      <c r="L154" s="23">
        <v>1</v>
      </c>
      <c r="M154" s="17"/>
      <c r="N154" s="24">
        <v>41482</v>
      </c>
      <c r="O154" s="28"/>
      <c r="P154" s="23"/>
    </row>
    <row r="155" spans="1:16" ht="15" customHeight="1" x14ac:dyDescent="0.25">
      <c r="A155" s="10" t="s">
        <v>1041</v>
      </c>
      <c r="B155" s="26" t="s">
        <v>170</v>
      </c>
      <c r="C155">
        <v>5800120</v>
      </c>
      <c r="D155" s="23" t="s">
        <v>174</v>
      </c>
      <c r="E155" s="23" t="s">
        <v>172</v>
      </c>
      <c r="G155" s="10" t="s">
        <v>1015</v>
      </c>
      <c r="H155" s="19">
        <v>9813</v>
      </c>
      <c r="I155" s="29">
        <v>1223.7757967255334</v>
      </c>
      <c r="J155" s="17">
        <v>1461.9499999999998</v>
      </c>
      <c r="K155" s="17">
        <v>184.27205636749795</v>
      </c>
      <c r="L155" s="23">
        <v>1</v>
      </c>
      <c r="M155" s="29">
        <v>1</v>
      </c>
      <c r="N155" s="24">
        <v>41537</v>
      </c>
      <c r="O155" s="28"/>
    </row>
    <row r="156" spans="1:16" ht="15" customHeight="1" x14ac:dyDescent="0.25">
      <c r="A156" s="10" t="s">
        <v>1041</v>
      </c>
      <c r="B156" s="26" t="s">
        <v>170</v>
      </c>
      <c r="C156">
        <v>5800121</v>
      </c>
      <c r="D156" s="23" t="s">
        <v>174</v>
      </c>
      <c r="E156" s="23" t="s">
        <v>172</v>
      </c>
      <c r="G156" s="10" t="s">
        <v>1015</v>
      </c>
      <c r="H156" s="19">
        <v>30000</v>
      </c>
      <c r="I156" s="29">
        <v>3741.2895038995216</v>
      </c>
      <c r="J156" s="17">
        <v>5375.6900000000005</v>
      </c>
      <c r="K156" s="17">
        <v>677.580936895376</v>
      </c>
      <c r="L156" s="23">
        <v>1</v>
      </c>
      <c r="M156" s="29">
        <v>1</v>
      </c>
      <c r="N156" s="24">
        <v>41530</v>
      </c>
      <c r="O156" s="28"/>
      <c r="P156" s="23"/>
    </row>
    <row r="157" spans="1:16" ht="15" customHeight="1" x14ac:dyDescent="0.25">
      <c r="A157" s="10" t="s">
        <v>1041</v>
      </c>
      <c r="B157" s="26" t="s">
        <v>170</v>
      </c>
      <c r="C157">
        <v>5800217</v>
      </c>
      <c r="D157" s="23" t="s">
        <v>148</v>
      </c>
      <c r="E157" s="23" t="s">
        <v>179</v>
      </c>
      <c r="F157" s="23" t="s">
        <v>206</v>
      </c>
      <c r="G157" s="10" t="s">
        <v>1014</v>
      </c>
      <c r="H157" s="19">
        <v>9000</v>
      </c>
      <c r="I157" s="29">
        <v>1122.3868511698565</v>
      </c>
      <c r="J157" s="17">
        <v>5473.45</v>
      </c>
      <c r="K157" s="17">
        <v>689.9031341185962</v>
      </c>
      <c r="L157" s="23">
        <v>1</v>
      </c>
      <c r="M157" s="29">
        <v>1</v>
      </c>
      <c r="N157" s="24">
        <v>41508</v>
      </c>
      <c r="O157" s="28"/>
    </row>
    <row r="158" spans="1:16" ht="15" customHeight="1" x14ac:dyDescent="0.25">
      <c r="A158" s="10" t="s">
        <v>1041</v>
      </c>
      <c r="B158" s="26" t="s">
        <v>170</v>
      </c>
      <c r="C158">
        <v>5000063</v>
      </c>
      <c r="D158" s="23" t="s">
        <v>1435</v>
      </c>
      <c r="E158" s="23" t="s">
        <v>179</v>
      </c>
      <c r="G158" s="10" t="s">
        <v>1014</v>
      </c>
      <c r="H158" s="19">
        <v>13083</v>
      </c>
      <c r="I158" s="29">
        <v>1631.5763526505814</v>
      </c>
      <c r="J158" s="17">
        <v>13920.659999999998</v>
      </c>
      <c r="K158" s="17">
        <v>1754.6350040649638</v>
      </c>
      <c r="L158" s="23">
        <v>1</v>
      </c>
      <c r="M158" s="29">
        <v>1</v>
      </c>
      <c r="N158" s="24">
        <v>41544</v>
      </c>
      <c r="O158" s="28"/>
    </row>
    <row r="159" spans="1:16" ht="15" customHeight="1" x14ac:dyDescent="0.25">
      <c r="A159" s="10" t="s">
        <v>1041</v>
      </c>
      <c r="B159" s="26" t="s">
        <v>170</v>
      </c>
      <c r="C159">
        <v>5800141</v>
      </c>
      <c r="D159" s="23" t="s">
        <v>183</v>
      </c>
      <c r="E159" s="23" t="s">
        <v>179</v>
      </c>
      <c r="F159" s="23" t="s">
        <v>183</v>
      </c>
      <c r="G159" s="10" t="s">
        <v>1014</v>
      </c>
      <c r="H159" s="19">
        <v>7708</v>
      </c>
      <c r="I159" s="29">
        <v>961.26198320191702</v>
      </c>
      <c r="J159" s="17" t="s">
        <v>1242</v>
      </c>
      <c r="K159" s="17" t="s">
        <v>1242</v>
      </c>
      <c r="L159" s="23">
        <v>1</v>
      </c>
      <c r="M159" s="17"/>
      <c r="N159" s="24">
        <v>41429</v>
      </c>
      <c r="O159" s="28"/>
    </row>
    <row r="160" spans="1:16" ht="15" customHeight="1" x14ac:dyDescent="0.25">
      <c r="A160" s="10" t="s">
        <v>1041</v>
      </c>
      <c r="B160" s="26" t="s">
        <v>170</v>
      </c>
      <c r="C160">
        <v>5000586</v>
      </c>
      <c r="D160" s="23" t="s">
        <v>173</v>
      </c>
      <c r="E160" s="23" t="s">
        <v>172</v>
      </c>
      <c r="G160" s="10" t="s">
        <v>1015</v>
      </c>
      <c r="H160" s="19">
        <v>0</v>
      </c>
      <c r="I160" s="29">
        <v>0</v>
      </c>
      <c r="J160" s="17" t="s">
        <v>1242</v>
      </c>
      <c r="K160" s="17" t="s">
        <v>1242</v>
      </c>
      <c r="L160" s="23">
        <v>1</v>
      </c>
      <c r="M160" s="17"/>
      <c r="N160" s="24" t="s">
        <v>1242</v>
      </c>
      <c r="O160" s="28"/>
    </row>
    <row r="161" spans="1:16" ht="15" customHeight="1" x14ac:dyDescent="0.25">
      <c r="A161" s="10" t="s">
        <v>1041</v>
      </c>
      <c r="B161" s="26" t="s">
        <v>170</v>
      </c>
      <c r="C161">
        <v>5800090</v>
      </c>
      <c r="D161" s="23" t="s">
        <v>173</v>
      </c>
      <c r="E161" s="23" t="s">
        <v>172</v>
      </c>
      <c r="G161" s="10" t="s">
        <v>1015</v>
      </c>
      <c r="H161" s="19">
        <v>5230</v>
      </c>
      <c r="I161" s="29">
        <v>652.2314701798166</v>
      </c>
      <c r="J161" s="17" t="s">
        <v>1242</v>
      </c>
      <c r="K161" s="17" t="s">
        <v>1242</v>
      </c>
      <c r="L161" s="23">
        <v>1</v>
      </c>
      <c r="M161" s="17"/>
      <c r="N161" s="24">
        <v>41457</v>
      </c>
      <c r="O161" s="28"/>
    </row>
    <row r="162" spans="1:16" ht="15" customHeight="1" x14ac:dyDescent="0.25">
      <c r="A162" s="10" t="s">
        <v>1041</v>
      </c>
      <c r="B162" s="26" t="s">
        <v>170</v>
      </c>
      <c r="C162">
        <v>5800092</v>
      </c>
      <c r="D162" s="23" t="s">
        <v>173</v>
      </c>
      <c r="E162" s="23" t="s">
        <v>172</v>
      </c>
      <c r="G162" s="10" t="s">
        <v>1015</v>
      </c>
      <c r="H162" s="19">
        <v>12000</v>
      </c>
      <c r="I162" s="29">
        <v>1496.5158015598086</v>
      </c>
      <c r="J162" s="17" t="s">
        <v>1242</v>
      </c>
      <c r="K162" s="17" t="s">
        <v>1242</v>
      </c>
      <c r="L162" s="23">
        <v>1</v>
      </c>
      <c r="M162" s="17"/>
      <c r="N162" s="24">
        <v>41492</v>
      </c>
      <c r="O162" s="28"/>
      <c r="P162" s="23"/>
    </row>
    <row r="163" spans="1:16" ht="15" customHeight="1" x14ac:dyDescent="0.25">
      <c r="A163" s="10" t="s">
        <v>1041</v>
      </c>
      <c r="B163" s="26" t="s">
        <v>170</v>
      </c>
      <c r="C163">
        <v>5800089</v>
      </c>
      <c r="D163" s="23" t="s">
        <v>173</v>
      </c>
      <c r="E163" s="23" t="s">
        <v>172</v>
      </c>
      <c r="G163" s="10" t="s">
        <v>1015</v>
      </c>
      <c r="H163" s="19">
        <v>5230</v>
      </c>
      <c r="I163" s="29">
        <v>652.2314701798166</v>
      </c>
      <c r="J163" s="17">
        <v>0</v>
      </c>
      <c r="K163" s="17">
        <v>0</v>
      </c>
      <c r="L163" s="23">
        <v>1</v>
      </c>
      <c r="M163" s="17"/>
      <c r="N163" s="24">
        <v>41521</v>
      </c>
      <c r="O163" s="28"/>
      <c r="P163" s="23"/>
    </row>
    <row r="164" spans="1:16" ht="15" customHeight="1" x14ac:dyDescent="0.25">
      <c r="A164" s="10" t="s">
        <v>1041</v>
      </c>
      <c r="B164" s="26" t="s">
        <v>170</v>
      </c>
      <c r="C164">
        <v>5800136</v>
      </c>
      <c r="D164" s="23" t="s">
        <v>183</v>
      </c>
      <c r="E164" s="23" t="s">
        <v>179</v>
      </c>
      <c r="F164" s="23" t="s">
        <v>183</v>
      </c>
      <c r="G164" s="10" t="s">
        <v>1014</v>
      </c>
      <c r="H164" s="19">
        <v>4068</v>
      </c>
      <c r="I164" s="29">
        <v>507.31885672877513</v>
      </c>
      <c r="J164" s="17" t="s">
        <v>1242</v>
      </c>
      <c r="K164" s="17" t="s">
        <v>1242</v>
      </c>
      <c r="L164" s="23">
        <v>1</v>
      </c>
      <c r="M164" s="17"/>
      <c r="N164" s="24">
        <v>41491</v>
      </c>
      <c r="O164" s="28"/>
      <c r="P164" s="23"/>
    </row>
    <row r="165" spans="1:16" ht="15" customHeight="1" x14ac:dyDescent="0.25">
      <c r="A165" s="10" t="s">
        <v>1041</v>
      </c>
      <c r="B165" s="26" t="s">
        <v>170</v>
      </c>
      <c r="C165">
        <v>5800139</v>
      </c>
      <c r="D165" s="23" t="s">
        <v>183</v>
      </c>
      <c r="E165" s="23" t="s">
        <v>179</v>
      </c>
      <c r="F165" s="23" t="s">
        <v>183</v>
      </c>
      <c r="G165" s="10" t="s">
        <v>1014</v>
      </c>
      <c r="H165" s="19">
        <v>3539</v>
      </c>
      <c r="I165" s="29">
        <v>441.34745181001358</v>
      </c>
      <c r="J165" s="17" t="s">
        <v>1242</v>
      </c>
      <c r="K165" s="17" t="s">
        <v>1242</v>
      </c>
      <c r="L165" s="23">
        <v>1</v>
      </c>
      <c r="M165" s="17"/>
      <c r="N165" s="24">
        <v>41491</v>
      </c>
      <c r="O165" s="28"/>
      <c r="P165" s="23"/>
    </row>
    <row r="166" spans="1:16" ht="15" customHeight="1" x14ac:dyDescent="0.25">
      <c r="A166" s="10" t="s">
        <v>1041</v>
      </c>
      <c r="B166" s="26" t="s">
        <v>170</v>
      </c>
      <c r="C166">
        <v>5000418</v>
      </c>
      <c r="D166" s="23" t="s">
        <v>1436</v>
      </c>
      <c r="E166" s="23" t="s">
        <v>172</v>
      </c>
      <c r="G166" s="10" t="s">
        <v>1014</v>
      </c>
      <c r="H166" s="19">
        <v>3000</v>
      </c>
      <c r="I166" s="29">
        <v>374.12895038995214</v>
      </c>
      <c r="J166" s="17" t="s">
        <v>1242</v>
      </c>
      <c r="K166" s="17" t="s">
        <v>1242</v>
      </c>
      <c r="L166" s="23">
        <v>1</v>
      </c>
      <c r="M166" s="17"/>
      <c r="N166" s="24">
        <v>41445</v>
      </c>
      <c r="O166" s="28"/>
      <c r="P166" s="23"/>
    </row>
    <row r="167" spans="1:16" ht="15" customHeight="1" x14ac:dyDescent="0.25">
      <c r="A167" s="10" t="s">
        <v>1041</v>
      </c>
      <c r="B167" s="26" t="s">
        <v>170</v>
      </c>
      <c r="C167">
        <v>5800138</v>
      </c>
      <c r="D167" s="23" t="s">
        <v>183</v>
      </c>
      <c r="E167" s="23" t="s">
        <v>179</v>
      </c>
      <c r="F167" s="23" t="s">
        <v>183</v>
      </c>
      <c r="G167" s="10" t="s">
        <v>1014</v>
      </c>
      <c r="H167" s="19">
        <v>2463</v>
      </c>
      <c r="I167" s="29">
        <v>307.1598682701507</v>
      </c>
      <c r="J167" s="17" t="s">
        <v>1242</v>
      </c>
      <c r="K167" s="17" t="s">
        <v>1242</v>
      </c>
      <c r="L167" s="23">
        <v>1</v>
      </c>
      <c r="M167" s="17"/>
      <c r="N167" s="24" t="s">
        <v>1242</v>
      </c>
      <c r="O167" s="28"/>
      <c r="P167" s="23"/>
    </row>
    <row r="168" spans="1:16" ht="15" customHeight="1" x14ac:dyDescent="0.25">
      <c r="A168" s="10" t="s">
        <v>1041</v>
      </c>
      <c r="B168" s="26" t="s">
        <v>170</v>
      </c>
      <c r="C168">
        <v>5002038</v>
      </c>
      <c r="D168" s="23" t="s">
        <v>189</v>
      </c>
      <c r="E168" s="23" t="s">
        <v>172</v>
      </c>
      <c r="G168" s="10" t="s">
        <v>1014</v>
      </c>
      <c r="H168" s="19">
        <v>1500</v>
      </c>
      <c r="I168" s="29">
        <v>187.06447519497607</v>
      </c>
      <c r="J168" s="17" t="s">
        <v>1242</v>
      </c>
      <c r="K168" s="17" t="s">
        <v>1242</v>
      </c>
      <c r="L168" s="23">
        <v>1</v>
      </c>
      <c r="M168" s="17"/>
      <c r="N168" s="24">
        <v>41481</v>
      </c>
      <c r="O168" s="28"/>
      <c r="P168" s="23"/>
    </row>
    <row r="169" spans="1:16" ht="15" customHeight="1" x14ac:dyDescent="0.25">
      <c r="A169" s="10" t="s">
        <v>1041</v>
      </c>
      <c r="B169" s="26" t="s">
        <v>170</v>
      </c>
      <c r="C169">
        <v>5800137</v>
      </c>
      <c r="D169" s="23" t="s">
        <v>183</v>
      </c>
      <c r="E169" s="23" t="s">
        <v>179</v>
      </c>
      <c r="F169" s="23" t="s">
        <v>183</v>
      </c>
      <c r="G169" s="10" t="s">
        <v>1014</v>
      </c>
      <c r="H169" s="19">
        <v>1232</v>
      </c>
      <c r="I169" s="29">
        <v>153.64228896014035</v>
      </c>
      <c r="J169" s="17" t="s">
        <v>1242</v>
      </c>
      <c r="K169" s="17" t="s">
        <v>1242</v>
      </c>
      <c r="L169" s="23">
        <v>1</v>
      </c>
      <c r="M169" s="17"/>
      <c r="N169" s="24" t="s">
        <v>1242</v>
      </c>
      <c r="O169" s="28"/>
      <c r="P169" s="23"/>
    </row>
    <row r="170" spans="1:16" ht="15" customHeight="1" x14ac:dyDescent="0.25">
      <c r="A170" s="10" t="s">
        <v>1041</v>
      </c>
      <c r="B170" s="26" t="s">
        <v>170</v>
      </c>
      <c r="C170">
        <v>5000061</v>
      </c>
      <c r="D170" s="23" t="s">
        <v>546</v>
      </c>
      <c r="E170" s="23" t="s">
        <v>179</v>
      </c>
      <c r="G170" s="10" t="s">
        <v>1014</v>
      </c>
      <c r="H170" s="19">
        <v>1086</v>
      </c>
      <c r="I170" s="29">
        <v>135.43468004116269</v>
      </c>
      <c r="J170" s="17" t="s">
        <v>1242</v>
      </c>
      <c r="K170" s="17" t="s">
        <v>1242</v>
      </c>
      <c r="L170" s="23">
        <v>1</v>
      </c>
      <c r="M170" s="17"/>
      <c r="N170" s="24">
        <v>41452</v>
      </c>
      <c r="O170" s="28"/>
      <c r="P170" s="23"/>
    </row>
    <row r="171" spans="1:16" ht="15" customHeight="1" x14ac:dyDescent="0.25">
      <c r="A171" s="10" t="s">
        <v>1041</v>
      </c>
      <c r="B171" s="26" t="s">
        <v>170</v>
      </c>
      <c r="C171">
        <v>5800143</v>
      </c>
      <c r="D171" s="23" t="s">
        <v>183</v>
      </c>
      <c r="E171" s="23" t="s">
        <v>179</v>
      </c>
      <c r="F171" s="23" t="s">
        <v>183</v>
      </c>
      <c r="G171" s="28" t="s">
        <v>1014</v>
      </c>
      <c r="H171" s="19">
        <v>616</v>
      </c>
      <c r="I171" s="29">
        <v>76.821144480070174</v>
      </c>
      <c r="J171" s="17">
        <v>0</v>
      </c>
      <c r="K171" s="17">
        <v>0</v>
      </c>
      <c r="L171" s="23">
        <v>1</v>
      </c>
      <c r="M171" s="17"/>
      <c r="N171" s="24">
        <v>41534</v>
      </c>
      <c r="O171" s="28"/>
      <c r="P171" s="23"/>
    </row>
    <row r="172" spans="1:16" ht="15" customHeight="1" x14ac:dyDescent="0.25">
      <c r="A172" s="10" t="s">
        <v>1041</v>
      </c>
      <c r="B172" s="26" t="s">
        <v>170</v>
      </c>
      <c r="C172">
        <v>5001896</v>
      </c>
      <c r="D172" s="23" t="s">
        <v>1092</v>
      </c>
      <c r="E172" s="23" t="s">
        <v>179</v>
      </c>
      <c r="G172" s="10" t="s">
        <v>1014</v>
      </c>
      <c r="H172" s="19">
        <v>1600</v>
      </c>
      <c r="I172" s="29">
        <v>199.53544020797449</v>
      </c>
      <c r="J172" s="17">
        <v>1178.1300000000001</v>
      </c>
      <c r="K172" s="17">
        <v>148.49785407725321</v>
      </c>
      <c r="L172" s="23">
        <v>1</v>
      </c>
      <c r="M172" s="29">
        <v>1</v>
      </c>
      <c r="N172" s="24">
        <v>41544</v>
      </c>
      <c r="O172" s="28"/>
      <c r="P172" s="23"/>
    </row>
    <row r="173" spans="1:16" ht="15" customHeight="1" x14ac:dyDescent="0.25">
      <c r="A173" s="10" t="s">
        <v>1041</v>
      </c>
      <c r="B173" s="26" t="s">
        <v>170</v>
      </c>
      <c r="C173">
        <v>5800140</v>
      </c>
      <c r="D173" s="23" t="s">
        <v>183</v>
      </c>
      <c r="E173" s="23" t="s">
        <v>179</v>
      </c>
      <c r="F173" s="23" t="s">
        <v>183</v>
      </c>
      <c r="G173" s="28" t="s">
        <v>1014</v>
      </c>
      <c r="H173" s="19">
        <v>336</v>
      </c>
      <c r="I173" s="29">
        <v>41.902442443674644</v>
      </c>
      <c r="J173" s="17" t="s">
        <v>1242</v>
      </c>
      <c r="K173" s="17" t="s">
        <v>1242</v>
      </c>
      <c r="L173" s="23">
        <v>1</v>
      </c>
      <c r="M173" s="17"/>
      <c r="N173" s="24">
        <v>41484</v>
      </c>
      <c r="O173" s="28"/>
      <c r="P173" s="23"/>
    </row>
    <row r="174" spans="1:16" ht="15" customHeight="1" x14ac:dyDescent="0.25">
      <c r="A174" s="10" t="s">
        <v>1041</v>
      </c>
      <c r="B174" s="26" t="s">
        <v>170</v>
      </c>
      <c r="C174">
        <v>5800399</v>
      </c>
      <c r="D174" s="23" t="s">
        <v>183</v>
      </c>
      <c r="E174" s="23" t="s">
        <v>179</v>
      </c>
      <c r="F174" s="23" t="s">
        <v>183</v>
      </c>
      <c r="G174" s="10" t="s">
        <v>1014</v>
      </c>
      <c r="H174" s="19">
        <v>0</v>
      </c>
      <c r="I174" s="29">
        <v>0</v>
      </c>
      <c r="J174" s="17">
        <v>9054.02</v>
      </c>
      <c r="K174" s="17">
        <v>1141.2174724118154</v>
      </c>
      <c r="L174" s="23">
        <v>1</v>
      </c>
      <c r="M174" s="29">
        <v>1</v>
      </c>
      <c r="N174" s="24">
        <v>41534</v>
      </c>
      <c r="O174" s="28"/>
      <c r="P174" s="23"/>
    </row>
    <row r="175" spans="1:16" ht="15" customHeight="1" x14ac:dyDescent="0.25">
      <c r="A175" s="10" t="s">
        <v>1041</v>
      </c>
      <c r="B175" s="26" t="s">
        <v>170</v>
      </c>
      <c r="C175">
        <v>5000699</v>
      </c>
      <c r="D175" s="23" t="s">
        <v>567</v>
      </c>
      <c r="E175" s="23" t="s">
        <v>172</v>
      </c>
      <c r="G175" s="10" t="s">
        <v>1056</v>
      </c>
      <c r="H175" s="19">
        <v>0</v>
      </c>
      <c r="I175" s="29">
        <v>0</v>
      </c>
      <c r="J175" s="17" t="s">
        <v>1242</v>
      </c>
      <c r="K175" s="17" t="s">
        <v>1242</v>
      </c>
      <c r="L175" s="23">
        <v>1</v>
      </c>
      <c r="M175" s="17"/>
      <c r="N175" s="24">
        <v>41512</v>
      </c>
      <c r="O175" s="28"/>
      <c r="P175" s="23"/>
    </row>
    <row r="176" spans="1:16" ht="15" customHeight="1" x14ac:dyDescent="0.25">
      <c r="A176" s="10" t="s">
        <v>1041</v>
      </c>
      <c r="B176" s="26" t="s">
        <v>170</v>
      </c>
      <c r="C176">
        <v>5000056</v>
      </c>
      <c r="D176" s="23" t="s">
        <v>542</v>
      </c>
      <c r="E176" s="23" t="s">
        <v>179</v>
      </c>
      <c r="G176" s="10" t="s">
        <v>1056</v>
      </c>
      <c r="H176" s="19">
        <v>0</v>
      </c>
      <c r="I176" s="29">
        <v>0</v>
      </c>
      <c r="J176" s="17" t="s">
        <v>1242</v>
      </c>
      <c r="K176" s="17" t="s">
        <v>1242</v>
      </c>
      <c r="L176" s="23">
        <v>1</v>
      </c>
      <c r="M176" s="17"/>
      <c r="N176" s="24" t="s">
        <v>1242</v>
      </c>
      <c r="O176" s="28"/>
      <c r="P176" s="23"/>
    </row>
    <row r="177" spans="1:16" ht="15" customHeight="1" x14ac:dyDescent="0.25">
      <c r="A177" s="10" t="s">
        <v>1041</v>
      </c>
      <c r="B177" s="26" t="s">
        <v>170</v>
      </c>
      <c r="C177">
        <v>5000419</v>
      </c>
      <c r="D177" s="23" t="s">
        <v>1437</v>
      </c>
      <c r="E177" s="23" t="s">
        <v>172</v>
      </c>
      <c r="G177" s="10" t="s">
        <v>1014</v>
      </c>
      <c r="H177" s="19">
        <v>0</v>
      </c>
      <c r="I177" s="29">
        <v>0</v>
      </c>
      <c r="J177" s="17" t="s">
        <v>1242</v>
      </c>
      <c r="K177" s="17" t="s">
        <v>1242</v>
      </c>
      <c r="L177" s="23">
        <v>1</v>
      </c>
      <c r="M177" s="17"/>
      <c r="N177" s="24">
        <v>41515</v>
      </c>
      <c r="O177" s="28"/>
      <c r="P177" s="23"/>
    </row>
    <row r="178" spans="1:16" ht="15" customHeight="1" x14ac:dyDescent="0.25">
      <c r="A178" s="10" t="s">
        <v>1041</v>
      </c>
      <c r="B178" s="26" t="s">
        <v>170</v>
      </c>
      <c r="C178">
        <v>5000064</v>
      </c>
      <c r="D178" s="23" t="s">
        <v>561</v>
      </c>
      <c r="E178" s="23" t="s">
        <v>179</v>
      </c>
      <c r="G178" s="10" t="s">
        <v>1014</v>
      </c>
      <c r="H178" s="19">
        <v>0</v>
      </c>
      <c r="I178" s="29">
        <v>0</v>
      </c>
      <c r="J178" s="17" t="s">
        <v>1242</v>
      </c>
      <c r="K178" s="17" t="s">
        <v>1242</v>
      </c>
      <c r="L178" s="23">
        <v>1</v>
      </c>
      <c r="M178" s="17"/>
      <c r="N178" s="24">
        <v>41480</v>
      </c>
      <c r="O178" s="28"/>
      <c r="P178" s="23"/>
    </row>
    <row r="179" spans="1:16" ht="15" customHeight="1" x14ac:dyDescent="0.25">
      <c r="A179" s="10" t="s">
        <v>1041</v>
      </c>
      <c r="B179" s="26" t="s">
        <v>170</v>
      </c>
      <c r="C179">
        <v>5000937</v>
      </c>
      <c r="D179" s="23" t="s">
        <v>572</v>
      </c>
      <c r="E179" s="23" t="s">
        <v>172</v>
      </c>
      <c r="G179" s="10" t="s">
        <v>1056</v>
      </c>
      <c r="H179" s="19">
        <v>0</v>
      </c>
      <c r="I179" s="29">
        <v>0</v>
      </c>
      <c r="J179" s="17" t="s">
        <v>1242</v>
      </c>
      <c r="K179" s="17" t="s">
        <v>1242</v>
      </c>
      <c r="L179" s="23">
        <v>1</v>
      </c>
      <c r="M179" s="17"/>
      <c r="N179" s="24" t="s">
        <v>1242</v>
      </c>
      <c r="O179" s="28"/>
      <c r="P179" s="23"/>
    </row>
    <row r="180" spans="1:16" ht="15" customHeight="1" x14ac:dyDescent="0.25">
      <c r="A180" s="10" t="s">
        <v>1041</v>
      </c>
      <c r="B180" s="26" t="s">
        <v>170</v>
      </c>
      <c r="C180">
        <v>5000476</v>
      </c>
      <c r="D180" s="23" t="s">
        <v>190</v>
      </c>
      <c r="E180" s="23" t="s">
        <v>176</v>
      </c>
      <c r="G180" s="10" t="s">
        <v>1015</v>
      </c>
      <c r="H180" s="19">
        <v>25000</v>
      </c>
      <c r="I180" s="29">
        <v>3117.7412532496014</v>
      </c>
      <c r="J180" s="17">
        <v>25419.239999999998</v>
      </c>
      <c r="K180" s="17">
        <v>3203.9779924750901</v>
      </c>
      <c r="L180" s="23">
        <v>1</v>
      </c>
      <c r="M180" s="29">
        <v>1</v>
      </c>
      <c r="N180" s="24">
        <v>41537</v>
      </c>
      <c r="O180" s="28"/>
      <c r="P180" s="23"/>
    </row>
    <row r="181" spans="1:16" ht="15" customHeight="1" x14ac:dyDescent="0.25">
      <c r="A181" s="10" t="s">
        <v>1041</v>
      </c>
      <c r="B181" s="26" t="s">
        <v>170</v>
      </c>
      <c r="C181">
        <v>5800218</v>
      </c>
      <c r="D181" s="23" t="s">
        <v>192</v>
      </c>
      <c r="E181" s="23" t="s">
        <v>176</v>
      </c>
      <c r="F181" s="23" t="s">
        <v>206</v>
      </c>
      <c r="G181" s="10" t="s">
        <v>1014</v>
      </c>
      <c r="H181" s="19">
        <v>15000</v>
      </c>
      <c r="I181" s="29">
        <v>1870.6447519497608</v>
      </c>
      <c r="J181" s="17">
        <v>10221.24</v>
      </c>
      <c r="K181" s="17">
        <v>1288.3401712956834</v>
      </c>
      <c r="L181" s="23">
        <v>1</v>
      </c>
      <c r="M181" s="29">
        <v>1</v>
      </c>
      <c r="N181" s="24">
        <v>41537</v>
      </c>
      <c r="O181" s="28"/>
      <c r="P181" s="23"/>
    </row>
    <row r="182" spans="1:16" ht="15" customHeight="1" x14ac:dyDescent="0.25">
      <c r="A182" s="10" t="s">
        <v>1041</v>
      </c>
      <c r="B182" s="26" t="s">
        <v>170</v>
      </c>
      <c r="C182">
        <v>5000477</v>
      </c>
      <c r="D182" s="23" t="s">
        <v>1438</v>
      </c>
      <c r="E182" s="23" t="s">
        <v>176</v>
      </c>
      <c r="G182" s="10" t="s">
        <v>1014</v>
      </c>
      <c r="H182" s="19">
        <v>5000</v>
      </c>
      <c r="I182" s="29">
        <v>623.54825064992031</v>
      </c>
      <c r="J182" s="17">
        <v>3461.86</v>
      </c>
      <c r="K182" s="17">
        <v>436.35149017161081</v>
      </c>
      <c r="L182" s="23">
        <v>1</v>
      </c>
      <c r="M182" s="29">
        <v>1</v>
      </c>
      <c r="N182" s="24">
        <v>41529</v>
      </c>
      <c r="O182" s="28"/>
    </row>
    <row r="183" spans="1:16" ht="15" customHeight="1" x14ac:dyDescent="0.25">
      <c r="A183" s="10" t="s">
        <v>1041</v>
      </c>
      <c r="B183" s="26" t="s">
        <v>170</v>
      </c>
      <c r="C183">
        <v>5000475</v>
      </c>
      <c r="D183" s="23" t="s">
        <v>177</v>
      </c>
      <c r="E183" s="23" t="s">
        <v>176</v>
      </c>
      <c r="G183" s="10" t="s">
        <v>1014</v>
      </c>
      <c r="H183" s="19">
        <v>4500</v>
      </c>
      <c r="I183" s="29">
        <v>561.19342558492826</v>
      </c>
      <c r="J183" s="17" t="s">
        <v>1242</v>
      </c>
      <c r="K183" s="17" t="s">
        <v>1242</v>
      </c>
      <c r="L183" s="23">
        <v>1</v>
      </c>
      <c r="M183" s="17"/>
      <c r="N183" s="24">
        <v>41508</v>
      </c>
      <c r="O183" s="28"/>
    </row>
    <row r="184" spans="1:16" ht="15" customHeight="1" x14ac:dyDescent="0.25">
      <c r="A184" s="10" t="s">
        <v>1041</v>
      </c>
      <c r="B184" s="26" t="s">
        <v>170</v>
      </c>
      <c r="C184">
        <v>5000577</v>
      </c>
      <c r="D184" s="23" t="s">
        <v>1002</v>
      </c>
      <c r="E184" s="23" t="s">
        <v>176</v>
      </c>
      <c r="G184" s="10" t="s">
        <v>1015</v>
      </c>
      <c r="H184" s="19">
        <v>1554</v>
      </c>
      <c r="I184" s="29">
        <v>193.79879630199522</v>
      </c>
      <c r="J184" s="17" t="s">
        <v>1242</v>
      </c>
      <c r="K184" s="17" t="s">
        <v>1242</v>
      </c>
      <c r="L184" s="23">
        <v>1</v>
      </c>
      <c r="M184" s="17"/>
      <c r="N184" s="24" t="s">
        <v>1242</v>
      </c>
      <c r="O184" s="28"/>
    </row>
    <row r="185" spans="1:16" ht="15" customHeight="1" x14ac:dyDescent="0.25">
      <c r="A185" s="10" t="s">
        <v>1041</v>
      </c>
      <c r="B185" s="26" t="s">
        <v>170</v>
      </c>
      <c r="C185">
        <v>5800051</v>
      </c>
      <c r="D185" s="23" t="s">
        <v>1002</v>
      </c>
      <c r="E185" s="23" t="s">
        <v>176</v>
      </c>
      <c r="G185" s="10" t="s">
        <v>1015</v>
      </c>
      <c r="H185" s="19">
        <v>5119</v>
      </c>
      <c r="I185" s="29">
        <v>638.3886990153884</v>
      </c>
      <c r="J185" s="17">
        <v>6669.14</v>
      </c>
      <c r="K185" s="17">
        <v>840.61434522571585</v>
      </c>
      <c r="L185" s="23">
        <v>1</v>
      </c>
      <c r="M185" s="29">
        <v>1</v>
      </c>
      <c r="N185" s="24">
        <v>41498</v>
      </c>
      <c r="O185" s="28"/>
    </row>
    <row r="186" spans="1:16" ht="15" customHeight="1" x14ac:dyDescent="0.25">
      <c r="A186" s="10" t="s">
        <v>1041</v>
      </c>
      <c r="B186" s="26" t="s">
        <v>170</v>
      </c>
      <c r="C186">
        <v>5800052</v>
      </c>
      <c r="D186" s="23" t="s">
        <v>1002</v>
      </c>
      <c r="E186" s="23" t="s">
        <v>176</v>
      </c>
      <c r="G186" s="10" t="s">
        <v>1015</v>
      </c>
      <c r="H186" s="19">
        <v>2064</v>
      </c>
      <c r="I186" s="29">
        <v>257.40071786828707</v>
      </c>
      <c r="J186" s="17">
        <v>2475.41</v>
      </c>
      <c r="K186" s="17">
        <v>312.01401624725065</v>
      </c>
      <c r="L186" s="23">
        <v>1</v>
      </c>
      <c r="M186" s="29">
        <v>1</v>
      </c>
      <c r="N186" s="24">
        <v>41500</v>
      </c>
      <c r="O186" s="28"/>
      <c r="P186" s="23"/>
    </row>
    <row r="187" spans="1:16" ht="15" customHeight="1" x14ac:dyDescent="0.25">
      <c r="A187" s="10" t="s">
        <v>1041</v>
      </c>
      <c r="B187" s="26" t="s">
        <v>170</v>
      </c>
      <c r="C187">
        <v>5800053</v>
      </c>
      <c r="D187" s="23" t="s">
        <v>1002</v>
      </c>
      <c r="E187" s="23" t="s">
        <v>176</v>
      </c>
      <c r="G187" s="10" t="s">
        <v>1015</v>
      </c>
      <c r="H187" s="19">
        <v>2923</v>
      </c>
      <c r="I187" s="29">
        <v>364.52630732994339</v>
      </c>
      <c r="J187" s="17">
        <v>7337.6799999999994</v>
      </c>
      <c r="K187" s="17">
        <v>924.88072955071118</v>
      </c>
      <c r="L187" s="23">
        <v>1</v>
      </c>
      <c r="M187" s="29">
        <v>1</v>
      </c>
      <c r="N187" s="24">
        <v>41540</v>
      </c>
      <c r="O187" s="28"/>
    </row>
    <row r="188" spans="1:16" ht="15" customHeight="1" x14ac:dyDescent="0.25">
      <c r="A188" s="10" t="s">
        <v>1041</v>
      </c>
      <c r="B188" s="26" t="s">
        <v>170</v>
      </c>
      <c r="C188">
        <v>5800054</v>
      </c>
      <c r="D188" s="23" t="s">
        <v>1002</v>
      </c>
      <c r="E188" s="23" t="s">
        <v>176</v>
      </c>
      <c r="G188" s="10" t="s">
        <v>1015</v>
      </c>
      <c r="H188" s="19">
        <v>1931</v>
      </c>
      <c r="I188" s="29">
        <v>240.8143344009992</v>
      </c>
      <c r="J188" s="17">
        <v>7337.65</v>
      </c>
      <c r="K188" s="17">
        <v>924.87694818904288</v>
      </c>
      <c r="L188" s="23">
        <v>1</v>
      </c>
      <c r="M188" s="29">
        <v>1</v>
      </c>
      <c r="N188" s="24">
        <v>41540</v>
      </c>
      <c r="O188" s="28"/>
      <c r="P188" s="23"/>
    </row>
    <row r="189" spans="1:16" ht="15" customHeight="1" x14ac:dyDescent="0.25">
      <c r="A189" s="10" t="s">
        <v>1041</v>
      </c>
      <c r="B189" s="26" t="s">
        <v>170</v>
      </c>
      <c r="C189">
        <v>5800055</v>
      </c>
      <c r="D189" s="23" t="s">
        <v>1002</v>
      </c>
      <c r="E189" s="23" t="s">
        <v>176</v>
      </c>
      <c r="G189" s="23" t="s">
        <v>1015</v>
      </c>
      <c r="H189" s="19">
        <v>5009</v>
      </c>
      <c r="I189" s="29">
        <v>624.67063750109014</v>
      </c>
      <c r="J189" s="17">
        <v>9144.5400000000009</v>
      </c>
      <c r="K189" s="17">
        <v>1152.6271010190769</v>
      </c>
      <c r="L189" s="23">
        <v>1</v>
      </c>
      <c r="M189" s="29">
        <v>1</v>
      </c>
      <c r="N189" s="24">
        <v>41540</v>
      </c>
      <c r="O189" s="28"/>
      <c r="P189" s="23"/>
    </row>
    <row r="190" spans="1:16" ht="15" customHeight="1" x14ac:dyDescent="0.25">
      <c r="A190" s="10" t="s">
        <v>1041</v>
      </c>
      <c r="B190" s="26" t="s">
        <v>170</v>
      </c>
      <c r="C190">
        <v>5800056</v>
      </c>
      <c r="D190" s="23" t="s">
        <v>1002</v>
      </c>
      <c r="E190" s="23" t="s">
        <v>176</v>
      </c>
      <c r="G190" s="10" t="s">
        <v>1015</v>
      </c>
      <c r="H190" s="19">
        <v>1554</v>
      </c>
      <c r="I190" s="29">
        <v>193.79879630199522</v>
      </c>
      <c r="J190" s="17" t="s">
        <v>1242</v>
      </c>
      <c r="K190" s="17" t="s">
        <v>1242</v>
      </c>
      <c r="L190" s="23">
        <v>1</v>
      </c>
      <c r="M190" s="17"/>
      <c r="N190" s="24">
        <v>41439</v>
      </c>
      <c r="O190" s="28"/>
      <c r="P190" s="23"/>
    </row>
    <row r="191" spans="1:16" ht="15" customHeight="1" x14ac:dyDescent="0.25">
      <c r="A191" s="10" t="s">
        <v>1041</v>
      </c>
      <c r="B191" s="26" t="s">
        <v>170</v>
      </c>
      <c r="C191">
        <v>5800057</v>
      </c>
      <c r="D191" s="23" t="s">
        <v>1002</v>
      </c>
      <c r="E191" s="23" t="s">
        <v>176</v>
      </c>
      <c r="G191" s="10" t="s">
        <v>1015</v>
      </c>
      <c r="H191" s="19">
        <v>1554</v>
      </c>
      <c r="I191" s="29">
        <v>193.79879630199522</v>
      </c>
      <c r="J191" s="17">
        <v>4848.8300000000008</v>
      </c>
      <c r="K191" s="17">
        <v>611.1726632760458</v>
      </c>
      <c r="L191" s="23">
        <v>1</v>
      </c>
      <c r="M191" s="29">
        <v>1</v>
      </c>
      <c r="N191" s="24">
        <v>41418</v>
      </c>
      <c r="O191" s="28"/>
      <c r="P191" s="23"/>
    </row>
    <row r="192" spans="1:16" ht="15" customHeight="1" x14ac:dyDescent="0.25">
      <c r="A192" s="10" t="s">
        <v>1041</v>
      </c>
      <c r="B192" s="26" t="s">
        <v>170</v>
      </c>
      <c r="C192">
        <v>5800058</v>
      </c>
      <c r="D192" s="23" t="s">
        <v>1002</v>
      </c>
      <c r="E192" s="23" t="s">
        <v>176</v>
      </c>
      <c r="G192" s="10" t="s">
        <v>1015</v>
      </c>
      <c r="H192" s="19">
        <v>5655</v>
      </c>
      <c r="I192" s="29">
        <v>705.23307148505978</v>
      </c>
      <c r="J192" s="17">
        <v>10539.71</v>
      </c>
      <c r="K192" s="17">
        <v>1328.4818463128572</v>
      </c>
      <c r="L192" s="23">
        <v>1</v>
      </c>
      <c r="M192" s="29">
        <v>1</v>
      </c>
      <c r="N192" s="24">
        <v>41540</v>
      </c>
      <c r="O192" s="28"/>
      <c r="P192" s="23"/>
    </row>
    <row r="193" spans="1:16" ht="15" customHeight="1" x14ac:dyDescent="0.25">
      <c r="A193" s="10" t="s">
        <v>1041</v>
      </c>
      <c r="B193" s="26" t="s">
        <v>170</v>
      </c>
      <c r="C193">
        <v>5800059</v>
      </c>
      <c r="D193" s="23" t="s">
        <v>1002</v>
      </c>
      <c r="E193" s="23" t="s">
        <v>176</v>
      </c>
      <c r="G193" s="10" t="s">
        <v>1015</v>
      </c>
      <c r="H193" s="19">
        <v>1554</v>
      </c>
      <c r="I193" s="29">
        <v>193.79879630199522</v>
      </c>
      <c r="J193" s="17" t="s">
        <v>1242</v>
      </c>
      <c r="K193" s="17" t="s">
        <v>1242</v>
      </c>
      <c r="L193" s="23">
        <v>1</v>
      </c>
      <c r="M193" s="17"/>
      <c r="N193" s="24" t="s">
        <v>1242</v>
      </c>
      <c r="O193" s="28"/>
    </row>
    <row r="194" spans="1:16" ht="15" customHeight="1" x14ac:dyDescent="0.25">
      <c r="A194" s="10" t="s">
        <v>1041</v>
      </c>
      <c r="B194" s="26" t="s">
        <v>170</v>
      </c>
      <c r="C194">
        <v>5800393</v>
      </c>
      <c r="D194" s="23" t="s">
        <v>1002</v>
      </c>
      <c r="E194" s="23" t="s">
        <v>176</v>
      </c>
      <c r="G194" s="10" t="s">
        <v>1015</v>
      </c>
      <c r="H194" s="19">
        <v>1227</v>
      </c>
      <c r="I194" s="29">
        <v>153.01874070949043</v>
      </c>
      <c r="J194" s="17">
        <v>491.56999999999994</v>
      </c>
      <c r="K194" s="17">
        <v>61.96013184347683</v>
      </c>
      <c r="L194" s="23">
        <v>1</v>
      </c>
      <c r="M194" s="29">
        <v>1</v>
      </c>
      <c r="N194" s="24">
        <v>41540</v>
      </c>
      <c r="O194" s="28"/>
      <c r="P194" s="23"/>
    </row>
    <row r="195" spans="1:16" ht="15" customHeight="1" x14ac:dyDescent="0.25">
      <c r="A195" s="10" t="s">
        <v>1041</v>
      </c>
      <c r="B195" s="26" t="s">
        <v>170</v>
      </c>
      <c r="C195">
        <v>5001587</v>
      </c>
      <c r="D195" s="23" t="s">
        <v>1439</v>
      </c>
      <c r="E195" s="23" t="s">
        <v>176</v>
      </c>
      <c r="G195" s="10" t="s">
        <v>1014</v>
      </c>
      <c r="H195" s="19">
        <v>499</v>
      </c>
      <c r="I195" s="29">
        <v>62.230115414862041</v>
      </c>
      <c r="J195" s="17">
        <v>973.46</v>
      </c>
      <c r="K195" s="17">
        <v>122.70014432197034</v>
      </c>
      <c r="L195" s="23">
        <v>1</v>
      </c>
      <c r="M195" s="29">
        <v>1</v>
      </c>
      <c r="N195" s="24">
        <v>41537</v>
      </c>
      <c r="O195" s="28"/>
      <c r="P195" s="23"/>
    </row>
    <row r="196" spans="1:16" ht="15" customHeight="1" x14ac:dyDescent="0.25">
      <c r="A196" s="10" t="s">
        <v>1041</v>
      </c>
      <c r="B196" s="26" t="s">
        <v>170</v>
      </c>
      <c r="C196">
        <v>5000066</v>
      </c>
      <c r="D196" s="23" t="s">
        <v>755</v>
      </c>
      <c r="E196" s="23" t="s">
        <v>179</v>
      </c>
      <c r="G196" s="23" t="s">
        <v>1014</v>
      </c>
      <c r="H196" s="19">
        <v>450</v>
      </c>
      <c r="I196" s="29">
        <v>56.119342558492825</v>
      </c>
      <c r="J196" s="17" t="s">
        <v>1242</v>
      </c>
      <c r="K196" s="17" t="s">
        <v>1242</v>
      </c>
      <c r="L196" s="23">
        <v>1</v>
      </c>
      <c r="M196" s="17"/>
      <c r="N196" s="24" t="s">
        <v>1242</v>
      </c>
      <c r="O196" s="28"/>
      <c r="P196" s="23"/>
    </row>
    <row r="197" spans="1:16" ht="15" customHeight="1" x14ac:dyDescent="0.25">
      <c r="A197" s="10" t="s">
        <v>1041</v>
      </c>
      <c r="B197" s="26" t="s">
        <v>170</v>
      </c>
      <c r="C197">
        <v>5001572</v>
      </c>
      <c r="D197" s="23" t="s">
        <v>1178</v>
      </c>
      <c r="E197" s="23" t="s">
        <v>176</v>
      </c>
      <c r="G197" s="23" t="s">
        <v>1014</v>
      </c>
      <c r="H197" s="19">
        <v>450</v>
      </c>
      <c r="I197" s="29">
        <v>56.119342558492825</v>
      </c>
      <c r="J197" s="17" t="s">
        <v>1242</v>
      </c>
      <c r="K197" s="17" t="s">
        <v>1242</v>
      </c>
      <c r="L197" s="23">
        <v>1</v>
      </c>
      <c r="M197" s="17"/>
      <c r="N197" s="24">
        <v>41421</v>
      </c>
      <c r="O197" s="28"/>
      <c r="P197" s="23"/>
    </row>
    <row r="198" spans="1:16" ht="15" customHeight="1" x14ac:dyDescent="0.25">
      <c r="A198" s="10" t="s">
        <v>1041</v>
      </c>
      <c r="B198" s="26" t="s">
        <v>170</v>
      </c>
      <c r="C198">
        <v>5002209</v>
      </c>
      <c r="D198" s="23" t="s">
        <v>545</v>
      </c>
      <c r="E198" s="23" t="s">
        <v>176</v>
      </c>
      <c r="G198" s="23" t="s">
        <v>1014</v>
      </c>
      <c r="H198" s="19">
        <v>450</v>
      </c>
      <c r="I198" s="29">
        <v>56.119342558492825</v>
      </c>
      <c r="J198" s="17" t="s">
        <v>1242</v>
      </c>
      <c r="K198" s="17" t="s">
        <v>1242</v>
      </c>
      <c r="L198" s="23">
        <v>1</v>
      </c>
      <c r="M198" s="17"/>
      <c r="N198" s="24">
        <v>41445</v>
      </c>
      <c r="O198" s="28"/>
      <c r="P198" s="23"/>
    </row>
    <row r="199" spans="1:16" ht="15" customHeight="1" x14ac:dyDescent="0.25">
      <c r="A199" s="10" t="s">
        <v>1041</v>
      </c>
      <c r="B199" s="26" t="s">
        <v>170</v>
      </c>
      <c r="C199">
        <v>5000482</v>
      </c>
      <c r="D199" s="23" t="s">
        <v>547</v>
      </c>
      <c r="E199" s="23" t="s">
        <v>176</v>
      </c>
      <c r="G199" s="23" t="s">
        <v>1014</v>
      </c>
      <c r="H199" s="19">
        <v>224</v>
      </c>
      <c r="I199" s="29">
        <v>27.934961629116426</v>
      </c>
      <c r="J199" s="17" t="s">
        <v>1242</v>
      </c>
      <c r="K199" s="17" t="s">
        <v>1242</v>
      </c>
      <c r="L199" s="23">
        <v>1</v>
      </c>
      <c r="M199" s="17"/>
      <c r="N199" s="24">
        <v>41471</v>
      </c>
      <c r="O199" s="28"/>
      <c r="P199" s="23"/>
    </row>
    <row r="200" spans="1:16" ht="15" customHeight="1" x14ac:dyDescent="0.25">
      <c r="A200" s="10" t="s">
        <v>1041</v>
      </c>
      <c r="B200" s="26" t="s">
        <v>170</v>
      </c>
      <c r="C200">
        <v>5000483</v>
      </c>
      <c r="D200" s="23" t="s">
        <v>548</v>
      </c>
      <c r="E200" s="23" t="s">
        <v>176</v>
      </c>
      <c r="G200" s="10" t="s">
        <v>1014</v>
      </c>
      <c r="H200" s="19">
        <v>990</v>
      </c>
      <c r="I200" s="29">
        <v>123.4625536286842</v>
      </c>
      <c r="J200" s="17">
        <v>232.98</v>
      </c>
      <c r="K200" s="17">
        <v>29.366054716303339</v>
      </c>
      <c r="L200" s="23">
        <v>1</v>
      </c>
      <c r="M200" s="29">
        <v>1</v>
      </c>
      <c r="N200" s="24">
        <v>41540</v>
      </c>
      <c r="O200" s="28"/>
      <c r="P200" s="23"/>
    </row>
    <row r="201" spans="1:16" ht="15" customHeight="1" x14ac:dyDescent="0.25">
      <c r="A201" s="10" t="s">
        <v>1041</v>
      </c>
      <c r="B201" s="26" t="s">
        <v>170</v>
      </c>
      <c r="C201">
        <v>5000478</v>
      </c>
      <c r="D201" s="23" t="s">
        <v>569</v>
      </c>
      <c r="E201" s="23" t="s">
        <v>176</v>
      </c>
      <c r="G201" s="10" t="s">
        <v>1014</v>
      </c>
      <c r="H201" s="19">
        <v>278</v>
      </c>
      <c r="I201" s="29">
        <v>34.669282736135564</v>
      </c>
      <c r="J201" s="17" t="s">
        <v>1242</v>
      </c>
      <c r="K201" s="17" t="s">
        <v>1242</v>
      </c>
      <c r="L201" s="23">
        <v>1</v>
      </c>
      <c r="M201" s="17"/>
      <c r="N201" s="24">
        <v>41508</v>
      </c>
      <c r="O201" s="28"/>
    </row>
    <row r="202" spans="1:16" ht="15" customHeight="1" x14ac:dyDescent="0.25">
      <c r="A202" s="10" t="s">
        <v>1041</v>
      </c>
      <c r="B202" s="26" t="s">
        <v>170</v>
      </c>
      <c r="C202">
        <v>5000474</v>
      </c>
      <c r="D202" s="23" t="s">
        <v>534</v>
      </c>
      <c r="E202" s="23" t="s">
        <v>176</v>
      </c>
      <c r="G202" s="10" t="s">
        <v>1014</v>
      </c>
      <c r="H202" s="19">
        <v>250</v>
      </c>
      <c r="I202" s="29">
        <v>31.177412532496014</v>
      </c>
      <c r="J202" s="17">
        <v>908.95</v>
      </c>
      <c r="K202" s="17">
        <v>114.56895628115686</v>
      </c>
      <c r="L202" s="23">
        <v>1</v>
      </c>
      <c r="M202" s="29">
        <v>1</v>
      </c>
      <c r="N202" s="24">
        <v>41540</v>
      </c>
      <c r="O202" s="28"/>
      <c r="P202" s="23"/>
    </row>
    <row r="203" spans="1:16" ht="15" customHeight="1" x14ac:dyDescent="0.25">
      <c r="A203" s="10" t="s">
        <v>1041</v>
      </c>
      <c r="B203" s="26" t="s">
        <v>170</v>
      </c>
      <c r="C203">
        <v>5001300</v>
      </c>
      <c r="D203" s="23" t="s">
        <v>524</v>
      </c>
      <c r="E203" s="23" t="s">
        <v>176</v>
      </c>
      <c r="G203" s="28" t="s">
        <v>1014</v>
      </c>
      <c r="H203" s="19">
        <v>45000</v>
      </c>
      <c r="I203" s="29">
        <v>5611.9342558492826</v>
      </c>
      <c r="J203" s="17">
        <v>40248.630000000005</v>
      </c>
      <c r="K203" s="17">
        <v>5073.1542228356429</v>
      </c>
      <c r="L203" s="23">
        <v>1</v>
      </c>
      <c r="M203" s="29">
        <v>1</v>
      </c>
      <c r="N203" s="24">
        <v>41541</v>
      </c>
      <c r="O203" s="28"/>
    </row>
    <row r="204" spans="1:16" ht="15" customHeight="1" x14ac:dyDescent="0.25">
      <c r="A204" s="10" t="s">
        <v>1041</v>
      </c>
      <c r="B204" s="26" t="s">
        <v>170</v>
      </c>
      <c r="C204">
        <v>5001953</v>
      </c>
      <c r="D204" s="23" t="s">
        <v>191</v>
      </c>
      <c r="E204" s="23" t="s">
        <v>176</v>
      </c>
      <c r="G204" s="10" t="s">
        <v>1014</v>
      </c>
      <c r="H204" s="19">
        <v>0</v>
      </c>
      <c r="I204" s="29">
        <v>0</v>
      </c>
      <c r="J204" s="17">
        <v>15571.82</v>
      </c>
      <c r="K204" s="17">
        <v>1962.7561084746617</v>
      </c>
      <c r="L204" s="23">
        <v>1</v>
      </c>
      <c r="M204" s="29">
        <v>1</v>
      </c>
      <c r="N204" s="24">
        <v>41541</v>
      </c>
      <c r="O204" s="28"/>
    </row>
    <row r="205" spans="1:16" ht="15" customHeight="1" x14ac:dyDescent="0.25">
      <c r="A205" s="10" t="s">
        <v>1041</v>
      </c>
      <c r="B205" s="26" t="s">
        <v>170</v>
      </c>
      <c r="C205">
        <v>5002275</v>
      </c>
      <c r="D205" s="23" t="s">
        <v>1087</v>
      </c>
      <c r="E205" s="23" t="s">
        <v>176</v>
      </c>
      <c r="G205" s="10" t="s">
        <v>1014</v>
      </c>
      <c r="H205" s="19">
        <v>800</v>
      </c>
      <c r="I205" s="29">
        <v>99.767720103987244</v>
      </c>
      <c r="J205" s="17">
        <v>2704.38</v>
      </c>
      <c r="K205" s="17">
        <v>340.87462895388632</v>
      </c>
      <c r="L205" s="23">
        <v>1</v>
      </c>
      <c r="M205" s="29">
        <v>1</v>
      </c>
      <c r="N205" s="24">
        <v>41529</v>
      </c>
      <c r="O205" s="28"/>
    </row>
    <row r="206" spans="1:16" ht="15" customHeight="1" x14ac:dyDescent="0.25">
      <c r="A206" s="10" t="s">
        <v>1041</v>
      </c>
      <c r="B206" s="26" t="s">
        <v>170</v>
      </c>
      <c r="C206">
        <v>5001570</v>
      </c>
      <c r="D206" s="23" t="s">
        <v>1088</v>
      </c>
      <c r="E206" s="23" t="s">
        <v>176</v>
      </c>
      <c r="G206" s="10" t="s">
        <v>1014</v>
      </c>
      <c r="H206" s="19">
        <v>0</v>
      </c>
      <c r="I206" s="29">
        <v>0</v>
      </c>
      <c r="J206" s="17" t="s">
        <v>1242</v>
      </c>
      <c r="K206" s="17" t="s">
        <v>1242</v>
      </c>
      <c r="L206" s="23">
        <v>1</v>
      </c>
      <c r="M206" s="17"/>
      <c r="N206" s="24">
        <v>41402</v>
      </c>
      <c r="O206" s="28"/>
      <c r="P206" s="23"/>
    </row>
    <row r="207" spans="1:16" ht="15" customHeight="1" x14ac:dyDescent="0.25">
      <c r="A207" s="10" t="s">
        <v>1041</v>
      </c>
      <c r="B207" s="26" t="s">
        <v>170</v>
      </c>
      <c r="C207">
        <v>5001713</v>
      </c>
      <c r="D207" s="23" t="s">
        <v>1185</v>
      </c>
      <c r="E207" s="23" t="s">
        <v>176</v>
      </c>
      <c r="G207" s="10" t="s">
        <v>1014</v>
      </c>
      <c r="H207" s="19">
        <v>0</v>
      </c>
      <c r="I207" s="29">
        <v>0</v>
      </c>
      <c r="J207" s="17" t="s">
        <v>1242</v>
      </c>
      <c r="K207" s="17" t="s">
        <v>1242</v>
      </c>
      <c r="L207" s="23">
        <v>1</v>
      </c>
      <c r="M207" s="17"/>
      <c r="N207" s="24">
        <v>41423</v>
      </c>
      <c r="O207" s="28"/>
      <c r="P207" s="23"/>
    </row>
    <row r="208" spans="1:16" ht="15" customHeight="1" x14ac:dyDescent="0.25">
      <c r="A208" s="10" t="s">
        <v>1041</v>
      </c>
      <c r="B208" s="26" t="s">
        <v>170</v>
      </c>
      <c r="C208">
        <v>5001588</v>
      </c>
      <c r="D208" s="23" t="s">
        <v>529</v>
      </c>
      <c r="E208" s="23" t="s">
        <v>176</v>
      </c>
      <c r="G208" s="10" t="s">
        <v>1014</v>
      </c>
      <c r="H208" s="19">
        <v>2500</v>
      </c>
      <c r="I208" s="29">
        <v>311.77412532496015</v>
      </c>
      <c r="J208" s="17" t="s">
        <v>1242</v>
      </c>
      <c r="K208" s="17" t="s">
        <v>1242</v>
      </c>
      <c r="L208" s="23">
        <v>1</v>
      </c>
      <c r="M208" s="17"/>
      <c r="N208" s="24">
        <v>41502</v>
      </c>
      <c r="O208" s="28"/>
      <c r="P208" s="23"/>
    </row>
    <row r="209" spans="1:16" ht="15" customHeight="1" x14ac:dyDescent="0.25">
      <c r="A209" s="10" t="s">
        <v>1041</v>
      </c>
      <c r="B209" s="26" t="s">
        <v>170</v>
      </c>
      <c r="C209">
        <v>5001488</v>
      </c>
      <c r="D209" s="23" t="s">
        <v>537</v>
      </c>
      <c r="E209" s="23" t="s">
        <v>176</v>
      </c>
      <c r="G209" s="10" t="s">
        <v>1056</v>
      </c>
      <c r="H209" s="19">
        <v>0</v>
      </c>
      <c r="I209" s="29">
        <v>0</v>
      </c>
      <c r="J209" s="17" t="s">
        <v>1242</v>
      </c>
      <c r="K209" s="17" t="s">
        <v>1242</v>
      </c>
      <c r="L209" s="23">
        <v>1</v>
      </c>
      <c r="M209" s="17"/>
      <c r="N209" s="24" t="s">
        <v>1242</v>
      </c>
      <c r="O209" s="28"/>
    </row>
    <row r="210" spans="1:16" ht="15" customHeight="1" x14ac:dyDescent="0.25">
      <c r="A210" s="10" t="s">
        <v>1041</v>
      </c>
      <c r="B210" s="26" t="s">
        <v>170</v>
      </c>
      <c r="C210">
        <v>5000671</v>
      </c>
      <c r="D210" s="23" t="s">
        <v>551</v>
      </c>
      <c r="E210" s="23" t="s">
        <v>176</v>
      </c>
      <c r="G210" s="10" t="s">
        <v>1014</v>
      </c>
      <c r="H210" s="19">
        <v>0</v>
      </c>
      <c r="I210" s="29">
        <v>0</v>
      </c>
      <c r="J210" s="17">
        <v>1389.94</v>
      </c>
      <c r="K210" s="17">
        <v>175.19552790960026</v>
      </c>
      <c r="L210" s="23">
        <v>1</v>
      </c>
      <c r="M210" s="29">
        <v>1</v>
      </c>
      <c r="N210" s="24">
        <v>41541</v>
      </c>
      <c r="O210" s="28"/>
    </row>
    <row r="211" spans="1:16" ht="15" customHeight="1" x14ac:dyDescent="0.25">
      <c r="A211" s="10" t="s">
        <v>1041</v>
      </c>
      <c r="B211" s="26" t="s">
        <v>170</v>
      </c>
      <c r="C211">
        <v>5000480</v>
      </c>
      <c r="D211" s="23" t="s">
        <v>552</v>
      </c>
      <c r="E211" s="23" t="s">
        <v>176</v>
      </c>
      <c r="G211" s="10" t="s">
        <v>1056</v>
      </c>
      <c r="H211" s="19">
        <v>0</v>
      </c>
      <c r="I211" s="29">
        <v>0</v>
      </c>
      <c r="J211" s="17" t="s">
        <v>1242</v>
      </c>
      <c r="K211" s="17" t="s">
        <v>1242</v>
      </c>
      <c r="L211" s="23">
        <v>1</v>
      </c>
      <c r="M211" s="17"/>
      <c r="N211" s="24" t="s">
        <v>1242</v>
      </c>
      <c r="O211" s="28"/>
      <c r="P211" s="23"/>
    </row>
    <row r="212" spans="1:16" ht="15" customHeight="1" x14ac:dyDescent="0.25">
      <c r="A212" s="10" t="s">
        <v>1041</v>
      </c>
      <c r="B212" s="26" t="s">
        <v>170</v>
      </c>
      <c r="C212">
        <v>5800266</v>
      </c>
      <c r="D212" s="23" t="s">
        <v>562</v>
      </c>
      <c r="E212" s="23" t="s">
        <v>176</v>
      </c>
      <c r="G212" s="10" t="s">
        <v>1056</v>
      </c>
      <c r="H212" s="19">
        <v>0</v>
      </c>
      <c r="I212" s="29">
        <v>0</v>
      </c>
      <c r="J212" s="17" t="s">
        <v>1242</v>
      </c>
      <c r="K212" s="17" t="s">
        <v>1242</v>
      </c>
      <c r="L212" s="23">
        <v>1</v>
      </c>
      <c r="M212" s="17"/>
      <c r="N212" s="24" t="s">
        <v>1242</v>
      </c>
      <c r="O212" s="28"/>
      <c r="P212" s="23"/>
    </row>
    <row r="213" spans="1:16" ht="15" customHeight="1" x14ac:dyDescent="0.25">
      <c r="A213" s="10" t="s">
        <v>1041</v>
      </c>
      <c r="B213" s="26" t="s">
        <v>170</v>
      </c>
      <c r="C213">
        <v>5000923</v>
      </c>
      <c r="D213" s="23" t="s">
        <v>568</v>
      </c>
      <c r="E213" s="23" t="s">
        <v>176</v>
      </c>
      <c r="G213" s="23" t="s">
        <v>1014</v>
      </c>
      <c r="H213" s="19">
        <v>2500</v>
      </c>
      <c r="I213" s="29">
        <v>311.77412532496015</v>
      </c>
      <c r="J213" s="17" t="s">
        <v>1242</v>
      </c>
      <c r="K213" s="17" t="s">
        <v>1242</v>
      </c>
      <c r="L213" s="23">
        <v>1</v>
      </c>
      <c r="M213" s="17"/>
      <c r="N213" s="24">
        <v>41508</v>
      </c>
      <c r="O213" s="28"/>
      <c r="P213" s="23"/>
    </row>
    <row r="214" spans="1:16" ht="15" customHeight="1" x14ac:dyDescent="0.25">
      <c r="A214" s="10" t="s">
        <v>1041</v>
      </c>
      <c r="B214" s="26" t="s">
        <v>170</v>
      </c>
      <c r="C214">
        <v>5000644</v>
      </c>
      <c r="D214" s="23" t="s">
        <v>1440</v>
      </c>
      <c r="E214" s="23" t="s">
        <v>176</v>
      </c>
      <c r="G214" s="23" t="s">
        <v>1056</v>
      </c>
      <c r="H214" s="19">
        <v>0</v>
      </c>
      <c r="I214" s="29">
        <v>0</v>
      </c>
      <c r="J214" s="17" t="s">
        <v>1242</v>
      </c>
      <c r="K214" s="17" t="s">
        <v>1242</v>
      </c>
      <c r="L214" s="23">
        <v>1</v>
      </c>
      <c r="M214" s="17"/>
      <c r="N214" s="24">
        <v>41421</v>
      </c>
      <c r="O214" s="28"/>
      <c r="P214" s="23"/>
    </row>
    <row r="215" spans="1:16" ht="15" customHeight="1" x14ac:dyDescent="0.25">
      <c r="A215" s="10" t="s">
        <v>1041</v>
      </c>
      <c r="B215" s="26" t="s">
        <v>170</v>
      </c>
      <c r="C215">
        <v>5000473</v>
      </c>
      <c r="D215" s="23" t="s">
        <v>1441</v>
      </c>
      <c r="E215" s="23" t="s">
        <v>176</v>
      </c>
      <c r="G215" s="23" t="s">
        <v>1056</v>
      </c>
      <c r="H215" s="19">
        <v>0</v>
      </c>
      <c r="I215" s="29">
        <v>0</v>
      </c>
      <c r="J215" s="17">
        <v>459.7</v>
      </c>
      <c r="K215" s="17">
        <v>57.943065297813739</v>
      </c>
      <c r="L215" s="23">
        <v>1</v>
      </c>
      <c r="M215" s="29">
        <v>1</v>
      </c>
      <c r="N215" s="24">
        <v>41540</v>
      </c>
      <c r="O215" s="28"/>
      <c r="P215" s="23"/>
    </row>
    <row r="216" spans="1:16" ht="15" customHeight="1" x14ac:dyDescent="0.25">
      <c r="A216" s="10" t="s">
        <v>1041</v>
      </c>
      <c r="B216" s="26" t="s">
        <v>170</v>
      </c>
      <c r="C216">
        <v>5001935</v>
      </c>
      <c r="D216" s="23" t="s">
        <v>573</v>
      </c>
      <c r="E216" s="23" t="s">
        <v>176</v>
      </c>
      <c r="G216" s="10" t="s">
        <v>1056</v>
      </c>
      <c r="H216" s="19">
        <v>0</v>
      </c>
      <c r="I216" s="29">
        <v>0</v>
      </c>
      <c r="J216" s="17" t="s">
        <v>1242</v>
      </c>
      <c r="K216" s="17" t="s">
        <v>1242</v>
      </c>
      <c r="L216" s="23">
        <v>1</v>
      </c>
      <c r="M216" s="17"/>
      <c r="N216" s="24" t="s">
        <v>1242</v>
      </c>
      <c r="O216" s="28"/>
      <c r="P216" s="23"/>
    </row>
    <row r="217" spans="1:16" ht="15" customHeight="1" x14ac:dyDescent="0.25">
      <c r="A217" s="10" t="s">
        <v>1041</v>
      </c>
      <c r="B217" s="26" t="s">
        <v>170</v>
      </c>
      <c r="C217">
        <v>5800363</v>
      </c>
      <c r="D217" s="23" t="s">
        <v>193</v>
      </c>
      <c r="E217" s="23" t="s">
        <v>176</v>
      </c>
      <c r="G217" s="23" t="s">
        <v>1014</v>
      </c>
      <c r="H217" s="19">
        <v>0</v>
      </c>
      <c r="I217" s="29">
        <v>0</v>
      </c>
      <c r="J217" s="17" t="s">
        <v>1242</v>
      </c>
      <c r="K217" s="17" t="s">
        <v>1242</v>
      </c>
      <c r="L217" s="23">
        <v>1</v>
      </c>
      <c r="M217" s="17"/>
      <c r="N217" s="24">
        <v>41466</v>
      </c>
      <c r="O217" s="28"/>
      <c r="P217" s="23"/>
    </row>
    <row r="218" spans="1:16" ht="15" customHeight="1" x14ac:dyDescent="0.25">
      <c r="A218" s="10" t="s">
        <v>1041</v>
      </c>
      <c r="B218" s="26" t="s">
        <v>170</v>
      </c>
      <c r="C218">
        <v>5002273</v>
      </c>
      <c r="D218" s="23" t="s">
        <v>1053</v>
      </c>
      <c r="E218" s="23" t="s">
        <v>176</v>
      </c>
      <c r="G218" s="10" t="s">
        <v>1014</v>
      </c>
      <c r="H218" s="19">
        <v>0</v>
      </c>
      <c r="I218" s="29">
        <v>0</v>
      </c>
      <c r="J218" s="17" t="s">
        <v>1242</v>
      </c>
      <c r="K218" s="17" t="s">
        <v>1242</v>
      </c>
      <c r="L218" s="23">
        <v>1</v>
      </c>
      <c r="M218" s="17"/>
      <c r="N218" s="24">
        <v>41459</v>
      </c>
      <c r="O218" s="28"/>
      <c r="P218" s="23"/>
    </row>
    <row r="219" spans="1:16" ht="15" customHeight="1" x14ac:dyDescent="0.25">
      <c r="A219" s="10" t="s">
        <v>1041</v>
      </c>
      <c r="B219" s="26" t="s">
        <v>170</v>
      </c>
      <c r="C219">
        <v>5000816</v>
      </c>
      <c r="D219" s="23" t="s">
        <v>207</v>
      </c>
      <c r="E219" s="23" t="s">
        <v>113</v>
      </c>
      <c r="G219" s="23" t="s">
        <v>1014</v>
      </c>
      <c r="H219" s="19">
        <v>7981</v>
      </c>
      <c r="I219" s="29">
        <v>995.30771768740271</v>
      </c>
      <c r="J219" s="17">
        <v>11681.47</v>
      </c>
      <c r="K219" s="17">
        <v>1472.3954295941967</v>
      </c>
      <c r="L219" s="23">
        <v>1</v>
      </c>
      <c r="M219" s="29">
        <v>1</v>
      </c>
      <c r="N219" s="24">
        <v>41515</v>
      </c>
      <c r="O219" s="28"/>
      <c r="P219" s="23"/>
    </row>
    <row r="220" spans="1:16" ht="15" customHeight="1" x14ac:dyDescent="0.25">
      <c r="A220" s="10" t="s">
        <v>1041</v>
      </c>
      <c r="B220" s="26" t="s">
        <v>170</v>
      </c>
      <c r="C220">
        <v>5000413</v>
      </c>
      <c r="D220" s="23" t="s">
        <v>188</v>
      </c>
      <c r="E220" s="23" t="s">
        <v>186</v>
      </c>
      <c r="G220" s="10" t="s">
        <v>1015</v>
      </c>
      <c r="H220" s="19">
        <v>14827</v>
      </c>
      <c r="I220" s="29">
        <v>1849.0699824772735</v>
      </c>
      <c r="J220" s="17">
        <v>14915.589999999998</v>
      </c>
      <c r="K220" s="17">
        <v>1880.0413428875738</v>
      </c>
      <c r="L220" s="23">
        <v>1</v>
      </c>
      <c r="M220" s="29">
        <v>1</v>
      </c>
      <c r="N220" s="24">
        <v>41536</v>
      </c>
      <c r="O220" s="28"/>
    </row>
    <row r="221" spans="1:16" ht="15" customHeight="1" x14ac:dyDescent="0.25">
      <c r="A221" s="10" t="s">
        <v>1041</v>
      </c>
      <c r="B221" s="26" t="s">
        <v>170</v>
      </c>
      <c r="C221">
        <v>5000410</v>
      </c>
      <c r="D221" s="23" t="s">
        <v>187</v>
      </c>
      <c r="E221" s="23" t="s">
        <v>186</v>
      </c>
      <c r="G221" s="10" t="s">
        <v>1015</v>
      </c>
      <c r="H221" s="19">
        <v>14342</v>
      </c>
      <c r="I221" s="29">
        <v>1788.5858021642312</v>
      </c>
      <c r="J221" s="17">
        <v>18709.989999999998</v>
      </c>
      <c r="K221" s="17">
        <v>2358.3079666988078</v>
      </c>
      <c r="L221" s="23">
        <v>1</v>
      </c>
      <c r="M221" s="29">
        <v>1</v>
      </c>
      <c r="N221" s="24">
        <v>41536</v>
      </c>
      <c r="O221" s="28"/>
      <c r="P221" s="23"/>
    </row>
    <row r="222" spans="1:16" ht="15" customHeight="1" x14ac:dyDescent="0.25">
      <c r="A222" s="10" t="s">
        <v>1041</v>
      </c>
      <c r="B222" s="26" t="s">
        <v>170</v>
      </c>
      <c r="C222">
        <v>5000145</v>
      </c>
      <c r="D222" s="23" t="s">
        <v>178</v>
      </c>
      <c r="E222" s="23" t="s">
        <v>113</v>
      </c>
      <c r="G222" s="10" t="s">
        <v>1014</v>
      </c>
      <c r="H222" s="19">
        <v>12000</v>
      </c>
      <c r="I222" s="29">
        <v>1496.5158015598086</v>
      </c>
      <c r="J222" s="17">
        <v>1958.37</v>
      </c>
      <c r="K222" s="17">
        <v>246.84350834735585</v>
      </c>
      <c r="L222" s="23">
        <v>1</v>
      </c>
      <c r="M222" s="29">
        <v>1</v>
      </c>
      <c r="N222" s="24">
        <v>41535</v>
      </c>
      <c r="O222" s="28"/>
      <c r="P222" s="23"/>
    </row>
    <row r="223" spans="1:16" ht="15" customHeight="1" x14ac:dyDescent="0.25">
      <c r="A223" s="10" t="s">
        <v>1041</v>
      </c>
      <c r="B223" s="26" t="s">
        <v>170</v>
      </c>
      <c r="C223">
        <v>5000364</v>
      </c>
      <c r="D223" s="23" t="s">
        <v>185</v>
      </c>
      <c r="E223" s="23" t="s">
        <v>116</v>
      </c>
      <c r="G223" s="10" t="s">
        <v>1015</v>
      </c>
      <c r="H223" s="19">
        <v>13600</v>
      </c>
      <c r="I223" s="29">
        <v>1696.051241767783</v>
      </c>
      <c r="J223" s="17">
        <v>25021.759999999998</v>
      </c>
      <c r="K223" s="17">
        <v>3153.8774712774066</v>
      </c>
      <c r="L223" s="23">
        <v>1</v>
      </c>
      <c r="M223" s="29">
        <v>1</v>
      </c>
      <c r="N223" s="24">
        <v>41534</v>
      </c>
      <c r="O223" s="28"/>
    </row>
    <row r="224" spans="1:16" ht="15" customHeight="1" x14ac:dyDescent="0.25">
      <c r="A224" s="10" t="s">
        <v>1041</v>
      </c>
      <c r="B224" s="26" t="s">
        <v>170</v>
      </c>
      <c r="C224">
        <v>5001615</v>
      </c>
      <c r="D224" s="23" t="s">
        <v>209</v>
      </c>
      <c r="E224" s="23" t="s">
        <v>113</v>
      </c>
      <c r="G224" s="10" t="s">
        <v>1014</v>
      </c>
      <c r="H224" s="19">
        <v>1288</v>
      </c>
      <c r="I224" s="29">
        <v>160.62602936741945</v>
      </c>
      <c r="J224" s="17">
        <v>4440.6100000000006</v>
      </c>
      <c r="K224" s="17">
        <v>559.71841460109783</v>
      </c>
      <c r="L224" s="23">
        <v>1</v>
      </c>
      <c r="M224" s="29">
        <v>1</v>
      </c>
      <c r="N224" s="24">
        <v>41530</v>
      </c>
      <c r="O224" s="28"/>
      <c r="P224" s="23"/>
    </row>
    <row r="225" spans="1:16" ht="15" customHeight="1" x14ac:dyDescent="0.25">
      <c r="A225" s="10" t="s">
        <v>1041</v>
      </c>
      <c r="B225" s="26" t="s">
        <v>170</v>
      </c>
      <c r="C225">
        <v>5000130</v>
      </c>
      <c r="D225" s="23" t="s">
        <v>1256</v>
      </c>
      <c r="E225" s="23" t="s">
        <v>113</v>
      </c>
      <c r="G225" s="10" t="s">
        <v>1014</v>
      </c>
      <c r="H225" s="19">
        <v>4000</v>
      </c>
      <c r="I225" s="29">
        <v>498.83860051993622</v>
      </c>
      <c r="J225" s="17">
        <v>6747.6399999999994</v>
      </c>
      <c r="K225" s="17">
        <v>850.5089082578636</v>
      </c>
      <c r="L225" s="23">
        <v>1</v>
      </c>
      <c r="M225" s="29">
        <v>1</v>
      </c>
      <c r="N225" s="24">
        <v>41544</v>
      </c>
      <c r="O225" s="28"/>
      <c r="P225" s="23"/>
    </row>
    <row r="226" spans="1:16" ht="15" customHeight="1" x14ac:dyDescent="0.25">
      <c r="A226" s="10" t="s">
        <v>1041</v>
      </c>
      <c r="B226" s="26" t="s">
        <v>170</v>
      </c>
      <c r="C226">
        <v>5000226</v>
      </c>
      <c r="D226" s="23" t="s">
        <v>1197</v>
      </c>
      <c r="E226" s="23" t="s">
        <v>113</v>
      </c>
      <c r="G226" s="10" t="s">
        <v>1014</v>
      </c>
      <c r="H226" s="19">
        <v>5000</v>
      </c>
      <c r="I226" s="29">
        <v>623.54825064992031</v>
      </c>
      <c r="J226" s="17" t="s">
        <v>1242</v>
      </c>
      <c r="K226" s="17" t="s">
        <v>1242</v>
      </c>
      <c r="L226" s="23">
        <v>1</v>
      </c>
      <c r="M226" s="17"/>
      <c r="N226" s="24">
        <v>41484</v>
      </c>
      <c r="O226" s="28"/>
      <c r="P226" s="23"/>
    </row>
    <row r="227" spans="1:16" ht="15" customHeight="1" x14ac:dyDescent="0.25">
      <c r="A227" s="10" t="s">
        <v>1041</v>
      </c>
      <c r="B227" s="26" t="s">
        <v>170</v>
      </c>
      <c r="C227">
        <v>5002199</v>
      </c>
      <c r="D227" s="23" t="s">
        <v>184</v>
      </c>
      <c r="E227" s="23" t="s">
        <v>179</v>
      </c>
      <c r="G227" s="10" t="s">
        <v>1014</v>
      </c>
      <c r="H227" s="19">
        <v>3500</v>
      </c>
      <c r="I227" s="29">
        <v>436.48377545494418</v>
      </c>
      <c r="J227" s="17" t="s">
        <v>1242</v>
      </c>
      <c r="K227" s="17" t="s">
        <v>1242</v>
      </c>
      <c r="L227" s="23">
        <v>1</v>
      </c>
      <c r="M227" s="17"/>
      <c r="N227" s="24">
        <v>41519</v>
      </c>
      <c r="O227" s="28"/>
      <c r="P227" s="23"/>
    </row>
    <row r="228" spans="1:16" ht="15" customHeight="1" x14ac:dyDescent="0.25">
      <c r="A228" s="10" t="s">
        <v>1041</v>
      </c>
      <c r="B228" s="26" t="s">
        <v>170</v>
      </c>
      <c r="C228">
        <v>5000658</v>
      </c>
      <c r="D228" s="23" t="s">
        <v>1353</v>
      </c>
      <c r="E228" s="23" t="s">
        <v>113</v>
      </c>
      <c r="G228" s="10" t="s">
        <v>1014</v>
      </c>
      <c r="H228" s="19">
        <v>4730</v>
      </c>
      <c r="I228" s="29">
        <v>589.87664511482456</v>
      </c>
      <c r="J228" s="17" t="s">
        <v>1242</v>
      </c>
      <c r="K228" s="17" t="s">
        <v>1242</v>
      </c>
      <c r="L228" s="23">
        <v>1</v>
      </c>
      <c r="M228" s="17"/>
      <c r="N228" s="24">
        <v>41477</v>
      </c>
      <c r="O228" s="28"/>
      <c r="P228" s="23"/>
    </row>
    <row r="229" spans="1:16" ht="15" customHeight="1" x14ac:dyDescent="0.25">
      <c r="A229" s="10" t="s">
        <v>1041</v>
      </c>
      <c r="B229" s="26" t="s">
        <v>170</v>
      </c>
      <c r="C229">
        <v>5000153</v>
      </c>
      <c r="D229" s="23" t="s">
        <v>201</v>
      </c>
      <c r="E229" s="23" t="s">
        <v>113</v>
      </c>
      <c r="G229" s="23" t="s">
        <v>1014</v>
      </c>
      <c r="H229" s="19">
        <v>4590</v>
      </c>
      <c r="I229" s="29">
        <v>572.41729409662685</v>
      </c>
      <c r="J229" s="17" t="s">
        <v>1242</v>
      </c>
      <c r="K229" s="17" t="s">
        <v>1242</v>
      </c>
      <c r="L229" s="23">
        <v>1</v>
      </c>
      <c r="M229" s="17"/>
      <c r="N229" s="24">
        <v>41478</v>
      </c>
      <c r="O229" s="28"/>
      <c r="P229" s="23"/>
    </row>
    <row r="230" spans="1:16" ht="15" customHeight="1" x14ac:dyDescent="0.25">
      <c r="A230" s="10" t="s">
        <v>1041</v>
      </c>
      <c r="B230" s="26" t="s">
        <v>170</v>
      </c>
      <c r="C230">
        <v>5000122</v>
      </c>
      <c r="D230" s="23" t="s">
        <v>195</v>
      </c>
      <c r="E230" s="23" t="s">
        <v>113</v>
      </c>
      <c r="G230" s="23" t="s">
        <v>1014</v>
      </c>
      <c r="H230" s="19">
        <v>9000</v>
      </c>
      <c r="I230" s="29">
        <v>1122.3868511698565</v>
      </c>
      <c r="J230" s="17" t="s">
        <v>1242</v>
      </c>
      <c r="K230" s="17" t="s">
        <v>1242</v>
      </c>
      <c r="L230" s="23">
        <v>1</v>
      </c>
      <c r="M230" s="17"/>
      <c r="N230" s="24">
        <v>41506</v>
      </c>
      <c r="O230" s="28"/>
      <c r="P230" s="23"/>
    </row>
    <row r="231" spans="1:16" ht="15" customHeight="1" x14ac:dyDescent="0.25">
      <c r="A231" s="10" t="s">
        <v>1041</v>
      </c>
      <c r="B231" s="26" t="s">
        <v>170</v>
      </c>
      <c r="C231">
        <v>5000128</v>
      </c>
      <c r="D231" s="23" t="s">
        <v>196</v>
      </c>
      <c r="E231" s="23" t="s">
        <v>113</v>
      </c>
      <c r="G231" s="10" t="s">
        <v>1014</v>
      </c>
      <c r="H231" s="19">
        <v>3600</v>
      </c>
      <c r="I231" s="29">
        <v>448.9547404679426</v>
      </c>
      <c r="J231" s="17">
        <v>10227.240000000002</v>
      </c>
      <c r="K231" s="17">
        <v>1289.0964436293509</v>
      </c>
      <c r="L231" s="23">
        <v>1</v>
      </c>
      <c r="M231" s="29">
        <v>1</v>
      </c>
      <c r="N231" s="24">
        <v>41543</v>
      </c>
      <c r="O231" s="28"/>
      <c r="P231" s="15"/>
    </row>
    <row r="232" spans="1:16" ht="15" customHeight="1" x14ac:dyDescent="0.25">
      <c r="A232" s="10" t="s">
        <v>1041</v>
      </c>
      <c r="B232" s="26" t="s">
        <v>170</v>
      </c>
      <c r="C232">
        <v>5000180</v>
      </c>
      <c r="D232" s="23" t="s">
        <v>202</v>
      </c>
      <c r="E232" s="23" t="s">
        <v>113</v>
      </c>
      <c r="G232" s="10" t="s">
        <v>1014</v>
      </c>
      <c r="H232" s="19">
        <v>2000</v>
      </c>
      <c r="I232" s="29">
        <v>249.41930025996811</v>
      </c>
      <c r="J232" s="17" t="s">
        <v>1242</v>
      </c>
      <c r="K232" s="17" t="s">
        <v>1242</v>
      </c>
      <c r="L232" s="23">
        <v>1</v>
      </c>
      <c r="M232" s="17"/>
      <c r="N232" s="24">
        <v>41429</v>
      </c>
      <c r="O232" s="28"/>
      <c r="P232" s="23"/>
    </row>
    <row r="233" spans="1:16" ht="15" customHeight="1" x14ac:dyDescent="0.25">
      <c r="A233" s="10" t="s">
        <v>1041</v>
      </c>
      <c r="B233" s="26" t="s">
        <v>170</v>
      </c>
      <c r="C233">
        <v>5000149</v>
      </c>
      <c r="D233" s="23" t="s">
        <v>532</v>
      </c>
      <c r="E233" s="23" t="s">
        <v>113</v>
      </c>
      <c r="G233" s="23" t="s">
        <v>1014</v>
      </c>
      <c r="H233" s="19">
        <v>2645</v>
      </c>
      <c r="I233" s="29">
        <v>329.85702459380781</v>
      </c>
      <c r="J233" s="17" t="s">
        <v>1242</v>
      </c>
      <c r="K233" s="17" t="s">
        <v>1242</v>
      </c>
      <c r="L233" s="23">
        <v>1</v>
      </c>
      <c r="M233" s="17"/>
      <c r="N233" s="24">
        <v>41433</v>
      </c>
      <c r="O233" s="28"/>
      <c r="P233" s="23"/>
    </row>
    <row r="234" spans="1:16" ht="15" customHeight="1" x14ac:dyDescent="0.25">
      <c r="A234" s="10" t="s">
        <v>1041</v>
      </c>
      <c r="B234" s="26" t="s">
        <v>170</v>
      </c>
      <c r="C234">
        <v>5000142</v>
      </c>
      <c r="D234" s="23" t="s">
        <v>1257</v>
      </c>
      <c r="E234" s="23" t="s">
        <v>113</v>
      </c>
      <c r="G234" s="10" t="s">
        <v>1014</v>
      </c>
      <c r="H234" s="19">
        <v>1200</v>
      </c>
      <c r="I234" s="29">
        <v>149.65158015598087</v>
      </c>
      <c r="J234" s="17" t="s">
        <v>1242</v>
      </c>
      <c r="K234" s="17" t="s">
        <v>1242</v>
      </c>
      <c r="L234" s="23">
        <v>1</v>
      </c>
      <c r="M234" s="17"/>
      <c r="N234" s="24">
        <v>41489</v>
      </c>
      <c r="O234" s="28"/>
      <c r="P234" s="23"/>
    </row>
    <row r="235" spans="1:16" ht="15" customHeight="1" x14ac:dyDescent="0.25">
      <c r="A235" s="10" t="s">
        <v>1041</v>
      </c>
      <c r="B235" s="26" t="s">
        <v>170</v>
      </c>
      <c r="C235">
        <v>5001586</v>
      </c>
      <c r="D235" s="23" t="s">
        <v>531</v>
      </c>
      <c r="E235" s="23" t="s">
        <v>113</v>
      </c>
      <c r="G235" s="10" t="s">
        <v>1014</v>
      </c>
      <c r="H235" s="19">
        <v>2500</v>
      </c>
      <c r="I235" s="29">
        <v>311.77412532496015</v>
      </c>
      <c r="J235" s="17">
        <v>1481.79</v>
      </c>
      <c r="K235" s="17">
        <v>186.77279688415797</v>
      </c>
      <c r="L235" s="23">
        <v>1</v>
      </c>
      <c r="M235" s="29">
        <v>1</v>
      </c>
      <c r="N235" s="24">
        <v>41500</v>
      </c>
      <c r="O235" s="28"/>
    </row>
    <row r="236" spans="1:16" ht="15" customHeight="1" x14ac:dyDescent="0.25">
      <c r="A236" s="10" t="s">
        <v>1041</v>
      </c>
      <c r="B236" s="26" t="s">
        <v>170</v>
      </c>
      <c r="C236">
        <v>5000182</v>
      </c>
      <c r="D236" s="23" t="s">
        <v>203</v>
      </c>
      <c r="E236" s="23" t="s">
        <v>113</v>
      </c>
      <c r="G236" s="10" t="s">
        <v>1014</v>
      </c>
      <c r="H236" s="19">
        <v>2000</v>
      </c>
      <c r="I236" s="29">
        <v>249.41930025996811</v>
      </c>
      <c r="J236" s="17">
        <v>1730.93</v>
      </c>
      <c r="K236" s="17">
        <v>218.1757450858054</v>
      </c>
      <c r="L236" s="23">
        <v>1</v>
      </c>
      <c r="M236" s="29">
        <v>1</v>
      </c>
      <c r="N236" s="24">
        <v>41523</v>
      </c>
      <c r="O236" s="28"/>
      <c r="P236" s="23"/>
    </row>
    <row r="237" spans="1:16" ht="15" customHeight="1" x14ac:dyDescent="0.25">
      <c r="A237" s="10" t="s">
        <v>1041</v>
      </c>
      <c r="B237" s="26" t="s">
        <v>170</v>
      </c>
      <c r="C237">
        <v>5001665</v>
      </c>
      <c r="D237" s="23" t="s">
        <v>560</v>
      </c>
      <c r="E237" s="23" t="s">
        <v>113</v>
      </c>
      <c r="G237" s="10" t="s">
        <v>1014</v>
      </c>
      <c r="H237" s="19">
        <v>980</v>
      </c>
      <c r="I237" s="29">
        <v>122.21545712738437</v>
      </c>
      <c r="J237" s="17" t="s">
        <v>1242</v>
      </c>
      <c r="K237" s="17" t="s">
        <v>1242</v>
      </c>
      <c r="L237" s="23">
        <v>1</v>
      </c>
      <c r="M237" s="17"/>
      <c r="N237" s="24">
        <v>41473</v>
      </c>
      <c r="O237" s="28"/>
      <c r="P237" s="23"/>
    </row>
    <row r="238" spans="1:16" ht="15" customHeight="1" x14ac:dyDescent="0.25">
      <c r="A238" s="10" t="s">
        <v>1041</v>
      </c>
      <c r="B238" s="26" t="s">
        <v>170</v>
      </c>
      <c r="C238">
        <v>5000229</v>
      </c>
      <c r="D238" s="23" t="s">
        <v>1248</v>
      </c>
      <c r="E238" s="23" t="s">
        <v>113</v>
      </c>
      <c r="G238" s="23" t="s">
        <v>1014</v>
      </c>
      <c r="H238" s="19">
        <v>2500</v>
      </c>
      <c r="I238" s="29">
        <v>311.77412532496015</v>
      </c>
      <c r="J238" s="17" t="s">
        <v>1242</v>
      </c>
      <c r="K238" s="17" t="s">
        <v>1242</v>
      </c>
      <c r="L238" s="23">
        <v>1</v>
      </c>
      <c r="M238" s="17"/>
      <c r="N238" s="24">
        <v>41471</v>
      </c>
      <c r="O238" s="28"/>
      <c r="P238" s="23"/>
    </row>
    <row r="239" spans="1:16" ht="15" customHeight="1" x14ac:dyDescent="0.25">
      <c r="A239" s="10" t="s">
        <v>1041</v>
      </c>
      <c r="B239" s="26" t="s">
        <v>170</v>
      </c>
      <c r="C239">
        <v>5000148</v>
      </c>
      <c r="D239" s="23" t="s">
        <v>199</v>
      </c>
      <c r="E239" s="23" t="s">
        <v>113</v>
      </c>
      <c r="G239" s="10" t="s">
        <v>1014</v>
      </c>
      <c r="H239" s="19">
        <v>0</v>
      </c>
      <c r="I239" s="29">
        <v>0</v>
      </c>
      <c r="J239" s="17" t="s">
        <v>1242</v>
      </c>
      <c r="K239" s="17" t="s">
        <v>1242</v>
      </c>
      <c r="L239" s="23">
        <v>1</v>
      </c>
      <c r="M239" s="17"/>
      <c r="N239" s="24" t="s">
        <v>1242</v>
      </c>
      <c r="O239" s="28"/>
    </row>
    <row r="240" spans="1:16" ht="15" customHeight="1" x14ac:dyDescent="0.25">
      <c r="A240" s="10" t="s">
        <v>1041</v>
      </c>
      <c r="B240" s="26" t="s">
        <v>170</v>
      </c>
      <c r="C240">
        <v>5000547</v>
      </c>
      <c r="D240" s="23" t="s">
        <v>1339</v>
      </c>
      <c r="E240" s="23" t="s">
        <v>113</v>
      </c>
      <c r="G240" s="10" t="s">
        <v>1014</v>
      </c>
      <c r="H240" s="19">
        <v>1463</v>
      </c>
      <c r="I240" s="29">
        <v>182.45021814016667</v>
      </c>
      <c r="J240" s="17">
        <v>3031.16</v>
      </c>
      <c r="K240" s="17">
        <v>382.06374115318926</v>
      </c>
      <c r="L240" s="23">
        <v>1</v>
      </c>
      <c r="M240" s="29">
        <v>1</v>
      </c>
      <c r="N240" s="24">
        <v>41543</v>
      </c>
      <c r="O240" s="28"/>
      <c r="P240" s="23"/>
    </row>
    <row r="241" spans="1:16" ht="15" customHeight="1" x14ac:dyDescent="0.25">
      <c r="A241" s="10" t="s">
        <v>1041</v>
      </c>
      <c r="B241" s="26" t="s">
        <v>170</v>
      </c>
      <c r="C241">
        <v>5000711</v>
      </c>
      <c r="D241" s="23" t="s">
        <v>526</v>
      </c>
      <c r="E241" s="23" t="s">
        <v>113</v>
      </c>
      <c r="G241" s="10" t="s">
        <v>1014</v>
      </c>
      <c r="H241" s="19">
        <v>1130</v>
      </c>
      <c r="I241" s="29">
        <v>140.92190464688198</v>
      </c>
      <c r="J241" s="17" t="s">
        <v>1242</v>
      </c>
      <c r="K241" s="17" t="s">
        <v>1242</v>
      </c>
      <c r="L241" s="23">
        <v>1</v>
      </c>
      <c r="M241" s="17"/>
      <c r="N241" s="24">
        <v>41435</v>
      </c>
      <c r="O241" s="28"/>
      <c r="P241" s="23"/>
    </row>
    <row r="242" spans="1:16" ht="15" customHeight="1" x14ac:dyDescent="0.25">
      <c r="A242" s="10" t="s">
        <v>1041</v>
      </c>
      <c r="B242" s="26" t="s">
        <v>170</v>
      </c>
      <c r="C242">
        <v>5001895</v>
      </c>
      <c r="D242" s="23" t="s">
        <v>541</v>
      </c>
      <c r="E242" s="23" t="s">
        <v>113</v>
      </c>
      <c r="G242" s="28" t="s">
        <v>1014</v>
      </c>
      <c r="H242" s="19">
        <v>900</v>
      </c>
      <c r="I242" s="29">
        <v>112.23868511698565</v>
      </c>
      <c r="J242" s="17" t="s">
        <v>1242</v>
      </c>
      <c r="K242" s="17" t="s">
        <v>1242</v>
      </c>
      <c r="L242" s="23">
        <v>1</v>
      </c>
      <c r="M242" s="17"/>
      <c r="N242" s="24">
        <v>41507</v>
      </c>
      <c r="O242" s="28"/>
      <c r="P242" s="23"/>
    </row>
    <row r="243" spans="1:16" ht="15" customHeight="1" x14ac:dyDescent="0.25">
      <c r="A243" s="10" t="s">
        <v>1041</v>
      </c>
      <c r="B243" s="26" t="s">
        <v>170</v>
      </c>
      <c r="C243">
        <v>5001179</v>
      </c>
      <c r="D243" s="23" t="s">
        <v>554</v>
      </c>
      <c r="E243" s="23" t="s">
        <v>113</v>
      </c>
      <c r="G243" s="23" t="s">
        <v>1014</v>
      </c>
      <c r="H243" s="19">
        <v>600</v>
      </c>
      <c r="I243" s="29">
        <v>74.825790077990433</v>
      </c>
      <c r="J243" s="17" t="s">
        <v>1242</v>
      </c>
      <c r="K243" s="17" t="s">
        <v>1242</v>
      </c>
      <c r="L243" s="23">
        <v>1</v>
      </c>
      <c r="M243" s="17"/>
      <c r="N243" s="24">
        <v>41430</v>
      </c>
      <c r="O243" s="28"/>
      <c r="P243" s="23"/>
    </row>
    <row r="244" spans="1:16" ht="15" customHeight="1" x14ac:dyDescent="0.25">
      <c r="A244" s="10" t="s">
        <v>1041</v>
      </c>
      <c r="B244" s="26" t="s">
        <v>170</v>
      </c>
      <c r="C244">
        <v>5000200</v>
      </c>
      <c r="D244" s="23" t="s">
        <v>539</v>
      </c>
      <c r="E244" s="23" t="s">
        <v>113</v>
      </c>
      <c r="G244" s="10" t="s">
        <v>1014</v>
      </c>
      <c r="H244" s="19">
        <v>1500</v>
      </c>
      <c r="I244" s="29">
        <v>187.06447519497607</v>
      </c>
      <c r="J244" s="17" t="s">
        <v>1242</v>
      </c>
      <c r="K244" s="17" t="s">
        <v>1242</v>
      </c>
      <c r="L244" s="23">
        <v>1</v>
      </c>
      <c r="M244" s="17"/>
      <c r="N244" s="24">
        <v>41492</v>
      </c>
      <c r="O244" s="28"/>
      <c r="P244" s="23"/>
    </row>
    <row r="245" spans="1:16" ht="15" customHeight="1" x14ac:dyDescent="0.25">
      <c r="A245" s="10" t="s">
        <v>1041</v>
      </c>
      <c r="B245" s="26" t="s">
        <v>170</v>
      </c>
      <c r="C245">
        <v>5002150</v>
      </c>
      <c r="D245" s="23" t="s">
        <v>536</v>
      </c>
      <c r="E245" s="23" t="s">
        <v>186</v>
      </c>
      <c r="G245" s="10" t="s">
        <v>1014</v>
      </c>
      <c r="H245" s="19">
        <v>450</v>
      </c>
      <c r="I245" s="29">
        <v>56.119342558492825</v>
      </c>
      <c r="J245" s="17" t="s">
        <v>1242</v>
      </c>
      <c r="K245" s="17" t="s">
        <v>1242</v>
      </c>
      <c r="L245" s="23">
        <v>1</v>
      </c>
      <c r="M245" s="17"/>
      <c r="N245" s="24">
        <v>41414</v>
      </c>
      <c r="O245" s="28"/>
      <c r="P245" s="23"/>
    </row>
    <row r="246" spans="1:16" ht="15" customHeight="1" x14ac:dyDescent="0.25">
      <c r="A246" s="10" t="s">
        <v>1041</v>
      </c>
      <c r="B246" s="26" t="s">
        <v>170</v>
      </c>
      <c r="C246">
        <v>5800151</v>
      </c>
      <c r="D246" s="23" t="s">
        <v>213</v>
      </c>
      <c r="E246" s="23" t="s">
        <v>113</v>
      </c>
      <c r="G246" s="10" t="s">
        <v>1014</v>
      </c>
      <c r="H246" s="19">
        <v>450</v>
      </c>
      <c r="I246" s="29">
        <v>56.119342558492825</v>
      </c>
      <c r="J246" s="17" t="s">
        <v>1242</v>
      </c>
      <c r="K246" s="17" t="s">
        <v>1242</v>
      </c>
      <c r="L246" s="23">
        <v>1</v>
      </c>
      <c r="M246" s="17"/>
      <c r="N246" s="24">
        <v>41479</v>
      </c>
      <c r="O246" s="28"/>
      <c r="P246" s="23"/>
    </row>
    <row r="247" spans="1:16" ht="15" customHeight="1" x14ac:dyDescent="0.25">
      <c r="A247" s="10" t="s">
        <v>1041</v>
      </c>
      <c r="B247" s="26" t="s">
        <v>170</v>
      </c>
      <c r="C247">
        <v>5001320</v>
      </c>
      <c r="D247" s="23" t="s">
        <v>556</v>
      </c>
      <c r="E247" s="23" t="s">
        <v>113</v>
      </c>
      <c r="G247" s="10" t="s">
        <v>1014</v>
      </c>
      <c r="H247" s="19">
        <v>250</v>
      </c>
      <c r="I247" s="29">
        <v>31.177412532496014</v>
      </c>
      <c r="J247" s="17">
        <v>2847.95</v>
      </c>
      <c r="K247" s="17">
        <v>358.9709654446566</v>
      </c>
      <c r="L247" s="23">
        <v>1</v>
      </c>
      <c r="M247" s="29">
        <v>1</v>
      </c>
      <c r="N247" s="24">
        <v>41535</v>
      </c>
      <c r="O247" s="28"/>
    </row>
    <row r="248" spans="1:16" ht="15" customHeight="1" x14ac:dyDescent="0.25">
      <c r="A248" s="10" t="s">
        <v>1041</v>
      </c>
      <c r="B248" s="26" t="s">
        <v>170</v>
      </c>
      <c r="C248">
        <v>5000169</v>
      </c>
      <c r="D248" s="23" t="s">
        <v>1442</v>
      </c>
      <c r="E248" s="23" t="s">
        <v>113</v>
      </c>
      <c r="G248" s="23" t="s">
        <v>1014</v>
      </c>
      <c r="H248" s="19">
        <v>300</v>
      </c>
      <c r="I248" s="29">
        <v>37.412895038995217</v>
      </c>
      <c r="J248" s="17" t="s">
        <v>1242</v>
      </c>
      <c r="K248" s="17" t="s">
        <v>1242</v>
      </c>
      <c r="L248" s="23">
        <v>1</v>
      </c>
      <c r="M248" s="17"/>
      <c r="N248" s="24">
        <v>41421</v>
      </c>
      <c r="O248" s="28"/>
      <c r="P248" s="23"/>
    </row>
    <row r="249" spans="1:16" ht="15" customHeight="1" x14ac:dyDescent="0.25">
      <c r="A249" s="10" t="s">
        <v>1041</v>
      </c>
      <c r="B249" s="26" t="s">
        <v>170</v>
      </c>
      <c r="C249">
        <v>5000359</v>
      </c>
      <c r="D249" s="23" t="s">
        <v>535</v>
      </c>
      <c r="E249" s="23" t="s">
        <v>116</v>
      </c>
      <c r="G249" s="23" t="s">
        <v>1014</v>
      </c>
      <c r="H249" s="19">
        <v>200</v>
      </c>
      <c r="I249" s="29">
        <v>24.941930025996811</v>
      </c>
      <c r="J249" s="17" t="s">
        <v>1242</v>
      </c>
      <c r="K249" s="17" t="s">
        <v>1242</v>
      </c>
      <c r="L249" s="23">
        <v>1</v>
      </c>
      <c r="M249" s="17"/>
      <c r="N249" s="24">
        <v>41421</v>
      </c>
      <c r="O249" s="28"/>
      <c r="P249" s="23"/>
    </row>
    <row r="250" spans="1:16" ht="15" customHeight="1" x14ac:dyDescent="0.25">
      <c r="A250" s="10" t="s">
        <v>1041</v>
      </c>
      <c r="B250" s="26" t="s">
        <v>170</v>
      </c>
      <c r="C250">
        <v>5000154</v>
      </c>
      <c r="D250" s="23" t="s">
        <v>533</v>
      </c>
      <c r="E250" s="23" t="s">
        <v>113</v>
      </c>
      <c r="G250" s="23" t="s">
        <v>1014</v>
      </c>
      <c r="H250" s="19">
        <v>2200</v>
      </c>
      <c r="I250" s="29">
        <v>274.36123028596489</v>
      </c>
      <c r="J250" s="17" t="s">
        <v>1242</v>
      </c>
      <c r="K250" s="17" t="s">
        <v>1242</v>
      </c>
      <c r="L250" s="23">
        <v>1</v>
      </c>
      <c r="M250" s="17"/>
      <c r="N250" s="24">
        <v>41500</v>
      </c>
      <c r="O250" s="28"/>
      <c r="P250" s="23"/>
    </row>
    <row r="251" spans="1:16" ht="15" customHeight="1" x14ac:dyDescent="0.25">
      <c r="A251" s="10" t="s">
        <v>1041</v>
      </c>
      <c r="B251" s="26" t="s">
        <v>170</v>
      </c>
      <c r="C251">
        <v>5000057</v>
      </c>
      <c r="D251" s="23" t="s">
        <v>525</v>
      </c>
      <c r="E251" s="23" t="s">
        <v>179</v>
      </c>
      <c r="G251" s="23" t="s">
        <v>1014</v>
      </c>
      <c r="H251" s="19">
        <v>0</v>
      </c>
      <c r="I251" s="29">
        <v>0</v>
      </c>
      <c r="J251" s="17" t="s">
        <v>1242</v>
      </c>
      <c r="K251" s="17" t="s">
        <v>1242</v>
      </c>
      <c r="L251" s="23">
        <v>1</v>
      </c>
      <c r="M251" s="17"/>
      <c r="N251" s="24">
        <v>41495</v>
      </c>
      <c r="O251" s="28"/>
      <c r="P251" s="23"/>
    </row>
    <row r="252" spans="1:16" ht="15" customHeight="1" x14ac:dyDescent="0.25">
      <c r="A252" s="10" t="s">
        <v>1041</v>
      </c>
      <c r="B252" s="26" t="s">
        <v>170</v>
      </c>
      <c r="C252">
        <v>5001812</v>
      </c>
      <c r="D252" s="23" t="s">
        <v>527</v>
      </c>
      <c r="E252" s="23" t="s">
        <v>179</v>
      </c>
      <c r="G252" s="10" t="s">
        <v>1014</v>
      </c>
      <c r="H252" s="19">
        <v>0</v>
      </c>
      <c r="I252" s="29">
        <v>0</v>
      </c>
      <c r="J252" s="17" t="s">
        <v>1242</v>
      </c>
      <c r="K252" s="17" t="s">
        <v>1242</v>
      </c>
      <c r="L252" s="23">
        <v>1</v>
      </c>
      <c r="M252" s="17"/>
      <c r="N252" s="24" t="s">
        <v>1242</v>
      </c>
      <c r="O252" s="28"/>
      <c r="P252" s="23"/>
    </row>
    <row r="253" spans="1:16" ht="15" customHeight="1" x14ac:dyDescent="0.25">
      <c r="A253" s="10" t="s">
        <v>1041</v>
      </c>
      <c r="B253" s="26" t="s">
        <v>170</v>
      </c>
      <c r="C253">
        <v>5000058</v>
      </c>
      <c r="D253" s="23" t="s">
        <v>530</v>
      </c>
      <c r="E253" s="23" t="s">
        <v>179</v>
      </c>
      <c r="G253" s="23" t="s">
        <v>1056</v>
      </c>
      <c r="H253" s="19">
        <v>0</v>
      </c>
      <c r="I253" s="29">
        <v>0</v>
      </c>
      <c r="J253" s="17" t="s">
        <v>1242</v>
      </c>
      <c r="K253" s="17" t="s">
        <v>1242</v>
      </c>
      <c r="L253" s="23">
        <v>1</v>
      </c>
      <c r="M253" s="17"/>
      <c r="N253" s="24" t="s">
        <v>1242</v>
      </c>
      <c r="O253" s="28"/>
      <c r="P253" s="23"/>
    </row>
    <row r="254" spans="1:16" ht="15" customHeight="1" x14ac:dyDescent="0.25">
      <c r="A254" s="10" t="s">
        <v>1041</v>
      </c>
      <c r="B254" s="26" t="s">
        <v>170</v>
      </c>
      <c r="C254">
        <v>5800194</v>
      </c>
      <c r="D254" s="23" t="s">
        <v>339</v>
      </c>
      <c r="E254" s="23" t="s">
        <v>113</v>
      </c>
      <c r="G254" s="10" t="s">
        <v>1014</v>
      </c>
      <c r="H254" s="19">
        <v>0</v>
      </c>
      <c r="I254" s="29">
        <v>0</v>
      </c>
      <c r="J254" s="17" t="s">
        <v>1242</v>
      </c>
      <c r="K254" s="17" t="s">
        <v>1242</v>
      </c>
      <c r="L254" s="23">
        <v>1</v>
      </c>
      <c r="M254" s="17"/>
      <c r="N254" s="24">
        <v>41466</v>
      </c>
      <c r="O254" s="28"/>
    </row>
    <row r="255" spans="1:16" ht="15" customHeight="1" x14ac:dyDescent="0.25">
      <c r="A255" s="10" t="s">
        <v>1041</v>
      </c>
      <c r="B255" s="26" t="s">
        <v>170</v>
      </c>
      <c r="C255">
        <v>5000175</v>
      </c>
      <c r="D255" s="23" t="s">
        <v>538</v>
      </c>
      <c r="E255" s="23" t="s">
        <v>113</v>
      </c>
      <c r="G255" s="10" t="s">
        <v>1014</v>
      </c>
      <c r="H255" s="19">
        <v>1500</v>
      </c>
      <c r="I255" s="29">
        <v>187.06447519497607</v>
      </c>
      <c r="J255" s="17">
        <v>3530.2700000000004</v>
      </c>
      <c r="K255" s="17">
        <v>444.97425522930808</v>
      </c>
      <c r="L255" s="23">
        <v>1</v>
      </c>
      <c r="M255" s="29">
        <v>1</v>
      </c>
      <c r="N255" s="24">
        <v>41486</v>
      </c>
      <c r="O255" s="28"/>
    </row>
    <row r="256" spans="1:16" ht="15" customHeight="1" x14ac:dyDescent="0.25">
      <c r="A256" s="10" t="s">
        <v>1041</v>
      </c>
      <c r="B256" s="26" t="s">
        <v>170</v>
      </c>
      <c r="C256">
        <v>5000791</v>
      </c>
      <c r="D256" s="23" t="s">
        <v>180</v>
      </c>
      <c r="E256" s="23" t="s">
        <v>179</v>
      </c>
      <c r="G256" s="10" t="s">
        <v>1056</v>
      </c>
      <c r="H256" s="19">
        <v>0</v>
      </c>
      <c r="I256" s="29">
        <v>0</v>
      </c>
      <c r="J256" s="17" t="s">
        <v>1242</v>
      </c>
      <c r="K256" s="17" t="s">
        <v>1242</v>
      </c>
      <c r="L256" s="23">
        <v>1</v>
      </c>
      <c r="M256" s="17"/>
      <c r="N256" s="24" t="s">
        <v>1242</v>
      </c>
      <c r="O256" s="28"/>
    </row>
    <row r="257" spans="1:16" ht="15" customHeight="1" x14ac:dyDescent="0.25">
      <c r="A257" s="10" t="s">
        <v>1041</v>
      </c>
      <c r="B257" s="26" t="s">
        <v>170</v>
      </c>
      <c r="C257">
        <v>5800074</v>
      </c>
      <c r="D257" s="23" t="s">
        <v>543</v>
      </c>
      <c r="E257" s="23" t="s">
        <v>113</v>
      </c>
      <c r="G257" s="10" t="s">
        <v>1014</v>
      </c>
      <c r="H257" s="19">
        <v>3000</v>
      </c>
      <c r="I257" s="29">
        <v>374.12895038995214</v>
      </c>
      <c r="J257" s="17">
        <v>2804.76</v>
      </c>
      <c r="K257" s="17">
        <v>353.52706509614109</v>
      </c>
      <c r="L257" s="23">
        <v>1</v>
      </c>
      <c r="M257" s="29">
        <v>1</v>
      </c>
      <c r="N257" s="24">
        <v>41522</v>
      </c>
      <c r="O257" s="28"/>
      <c r="P257" s="23"/>
    </row>
    <row r="258" spans="1:16" ht="15" customHeight="1" x14ac:dyDescent="0.25">
      <c r="A258" s="10" t="s">
        <v>1041</v>
      </c>
      <c r="B258" s="26" t="s">
        <v>170</v>
      </c>
      <c r="C258">
        <v>5000208</v>
      </c>
      <c r="D258" s="23" t="s">
        <v>549</v>
      </c>
      <c r="E258" s="23" t="s">
        <v>113</v>
      </c>
      <c r="G258" s="10" t="s">
        <v>1056</v>
      </c>
      <c r="H258" s="19">
        <v>0</v>
      </c>
      <c r="I258" s="29">
        <v>0</v>
      </c>
      <c r="J258" s="17" t="s">
        <v>1242</v>
      </c>
      <c r="K258" s="17" t="s">
        <v>1242</v>
      </c>
      <c r="L258" s="23">
        <v>1</v>
      </c>
      <c r="M258" s="17"/>
      <c r="N258" s="24" t="s">
        <v>1242</v>
      </c>
      <c r="O258" s="28"/>
    </row>
    <row r="259" spans="1:16" ht="15" customHeight="1" x14ac:dyDescent="0.25">
      <c r="A259" s="10" t="s">
        <v>1041</v>
      </c>
      <c r="B259" s="26" t="s">
        <v>170</v>
      </c>
      <c r="C259">
        <v>5001836</v>
      </c>
      <c r="D259" s="23" t="s">
        <v>553</v>
      </c>
      <c r="E259" s="23" t="s">
        <v>113</v>
      </c>
      <c r="G259" s="10" t="s">
        <v>1056</v>
      </c>
      <c r="H259" s="19">
        <v>0</v>
      </c>
      <c r="I259" s="29">
        <v>0</v>
      </c>
      <c r="J259" s="17" t="s">
        <v>1242</v>
      </c>
      <c r="K259" s="17" t="s">
        <v>1242</v>
      </c>
      <c r="L259" s="23">
        <v>1</v>
      </c>
      <c r="M259" s="17"/>
      <c r="N259" s="24" t="s">
        <v>1242</v>
      </c>
      <c r="O259" s="28"/>
    </row>
    <row r="260" spans="1:16" ht="15" customHeight="1" x14ac:dyDescent="0.25">
      <c r="A260" s="10" t="s">
        <v>1041</v>
      </c>
      <c r="B260" s="26" t="s">
        <v>170</v>
      </c>
      <c r="C260">
        <v>5002069</v>
      </c>
      <c r="D260" s="23" t="s">
        <v>211</v>
      </c>
      <c r="E260" s="23" t="s">
        <v>113</v>
      </c>
      <c r="G260" s="23" t="s">
        <v>1056</v>
      </c>
      <c r="H260" s="19">
        <v>0</v>
      </c>
      <c r="I260" s="29">
        <v>0</v>
      </c>
      <c r="J260" s="17" t="s">
        <v>1242</v>
      </c>
      <c r="K260" s="17" t="s">
        <v>1242</v>
      </c>
      <c r="L260" s="23">
        <v>1</v>
      </c>
      <c r="M260" s="17"/>
      <c r="N260" s="24" t="s">
        <v>1242</v>
      </c>
      <c r="O260" s="28"/>
      <c r="P260" s="23"/>
    </row>
    <row r="261" spans="1:16" ht="15" customHeight="1" x14ac:dyDescent="0.25">
      <c r="A261" s="10" t="s">
        <v>1041</v>
      </c>
      <c r="B261" s="26" t="s">
        <v>170</v>
      </c>
      <c r="C261">
        <v>5000065</v>
      </c>
      <c r="D261" s="23" t="s">
        <v>1443</v>
      </c>
      <c r="E261" s="23" t="s">
        <v>179</v>
      </c>
      <c r="G261" s="23" t="s">
        <v>1056</v>
      </c>
      <c r="H261" s="19">
        <v>0</v>
      </c>
      <c r="I261" s="29">
        <v>0</v>
      </c>
      <c r="J261" s="17" t="s">
        <v>1242</v>
      </c>
      <c r="K261" s="17" t="s">
        <v>1242</v>
      </c>
      <c r="L261" s="23">
        <v>1</v>
      </c>
      <c r="M261" s="17"/>
      <c r="N261" s="24" t="s">
        <v>1242</v>
      </c>
      <c r="O261" s="28"/>
      <c r="P261" s="23"/>
    </row>
    <row r="262" spans="1:16" ht="15" customHeight="1" x14ac:dyDescent="0.25">
      <c r="A262" s="10" t="s">
        <v>1041</v>
      </c>
      <c r="B262" s="26" t="s">
        <v>170</v>
      </c>
      <c r="C262">
        <v>5000820</v>
      </c>
      <c r="D262" s="23" t="s">
        <v>563</v>
      </c>
      <c r="E262" s="23" t="s">
        <v>113</v>
      </c>
      <c r="G262" s="23" t="s">
        <v>1056</v>
      </c>
      <c r="H262" s="19">
        <v>0</v>
      </c>
      <c r="I262" s="29">
        <v>0</v>
      </c>
      <c r="J262" s="17" t="s">
        <v>1242</v>
      </c>
      <c r="K262" s="17" t="s">
        <v>1242</v>
      </c>
      <c r="L262" s="23">
        <v>1</v>
      </c>
      <c r="M262" s="17"/>
      <c r="N262" s="24" t="s">
        <v>1242</v>
      </c>
      <c r="O262" s="28"/>
      <c r="P262" s="23"/>
    </row>
    <row r="263" spans="1:16" ht="15" customHeight="1" x14ac:dyDescent="0.25">
      <c r="A263" s="10" t="s">
        <v>1041</v>
      </c>
      <c r="B263" s="26" t="s">
        <v>170</v>
      </c>
      <c r="C263">
        <v>5000837</v>
      </c>
      <c r="D263" s="23" t="s">
        <v>564</v>
      </c>
      <c r="E263" s="23" t="s">
        <v>113</v>
      </c>
      <c r="G263" s="28" t="s">
        <v>1014</v>
      </c>
      <c r="H263" s="19">
        <v>1500</v>
      </c>
      <c r="I263" s="29">
        <v>187.06447519497607</v>
      </c>
      <c r="J263" s="17">
        <v>1831.3</v>
      </c>
      <c r="K263" s="17">
        <v>230.82692077417076</v>
      </c>
      <c r="L263" s="23">
        <v>1</v>
      </c>
      <c r="M263" s="29">
        <v>1</v>
      </c>
      <c r="N263" s="24">
        <v>41542</v>
      </c>
      <c r="O263" s="28"/>
      <c r="P263" s="23"/>
    </row>
    <row r="264" spans="1:16" ht="15" customHeight="1" x14ac:dyDescent="0.25">
      <c r="A264" s="10" t="s">
        <v>1041</v>
      </c>
      <c r="B264" s="26" t="s">
        <v>170</v>
      </c>
      <c r="C264">
        <v>5000216</v>
      </c>
      <c r="D264" s="23" t="s">
        <v>565</v>
      </c>
      <c r="E264" s="23" t="s">
        <v>113</v>
      </c>
      <c r="G264" s="10" t="s">
        <v>1056</v>
      </c>
      <c r="H264" s="19">
        <v>0</v>
      </c>
      <c r="I264" s="29">
        <v>0</v>
      </c>
      <c r="J264" s="17" t="s">
        <v>1242</v>
      </c>
      <c r="K264" s="17" t="s">
        <v>1242</v>
      </c>
      <c r="L264" s="23">
        <v>1</v>
      </c>
      <c r="M264" s="17"/>
      <c r="N264" s="24" t="s">
        <v>1242</v>
      </c>
      <c r="O264" s="28"/>
      <c r="P264" s="23"/>
    </row>
    <row r="265" spans="1:16" ht="15" customHeight="1" x14ac:dyDescent="0.25">
      <c r="A265" s="10" t="s">
        <v>1041</v>
      </c>
      <c r="B265" s="26" t="s">
        <v>170</v>
      </c>
      <c r="C265">
        <v>5000194</v>
      </c>
      <c r="D265" s="23" t="s">
        <v>1444</v>
      </c>
      <c r="E265" s="23" t="s">
        <v>113</v>
      </c>
      <c r="G265" s="23" t="s">
        <v>1056</v>
      </c>
      <c r="H265" s="19">
        <v>0</v>
      </c>
      <c r="I265" s="29">
        <v>0</v>
      </c>
      <c r="J265" s="17" t="s">
        <v>1242</v>
      </c>
      <c r="K265" s="17" t="s">
        <v>1242</v>
      </c>
      <c r="L265" s="23">
        <v>1</v>
      </c>
      <c r="M265" s="17"/>
      <c r="N265" s="24" t="s">
        <v>1242</v>
      </c>
      <c r="O265" s="28"/>
      <c r="P265" s="23"/>
    </row>
    <row r="266" spans="1:16" ht="15" customHeight="1" x14ac:dyDescent="0.25">
      <c r="A266" s="10" t="s">
        <v>1041</v>
      </c>
      <c r="B266" s="26" t="s">
        <v>170</v>
      </c>
      <c r="C266">
        <v>5000653</v>
      </c>
      <c r="D266" s="23" t="s">
        <v>1445</v>
      </c>
      <c r="E266" s="23" t="s">
        <v>113</v>
      </c>
      <c r="G266" s="10" t="s">
        <v>1014</v>
      </c>
      <c r="H266" s="19">
        <v>0</v>
      </c>
      <c r="I266" s="29">
        <v>0</v>
      </c>
      <c r="J266" s="17" t="s">
        <v>1242</v>
      </c>
      <c r="K266" s="17" t="s">
        <v>1242</v>
      </c>
      <c r="L266" s="23">
        <v>1</v>
      </c>
      <c r="M266" s="17"/>
      <c r="N266" s="24">
        <v>41498</v>
      </c>
      <c r="O266" s="28"/>
      <c r="P266" s="23"/>
    </row>
    <row r="267" spans="1:16" ht="15" customHeight="1" x14ac:dyDescent="0.25">
      <c r="A267" s="10" t="s">
        <v>1041</v>
      </c>
      <c r="B267" s="26" t="s">
        <v>170</v>
      </c>
      <c r="C267">
        <v>5000230</v>
      </c>
      <c r="D267" s="23" t="s">
        <v>1446</v>
      </c>
      <c r="E267" s="23" t="s">
        <v>113</v>
      </c>
      <c r="G267" s="10" t="s">
        <v>1014</v>
      </c>
      <c r="H267" s="19">
        <v>0</v>
      </c>
      <c r="I267" s="29">
        <v>0</v>
      </c>
      <c r="J267" s="17" t="s">
        <v>1242</v>
      </c>
      <c r="K267" s="17" t="s">
        <v>1242</v>
      </c>
      <c r="L267" s="23">
        <v>1</v>
      </c>
      <c r="M267" s="17"/>
      <c r="N267" s="24">
        <v>41444</v>
      </c>
      <c r="O267" s="28"/>
      <c r="P267" s="23"/>
    </row>
    <row r="268" spans="1:16" ht="15" customHeight="1" x14ac:dyDescent="0.25">
      <c r="A268" s="10" t="s">
        <v>1041</v>
      </c>
      <c r="B268" s="26" t="s">
        <v>170</v>
      </c>
      <c r="C268">
        <v>5800220</v>
      </c>
      <c r="D268" s="23" t="s">
        <v>131</v>
      </c>
      <c r="E268" s="23" t="s">
        <v>113</v>
      </c>
      <c r="F268" s="23" t="s">
        <v>131</v>
      </c>
      <c r="G268" s="23" t="s">
        <v>1014</v>
      </c>
      <c r="H268" s="19">
        <v>26132</v>
      </c>
      <c r="I268" s="29">
        <v>3258.9125771967433</v>
      </c>
      <c r="J268" s="17">
        <v>19198.09</v>
      </c>
      <c r="K268" s="17">
        <v>2419.8307210426474</v>
      </c>
      <c r="L268" s="23">
        <v>1</v>
      </c>
      <c r="M268" s="29">
        <v>1</v>
      </c>
      <c r="N268" s="24">
        <v>41542</v>
      </c>
      <c r="O268" s="28"/>
      <c r="P268" s="23"/>
    </row>
    <row r="269" spans="1:16" ht="15" customHeight="1" x14ac:dyDescent="0.25">
      <c r="A269" s="10" t="s">
        <v>1041</v>
      </c>
      <c r="B269" s="26" t="s">
        <v>170</v>
      </c>
      <c r="C269">
        <v>5000626</v>
      </c>
      <c r="D269" s="23" t="s">
        <v>206</v>
      </c>
      <c r="E269" s="23" t="s">
        <v>113</v>
      </c>
      <c r="F269" s="23" t="s">
        <v>206</v>
      </c>
      <c r="G269" s="23" t="s">
        <v>1014</v>
      </c>
      <c r="H269" s="19">
        <v>52702</v>
      </c>
      <c r="I269" s="29">
        <v>6572.4479811504198</v>
      </c>
      <c r="J269" s="17">
        <v>21347.460000000003</v>
      </c>
      <c r="K269" s="17">
        <v>2690.7488986784138</v>
      </c>
      <c r="L269" s="23">
        <v>1</v>
      </c>
      <c r="M269" s="29">
        <v>1</v>
      </c>
      <c r="N269" s="24">
        <v>41543</v>
      </c>
      <c r="O269" s="28"/>
      <c r="P269" s="23"/>
    </row>
    <row r="270" spans="1:16" ht="15" customHeight="1" x14ac:dyDescent="0.25">
      <c r="A270" s="10" t="s">
        <v>1041</v>
      </c>
      <c r="B270" s="26" t="s">
        <v>170</v>
      </c>
      <c r="C270">
        <v>5800182</v>
      </c>
      <c r="D270" s="23" t="s">
        <v>215</v>
      </c>
      <c r="E270" s="23" t="s">
        <v>113</v>
      </c>
      <c r="F270" s="23" t="s">
        <v>215</v>
      </c>
      <c r="G270" s="23" t="s">
        <v>1014</v>
      </c>
      <c r="H270" s="19">
        <v>18000</v>
      </c>
      <c r="I270" s="29">
        <v>2244.7737023397131</v>
      </c>
      <c r="J270" s="17">
        <v>7503.4699999999993</v>
      </c>
      <c r="K270" s="17">
        <v>945.77779458382975</v>
      </c>
      <c r="L270" s="23">
        <v>1</v>
      </c>
      <c r="M270" s="29">
        <v>1</v>
      </c>
      <c r="N270" s="24">
        <v>41534</v>
      </c>
      <c r="O270" s="28"/>
      <c r="P270" s="23"/>
    </row>
    <row r="271" spans="1:16" ht="15" customHeight="1" x14ac:dyDescent="0.25">
      <c r="A271" s="10" t="s">
        <v>1041</v>
      </c>
      <c r="B271" s="26" t="s">
        <v>170</v>
      </c>
      <c r="C271">
        <v>5800181</v>
      </c>
      <c r="D271" s="23" t="s">
        <v>215</v>
      </c>
      <c r="E271" s="23" t="s">
        <v>113</v>
      </c>
      <c r="F271" s="23" t="s">
        <v>215</v>
      </c>
      <c r="G271" s="10" t="s">
        <v>1014</v>
      </c>
      <c r="H271" s="19">
        <v>15000</v>
      </c>
      <c r="I271" s="29">
        <v>1870.6447519497608</v>
      </c>
      <c r="J271" s="17">
        <v>16435.59</v>
      </c>
      <c r="K271" s="17">
        <v>2071.6303340833033</v>
      </c>
      <c r="L271" s="23">
        <v>1</v>
      </c>
      <c r="M271" s="29">
        <v>1</v>
      </c>
      <c r="N271" s="24">
        <v>41543</v>
      </c>
      <c r="O271" s="28"/>
      <c r="P271" s="23"/>
    </row>
    <row r="272" spans="1:16" ht="15" customHeight="1" x14ac:dyDescent="0.25">
      <c r="A272" s="10" t="s">
        <v>1041</v>
      </c>
      <c r="B272" s="26" t="s">
        <v>170</v>
      </c>
      <c r="C272">
        <v>5800231</v>
      </c>
      <c r="D272" s="23" t="s">
        <v>131</v>
      </c>
      <c r="E272" s="23" t="s">
        <v>113</v>
      </c>
      <c r="F272" s="23" t="s">
        <v>131</v>
      </c>
      <c r="G272" s="10" t="s">
        <v>1014</v>
      </c>
      <c r="H272" s="19">
        <v>6955</v>
      </c>
      <c r="I272" s="29">
        <v>867.35561665403907</v>
      </c>
      <c r="J272" s="17">
        <v>2236.7799999999997</v>
      </c>
      <c r="K272" s="17">
        <v>281.93580508341051</v>
      </c>
      <c r="L272" s="23">
        <v>1</v>
      </c>
      <c r="M272" s="29">
        <v>1</v>
      </c>
      <c r="N272" s="24">
        <v>41534</v>
      </c>
      <c r="O272" s="28"/>
    </row>
    <row r="273" spans="1:16" ht="15" customHeight="1" x14ac:dyDescent="0.25">
      <c r="A273" s="10" t="s">
        <v>1041</v>
      </c>
      <c r="B273" s="26" t="s">
        <v>170</v>
      </c>
      <c r="C273">
        <v>5000589</v>
      </c>
      <c r="D273" s="23" t="s">
        <v>1000</v>
      </c>
      <c r="E273" s="23" t="s">
        <v>113</v>
      </c>
      <c r="F273" s="23" t="s">
        <v>1000</v>
      </c>
      <c r="G273" s="10" t="s">
        <v>1014</v>
      </c>
      <c r="H273" s="19">
        <v>15000</v>
      </c>
      <c r="I273" s="29">
        <v>1870.6447519497608</v>
      </c>
      <c r="J273" s="17">
        <v>2828.26</v>
      </c>
      <c r="K273" s="17">
        <v>356.48913173633827</v>
      </c>
      <c r="L273" s="23">
        <v>1</v>
      </c>
      <c r="M273" s="29">
        <v>1</v>
      </c>
      <c r="N273" s="24">
        <v>41523</v>
      </c>
      <c r="O273" s="28"/>
    </row>
    <row r="274" spans="1:16" ht="15" customHeight="1" x14ac:dyDescent="0.25">
      <c r="A274" s="10" t="s">
        <v>1041</v>
      </c>
      <c r="B274" s="26" t="s">
        <v>170</v>
      </c>
      <c r="C274">
        <v>5000151</v>
      </c>
      <c r="D274" s="23" t="s">
        <v>200</v>
      </c>
      <c r="E274" s="23" t="s">
        <v>113</v>
      </c>
      <c r="G274" s="10" t="s">
        <v>1015</v>
      </c>
      <c r="H274" s="19">
        <v>8000</v>
      </c>
      <c r="I274" s="29">
        <v>997.67720103987244</v>
      </c>
      <c r="J274" s="17">
        <v>6522.6399999999994</v>
      </c>
      <c r="K274" s="17">
        <v>822.14869574533782</v>
      </c>
      <c r="L274" s="23">
        <v>1</v>
      </c>
      <c r="M274" s="29">
        <v>1</v>
      </c>
      <c r="N274" s="24">
        <v>41538</v>
      </c>
      <c r="O274" s="28"/>
      <c r="P274" s="23"/>
    </row>
    <row r="275" spans="1:16" ht="15" customHeight="1" x14ac:dyDescent="0.25">
      <c r="A275" s="10" t="s">
        <v>1041</v>
      </c>
      <c r="B275" s="26" t="s">
        <v>170</v>
      </c>
      <c r="C275">
        <v>5800221</v>
      </c>
      <c r="D275" s="23" t="s">
        <v>162</v>
      </c>
      <c r="E275" s="23" t="s">
        <v>113</v>
      </c>
      <c r="F275" s="23" t="s">
        <v>162</v>
      </c>
      <c r="G275" s="10" t="s">
        <v>1014</v>
      </c>
      <c r="H275" s="19">
        <v>10000</v>
      </c>
      <c r="I275" s="29">
        <v>1247.0965012998406</v>
      </c>
      <c r="J275" s="17">
        <v>2388.87</v>
      </c>
      <c r="K275" s="17">
        <v>301.10604828798853</v>
      </c>
      <c r="L275" s="23">
        <v>1</v>
      </c>
      <c r="M275" s="29">
        <v>1</v>
      </c>
      <c r="N275" s="24">
        <v>41522</v>
      </c>
      <c r="O275" s="28"/>
      <c r="P275" s="23"/>
    </row>
    <row r="276" spans="1:16" ht="15" customHeight="1" x14ac:dyDescent="0.25">
      <c r="A276" s="10" t="s">
        <v>1041</v>
      </c>
      <c r="B276" s="26" t="s">
        <v>170</v>
      </c>
      <c r="C276">
        <v>5800222</v>
      </c>
      <c r="D276" s="23" t="s">
        <v>131</v>
      </c>
      <c r="E276" s="23" t="s">
        <v>113</v>
      </c>
      <c r="F276" s="23" t="s">
        <v>131</v>
      </c>
      <c r="G276" s="23" t="s">
        <v>1014</v>
      </c>
      <c r="H276" s="19">
        <v>9000</v>
      </c>
      <c r="I276" s="29">
        <v>1122.3868511698565</v>
      </c>
      <c r="J276" s="17" t="s">
        <v>1242</v>
      </c>
      <c r="K276" s="17" t="s">
        <v>1242</v>
      </c>
      <c r="L276" s="23">
        <v>1</v>
      </c>
      <c r="M276" s="17"/>
      <c r="N276" s="24">
        <v>41491</v>
      </c>
      <c r="O276" s="28"/>
      <c r="P276" s="23"/>
    </row>
    <row r="277" spans="1:16" ht="15" customHeight="1" x14ac:dyDescent="0.25">
      <c r="A277" s="10" t="s">
        <v>1041</v>
      </c>
      <c r="B277" s="26" t="s">
        <v>170</v>
      </c>
      <c r="C277">
        <v>5000614</v>
      </c>
      <c r="D277" s="23" t="s">
        <v>205</v>
      </c>
      <c r="E277" s="23" t="s">
        <v>113</v>
      </c>
      <c r="G277" s="10" t="s">
        <v>1014</v>
      </c>
      <c r="H277" s="19">
        <v>25000</v>
      </c>
      <c r="I277" s="29">
        <v>3117.7412532496014</v>
      </c>
      <c r="J277" s="17">
        <v>4443.2</v>
      </c>
      <c r="K277" s="17">
        <v>560.04487215846427</v>
      </c>
      <c r="L277" s="23">
        <v>1</v>
      </c>
      <c r="M277" s="29">
        <v>1</v>
      </c>
      <c r="N277" s="24">
        <v>41541</v>
      </c>
      <c r="O277" s="28"/>
      <c r="P277" s="23"/>
    </row>
    <row r="278" spans="1:16" ht="15" customHeight="1" x14ac:dyDescent="0.25">
      <c r="A278" s="10" t="s">
        <v>1041</v>
      </c>
      <c r="B278" s="26" t="s">
        <v>170</v>
      </c>
      <c r="C278">
        <v>5000001</v>
      </c>
      <c r="D278" s="23" t="s">
        <v>194</v>
      </c>
      <c r="E278" s="23" t="s">
        <v>113</v>
      </c>
      <c r="G278" s="10" t="s">
        <v>1015</v>
      </c>
      <c r="H278" s="19">
        <v>6000</v>
      </c>
      <c r="I278" s="29">
        <v>748.25790077990428</v>
      </c>
      <c r="J278" s="17">
        <v>7498.23</v>
      </c>
      <c r="K278" s="17">
        <v>945.11731674576004</v>
      </c>
      <c r="L278" s="23">
        <v>1</v>
      </c>
      <c r="M278" s="29">
        <v>1</v>
      </c>
      <c r="N278" s="24">
        <v>41544</v>
      </c>
      <c r="O278" s="28"/>
    </row>
    <row r="279" spans="1:16" ht="15" customHeight="1" x14ac:dyDescent="0.25">
      <c r="A279" s="10" t="s">
        <v>1041</v>
      </c>
      <c r="B279" s="26" t="s">
        <v>170</v>
      </c>
      <c r="C279">
        <v>5000143</v>
      </c>
      <c r="D279" s="23" t="s">
        <v>198</v>
      </c>
      <c r="E279" s="23" t="s">
        <v>113</v>
      </c>
      <c r="G279" s="10" t="s">
        <v>1014</v>
      </c>
      <c r="H279" s="19">
        <v>5000</v>
      </c>
      <c r="I279" s="29">
        <v>623.54825064992031</v>
      </c>
      <c r="J279" s="17">
        <v>3678.6499999999996</v>
      </c>
      <c r="K279" s="17">
        <v>463.67687004090169</v>
      </c>
      <c r="L279" s="23">
        <v>1</v>
      </c>
      <c r="M279" s="29">
        <v>1</v>
      </c>
      <c r="N279" s="24">
        <v>41537</v>
      </c>
      <c r="O279" s="28"/>
      <c r="P279" s="23"/>
    </row>
    <row r="280" spans="1:16" ht="15" customHeight="1" x14ac:dyDescent="0.25">
      <c r="A280" s="10" t="s">
        <v>1041</v>
      </c>
      <c r="B280" s="26" t="s">
        <v>170</v>
      </c>
      <c r="C280">
        <v>5800227</v>
      </c>
      <c r="D280" s="23" t="s">
        <v>131</v>
      </c>
      <c r="E280" s="23" t="s">
        <v>113</v>
      </c>
      <c r="F280" s="23" t="s">
        <v>131</v>
      </c>
      <c r="G280" s="23" t="s">
        <v>1014</v>
      </c>
      <c r="H280" s="19">
        <v>4740</v>
      </c>
      <c r="I280" s="29">
        <v>591.12374161612445</v>
      </c>
      <c r="J280" s="17">
        <v>6257.2999999999993</v>
      </c>
      <c r="K280" s="17">
        <v>788.70381224278844</v>
      </c>
      <c r="L280" s="23">
        <v>1</v>
      </c>
      <c r="M280" s="29">
        <v>1</v>
      </c>
      <c r="N280" s="24">
        <v>41544</v>
      </c>
      <c r="O280" s="28"/>
      <c r="P280" s="23"/>
    </row>
    <row r="281" spans="1:16" ht="15" customHeight="1" x14ac:dyDescent="0.25">
      <c r="A281" s="10" t="s">
        <v>1041</v>
      </c>
      <c r="B281" s="26" t="s">
        <v>170</v>
      </c>
      <c r="C281">
        <v>5000129</v>
      </c>
      <c r="D281" s="23" t="s">
        <v>197</v>
      </c>
      <c r="E281" s="23" t="s">
        <v>113</v>
      </c>
      <c r="G281" s="10" t="s">
        <v>1015</v>
      </c>
      <c r="H281" s="19">
        <v>2000</v>
      </c>
      <c r="I281" s="29">
        <v>249.41930025996811</v>
      </c>
      <c r="J281" s="17">
        <v>14343.29</v>
      </c>
      <c r="K281" s="17">
        <v>1807.9055667946027</v>
      </c>
      <c r="L281" s="23">
        <v>1</v>
      </c>
      <c r="M281" s="29">
        <v>1</v>
      </c>
      <c r="N281" s="24">
        <v>41544</v>
      </c>
      <c r="O281" s="28"/>
      <c r="P281" s="23"/>
    </row>
    <row r="282" spans="1:16" ht="15" customHeight="1" x14ac:dyDescent="0.25">
      <c r="A282" s="10" t="s">
        <v>1041</v>
      </c>
      <c r="B282" s="26" t="s">
        <v>170</v>
      </c>
      <c r="C282">
        <v>5800313</v>
      </c>
      <c r="D282" s="23" t="s">
        <v>134</v>
      </c>
      <c r="E282" s="23" t="s">
        <v>113</v>
      </c>
      <c r="F282" s="23" t="s">
        <v>134</v>
      </c>
      <c r="G282" s="23" t="s">
        <v>1014</v>
      </c>
      <c r="H282" s="19">
        <v>1609</v>
      </c>
      <c r="I282" s="29">
        <v>200.65782705914432</v>
      </c>
      <c r="J282" s="17" t="s">
        <v>1242</v>
      </c>
      <c r="K282" s="17" t="s">
        <v>1242</v>
      </c>
      <c r="L282" s="23">
        <v>1</v>
      </c>
      <c r="M282" s="17"/>
      <c r="N282" s="24">
        <v>41519</v>
      </c>
      <c r="O282" s="28"/>
      <c r="P282" s="23"/>
    </row>
    <row r="283" spans="1:16" ht="15" customHeight="1" x14ac:dyDescent="0.25">
      <c r="A283" s="10" t="s">
        <v>1041</v>
      </c>
      <c r="B283" s="26" t="s">
        <v>170</v>
      </c>
      <c r="C283">
        <v>5800003</v>
      </c>
      <c r="D283" s="23" t="s">
        <v>131</v>
      </c>
      <c r="E283" s="23" t="s">
        <v>113</v>
      </c>
      <c r="F283" s="23" t="s">
        <v>131</v>
      </c>
      <c r="G283" s="23" t="s">
        <v>1014</v>
      </c>
      <c r="H283" s="19">
        <v>9000</v>
      </c>
      <c r="I283" s="29">
        <v>1122.3868511698565</v>
      </c>
      <c r="J283" s="17" t="s">
        <v>1242</v>
      </c>
      <c r="K283" s="17" t="s">
        <v>1242</v>
      </c>
      <c r="L283" s="23">
        <v>1</v>
      </c>
      <c r="M283" s="17"/>
      <c r="N283" s="24">
        <v>41401</v>
      </c>
      <c r="O283" s="28"/>
      <c r="P283" s="23"/>
    </row>
    <row r="284" spans="1:16" ht="15" customHeight="1" x14ac:dyDescent="0.25">
      <c r="A284" s="10" t="s">
        <v>1041</v>
      </c>
      <c r="B284" s="26" t="s">
        <v>170</v>
      </c>
      <c r="C284">
        <v>5800185</v>
      </c>
      <c r="D284" s="23" t="s">
        <v>134</v>
      </c>
      <c r="E284" s="23" t="s">
        <v>113</v>
      </c>
      <c r="F284" s="23" t="s">
        <v>134</v>
      </c>
      <c r="G284" s="23" t="s">
        <v>1014</v>
      </c>
      <c r="H284" s="19">
        <v>8776</v>
      </c>
      <c r="I284" s="29">
        <v>1094.45188954074</v>
      </c>
      <c r="J284" s="17">
        <v>0.1</v>
      </c>
      <c r="K284" s="17">
        <v>1.2604538894455893E-2</v>
      </c>
      <c r="L284" s="23">
        <v>1</v>
      </c>
      <c r="M284" s="17"/>
      <c r="N284" s="24">
        <v>41521</v>
      </c>
      <c r="O284" s="28"/>
      <c r="P284" s="23"/>
    </row>
    <row r="285" spans="1:16" ht="15" customHeight="1" x14ac:dyDescent="0.25">
      <c r="A285" s="10" t="s">
        <v>1041</v>
      </c>
      <c r="B285" s="26" t="s">
        <v>170</v>
      </c>
      <c r="C285">
        <v>5800101</v>
      </c>
      <c r="D285" s="23" t="s">
        <v>1000</v>
      </c>
      <c r="E285" s="23" t="s">
        <v>113</v>
      </c>
      <c r="F285" s="23" t="s">
        <v>1000</v>
      </c>
      <c r="G285" s="23" t="s">
        <v>1014</v>
      </c>
      <c r="H285" s="19">
        <v>18000</v>
      </c>
      <c r="I285" s="29">
        <v>2244.7737023397131</v>
      </c>
      <c r="J285" s="17" t="s">
        <v>1242</v>
      </c>
      <c r="K285" s="17" t="s">
        <v>1242</v>
      </c>
      <c r="L285" s="23">
        <v>1</v>
      </c>
      <c r="M285" s="17"/>
      <c r="N285" s="24">
        <v>41515</v>
      </c>
      <c r="O285" s="28"/>
      <c r="P285" s="23"/>
    </row>
    <row r="286" spans="1:16" ht="15" customHeight="1" x14ac:dyDescent="0.25">
      <c r="A286" s="10" t="s">
        <v>1041</v>
      </c>
      <c r="B286" s="26" t="s">
        <v>170</v>
      </c>
      <c r="C286">
        <v>5800014</v>
      </c>
      <c r="D286" s="23" t="s">
        <v>131</v>
      </c>
      <c r="E286" s="23" t="s">
        <v>113</v>
      </c>
      <c r="F286" s="23" t="s">
        <v>131</v>
      </c>
      <c r="G286" s="23" t="s">
        <v>1014</v>
      </c>
      <c r="H286" s="19">
        <v>3000</v>
      </c>
      <c r="I286" s="29">
        <v>374.12895038995214</v>
      </c>
      <c r="J286" s="17">
        <v>1517.01</v>
      </c>
      <c r="K286" s="17">
        <v>191.21211548278535</v>
      </c>
      <c r="L286" s="23">
        <v>1</v>
      </c>
      <c r="M286" s="29">
        <v>1</v>
      </c>
      <c r="N286" s="24">
        <v>41540</v>
      </c>
      <c r="O286" s="28"/>
      <c r="P286" s="23"/>
    </row>
    <row r="287" spans="1:16" ht="15" customHeight="1" x14ac:dyDescent="0.25">
      <c r="A287" s="10" t="s">
        <v>1041</v>
      </c>
      <c r="B287" s="26" t="s">
        <v>170</v>
      </c>
      <c r="C287">
        <v>5800180</v>
      </c>
      <c r="D287" s="23" t="s">
        <v>215</v>
      </c>
      <c r="E287" s="23" t="s">
        <v>113</v>
      </c>
      <c r="F287" s="23" t="s">
        <v>215</v>
      </c>
      <c r="G287" s="23" t="s">
        <v>1014</v>
      </c>
      <c r="H287" s="19">
        <v>10000</v>
      </c>
      <c r="I287" s="29">
        <v>1247.0965012998406</v>
      </c>
      <c r="J287" s="17">
        <v>4702.57</v>
      </c>
      <c r="K287" s="17">
        <v>592.73726468901452</v>
      </c>
      <c r="L287" s="23">
        <v>1</v>
      </c>
      <c r="M287" s="29">
        <v>1</v>
      </c>
      <c r="N287" s="24">
        <v>41541</v>
      </c>
      <c r="O287" s="28"/>
      <c r="P287" s="23"/>
    </row>
    <row r="288" spans="1:16" ht="15" customHeight="1" x14ac:dyDescent="0.25">
      <c r="A288" s="10" t="s">
        <v>1041</v>
      </c>
      <c r="B288" s="26" t="s">
        <v>170</v>
      </c>
      <c r="C288">
        <v>5800154</v>
      </c>
      <c r="D288" s="23" t="s">
        <v>214</v>
      </c>
      <c r="E288" s="23" t="s">
        <v>113</v>
      </c>
      <c r="F288" s="23" t="s">
        <v>214</v>
      </c>
      <c r="G288" s="23" t="s">
        <v>1014</v>
      </c>
      <c r="H288" s="19">
        <v>7000</v>
      </c>
      <c r="I288" s="29">
        <v>872.96755090988836</v>
      </c>
      <c r="J288" s="17">
        <v>8173.3499999999995</v>
      </c>
      <c r="K288" s="17">
        <v>1030.2130797300106</v>
      </c>
      <c r="L288" s="23">
        <v>1</v>
      </c>
      <c r="M288" s="29">
        <v>1</v>
      </c>
      <c r="N288" s="24">
        <v>41540</v>
      </c>
      <c r="O288" s="28"/>
      <c r="P288" s="23"/>
    </row>
    <row r="289" spans="1:16" ht="15" customHeight="1" x14ac:dyDescent="0.25">
      <c r="A289" s="10" t="s">
        <v>1041</v>
      </c>
      <c r="B289" s="26" t="s">
        <v>170</v>
      </c>
      <c r="C289">
        <v>5800211</v>
      </c>
      <c r="D289" s="23" t="s">
        <v>216</v>
      </c>
      <c r="E289" s="23" t="s">
        <v>113</v>
      </c>
      <c r="F289" s="23" t="s">
        <v>206</v>
      </c>
      <c r="G289" s="10" t="s">
        <v>1014</v>
      </c>
      <c r="H289" s="19">
        <v>1771</v>
      </c>
      <c r="I289" s="29">
        <v>220.86079038020176</v>
      </c>
      <c r="J289" s="17">
        <v>4535.62</v>
      </c>
      <c r="K289" s="17">
        <v>571.69398700472038</v>
      </c>
      <c r="L289" s="23">
        <v>1</v>
      </c>
      <c r="M289" s="29">
        <v>1</v>
      </c>
      <c r="N289" s="24">
        <v>41537</v>
      </c>
      <c r="O289" s="28"/>
      <c r="P289" s="23"/>
    </row>
    <row r="290" spans="1:16" ht="15" customHeight="1" x14ac:dyDescent="0.25">
      <c r="A290" s="10" t="s">
        <v>1041</v>
      </c>
      <c r="B290" s="26" t="s">
        <v>170</v>
      </c>
      <c r="C290">
        <v>5800159</v>
      </c>
      <c r="D290" s="23" t="s">
        <v>214</v>
      </c>
      <c r="E290" s="23" t="s">
        <v>113</v>
      </c>
      <c r="F290" s="23" t="s">
        <v>214</v>
      </c>
      <c r="G290" s="23" t="s">
        <v>1014</v>
      </c>
      <c r="H290" s="19">
        <v>2500</v>
      </c>
      <c r="I290" s="29">
        <v>311.77412532496015</v>
      </c>
      <c r="J290" s="17" t="s">
        <v>1242</v>
      </c>
      <c r="K290" s="17" t="s">
        <v>1242</v>
      </c>
      <c r="L290" s="23">
        <v>1</v>
      </c>
      <c r="M290" s="17"/>
      <c r="N290" s="24">
        <v>41513</v>
      </c>
      <c r="O290" s="28"/>
      <c r="P290" s="23"/>
    </row>
    <row r="291" spans="1:16" ht="15" customHeight="1" x14ac:dyDescent="0.25">
      <c r="A291" s="10" t="s">
        <v>1041</v>
      </c>
      <c r="B291" s="26" t="s">
        <v>170</v>
      </c>
      <c r="C291">
        <v>5800239</v>
      </c>
      <c r="D291" s="23" t="s">
        <v>131</v>
      </c>
      <c r="E291" s="23" t="s">
        <v>113</v>
      </c>
      <c r="F291" s="23" t="s">
        <v>131</v>
      </c>
      <c r="G291" s="28" t="s">
        <v>1014</v>
      </c>
      <c r="H291" s="19">
        <v>2655</v>
      </c>
      <c r="I291" s="29">
        <v>331.10412109510764</v>
      </c>
      <c r="J291" s="17">
        <v>10379.42</v>
      </c>
      <c r="K291" s="17">
        <v>1308.2780309189338</v>
      </c>
      <c r="L291" s="23">
        <v>1</v>
      </c>
      <c r="M291" s="29">
        <v>1</v>
      </c>
      <c r="N291" s="24">
        <v>41544</v>
      </c>
      <c r="O291" s="28"/>
      <c r="P291" s="23"/>
    </row>
    <row r="292" spans="1:16" ht="15" customHeight="1" x14ac:dyDescent="0.25">
      <c r="A292" s="10" t="s">
        <v>1041</v>
      </c>
      <c r="B292" s="26" t="s">
        <v>170</v>
      </c>
      <c r="C292">
        <v>5001086</v>
      </c>
      <c r="D292" s="23" t="s">
        <v>540</v>
      </c>
      <c r="E292" s="23" t="s">
        <v>113</v>
      </c>
      <c r="G292" s="23" t="s">
        <v>1014</v>
      </c>
      <c r="H292" s="19">
        <v>607</v>
      </c>
      <c r="I292" s="29">
        <v>75.698757628900324</v>
      </c>
      <c r="J292" s="17" t="s">
        <v>1242</v>
      </c>
      <c r="K292" s="17" t="s">
        <v>1242</v>
      </c>
      <c r="L292" s="23">
        <v>1</v>
      </c>
      <c r="M292" s="17"/>
      <c r="N292" s="24">
        <v>41495</v>
      </c>
      <c r="O292" s="28"/>
      <c r="P292" s="23"/>
    </row>
    <row r="293" spans="1:16" ht="15" customHeight="1" x14ac:dyDescent="0.25">
      <c r="A293" s="10" t="s">
        <v>1041</v>
      </c>
      <c r="B293" s="26" t="s">
        <v>170</v>
      </c>
      <c r="C293">
        <v>5800152</v>
      </c>
      <c r="D293" s="23" t="s">
        <v>213</v>
      </c>
      <c r="E293" s="23" t="s">
        <v>113</v>
      </c>
      <c r="G293" s="10" t="s">
        <v>1014</v>
      </c>
      <c r="H293" s="19">
        <v>699</v>
      </c>
      <c r="I293" s="29">
        <v>87.172045440858852</v>
      </c>
      <c r="J293" s="17" t="s">
        <v>1242</v>
      </c>
      <c r="K293" s="17" t="s">
        <v>1242</v>
      </c>
      <c r="L293" s="23">
        <v>1</v>
      </c>
      <c r="M293" s="17"/>
      <c r="N293" s="24">
        <v>41433</v>
      </c>
      <c r="O293" s="28"/>
      <c r="P293" s="23"/>
    </row>
    <row r="294" spans="1:16" ht="15" customHeight="1" x14ac:dyDescent="0.25">
      <c r="A294" s="10" t="s">
        <v>1041</v>
      </c>
      <c r="B294" s="26" t="s">
        <v>170</v>
      </c>
      <c r="C294">
        <v>5001870</v>
      </c>
      <c r="D294" s="23" t="s">
        <v>168</v>
      </c>
      <c r="E294" s="23" t="s">
        <v>113</v>
      </c>
      <c r="G294" s="10" t="s">
        <v>1014</v>
      </c>
      <c r="H294" s="19">
        <v>450</v>
      </c>
      <c r="I294" s="29">
        <v>56.119342558492825</v>
      </c>
      <c r="J294" s="17" t="s">
        <v>1242</v>
      </c>
      <c r="K294" s="17" t="s">
        <v>1242</v>
      </c>
      <c r="L294" s="23">
        <v>1</v>
      </c>
      <c r="M294" s="17"/>
      <c r="N294" s="24">
        <v>41463</v>
      </c>
      <c r="O294" s="28"/>
    </row>
    <row r="295" spans="1:16" ht="15" customHeight="1" x14ac:dyDescent="0.25">
      <c r="A295" s="10" t="s">
        <v>1041</v>
      </c>
      <c r="B295" s="26" t="s">
        <v>170</v>
      </c>
      <c r="C295">
        <v>5002324</v>
      </c>
      <c r="D295" s="23" t="s">
        <v>1396</v>
      </c>
      <c r="E295" s="23" t="s">
        <v>113</v>
      </c>
      <c r="G295" s="28" t="s">
        <v>1014</v>
      </c>
      <c r="H295" s="19">
        <v>485</v>
      </c>
      <c r="I295" s="29">
        <v>60.484180313042266</v>
      </c>
      <c r="J295" s="17" t="s">
        <v>1242</v>
      </c>
      <c r="K295" s="17" t="s">
        <v>1242</v>
      </c>
      <c r="L295" s="23">
        <v>1</v>
      </c>
      <c r="M295" s="17"/>
      <c r="N295" s="24">
        <v>41482</v>
      </c>
      <c r="O295" s="28"/>
    </row>
    <row r="296" spans="1:16" ht="15" customHeight="1" x14ac:dyDescent="0.25">
      <c r="A296" s="10" t="s">
        <v>1041</v>
      </c>
      <c r="B296" s="26" t="s">
        <v>170</v>
      </c>
      <c r="C296">
        <v>5000828</v>
      </c>
      <c r="D296" s="23" t="s">
        <v>1447</v>
      </c>
      <c r="E296" s="23" t="s">
        <v>113</v>
      </c>
      <c r="G296" s="23" t="s">
        <v>1014</v>
      </c>
      <c r="H296" s="19">
        <v>350</v>
      </c>
      <c r="I296" s="29">
        <v>43.648377545494419</v>
      </c>
      <c r="J296" s="17" t="s">
        <v>1242</v>
      </c>
      <c r="K296" s="17" t="s">
        <v>1242</v>
      </c>
      <c r="L296" s="23">
        <v>1</v>
      </c>
      <c r="M296" s="17"/>
      <c r="N296" s="24">
        <v>41429</v>
      </c>
      <c r="O296" s="28"/>
      <c r="P296" s="23"/>
    </row>
    <row r="297" spans="1:16" ht="15" customHeight="1" x14ac:dyDescent="0.25">
      <c r="A297" s="10" t="s">
        <v>1041</v>
      </c>
      <c r="B297" s="26" t="s">
        <v>170</v>
      </c>
      <c r="C297">
        <v>5002326</v>
      </c>
      <c r="D297" s="23" t="s">
        <v>1415</v>
      </c>
      <c r="E297" s="23" t="s">
        <v>113</v>
      </c>
      <c r="G297" s="28" t="s">
        <v>1014</v>
      </c>
      <c r="H297" s="19">
        <v>450</v>
      </c>
      <c r="I297" s="29">
        <v>56.119342558492825</v>
      </c>
      <c r="J297" s="17" t="s">
        <v>1242</v>
      </c>
      <c r="K297" s="17" t="s">
        <v>1242</v>
      </c>
      <c r="L297" s="23">
        <v>1</v>
      </c>
      <c r="M297" s="17"/>
      <c r="N297" s="24">
        <v>41485</v>
      </c>
      <c r="O297" s="28"/>
      <c r="P297" s="23"/>
    </row>
    <row r="298" spans="1:16" ht="15" customHeight="1" x14ac:dyDescent="0.25">
      <c r="A298" s="10" t="s">
        <v>1041</v>
      </c>
      <c r="B298" s="26" t="s">
        <v>170</v>
      </c>
      <c r="C298">
        <v>5800157</v>
      </c>
      <c r="D298" s="23" t="s">
        <v>214</v>
      </c>
      <c r="E298" s="23" t="s">
        <v>113</v>
      </c>
      <c r="F298" s="23" t="s">
        <v>214</v>
      </c>
      <c r="G298" s="10" t="s">
        <v>1014</v>
      </c>
      <c r="H298" s="19">
        <v>244</v>
      </c>
      <c r="I298" s="29">
        <v>30.429154631716109</v>
      </c>
      <c r="J298" s="17" t="s">
        <v>1242</v>
      </c>
      <c r="K298" s="17" t="s">
        <v>1242</v>
      </c>
      <c r="L298" s="23">
        <v>1</v>
      </c>
      <c r="M298" s="17"/>
      <c r="N298" s="24">
        <v>41500</v>
      </c>
      <c r="O298" s="28"/>
    </row>
    <row r="299" spans="1:16" ht="15" customHeight="1" x14ac:dyDescent="0.25">
      <c r="A299" s="10" t="s">
        <v>1041</v>
      </c>
      <c r="B299" s="26" t="s">
        <v>170</v>
      </c>
      <c r="C299">
        <v>5001585</v>
      </c>
      <c r="D299" s="23" t="s">
        <v>559</v>
      </c>
      <c r="E299" s="23" t="s">
        <v>113</v>
      </c>
      <c r="G299" s="23" t="s">
        <v>1014</v>
      </c>
      <c r="H299" s="19">
        <v>0</v>
      </c>
      <c r="I299" s="29">
        <v>0</v>
      </c>
      <c r="J299" s="17" t="s">
        <v>1242</v>
      </c>
      <c r="K299" s="17" t="s">
        <v>1242</v>
      </c>
      <c r="L299" s="23">
        <v>1</v>
      </c>
      <c r="M299" s="17"/>
      <c r="N299" s="24">
        <v>41446</v>
      </c>
      <c r="O299" s="28"/>
      <c r="P299" s="23"/>
    </row>
    <row r="300" spans="1:16" ht="15" customHeight="1" x14ac:dyDescent="0.25">
      <c r="A300" s="10" t="s">
        <v>1041</v>
      </c>
      <c r="B300" s="26" t="s">
        <v>170</v>
      </c>
      <c r="C300">
        <v>5001155</v>
      </c>
      <c r="D300" s="23" t="s">
        <v>131</v>
      </c>
      <c r="E300" s="23" t="s">
        <v>113</v>
      </c>
      <c r="F300" s="23" t="s">
        <v>131</v>
      </c>
      <c r="G300" s="23" t="s">
        <v>1014</v>
      </c>
      <c r="H300" s="19">
        <v>0</v>
      </c>
      <c r="I300" s="29">
        <v>0</v>
      </c>
      <c r="J300" s="17" t="s">
        <v>1242</v>
      </c>
      <c r="K300" s="17" t="s">
        <v>1242</v>
      </c>
      <c r="L300" s="23">
        <v>1</v>
      </c>
      <c r="M300" s="17"/>
      <c r="N300" s="24">
        <v>41396</v>
      </c>
      <c r="O300" s="28"/>
      <c r="P300" s="23"/>
    </row>
    <row r="301" spans="1:16" ht="15" customHeight="1" x14ac:dyDescent="0.25">
      <c r="A301" s="10" t="s">
        <v>1041</v>
      </c>
      <c r="B301" s="26" t="s">
        <v>170</v>
      </c>
      <c r="C301">
        <v>5000227</v>
      </c>
      <c r="D301" s="23" t="s">
        <v>528</v>
      </c>
      <c r="E301" s="23" t="s">
        <v>113</v>
      </c>
      <c r="G301" s="23" t="s">
        <v>1014</v>
      </c>
      <c r="H301" s="19">
        <v>0</v>
      </c>
      <c r="I301" s="29">
        <v>0</v>
      </c>
      <c r="J301" s="17">
        <v>511.67</v>
      </c>
      <c r="K301" s="17">
        <v>64.493644161262466</v>
      </c>
      <c r="L301" s="23">
        <v>1</v>
      </c>
      <c r="M301" s="29">
        <v>1</v>
      </c>
      <c r="N301" s="24">
        <v>41523</v>
      </c>
      <c r="O301" s="28"/>
      <c r="P301" s="23"/>
    </row>
    <row r="302" spans="1:16" ht="15" customHeight="1" x14ac:dyDescent="0.25">
      <c r="A302" s="10" t="s">
        <v>1041</v>
      </c>
      <c r="B302" s="26" t="s">
        <v>170</v>
      </c>
      <c r="C302">
        <v>5800060</v>
      </c>
      <c r="D302" s="23" t="s">
        <v>212</v>
      </c>
      <c r="E302" s="23" t="s">
        <v>113</v>
      </c>
      <c r="G302" s="23" t="s">
        <v>1014</v>
      </c>
      <c r="H302" s="19">
        <v>0</v>
      </c>
      <c r="I302" s="29">
        <v>0</v>
      </c>
      <c r="J302" s="17" t="s">
        <v>1242</v>
      </c>
      <c r="K302" s="17" t="s">
        <v>1242</v>
      </c>
      <c r="L302" s="23">
        <v>1</v>
      </c>
      <c r="M302" s="17"/>
      <c r="N302" s="24" t="s">
        <v>1242</v>
      </c>
      <c r="O302" s="28"/>
      <c r="P302" s="23"/>
    </row>
    <row r="303" spans="1:16" ht="15" customHeight="1" x14ac:dyDescent="0.25">
      <c r="A303" s="10" t="s">
        <v>1041</v>
      </c>
      <c r="B303" s="26" t="s">
        <v>170</v>
      </c>
      <c r="C303">
        <v>5800063</v>
      </c>
      <c r="D303" s="23" t="s">
        <v>212</v>
      </c>
      <c r="E303" s="23" t="s">
        <v>113</v>
      </c>
      <c r="G303" s="10" t="s">
        <v>1014</v>
      </c>
      <c r="H303" s="19">
        <v>100</v>
      </c>
      <c r="I303" s="29">
        <v>12.470965012998406</v>
      </c>
      <c r="J303" s="17" t="s">
        <v>1242</v>
      </c>
      <c r="K303" s="17" t="s">
        <v>1242</v>
      </c>
      <c r="L303" s="23">
        <v>1</v>
      </c>
      <c r="M303" s="17"/>
      <c r="N303" s="24">
        <v>41506</v>
      </c>
      <c r="O303" s="28"/>
    </row>
    <row r="304" spans="1:16" ht="15" customHeight="1" x14ac:dyDescent="0.25">
      <c r="A304" s="10" t="s">
        <v>1041</v>
      </c>
      <c r="B304" s="26" t="s">
        <v>170</v>
      </c>
      <c r="C304">
        <v>5000238</v>
      </c>
      <c r="D304" s="23" t="s">
        <v>555</v>
      </c>
      <c r="E304" s="23" t="s">
        <v>113</v>
      </c>
      <c r="G304" s="10" t="s">
        <v>1056</v>
      </c>
      <c r="H304" s="19">
        <v>0</v>
      </c>
      <c r="I304" s="29">
        <v>0</v>
      </c>
      <c r="J304" s="17" t="s">
        <v>1242</v>
      </c>
      <c r="K304" s="17" t="s">
        <v>1242</v>
      </c>
      <c r="L304" s="23">
        <v>1</v>
      </c>
      <c r="M304" s="17"/>
      <c r="N304" s="24">
        <v>41421</v>
      </c>
      <c r="O304" s="28"/>
    </row>
    <row r="305" spans="1:16" ht="15" customHeight="1" x14ac:dyDescent="0.25">
      <c r="A305" s="10" t="s">
        <v>1041</v>
      </c>
      <c r="B305" s="26" t="s">
        <v>170</v>
      </c>
      <c r="C305">
        <v>5000124</v>
      </c>
      <c r="D305" s="23" t="s">
        <v>566</v>
      </c>
      <c r="E305" s="23" t="s">
        <v>113</v>
      </c>
      <c r="G305" s="10" t="s">
        <v>1014</v>
      </c>
      <c r="H305" s="19">
        <v>0</v>
      </c>
      <c r="I305" s="29">
        <v>0</v>
      </c>
      <c r="J305" s="17" t="s">
        <v>1242</v>
      </c>
      <c r="K305" s="17" t="s">
        <v>1242</v>
      </c>
      <c r="L305" s="23">
        <v>1</v>
      </c>
      <c r="M305" s="17"/>
      <c r="N305" s="24">
        <v>41425</v>
      </c>
      <c r="O305" s="28"/>
      <c r="P305" s="23"/>
    </row>
    <row r="306" spans="1:16" ht="15" customHeight="1" x14ac:dyDescent="0.25">
      <c r="A306" s="10" t="s">
        <v>1041</v>
      </c>
      <c r="B306" s="26" t="s">
        <v>170</v>
      </c>
      <c r="C306">
        <v>5001103</v>
      </c>
      <c r="D306" s="23" t="s">
        <v>208</v>
      </c>
      <c r="E306" s="23" t="s">
        <v>113</v>
      </c>
      <c r="G306" s="10" t="s">
        <v>1014</v>
      </c>
      <c r="H306" s="19">
        <v>0</v>
      </c>
      <c r="I306" s="29">
        <v>0</v>
      </c>
      <c r="J306" s="17" t="s">
        <v>1242</v>
      </c>
      <c r="K306" s="17" t="s">
        <v>1242</v>
      </c>
      <c r="L306" s="23">
        <v>1</v>
      </c>
      <c r="M306" s="17"/>
      <c r="N306" s="24">
        <v>41485</v>
      </c>
      <c r="O306" s="28"/>
    </row>
    <row r="307" spans="1:16" ht="15" customHeight="1" x14ac:dyDescent="0.25">
      <c r="A307" s="10" t="s">
        <v>1041</v>
      </c>
      <c r="B307" s="26" t="s">
        <v>170</v>
      </c>
      <c r="C307">
        <v>5800069</v>
      </c>
      <c r="D307" s="23" t="s">
        <v>212</v>
      </c>
      <c r="E307" s="23" t="s">
        <v>113</v>
      </c>
      <c r="G307" s="10" t="s">
        <v>1014</v>
      </c>
      <c r="H307" s="19">
        <v>0</v>
      </c>
      <c r="I307" s="29">
        <v>0</v>
      </c>
      <c r="J307" s="17" t="s">
        <v>1242</v>
      </c>
      <c r="K307" s="17" t="s">
        <v>1242</v>
      </c>
      <c r="L307" s="23">
        <v>1</v>
      </c>
      <c r="M307" s="17"/>
      <c r="N307" s="24" t="s">
        <v>1242</v>
      </c>
      <c r="O307" s="28"/>
    </row>
    <row r="308" spans="1:16" ht="15" customHeight="1" x14ac:dyDescent="0.25">
      <c r="A308" s="10" t="s">
        <v>1041</v>
      </c>
      <c r="B308" s="26" t="s">
        <v>170</v>
      </c>
      <c r="C308">
        <v>5001873</v>
      </c>
      <c r="D308" s="23" t="s">
        <v>210</v>
      </c>
      <c r="E308" s="23" t="s">
        <v>113</v>
      </c>
      <c r="G308" s="10" t="s">
        <v>1014</v>
      </c>
      <c r="H308" s="19">
        <v>0</v>
      </c>
      <c r="I308" s="29">
        <v>0</v>
      </c>
      <c r="J308" s="17" t="s">
        <v>1242</v>
      </c>
      <c r="K308" s="17" t="s">
        <v>1242</v>
      </c>
      <c r="L308" s="23">
        <v>1</v>
      </c>
      <c r="M308" s="17"/>
      <c r="N308" s="24" t="s">
        <v>1242</v>
      </c>
      <c r="O308" s="28"/>
    </row>
    <row r="309" spans="1:16" ht="15" customHeight="1" x14ac:dyDescent="0.25">
      <c r="A309" s="10" t="s">
        <v>1041</v>
      </c>
      <c r="B309" s="26" t="s">
        <v>170</v>
      </c>
      <c r="C309">
        <v>5000159</v>
      </c>
      <c r="D309" s="23" t="s">
        <v>1405</v>
      </c>
      <c r="E309" s="23" t="s">
        <v>113</v>
      </c>
      <c r="G309" s="10" t="s">
        <v>1014</v>
      </c>
      <c r="H309" s="19">
        <v>680</v>
      </c>
      <c r="I309" s="29">
        <v>84.802562088389152</v>
      </c>
      <c r="J309" s="17" t="s">
        <v>1242</v>
      </c>
      <c r="K309" s="17" t="s">
        <v>1242</v>
      </c>
      <c r="L309" s="23">
        <v>1</v>
      </c>
      <c r="M309" s="17"/>
      <c r="N309" s="24">
        <v>41484</v>
      </c>
      <c r="O309" s="28"/>
    </row>
    <row r="310" spans="1:16" ht="15" customHeight="1" x14ac:dyDescent="0.25">
      <c r="A310" s="10" t="s">
        <v>1041</v>
      </c>
      <c r="B310" s="26" t="s">
        <v>170</v>
      </c>
      <c r="C310">
        <v>5001739</v>
      </c>
      <c r="D310" s="23" t="s">
        <v>570</v>
      </c>
      <c r="E310" s="23" t="s">
        <v>113</v>
      </c>
      <c r="G310" s="10" t="s">
        <v>1056</v>
      </c>
      <c r="H310" s="19">
        <v>0</v>
      </c>
      <c r="I310" s="29">
        <v>0</v>
      </c>
      <c r="J310" s="17" t="s">
        <v>1242</v>
      </c>
      <c r="K310" s="17" t="s">
        <v>1242</v>
      </c>
      <c r="L310" s="23">
        <v>1</v>
      </c>
      <c r="M310" s="17"/>
      <c r="N310" s="24" t="s">
        <v>1242</v>
      </c>
      <c r="O310" s="28"/>
    </row>
    <row r="311" spans="1:16" ht="15" customHeight="1" x14ac:dyDescent="0.25">
      <c r="A311" s="10" t="s">
        <v>1041</v>
      </c>
      <c r="B311" s="26" t="s">
        <v>170</v>
      </c>
      <c r="C311">
        <v>5001861</v>
      </c>
      <c r="D311" s="23" t="s">
        <v>571</v>
      </c>
      <c r="E311" s="23" t="s">
        <v>113</v>
      </c>
      <c r="G311" s="10" t="s">
        <v>1056</v>
      </c>
      <c r="H311" s="19">
        <v>0</v>
      </c>
      <c r="I311" s="29">
        <v>0</v>
      </c>
      <c r="J311" s="17" t="s">
        <v>1242</v>
      </c>
      <c r="K311" s="17" t="s">
        <v>1242</v>
      </c>
      <c r="L311" s="23">
        <v>1</v>
      </c>
      <c r="M311" s="17"/>
      <c r="N311" s="24" t="s">
        <v>1242</v>
      </c>
      <c r="O311" s="28"/>
    </row>
    <row r="312" spans="1:16" ht="15" customHeight="1" x14ac:dyDescent="0.25">
      <c r="A312" s="10" t="s">
        <v>1041</v>
      </c>
      <c r="B312" s="26" t="s">
        <v>170</v>
      </c>
      <c r="C312">
        <v>5000190</v>
      </c>
      <c r="D312" s="23" t="s">
        <v>204</v>
      </c>
      <c r="E312" s="23" t="s">
        <v>113</v>
      </c>
      <c r="G312" s="23" t="s">
        <v>1014</v>
      </c>
      <c r="H312" s="19">
        <v>0</v>
      </c>
      <c r="I312" s="29">
        <v>0</v>
      </c>
      <c r="J312" s="17" t="s">
        <v>1242</v>
      </c>
      <c r="K312" s="17" t="s">
        <v>1242</v>
      </c>
      <c r="L312" s="23">
        <v>1</v>
      </c>
      <c r="M312" s="17"/>
      <c r="N312" s="24" t="s">
        <v>1242</v>
      </c>
      <c r="O312" s="28"/>
      <c r="P312" s="23"/>
    </row>
    <row r="313" spans="1:16" ht="15" customHeight="1" x14ac:dyDescent="0.25">
      <c r="A313" s="10" t="s">
        <v>1041</v>
      </c>
      <c r="B313" s="26" t="s">
        <v>170</v>
      </c>
      <c r="C313">
        <v>5001702</v>
      </c>
      <c r="D313" s="23" t="s">
        <v>574</v>
      </c>
      <c r="E313" s="23" t="s">
        <v>113</v>
      </c>
      <c r="G313" s="23" t="s">
        <v>1056</v>
      </c>
      <c r="H313" s="19">
        <v>0</v>
      </c>
      <c r="I313" s="29">
        <v>0</v>
      </c>
      <c r="J313" s="17" t="s">
        <v>1242</v>
      </c>
      <c r="K313" s="17" t="s">
        <v>1242</v>
      </c>
      <c r="L313" s="23">
        <v>1</v>
      </c>
      <c r="M313" s="17"/>
      <c r="N313" s="24" t="s">
        <v>1242</v>
      </c>
      <c r="O313" s="28"/>
      <c r="P313" s="23"/>
    </row>
    <row r="314" spans="1:16" ht="15" customHeight="1" x14ac:dyDescent="0.25">
      <c r="A314" s="10" t="s">
        <v>1041</v>
      </c>
      <c r="B314" s="26" t="s">
        <v>170</v>
      </c>
      <c r="C314">
        <v>5002265</v>
      </c>
      <c r="D314" s="23" t="s">
        <v>1012</v>
      </c>
      <c r="E314" s="23" t="s">
        <v>113</v>
      </c>
      <c r="G314" s="23" t="s">
        <v>1056</v>
      </c>
      <c r="H314" s="19">
        <v>0</v>
      </c>
      <c r="I314" s="29">
        <v>0</v>
      </c>
      <c r="J314" s="17" t="s">
        <v>1242</v>
      </c>
      <c r="K314" s="17" t="s">
        <v>1242</v>
      </c>
      <c r="L314" s="23">
        <v>1</v>
      </c>
      <c r="M314" s="17"/>
      <c r="N314" s="24" t="s">
        <v>1242</v>
      </c>
      <c r="O314" s="28"/>
      <c r="P314" s="23"/>
    </row>
    <row r="315" spans="1:16" ht="15" customHeight="1" x14ac:dyDescent="0.25">
      <c r="A315" s="10" t="s">
        <v>1041</v>
      </c>
      <c r="B315" s="26" t="s">
        <v>170</v>
      </c>
      <c r="C315">
        <v>5800068</v>
      </c>
      <c r="D315" s="23" t="s">
        <v>212</v>
      </c>
      <c r="E315" s="23" t="s">
        <v>113</v>
      </c>
      <c r="G315" s="23" t="s">
        <v>1014</v>
      </c>
      <c r="H315" s="19">
        <v>0</v>
      </c>
      <c r="I315" s="29">
        <v>0</v>
      </c>
      <c r="J315" s="17" t="s">
        <v>1242</v>
      </c>
      <c r="K315" s="17" t="s">
        <v>1242</v>
      </c>
      <c r="L315" s="23">
        <v>1</v>
      </c>
      <c r="M315" s="17"/>
      <c r="N315" s="24">
        <v>41470</v>
      </c>
      <c r="O315" s="28"/>
      <c r="P315" s="23"/>
    </row>
    <row r="316" spans="1:16" ht="15" customHeight="1" x14ac:dyDescent="0.25">
      <c r="A316" s="10" t="s">
        <v>1041</v>
      </c>
      <c r="B316" s="26" t="s">
        <v>170</v>
      </c>
      <c r="C316">
        <v>5000140</v>
      </c>
      <c r="D316" s="23" t="s">
        <v>550</v>
      </c>
      <c r="E316" s="23" t="s">
        <v>113</v>
      </c>
      <c r="G316" s="23" t="s">
        <v>1056</v>
      </c>
      <c r="H316" s="19">
        <v>0</v>
      </c>
      <c r="I316" s="29">
        <v>0</v>
      </c>
      <c r="J316" s="17" t="s">
        <v>1242</v>
      </c>
      <c r="K316" s="17" t="s">
        <v>1242</v>
      </c>
      <c r="L316" s="23">
        <v>1</v>
      </c>
      <c r="M316" s="17"/>
      <c r="N316" s="24">
        <v>41442</v>
      </c>
      <c r="O316" s="28"/>
      <c r="P316" s="23"/>
    </row>
    <row r="317" spans="1:16" ht="15" customHeight="1" x14ac:dyDescent="0.25">
      <c r="A317" s="10" t="s">
        <v>1041</v>
      </c>
      <c r="B317" s="26" t="s">
        <v>170</v>
      </c>
      <c r="C317">
        <v>5000189</v>
      </c>
      <c r="D317" s="23" t="s">
        <v>557</v>
      </c>
      <c r="E317" s="23" t="s">
        <v>113</v>
      </c>
      <c r="G317" s="23" t="s">
        <v>1014</v>
      </c>
      <c r="H317" s="19">
        <v>0</v>
      </c>
      <c r="I317" s="29">
        <v>0</v>
      </c>
      <c r="J317" s="17" t="s">
        <v>1242</v>
      </c>
      <c r="K317" s="17" t="s">
        <v>1242</v>
      </c>
      <c r="L317" s="23">
        <v>1</v>
      </c>
      <c r="M317" s="17"/>
      <c r="N317" s="24">
        <v>41456</v>
      </c>
      <c r="O317" s="28"/>
      <c r="P317" s="23"/>
    </row>
    <row r="318" spans="1:16" ht="15" customHeight="1" x14ac:dyDescent="0.25">
      <c r="A318" s="10" t="s">
        <v>1041</v>
      </c>
      <c r="B318" s="26" t="s">
        <v>170</v>
      </c>
      <c r="C318">
        <v>5800213</v>
      </c>
      <c r="D318" s="23" t="s">
        <v>1203</v>
      </c>
      <c r="E318" s="23" t="s">
        <v>113</v>
      </c>
      <c r="F318" s="23" t="s">
        <v>206</v>
      </c>
      <c r="G318" s="23" t="s">
        <v>1014</v>
      </c>
      <c r="H318" s="19">
        <v>0</v>
      </c>
      <c r="I318" s="29">
        <v>0</v>
      </c>
      <c r="J318" s="17" t="s">
        <v>1242</v>
      </c>
      <c r="K318" s="17" t="s">
        <v>1242</v>
      </c>
      <c r="L318" s="23">
        <v>1</v>
      </c>
      <c r="M318" s="17"/>
      <c r="N318" s="24">
        <v>41432</v>
      </c>
      <c r="O318" s="28"/>
      <c r="P318" s="23"/>
    </row>
    <row r="319" spans="1:16" ht="15" customHeight="1" x14ac:dyDescent="0.25">
      <c r="A319" s="10" t="s">
        <v>1041</v>
      </c>
      <c r="B319" s="26" t="s">
        <v>170</v>
      </c>
      <c r="C319">
        <v>5000770</v>
      </c>
      <c r="D319" s="23" t="s">
        <v>544</v>
      </c>
      <c r="E319" s="23" t="s">
        <v>179</v>
      </c>
      <c r="G319" s="23" t="s">
        <v>1056</v>
      </c>
      <c r="H319" s="19">
        <v>0</v>
      </c>
      <c r="I319" s="29">
        <v>0</v>
      </c>
      <c r="J319" s="17" t="s">
        <v>1242</v>
      </c>
      <c r="K319" s="17" t="s">
        <v>1242</v>
      </c>
      <c r="L319" s="23">
        <v>1</v>
      </c>
      <c r="M319" s="17"/>
      <c r="N319" s="24" t="s">
        <v>1242</v>
      </c>
      <c r="O319" s="28"/>
      <c r="P319" s="23"/>
    </row>
    <row r="320" spans="1:16" ht="15" customHeight="1" x14ac:dyDescent="0.25">
      <c r="A320" s="10" t="s">
        <v>1041</v>
      </c>
      <c r="B320" s="26" t="s">
        <v>170</v>
      </c>
      <c r="C320">
        <v>5002320</v>
      </c>
      <c r="D320" s="23" t="s">
        <v>1291</v>
      </c>
      <c r="E320" s="23" t="s">
        <v>179</v>
      </c>
      <c r="G320" s="10" t="s">
        <v>1056</v>
      </c>
      <c r="H320" s="19">
        <v>0</v>
      </c>
      <c r="I320" s="29">
        <v>0</v>
      </c>
      <c r="J320" s="17" t="s">
        <v>1242</v>
      </c>
      <c r="K320" s="17" t="s">
        <v>1242</v>
      </c>
      <c r="L320" s="23">
        <v>1</v>
      </c>
      <c r="M320" s="17"/>
      <c r="N320" s="24">
        <v>41466</v>
      </c>
      <c r="O320" s="28"/>
      <c r="P320" s="23"/>
    </row>
    <row r="321" spans="1:16" ht="15" customHeight="1" x14ac:dyDescent="0.25">
      <c r="A321" s="10" t="s">
        <v>1041</v>
      </c>
      <c r="B321" s="26" t="s">
        <v>289</v>
      </c>
      <c r="C321">
        <v>5000595</v>
      </c>
      <c r="D321" s="23" t="s">
        <v>305</v>
      </c>
      <c r="E321" s="23" t="s">
        <v>290</v>
      </c>
      <c r="G321" s="10" t="s">
        <v>1015</v>
      </c>
      <c r="H321" s="19">
        <v>27000</v>
      </c>
      <c r="I321" s="29">
        <v>3367.1605535095696</v>
      </c>
      <c r="J321" s="17">
        <v>26094.440000000002</v>
      </c>
      <c r="K321" s="17">
        <v>3289.0838390904569</v>
      </c>
      <c r="L321" s="23">
        <v>1</v>
      </c>
      <c r="M321" s="29">
        <v>1</v>
      </c>
      <c r="N321" s="24">
        <v>41541</v>
      </c>
      <c r="O321" s="28"/>
      <c r="P321" s="23"/>
    </row>
    <row r="322" spans="1:16" ht="15" customHeight="1" x14ac:dyDescent="0.25">
      <c r="A322" s="10" t="s">
        <v>1041</v>
      </c>
      <c r="B322" s="26" t="s">
        <v>289</v>
      </c>
      <c r="C322">
        <v>5000113</v>
      </c>
      <c r="D322" s="23" t="s">
        <v>1315</v>
      </c>
      <c r="E322" s="23" t="s">
        <v>290</v>
      </c>
      <c r="G322" s="10" t="s">
        <v>1014</v>
      </c>
      <c r="H322" s="19">
        <v>12054</v>
      </c>
      <c r="I322" s="29">
        <v>1503.2501226668278</v>
      </c>
      <c r="J322" s="17">
        <v>11676.46</v>
      </c>
      <c r="K322" s="17">
        <v>1471.7639421955846</v>
      </c>
      <c r="L322" s="23">
        <v>1</v>
      </c>
      <c r="M322" s="29">
        <v>1</v>
      </c>
      <c r="N322" s="24">
        <v>41526</v>
      </c>
      <c r="O322" s="28"/>
      <c r="P322" s="23"/>
    </row>
    <row r="323" spans="1:16" ht="15" customHeight="1" x14ac:dyDescent="0.25">
      <c r="A323" s="10" t="s">
        <v>1041</v>
      </c>
      <c r="B323" s="26" t="s">
        <v>289</v>
      </c>
      <c r="C323">
        <v>5800394</v>
      </c>
      <c r="D323" s="23" t="s">
        <v>306</v>
      </c>
      <c r="E323" s="23" t="s">
        <v>290</v>
      </c>
      <c r="F323" s="23" t="s">
        <v>206</v>
      </c>
      <c r="G323" s="23" t="s">
        <v>1014</v>
      </c>
      <c r="H323" s="19">
        <v>6000</v>
      </c>
      <c r="I323" s="29">
        <v>748.25790077990428</v>
      </c>
      <c r="J323" s="17">
        <v>5989.18</v>
      </c>
      <c r="K323" s="17">
        <v>754.90852255897346</v>
      </c>
      <c r="L323" s="23">
        <v>1</v>
      </c>
      <c r="M323" s="29">
        <v>1</v>
      </c>
      <c r="N323" s="24">
        <v>41535</v>
      </c>
      <c r="O323" s="28"/>
      <c r="P323" s="23"/>
    </row>
    <row r="324" spans="1:16" ht="15" customHeight="1" x14ac:dyDescent="0.25">
      <c r="A324" s="10" t="s">
        <v>1041</v>
      </c>
      <c r="B324" s="26" t="s">
        <v>289</v>
      </c>
      <c r="C324">
        <v>5000117</v>
      </c>
      <c r="D324" s="23" t="s">
        <v>304</v>
      </c>
      <c r="E324" s="23" t="s">
        <v>290</v>
      </c>
      <c r="G324" s="23" t="s">
        <v>1014</v>
      </c>
      <c r="H324" s="19">
        <v>3603</v>
      </c>
      <c r="I324" s="29">
        <v>449.32886941833254</v>
      </c>
      <c r="J324" s="17">
        <v>3973.39</v>
      </c>
      <c r="K324" s="17">
        <v>500.827487978421</v>
      </c>
      <c r="L324" s="23">
        <v>1</v>
      </c>
      <c r="M324" s="29">
        <v>1</v>
      </c>
      <c r="N324" s="24">
        <v>41526</v>
      </c>
      <c r="O324" s="28"/>
      <c r="P324" s="23"/>
    </row>
    <row r="325" spans="1:16" ht="15" customHeight="1" x14ac:dyDescent="0.25">
      <c r="A325" s="10" t="s">
        <v>1041</v>
      </c>
      <c r="B325" s="26" t="s">
        <v>289</v>
      </c>
      <c r="C325">
        <v>5001415</v>
      </c>
      <c r="D325" s="23" t="s">
        <v>634</v>
      </c>
      <c r="E325" s="23" t="s">
        <v>290</v>
      </c>
      <c r="G325" s="23" t="s">
        <v>1014</v>
      </c>
      <c r="H325" s="19">
        <v>3154</v>
      </c>
      <c r="I325" s="29">
        <v>393.33423650996968</v>
      </c>
      <c r="J325" s="17">
        <v>2272.42</v>
      </c>
      <c r="K325" s="17">
        <v>286.42806274539464</v>
      </c>
      <c r="L325" s="23">
        <v>1</v>
      </c>
      <c r="M325" s="29">
        <v>1</v>
      </c>
      <c r="N325" s="24">
        <v>41526</v>
      </c>
      <c r="O325" s="28"/>
      <c r="P325" s="23"/>
    </row>
    <row r="326" spans="1:16" ht="15" customHeight="1" x14ac:dyDescent="0.25">
      <c r="A326" s="10" t="s">
        <v>1041</v>
      </c>
      <c r="B326" s="26" t="s">
        <v>289</v>
      </c>
      <c r="C326">
        <v>5000108</v>
      </c>
      <c r="D326" s="23" t="s">
        <v>635</v>
      </c>
      <c r="E326" s="23" t="s">
        <v>290</v>
      </c>
      <c r="G326" s="23" t="s">
        <v>1014</v>
      </c>
      <c r="H326" s="19">
        <v>2889</v>
      </c>
      <c r="I326" s="29">
        <v>360.28617922552394</v>
      </c>
      <c r="J326" s="17" t="s">
        <v>1242</v>
      </c>
      <c r="K326" s="17" t="s">
        <v>1242</v>
      </c>
      <c r="L326" s="23">
        <v>1</v>
      </c>
      <c r="M326" s="17"/>
      <c r="N326" s="24">
        <v>41488</v>
      </c>
      <c r="O326" s="28"/>
      <c r="P326" s="23"/>
    </row>
    <row r="327" spans="1:16" ht="15" customHeight="1" x14ac:dyDescent="0.25">
      <c r="A327" s="10" t="s">
        <v>1041</v>
      </c>
      <c r="B327" s="26" t="s">
        <v>289</v>
      </c>
      <c r="C327">
        <v>5800208</v>
      </c>
      <c r="D327" s="23" t="s">
        <v>346</v>
      </c>
      <c r="E327" s="23" t="s">
        <v>290</v>
      </c>
      <c r="G327" s="10" t="s">
        <v>1014</v>
      </c>
      <c r="H327" s="19">
        <v>2270</v>
      </c>
      <c r="I327" s="29">
        <v>283.0909057950638</v>
      </c>
      <c r="J327" s="17" t="s">
        <v>1242</v>
      </c>
      <c r="K327" s="17" t="s">
        <v>1242</v>
      </c>
      <c r="L327" s="23">
        <v>1</v>
      </c>
      <c r="M327" s="17"/>
      <c r="N327" s="24">
        <v>41435</v>
      </c>
      <c r="O327" s="28"/>
      <c r="P327" s="23"/>
    </row>
    <row r="328" spans="1:16" ht="15" customHeight="1" x14ac:dyDescent="0.25">
      <c r="A328" s="10" t="s">
        <v>1041</v>
      </c>
      <c r="B328" s="26" t="s">
        <v>289</v>
      </c>
      <c r="C328">
        <v>5002293</v>
      </c>
      <c r="D328" s="23" t="s">
        <v>1176</v>
      </c>
      <c r="E328" s="23" t="s">
        <v>290</v>
      </c>
      <c r="G328" s="23" t="s">
        <v>1014</v>
      </c>
      <c r="H328" s="19">
        <v>2247</v>
      </c>
      <c r="I328" s="29">
        <v>280.22258384207419</v>
      </c>
      <c r="J328" s="17" t="s">
        <v>1242</v>
      </c>
      <c r="K328" s="17" t="s">
        <v>1242</v>
      </c>
      <c r="L328" s="23">
        <v>1</v>
      </c>
      <c r="M328" s="17"/>
      <c r="N328" s="24">
        <v>41416</v>
      </c>
      <c r="O328" s="28"/>
      <c r="P328" s="23"/>
    </row>
    <row r="329" spans="1:16" ht="15" customHeight="1" x14ac:dyDescent="0.25">
      <c r="A329" s="10" t="s">
        <v>1041</v>
      </c>
      <c r="B329" s="26" t="s">
        <v>289</v>
      </c>
      <c r="C329">
        <v>5000100</v>
      </c>
      <c r="D329" s="23" t="s">
        <v>341</v>
      </c>
      <c r="E329" s="23" t="s">
        <v>290</v>
      </c>
      <c r="G329" s="23" t="s">
        <v>1014</v>
      </c>
      <c r="H329" s="19">
        <v>2239</v>
      </c>
      <c r="I329" s="29">
        <v>279.22490664103429</v>
      </c>
      <c r="J329" s="17">
        <v>3526.9</v>
      </c>
      <c r="K329" s="17">
        <v>444.54948226856493</v>
      </c>
      <c r="L329" s="23">
        <v>1</v>
      </c>
      <c r="M329" s="29">
        <v>1</v>
      </c>
      <c r="N329" s="24">
        <v>41526</v>
      </c>
      <c r="O329" s="28"/>
      <c r="P329" s="23"/>
    </row>
    <row r="330" spans="1:16" ht="15" customHeight="1" x14ac:dyDescent="0.25">
      <c r="A330" s="10" t="s">
        <v>1041</v>
      </c>
      <c r="B330" s="26" t="s">
        <v>289</v>
      </c>
      <c r="C330">
        <v>5000098</v>
      </c>
      <c r="D330" s="23" t="s">
        <v>680</v>
      </c>
      <c r="E330" s="23" t="s">
        <v>290</v>
      </c>
      <c r="G330" s="23" t="s">
        <v>1014</v>
      </c>
      <c r="H330" s="19">
        <v>1933</v>
      </c>
      <c r="I330" s="29">
        <v>241.06375370125917</v>
      </c>
      <c r="J330" s="17" t="s">
        <v>1242</v>
      </c>
      <c r="K330" s="17" t="s">
        <v>1242</v>
      </c>
      <c r="L330" s="23">
        <v>1</v>
      </c>
      <c r="M330" s="17"/>
      <c r="N330" s="24">
        <v>41494</v>
      </c>
      <c r="O330" s="28"/>
      <c r="P330" s="23"/>
    </row>
    <row r="331" spans="1:16" ht="15" customHeight="1" x14ac:dyDescent="0.25">
      <c r="A331" s="10" t="s">
        <v>1041</v>
      </c>
      <c r="B331" s="26" t="s">
        <v>289</v>
      </c>
      <c r="C331">
        <v>5000116</v>
      </c>
      <c r="D331" s="23" t="s">
        <v>303</v>
      </c>
      <c r="E331" s="23" t="s">
        <v>290</v>
      </c>
      <c r="G331" s="23" t="s">
        <v>1014</v>
      </c>
      <c r="H331" s="19">
        <v>1319</v>
      </c>
      <c r="I331" s="29">
        <v>164.49202852144896</v>
      </c>
      <c r="J331" s="17">
        <v>1730.93</v>
      </c>
      <c r="K331" s="17">
        <v>218.1757450858054</v>
      </c>
      <c r="L331" s="23">
        <v>1</v>
      </c>
      <c r="M331" s="29">
        <v>1</v>
      </c>
      <c r="N331" s="24">
        <v>41526</v>
      </c>
      <c r="O331" s="28"/>
      <c r="P331" s="23"/>
    </row>
    <row r="332" spans="1:16" ht="15" customHeight="1" x14ac:dyDescent="0.25">
      <c r="A332" s="10" t="s">
        <v>1041</v>
      </c>
      <c r="B332" s="26" t="s">
        <v>289</v>
      </c>
      <c r="C332">
        <v>5001209</v>
      </c>
      <c r="D332" s="23" t="s">
        <v>345</v>
      </c>
      <c r="E332" s="23" t="s">
        <v>290</v>
      </c>
      <c r="G332" s="23" t="s">
        <v>1014</v>
      </c>
      <c r="H332" s="19">
        <v>1172</v>
      </c>
      <c r="I332" s="29">
        <v>146.1597099523413</v>
      </c>
      <c r="J332" s="17" t="s">
        <v>1242</v>
      </c>
      <c r="K332" s="17" t="s">
        <v>1242</v>
      </c>
      <c r="L332" s="23">
        <v>1</v>
      </c>
      <c r="M332" s="17"/>
      <c r="N332" s="24" t="s">
        <v>1242</v>
      </c>
      <c r="O332" s="28"/>
      <c r="P332" s="23"/>
    </row>
    <row r="333" spans="1:16" ht="15" customHeight="1" x14ac:dyDescent="0.25">
      <c r="A333" s="10" t="s">
        <v>1041</v>
      </c>
      <c r="B333" s="26" t="s">
        <v>289</v>
      </c>
      <c r="C333">
        <v>5000110</v>
      </c>
      <c r="D333" s="23" t="s">
        <v>343</v>
      </c>
      <c r="E333" s="23" t="s">
        <v>290</v>
      </c>
      <c r="G333" s="10" t="s">
        <v>1014</v>
      </c>
      <c r="H333" s="19">
        <v>1167</v>
      </c>
      <c r="I333" s="29">
        <v>145.53616170169138</v>
      </c>
      <c r="J333" s="17" t="s">
        <v>1242</v>
      </c>
      <c r="K333" s="17" t="s">
        <v>1242</v>
      </c>
      <c r="L333" s="23">
        <v>1</v>
      </c>
      <c r="M333" s="17"/>
      <c r="N333" s="24" t="s">
        <v>1242</v>
      </c>
      <c r="O333" s="28"/>
      <c r="P333" s="23"/>
    </row>
    <row r="334" spans="1:16" ht="15" customHeight="1" x14ac:dyDescent="0.25">
      <c r="A334" s="10" t="s">
        <v>1041</v>
      </c>
      <c r="B334" s="26" t="s">
        <v>289</v>
      </c>
      <c r="C334">
        <v>5000663</v>
      </c>
      <c r="D334" s="23" t="s">
        <v>639</v>
      </c>
      <c r="E334" s="23" t="s">
        <v>290</v>
      </c>
      <c r="G334" s="23" t="s">
        <v>1014</v>
      </c>
      <c r="H334" s="19">
        <v>1127</v>
      </c>
      <c r="I334" s="29">
        <v>140.54777569649204</v>
      </c>
      <c r="J334" s="17" t="s">
        <v>1242</v>
      </c>
      <c r="K334" s="17" t="s">
        <v>1242</v>
      </c>
      <c r="L334" s="23">
        <v>1</v>
      </c>
      <c r="M334" s="17"/>
      <c r="N334" s="24">
        <v>41494</v>
      </c>
      <c r="O334" s="28"/>
      <c r="P334" s="23"/>
    </row>
    <row r="335" spans="1:16" ht="15" customHeight="1" x14ac:dyDescent="0.25">
      <c r="A335" s="10" t="s">
        <v>1041</v>
      </c>
      <c r="B335" s="26" t="s">
        <v>289</v>
      </c>
      <c r="C335">
        <v>5000114</v>
      </c>
      <c r="D335" s="23" t="s">
        <v>1304</v>
      </c>
      <c r="E335" s="23" t="s">
        <v>290</v>
      </c>
      <c r="G335" s="28" t="s">
        <v>1014</v>
      </c>
      <c r="H335" s="19">
        <v>971</v>
      </c>
      <c r="I335" s="29">
        <v>121.09307027621452</v>
      </c>
      <c r="J335" s="17" t="s">
        <v>1242</v>
      </c>
      <c r="K335" s="17" t="s">
        <v>1242</v>
      </c>
      <c r="L335" s="23">
        <v>1</v>
      </c>
      <c r="M335" s="17"/>
      <c r="N335" s="24">
        <v>41470</v>
      </c>
      <c r="O335" s="28"/>
      <c r="P335" s="23"/>
    </row>
    <row r="336" spans="1:16" ht="15" customHeight="1" x14ac:dyDescent="0.25">
      <c r="A336" s="10" t="s">
        <v>1041</v>
      </c>
      <c r="B336" s="26" t="s">
        <v>289</v>
      </c>
      <c r="C336">
        <v>5002307</v>
      </c>
      <c r="D336" s="23" t="s">
        <v>1220</v>
      </c>
      <c r="E336" s="23" t="s">
        <v>290</v>
      </c>
      <c r="G336" s="23" t="s">
        <v>1014</v>
      </c>
      <c r="H336" s="19">
        <v>933</v>
      </c>
      <c r="I336" s="29">
        <v>116.35410357127512</v>
      </c>
      <c r="J336" s="17" t="s">
        <v>1242</v>
      </c>
      <c r="K336" s="17" t="s">
        <v>1242</v>
      </c>
      <c r="L336" s="23">
        <v>1</v>
      </c>
      <c r="M336" s="17"/>
      <c r="N336" s="24">
        <v>41443</v>
      </c>
      <c r="O336" s="28"/>
      <c r="P336" s="23"/>
    </row>
    <row r="337" spans="1:16" ht="15" customHeight="1" x14ac:dyDescent="0.25">
      <c r="A337" s="10" t="s">
        <v>1041</v>
      </c>
      <c r="B337" s="26" t="s">
        <v>289</v>
      </c>
      <c r="C337">
        <v>5000111</v>
      </c>
      <c r="D337" s="23" t="s">
        <v>344</v>
      </c>
      <c r="E337" s="23" t="s">
        <v>290</v>
      </c>
      <c r="G337" s="10" t="s">
        <v>1014</v>
      </c>
      <c r="H337" s="19">
        <v>838</v>
      </c>
      <c r="I337" s="29">
        <v>104.50668680892663</v>
      </c>
      <c r="J337" s="17">
        <v>1109.3499999999999</v>
      </c>
      <c r="K337" s="17">
        <v>139.82845222564646</v>
      </c>
      <c r="L337" s="23">
        <v>1</v>
      </c>
      <c r="M337" s="29">
        <v>1</v>
      </c>
      <c r="N337" s="24">
        <v>41526</v>
      </c>
      <c r="O337" s="28"/>
      <c r="P337" s="23"/>
    </row>
    <row r="338" spans="1:16" ht="15" customHeight="1" x14ac:dyDescent="0.25">
      <c r="A338" s="10" t="s">
        <v>1041</v>
      </c>
      <c r="B338" s="26" t="s">
        <v>289</v>
      </c>
      <c r="C338">
        <v>5000118</v>
      </c>
      <c r="D338" s="23" t="s">
        <v>686</v>
      </c>
      <c r="E338" s="23" t="s">
        <v>290</v>
      </c>
      <c r="G338" s="23" t="s">
        <v>1014</v>
      </c>
      <c r="H338" s="19">
        <v>789</v>
      </c>
      <c r="I338" s="29">
        <v>98.395913952557422</v>
      </c>
      <c r="J338" s="17" t="s">
        <v>1242</v>
      </c>
      <c r="K338" s="17" t="s">
        <v>1242</v>
      </c>
      <c r="L338" s="23">
        <v>1</v>
      </c>
      <c r="M338" s="17"/>
      <c r="N338" s="24">
        <v>41498</v>
      </c>
      <c r="O338" s="28"/>
      <c r="P338" s="23"/>
    </row>
    <row r="339" spans="1:16" ht="15" customHeight="1" x14ac:dyDescent="0.25">
      <c r="A339" s="10" t="s">
        <v>1041</v>
      </c>
      <c r="B339" s="26" t="s">
        <v>289</v>
      </c>
      <c r="C339">
        <v>5002033</v>
      </c>
      <c r="D339" s="23" t="s">
        <v>660</v>
      </c>
      <c r="E339" s="23" t="s">
        <v>290</v>
      </c>
      <c r="G339" s="23" t="s">
        <v>1014</v>
      </c>
      <c r="H339" s="19">
        <v>640</v>
      </c>
      <c r="I339" s="29">
        <v>79.814176083189793</v>
      </c>
      <c r="J339" s="17" t="s">
        <v>1242</v>
      </c>
      <c r="K339" s="17" t="s">
        <v>1242</v>
      </c>
      <c r="L339" s="23">
        <v>1</v>
      </c>
      <c r="M339" s="17"/>
      <c r="N339" s="24">
        <v>41498</v>
      </c>
      <c r="O339" s="28"/>
      <c r="P339" s="23"/>
    </row>
    <row r="340" spans="1:16" ht="15" customHeight="1" x14ac:dyDescent="0.25">
      <c r="A340" s="10" t="s">
        <v>1041</v>
      </c>
      <c r="B340" s="26" t="s">
        <v>289</v>
      </c>
      <c r="C340">
        <v>5000104</v>
      </c>
      <c r="D340" s="23" t="s">
        <v>1448</v>
      </c>
      <c r="E340" s="23" t="s">
        <v>290</v>
      </c>
      <c r="G340" s="10" t="s">
        <v>1014</v>
      </c>
      <c r="H340" s="19">
        <v>571</v>
      </c>
      <c r="I340" s="29">
        <v>71.209210224220897</v>
      </c>
      <c r="J340" s="17">
        <v>235.39</v>
      </c>
      <c r="K340" s="17">
        <v>29.669824103659725</v>
      </c>
      <c r="L340" s="23">
        <v>1</v>
      </c>
      <c r="M340" s="29">
        <v>1</v>
      </c>
      <c r="N340" s="24">
        <v>41526</v>
      </c>
      <c r="O340" s="28"/>
    </row>
    <row r="341" spans="1:16" ht="15" customHeight="1" x14ac:dyDescent="0.25">
      <c r="A341" s="10" t="s">
        <v>1041</v>
      </c>
      <c r="B341" s="26" t="s">
        <v>289</v>
      </c>
      <c r="C341">
        <v>5000109</v>
      </c>
      <c r="D341" s="23" t="s">
        <v>342</v>
      </c>
      <c r="E341" s="23" t="s">
        <v>290</v>
      </c>
      <c r="G341" s="10" t="s">
        <v>1014</v>
      </c>
      <c r="H341" s="19">
        <v>538</v>
      </c>
      <c r="I341" s="29">
        <v>67.093791769931414</v>
      </c>
      <c r="J341" s="17" t="s">
        <v>1242</v>
      </c>
      <c r="K341" s="17" t="s">
        <v>1242</v>
      </c>
      <c r="L341" s="23">
        <v>1</v>
      </c>
      <c r="M341" s="17"/>
      <c r="N341" s="24">
        <v>41472</v>
      </c>
      <c r="O341" s="28"/>
    </row>
    <row r="342" spans="1:16" ht="15" customHeight="1" x14ac:dyDescent="0.25">
      <c r="A342" s="10" t="s">
        <v>1041</v>
      </c>
      <c r="B342" s="26" t="s">
        <v>289</v>
      </c>
      <c r="C342">
        <v>5000106</v>
      </c>
      <c r="D342" s="23" t="s">
        <v>1425</v>
      </c>
      <c r="E342" s="23" t="s">
        <v>290</v>
      </c>
      <c r="G342" s="10" t="s">
        <v>1014</v>
      </c>
      <c r="H342" s="19">
        <v>530</v>
      </c>
      <c r="I342" s="29">
        <v>66.096114568891551</v>
      </c>
      <c r="J342" s="17" t="s">
        <v>1242</v>
      </c>
      <c r="K342" s="17" t="s">
        <v>1242</v>
      </c>
      <c r="L342" s="23">
        <v>1</v>
      </c>
      <c r="M342" s="17"/>
      <c r="N342" s="24">
        <v>41498</v>
      </c>
      <c r="O342" s="28"/>
    </row>
    <row r="343" spans="1:16" ht="15" customHeight="1" x14ac:dyDescent="0.25">
      <c r="A343" s="10" t="s">
        <v>1041</v>
      </c>
      <c r="B343" s="26" t="s">
        <v>289</v>
      </c>
      <c r="C343">
        <v>5000121</v>
      </c>
      <c r="D343" s="23" t="s">
        <v>655</v>
      </c>
      <c r="E343" s="23" t="s">
        <v>290</v>
      </c>
      <c r="G343" s="23" t="s">
        <v>1014</v>
      </c>
      <c r="H343" s="19">
        <v>401</v>
      </c>
      <c r="I343" s="29">
        <v>50.008569702123602</v>
      </c>
      <c r="J343" s="17">
        <v>443.52</v>
      </c>
      <c r="K343" s="17">
        <v>55.903650904690771</v>
      </c>
      <c r="L343" s="23">
        <v>1</v>
      </c>
      <c r="M343" s="29">
        <v>1</v>
      </c>
      <c r="N343" s="24">
        <v>41526</v>
      </c>
      <c r="O343" s="28"/>
      <c r="P343" s="23"/>
    </row>
    <row r="344" spans="1:16" ht="15" customHeight="1" x14ac:dyDescent="0.25">
      <c r="A344" s="10" t="s">
        <v>1041</v>
      </c>
      <c r="B344" s="26" t="s">
        <v>289</v>
      </c>
      <c r="C344">
        <v>5001139</v>
      </c>
      <c r="D344" s="23" t="s">
        <v>1161</v>
      </c>
      <c r="E344" s="23" t="s">
        <v>290</v>
      </c>
      <c r="G344" s="10" t="s">
        <v>1014</v>
      </c>
      <c r="H344" s="19">
        <v>372</v>
      </c>
      <c r="I344" s="29">
        <v>46.391989848354065</v>
      </c>
      <c r="J344" s="17" t="s">
        <v>1242</v>
      </c>
      <c r="K344" s="17" t="s">
        <v>1242</v>
      </c>
      <c r="L344" s="23">
        <v>1</v>
      </c>
      <c r="M344" s="17"/>
      <c r="N344" s="24">
        <v>41408</v>
      </c>
      <c r="O344" s="28"/>
      <c r="P344" s="23"/>
    </row>
    <row r="345" spans="1:16" ht="15" customHeight="1" x14ac:dyDescent="0.25">
      <c r="A345" s="10" t="s">
        <v>1041</v>
      </c>
      <c r="B345" s="26" t="s">
        <v>289</v>
      </c>
      <c r="C345">
        <v>5800117</v>
      </c>
      <c r="D345" s="23" t="s">
        <v>305</v>
      </c>
      <c r="E345" s="23" t="s">
        <v>290</v>
      </c>
      <c r="G345" s="23" t="s">
        <v>1015</v>
      </c>
      <c r="H345" s="19">
        <v>0</v>
      </c>
      <c r="I345" s="29">
        <v>0</v>
      </c>
      <c r="J345" s="17" t="s">
        <v>1242</v>
      </c>
      <c r="K345" s="17" t="s">
        <v>1242</v>
      </c>
      <c r="L345" s="23">
        <v>1</v>
      </c>
      <c r="M345" s="17"/>
      <c r="N345" s="24" t="s">
        <v>1242</v>
      </c>
      <c r="O345" s="28"/>
      <c r="P345" s="23"/>
    </row>
    <row r="346" spans="1:16" ht="15" customHeight="1" x14ac:dyDescent="0.25">
      <c r="A346" s="10" t="s">
        <v>1041</v>
      </c>
      <c r="B346" s="26" t="s">
        <v>289</v>
      </c>
      <c r="C346">
        <v>5800207</v>
      </c>
      <c r="D346" s="23" t="s">
        <v>346</v>
      </c>
      <c r="E346" s="23" t="s">
        <v>290</v>
      </c>
      <c r="G346" s="10" t="s">
        <v>1056</v>
      </c>
      <c r="H346" s="19">
        <v>0</v>
      </c>
      <c r="I346" s="29">
        <v>0</v>
      </c>
      <c r="J346" s="17" t="s">
        <v>1242</v>
      </c>
      <c r="K346" s="17" t="s">
        <v>1242</v>
      </c>
      <c r="L346" s="23">
        <v>1</v>
      </c>
      <c r="M346" s="17"/>
      <c r="N346" s="24" t="s">
        <v>1242</v>
      </c>
      <c r="O346" s="28"/>
    </row>
    <row r="347" spans="1:16" ht="15" customHeight="1" x14ac:dyDescent="0.25">
      <c r="A347" s="10" t="s">
        <v>1041</v>
      </c>
      <c r="B347" s="26" t="s">
        <v>289</v>
      </c>
      <c r="C347">
        <v>5000107</v>
      </c>
      <c r="D347" s="23" t="s">
        <v>679</v>
      </c>
      <c r="E347" s="23" t="s">
        <v>290</v>
      </c>
      <c r="G347" s="10" t="s">
        <v>1056</v>
      </c>
      <c r="H347" s="19">
        <v>0</v>
      </c>
      <c r="I347" s="29">
        <v>0</v>
      </c>
      <c r="J347" s="17" t="s">
        <v>1242</v>
      </c>
      <c r="K347" s="17" t="s">
        <v>1242</v>
      </c>
      <c r="L347" s="23">
        <v>1</v>
      </c>
      <c r="M347" s="17"/>
      <c r="N347" s="24" t="s">
        <v>1242</v>
      </c>
      <c r="O347" s="28"/>
      <c r="P347" s="23"/>
    </row>
    <row r="348" spans="1:16" ht="15" customHeight="1" x14ac:dyDescent="0.25">
      <c r="A348" s="10" t="s">
        <v>1041</v>
      </c>
      <c r="B348" s="26" t="s">
        <v>289</v>
      </c>
      <c r="C348">
        <v>5000103</v>
      </c>
      <c r="D348" s="23" t="s">
        <v>1449</v>
      </c>
      <c r="E348" s="23" t="s">
        <v>290</v>
      </c>
      <c r="G348" s="10" t="s">
        <v>1056</v>
      </c>
      <c r="H348" s="19">
        <v>0</v>
      </c>
      <c r="I348" s="29">
        <v>0</v>
      </c>
      <c r="J348" s="17" t="s">
        <v>1242</v>
      </c>
      <c r="K348" s="17" t="s">
        <v>1242</v>
      </c>
      <c r="L348" s="23">
        <v>1</v>
      </c>
      <c r="M348" s="17"/>
      <c r="N348" s="24" t="s">
        <v>1242</v>
      </c>
      <c r="O348" s="28"/>
    </row>
    <row r="349" spans="1:16" ht="15" customHeight="1" x14ac:dyDescent="0.25">
      <c r="A349" s="10" t="s">
        <v>1041</v>
      </c>
      <c r="B349" s="26" t="s">
        <v>289</v>
      </c>
      <c r="C349">
        <v>5000101</v>
      </c>
      <c r="D349" s="23" t="s">
        <v>1450</v>
      </c>
      <c r="E349" s="23" t="s">
        <v>290</v>
      </c>
      <c r="G349" s="10" t="s">
        <v>1056</v>
      </c>
      <c r="H349" s="19">
        <v>0</v>
      </c>
      <c r="I349" s="29">
        <v>0</v>
      </c>
      <c r="J349" s="17" t="s">
        <v>1242</v>
      </c>
      <c r="K349" s="17" t="s">
        <v>1242</v>
      </c>
      <c r="L349" s="23">
        <v>1</v>
      </c>
      <c r="M349" s="17"/>
      <c r="N349" s="24" t="s">
        <v>1242</v>
      </c>
      <c r="O349" s="28"/>
    </row>
    <row r="350" spans="1:16" ht="15" customHeight="1" x14ac:dyDescent="0.25">
      <c r="A350" s="10" t="s">
        <v>1041</v>
      </c>
      <c r="B350" s="26" t="s">
        <v>289</v>
      </c>
      <c r="C350">
        <v>5001218</v>
      </c>
      <c r="D350" s="23" t="s">
        <v>708</v>
      </c>
      <c r="E350" s="23" t="s">
        <v>290</v>
      </c>
      <c r="G350" s="10" t="s">
        <v>1056</v>
      </c>
      <c r="H350" s="19">
        <v>0</v>
      </c>
      <c r="I350" s="29">
        <v>0</v>
      </c>
      <c r="J350" s="17" t="s">
        <v>1242</v>
      </c>
      <c r="K350" s="17" t="s">
        <v>1242</v>
      </c>
      <c r="L350" s="23">
        <v>1</v>
      </c>
      <c r="M350" s="17"/>
      <c r="N350" s="24" t="s">
        <v>1242</v>
      </c>
      <c r="O350" s="28"/>
    </row>
    <row r="351" spans="1:16" ht="15" customHeight="1" x14ac:dyDescent="0.25">
      <c r="A351" s="10" t="s">
        <v>1041</v>
      </c>
      <c r="B351" s="26" t="s">
        <v>289</v>
      </c>
      <c r="C351">
        <v>5002152</v>
      </c>
      <c r="D351" s="23" t="s">
        <v>676</v>
      </c>
      <c r="E351" s="23" t="s">
        <v>290</v>
      </c>
      <c r="G351" s="10" t="s">
        <v>1056</v>
      </c>
      <c r="H351" s="19">
        <v>0</v>
      </c>
      <c r="I351" s="29">
        <v>0</v>
      </c>
      <c r="J351" s="17" t="s">
        <v>1242</v>
      </c>
      <c r="K351" s="17" t="s">
        <v>1242</v>
      </c>
      <c r="L351" s="23">
        <v>1</v>
      </c>
      <c r="M351" s="17"/>
      <c r="N351" s="24" t="s">
        <v>1242</v>
      </c>
      <c r="O351" s="28"/>
    </row>
    <row r="352" spans="1:16" ht="15" customHeight="1" x14ac:dyDescent="0.25">
      <c r="A352" s="10" t="s">
        <v>1041</v>
      </c>
      <c r="B352" s="26" t="s">
        <v>289</v>
      </c>
      <c r="C352">
        <v>5000120</v>
      </c>
      <c r="D352" s="23" t="s">
        <v>689</v>
      </c>
      <c r="E352" s="23" t="s">
        <v>290</v>
      </c>
      <c r="G352" s="10" t="s">
        <v>1056</v>
      </c>
      <c r="H352" s="19">
        <v>0</v>
      </c>
      <c r="I352" s="29">
        <v>0</v>
      </c>
      <c r="J352" s="17" t="s">
        <v>1242</v>
      </c>
      <c r="K352" s="17" t="s">
        <v>1242</v>
      </c>
      <c r="L352" s="23">
        <v>1</v>
      </c>
      <c r="M352" s="17"/>
      <c r="N352" s="24">
        <v>41444</v>
      </c>
      <c r="O352" s="28"/>
      <c r="P352" s="23"/>
    </row>
    <row r="353" spans="1:16" ht="15" customHeight="1" x14ac:dyDescent="0.25">
      <c r="A353" s="10" t="s">
        <v>1041</v>
      </c>
      <c r="B353" s="26" t="s">
        <v>289</v>
      </c>
      <c r="C353">
        <v>5002085</v>
      </c>
      <c r="D353" s="23" t="s">
        <v>711</v>
      </c>
      <c r="E353" s="23" t="s">
        <v>290</v>
      </c>
      <c r="G353" s="10" t="s">
        <v>1056</v>
      </c>
      <c r="H353" s="19">
        <v>0</v>
      </c>
      <c r="I353" s="29">
        <v>0</v>
      </c>
      <c r="J353" s="17" t="s">
        <v>1242</v>
      </c>
      <c r="K353" s="17" t="s">
        <v>1242</v>
      </c>
      <c r="L353" s="23">
        <v>1</v>
      </c>
      <c r="M353" s="17"/>
      <c r="N353" s="24">
        <v>41498</v>
      </c>
      <c r="O353" s="28"/>
    </row>
    <row r="354" spans="1:16" ht="15" customHeight="1" x14ac:dyDescent="0.25">
      <c r="A354" s="10" t="s">
        <v>1041</v>
      </c>
      <c r="B354" s="26" t="s">
        <v>289</v>
      </c>
      <c r="C354">
        <v>5000983</v>
      </c>
      <c r="D354" s="23" t="s">
        <v>710</v>
      </c>
      <c r="E354" s="23" t="s">
        <v>290</v>
      </c>
      <c r="G354" s="23" t="s">
        <v>1056</v>
      </c>
      <c r="H354" s="19">
        <v>0</v>
      </c>
      <c r="I354" s="29">
        <v>0</v>
      </c>
      <c r="J354" s="17" t="s">
        <v>1242</v>
      </c>
      <c r="K354" s="17" t="s">
        <v>1242</v>
      </c>
      <c r="L354" s="23">
        <v>1</v>
      </c>
      <c r="M354" s="17"/>
      <c r="N354" s="24" t="s">
        <v>1242</v>
      </c>
      <c r="O354" s="28"/>
      <c r="P354" s="23"/>
    </row>
    <row r="355" spans="1:16" ht="15" customHeight="1" x14ac:dyDescent="0.25">
      <c r="A355" s="10" t="s">
        <v>1041</v>
      </c>
      <c r="B355" s="26" t="s">
        <v>289</v>
      </c>
      <c r="C355">
        <v>5000102</v>
      </c>
      <c r="D355" s="23" t="s">
        <v>705</v>
      </c>
      <c r="E355" s="23" t="s">
        <v>290</v>
      </c>
      <c r="G355" s="10" t="s">
        <v>1056</v>
      </c>
      <c r="H355" s="19">
        <v>0</v>
      </c>
      <c r="I355" s="29">
        <v>0</v>
      </c>
      <c r="J355" s="17" t="s">
        <v>1242</v>
      </c>
      <c r="K355" s="17" t="s">
        <v>1242</v>
      </c>
      <c r="L355" s="23">
        <v>1</v>
      </c>
      <c r="M355" s="17"/>
      <c r="N355" s="24" t="s">
        <v>1242</v>
      </c>
      <c r="O355" s="28"/>
    </row>
    <row r="356" spans="1:16" ht="15" customHeight="1" x14ac:dyDescent="0.25">
      <c r="A356" s="10" t="s">
        <v>1041</v>
      </c>
      <c r="B356" s="26" t="s">
        <v>289</v>
      </c>
      <c r="C356">
        <v>5000333</v>
      </c>
      <c r="D356" s="23" t="s">
        <v>321</v>
      </c>
      <c r="E356" s="23" t="s">
        <v>320</v>
      </c>
      <c r="G356" s="10" t="s">
        <v>1014</v>
      </c>
      <c r="H356" s="19">
        <v>37737</v>
      </c>
      <c r="I356" s="29">
        <v>4706.1680669552079</v>
      </c>
      <c r="J356" s="17">
        <v>44041.99</v>
      </c>
      <c r="K356" s="17">
        <v>5551.2897594423757</v>
      </c>
      <c r="L356" s="23">
        <v>1</v>
      </c>
      <c r="M356" s="29">
        <v>1</v>
      </c>
      <c r="N356" s="24">
        <v>41540</v>
      </c>
      <c r="O356" s="28"/>
    </row>
    <row r="357" spans="1:16" ht="15" customHeight="1" x14ac:dyDescent="0.25">
      <c r="A357" s="10" t="s">
        <v>1041</v>
      </c>
      <c r="B357" s="26" t="s">
        <v>289</v>
      </c>
      <c r="C357">
        <v>5000314</v>
      </c>
      <c r="D357" s="23" t="s">
        <v>1365</v>
      </c>
      <c r="E357" s="23" t="s">
        <v>319</v>
      </c>
      <c r="G357" s="10" t="s">
        <v>1015</v>
      </c>
      <c r="H357" s="19">
        <v>16983</v>
      </c>
      <c r="I357" s="29">
        <v>2117.943988157519</v>
      </c>
      <c r="J357" s="17">
        <v>10648.32</v>
      </c>
      <c r="K357" s="17">
        <v>1342.1716360061257</v>
      </c>
      <c r="L357" s="23">
        <v>1</v>
      </c>
      <c r="M357" s="29">
        <v>1</v>
      </c>
      <c r="N357" s="24">
        <v>41530</v>
      </c>
      <c r="O357" s="28"/>
    </row>
    <row r="358" spans="1:16" ht="15" customHeight="1" x14ac:dyDescent="0.25">
      <c r="A358" s="10" t="s">
        <v>1041</v>
      </c>
      <c r="B358" s="26" t="s">
        <v>289</v>
      </c>
      <c r="C358">
        <v>5000454</v>
      </c>
      <c r="D358" s="23" t="s">
        <v>323</v>
      </c>
      <c r="E358" s="23" t="s">
        <v>291</v>
      </c>
      <c r="G358" s="10" t="s">
        <v>1015</v>
      </c>
      <c r="H358" s="19">
        <v>13843</v>
      </c>
      <c r="I358" s="29">
        <v>1726.3556867493692</v>
      </c>
      <c r="J358" s="17">
        <v>5700.18</v>
      </c>
      <c r="K358" s="17">
        <v>718.48140515399598</v>
      </c>
      <c r="L358" s="23">
        <v>1</v>
      </c>
      <c r="M358" s="29">
        <v>1</v>
      </c>
      <c r="N358" s="24">
        <v>41529</v>
      </c>
      <c r="O358" s="28"/>
    </row>
    <row r="359" spans="1:16" ht="15" customHeight="1" x14ac:dyDescent="0.25">
      <c r="A359" s="10" t="s">
        <v>1041</v>
      </c>
      <c r="B359" s="26" t="s">
        <v>289</v>
      </c>
      <c r="C359">
        <v>5000795</v>
      </c>
      <c r="D359" s="23" t="s">
        <v>322</v>
      </c>
      <c r="E359" s="23" t="s">
        <v>320</v>
      </c>
      <c r="G359" s="23" t="s">
        <v>1015</v>
      </c>
      <c r="H359" s="19">
        <v>12069</v>
      </c>
      <c r="I359" s="29">
        <v>1505.1207674187774</v>
      </c>
      <c r="J359" s="17">
        <v>167.31</v>
      </c>
      <c r="K359" s="17">
        <v>21.088654024314156</v>
      </c>
      <c r="L359" s="23">
        <v>1</v>
      </c>
      <c r="M359" s="29">
        <v>1</v>
      </c>
      <c r="N359" s="24">
        <v>41527</v>
      </c>
      <c r="O359" s="28"/>
      <c r="P359" s="23"/>
    </row>
    <row r="360" spans="1:16" ht="15" customHeight="1" x14ac:dyDescent="0.25">
      <c r="A360" s="10" t="s">
        <v>1041</v>
      </c>
      <c r="B360" s="26" t="s">
        <v>289</v>
      </c>
      <c r="C360">
        <v>5001388</v>
      </c>
      <c r="D360" s="23" t="s">
        <v>664</v>
      </c>
      <c r="E360" s="23" t="s">
        <v>320</v>
      </c>
      <c r="G360" s="23" t="s">
        <v>1014</v>
      </c>
      <c r="H360" s="19">
        <v>10000</v>
      </c>
      <c r="I360" s="29">
        <v>1247.0965012998406</v>
      </c>
      <c r="J360" s="17" t="s">
        <v>1242</v>
      </c>
      <c r="K360" s="17" t="s">
        <v>1242</v>
      </c>
      <c r="L360" s="23">
        <v>1</v>
      </c>
      <c r="M360" s="17"/>
      <c r="N360" s="24" t="s">
        <v>1242</v>
      </c>
      <c r="O360" s="28"/>
      <c r="P360" s="23"/>
    </row>
    <row r="361" spans="1:16" ht="15" customHeight="1" x14ac:dyDescent="0.25">
      <c r="A361" s="10" t="s">
        <v>1041</v>
      </c>
      <c r="B361" s="26" t="s">
        <v>289</v>
      </c>
      <c r="C361">
        <v>5000452</v>
      </c>
      <c r="D361" s="23" t="s">
        <v>1451</v>
      </c>
      <c r="E361" s="23" t="s">
        <v>291</v>
      </c>
      <c r="G361" s="10" t="s">
        <v>1014</v>
      </c>
      <c r="H361" s="19">
        <v>10000</v>
      </c>
      <c r="I361" s="29">
        <v>1247.0965012998406</v>
      </c>
      <c r="J361" s="17">
        <v>1954.42</v>
      </c>
      <c r="K361" s="17">
        <v>246.34562906102488</v>
      </c>
      <c r="L361" s="23">
        <v>1</v>
      </c>
      <c r="M361" s="29">
        <v>1</v>
      </c>
      <c r="N361" s="24">
        <v>41529</v>
      </c>
      <c r="O361" s="28"/>
      <c r="P361" s="23"/>
    </row>
    <row r="362" spans="1:16" ht="15" customHeight="1" x14ac:dyDescent="0.25">
      <c r="A362" s="10" t="s">
        <v>1041</v>
      </c>
      <c r="B362" s="26" t="s">
        <v>289</v>
      </c>
      <c r="C362">
        <v>5000455</v>
      </c>
      <c r="D362" s="23" t="s">
        <v>324</v>
      </c>
      <c r="E362" s="23" t="s">
        <v>291</v>
      </c>
      <c r="G362" s="23" t="s">
        <v>1014</v>
      </c>
      <c r="H362" s="19">
        <v>8913</v>
      </c>
      <c r="I362" s="29">
        <v>1111.5371116085478</v>
      </c>
      <c r="J362" s="17">
        <v>2779.87</v>
      </c>
      <c r="K362" s="17">
        <v>350.38979536531104</v>
      </c>
      <c r="L362" s="23">
        <v>1</v>
      </c>
      <c r="M362" s="29">
        <v>1</v>
      </c>
      <c r="N362" s="24">
        <v>41529</v>
      </c>
      <c r="O362" s="28"/>
      <c r="P362" s="23"/>
    </row>
    <row r="363" spans="1:16" ht="15" customHeight="1" x14ac:dyDescent="0.25">
      <c r="A363" s="10" t="s">
        <v>1041</v>
      </c>
      <c r="B363" s="26" t="s">
        <v>289</v>
      </c>
      <c r="C363">
        <v>5000448</v>
      </c>
      <c r="D363" s="23" t="s">
        <v>621</v>
      </c>
      <c r="E363" s="23" t="s">
        <v>291</v>
      </c>
      <c r="G363" s="10" t="s">
        <v>1014</v>
      </c>
      <c r="H363" s="19">
        <v>6917</v>
      </c>
      <c r="I363" s="29">
        <v>862.61664994909972</v>
      </c>
      <c r="J363" s="17" t="s">
        <v>1242</v>
      </c>
      <c r="K363" s="17" t="s">
        <v>1242</v>
      </c>
      <c r="L363" s="23">
        <v>1</v>
      </c>
      <c r="M363" s="17"/>
      <c r="N363" s="24">
        <v>41472</v>
      </c>
      <c r="O363" s="28"/>
    </row>
    <row r="364" spans="1:16" ht="15" customHeight="1" x14ac:dyDescent="0.25">
      <c r="A364" s="10" t="s">
        <v>1041</v>
      </c>
      <c r="B364" s="26" t="s">
        <v>289</v>
      </c>
      <c r="C364">
        <v>5000446</v>
      </c>
      <c r="D364" s="23" t="s">
        <v>622</v>
      </c>
      <c r="E364" s="23" t="s">
        <v>291</v>
      </c>
      <c r="G364" s="23" t="s">
        <v>1014</v>
      </c>
      <c r="H364" s="19">
        <v>5941</v>
      </c>
      <c r="I364" s="29">
        <v>740.9000314222352</v>
      </c>
      <c r="J364" s="17">
        <v>4978.3999999999996</v>
      </c>
      <c r="K364" s="17">
        <v>627.50436432159222</v>
      </c>
      <c r="L364" s="23">
        <v>1</v>
      </c>
      <c r="M364" s="29">
        <v>1</v>
      </c>
      <c r="N364" s="24">
        <v>41529</v>
      </c>
      <c r="O364" s="28"/>
    </row>
    <row r="365" spans="1:16" ht="15" customHeight="1" x14ac:dyDescent="0.25">
      <c r="A365" s="10" t="s">
        <v>1041</v>
      </c>
      <c r="B365" s="26" t="s">
        <v>289</v>
      </c>
      <c r="C365">
        <v>5000451</v>
      </c>
      <c r="D365" s="23" t="s">
        <v>623</v>
      </c>
      <c r="E365" s="23" t="s">
        <v>291</v>
      </c>
      <c r="G365" s="10" t="s">
        <v>1014</v>
      </c>
      <c r="H365" s="19">
        <v>5470</v>
      </c>
      <c r="I365" s="29">
        <v>682.16178621101278</v>
      </c>
      <c r="J365" s="17">
        <v>12651.63</v>
      </c>
      <c r="K365" s="17">
        <v>1594.6796241326501</v>
      </c>
      <c r="L365" s="23">
        <v>1</v>
      </c>
      <c r="M365" s="29">
        <v>1</v>
      </c>
      <c r="N365" s="24">
        <v>41520</v>
      </c>
      <c r="O365" s="28"/>
      <c r="P365" s="23"/>
    </row>
    <row r="366" spans="1:16" ht="15" customHeight="1" x14ac:dyDescent="0.25">
      <c r="A366" s="10" t="s">
        <v>1041</v>
      </c>
      <c r="B366" s="26" t="s">
        <v>289</v>
      </c>
      <c r="C366">
        <v>5001926</v>
      </c>
      <c r="D366" s="23" t="s">
        <v>619</v>
      </c>
      <c r="E366" s="23" t="s">
        <v>319</v>
      </c>
      <c r="G366" s="23" t="s">
        <v>1014</v>
      </c>
      <c r="H366" s="19">
        <v>5437</v>
      </c>
      <c r="I366" s="29">
        <v>678.04636775672327</v>
      </c>
      <c r="J366" s="17" t="s">
        <v>1242</v>
      </c>
      <c r="K366" s="17" t="s">
        <v>1242</v>
      </c>
      <c r="L366" s="23">
        <v>1</v>
      </c>
      <c r="M366" s="17"/>
      <c r="N366" s="24">
        <v>41470</v>
      </c>
      <c r="O366" s="28"/>
      <c r="P366" s="23"/>
    </row>
    <row r="367" spans="1:16" ht="15" customHeight="1" x14ac:dyDescent="0.25">
      <c r="A367" s="10" t="s">
        <v>1041</v>
      </c>
      <c r="B367" s="26" t="s">
        <v>289</v>
      </c>
      <c r="C367">
        <v>5002266</v>
      </c>
      <c r="D367" s="23" t="s">
        <v>1040</v>
      </c>
      <c r="E367" s="23" t="s">
        <v>320</v>
      </c>
      <c r="G367" s="23" t="s">
        <v>1014</v>
      </c>
      <c r="H367" s="19">
        <v>4957</v>
      </c>
      <c r="I367" s="29">
        <v>618.1857356943309</v>
      </c>
      <c r="J367" s="17" t="s">
        <v>1242</v>
      </c>
      <c r="K367" s="17" t="s">
        <v>1242</v>
      </c>
      <c r="L367" s="23">
        <v>1</v>
      </c>
      <c r="M367" s="17"/>
      <c r="N367" s="24" t="s">
        <v>1242</v>
      </c>
      <c r="O367" s="28"/>
      <c r="P367" s="23"/>
    </row>
    <row r="368" spans="1:16" ht="15" customHeight="1" x14ac:dyDescent="0.25">
      <c r="A368" s="10" t="s">
        <v>1041</v>
      </c>
      <c r="B368" s="26" t="s">
        <v>289</v>
      </c>
      <c r="C368">
        <v>5000338</v>
      </c>
      <c r="D368" s="23" t="s">
        <v>653</v>
      </c>
      <c r="E368" s="23" t="s">
        <v>320</v>
      </c>
      <c r="G368" s="23" t="s">
        <v>1014</v>
      </c>
      <c r="H368" s="19">
        <v>4945</v>
      </c>
      <c r="I368" s="29">
        <v>616.68921989277112</v>
      </c>
      <c r="J368" s="17" t="s">
        <v>1242</v>
      </c>
      <c r="K368" s="17" t="s">
        <v>1242</v>
      </c>
      <c r="L368" s="23">
        <v>1</v>
      </c>
      <c r="M368" s="17"/>
      <c r="N368" s="24">
        <v>41494</v>
      </c>
      <c r="O368" s="28"/>
      <c r="P368" s="23"/>
    </row>
    <row r="369" spans="1:16" ht="15" customHeight="1" x14ac:dyDescent="0.25">
      <c r="A369" s="10" t="s">
        <v>1041</v>
      </c>
      <c r="B369" s="26" t="s">
        <v>289</v>
      </c>
      <c r="C369">
        <v>5000329</v>
      </c>
      <c r="D369" s="23" t="s">
        <v>684</v>
      </c>
      <c r="E369" s="23" t="s">
        <v>320</v>
      </c>
      <c r="G369" s="10" t="s">
        <v>1014</v>
      </c>
      <c r="H369" s="19">
        <v>4591</v>
      </c>
      <c r="I369" s="29">
        <v>572.54200374675679</v>
      </c>
      <c r="J369" s="17" t="s">
        <v>1242</v>
      </c>
      <c r="K369" s="17" t="s">
        <v>1242</v>
      </c>
      <c r="L369" s="23">
        <v>1</v>
      </c>
      <c r="M369" s="17"/>
      <c r="N369" s="24">
        <v>41494</v>
      </c>
      <c r="O369" s="28"/>
    </row>
    <row r="370" spans="1:16" ht="15" customHeight="1" x14ac:dyDescent="0.25">
      <c r="A370" s="10" t="s">
        <v>1041</v>
      </c>
      <c r="B370" s="26" t="s">
        <v>289</v>
      </c>
      <c r="C370">
        <v>5000453</v>
      </c>
      <c r="D370" s="23" t="s">
        <v>1452</v>
      </c>
      <c r="E370" s="23" t="s">
        <v>291</v>
      </c>
      <c r="G370" s="10" t="s">
        <v>1014</v>
      </c>
      <c r="H370" s="19">
        <v>4132</v>
      </c>
      <c r="I370" s="29">
        <v>515.30027433709415</v>
      </c>
      <c r="J370" s="17">
        <v>1946.91</v>
      </c>
      <c r="K370" s="17">
        <v>245.39902819005124</v>
      </c>
      <c r="L370" s="23">
        <v>1</v>
      </c>
      <c r="M370" s="29">
        <v>1</v>
      </c>
      <c r="N370" s="24">
        <v>41529</v>
      </c>
      <c r="O370" s="28"/>
    </row>
    <row r="371" spans="1:16" ht="15" customHeight="1" x14ac:dyDescent="0.25">
      <c r="A371" s="10" t="s">
        <v>1041</v>
      </c>
      <c r="B371" s="26" t="s">
        <v>289</v>
      </c>
      <c r="C371">
        <v>5000322</v>
      </c>
      <c r="D371" s="23" t="s">
        <v>1453</v>
      </c>
      <c r="E371" s="23" t="s">
        <v>320</v>
      </c>
      <c r="G371" s="10" t="s">
        <v>1014</v>
      </c>
      <c r="H371" s="19">
        <v>3892</v>
      </c>
      <c r="I371" s="29">
        <v>485.36995830589791</v>
      </c>
      <c r="J371" s="17">
        <v>11199.22</v>
      </c>
      <c r="K371" s="17">
        <v>1411.6100407756833</v>
      </c>
      <c r="L371" s="23">
        <v>1</v>
      </c>
      <c r="M371" s="29">
        <v>1</v>
      </c>
      <c r="N371" s="24">
        <v>41536</v>
      </c>
      <c r="O371" s="28"/>
    </row>
    <row r="372" spans="1:16" ht="15" customHeight="1" x14ac:dyDescent="0.25">
      <c r="A372" s="10" t="s">
        <v>1041</v>
      </c>
      <c r="B372" s="26" t="s">
        <v>289</v>
      </c>
      <c r="C372">
        <v>5000320</v>
      </c>
      <c r="D372" s="23" t="s">
        <v>624</v>
      </c>
      <c r="E372" s="23" t="s">
        <v>319</v>
      </c>
      <c r="G372" s="10" t="s">
        <v>1014</v>
      </c>
      <c r="H372" s="19">
        <v>3765</v>
      </c>
      <c r="I372" s="29">
        <v>469.53183273938993</v>
      </c>
      <c r="J372" s="17">
        <v>2799.8</v>
      </c>
      <c r="K372" s="17">
        <v>352.90187996697614</v>
      </c>
      <c r="L372" s="23">
        <v>1</v>
      </c>
      <c r="M372" s="29">
        <v>1</v>
      </c>
      <c r="N372" s="24">
        <v>41520</v>
      </c>
      <c r="O372" s="28"/>
    </row>
    <row r="373" spans="1:16" ht="15" customHeight="1" x14ac:dyDescent="0.25">
      <c r="A373" s="10" t="s">
        <v>1041</v>
      </c>
      <c r="B373" s="26" t="s">
        <v>289</v>
      </c>
      <c r="C373">
        <v>5001338</v>
      </c>
      <c r="D373" s="23" t="s">
        <v>1367</v>
      </c>
      <c r="E373" s="23" t="s">
        <v>319</v>
      </c>
      <c r="G373" s="10" t="s">
        <v>1014</v>
      </c>
      <c r="H373" s="19">
        <v>3648</v>
      </c>
      <c r="I373" s="29">
        <v>454.94080367418184</v>
      </c>
      <c r="J373" s="17" t="s">
        <v>1242</v>
      </c>
      <c r="K373" s="17" t="s">
        <v>1242</v>
      </c>
      <c r="L373" s="23">
        <v>1</v>
      </c>
      <c r="M373" s="17"/>
      <c r="N373" s="24">
        <v>41422</v>
      </c>
      <c r="O373" s="28"/>
      <c r="P373" s="23"/>
    </row>
    <row r="374" spans="1:16" ht="15" customHeight="1" x14ac:dyDescent="0.25">
      <c r="A374" s="10" t="s">
        <v>1041</v>
      </c>
      <c r="B374" s="26" t="s">
        <v>289</v>
      </c>
      <c r="C374">
        <v>5000689</v>
      </c>
      <c r="D374" s="23" t="s">
        <v>642</v>
      </c>
      <c r="E374" s="23" t="s">
        <v>319</v>
      </c>
      <c r="G374" s="23" t="s">
        <v>1014</v>
      </c>
      <c r="H374" s="19">
        <v>3152</v>
      </c>
      <c r="I374" s="29">
        <v>393.08481720970974</v>
      </c>
      <c r="J374" s="17" t="s">
        <v>1242</v>
      </c>
      <c r="K374" s="17" t="s">
        <v>1242</v>
      </c>
      <c r="L374" s="23">
        <v>1</v>
      </c>
      <c r="M374" s="17"/>
      <c r="N374" s="24">
        <v>41501</v>
      </c>
      <c r="O374" s="28"/>
      <c r="P374" s="23"/>
    </row>
    <row r="375" spans="1:16" ht="15" customHeight="1" x14ac:dyDescent="0.25">
      <c r="A375" s="10" t="s">
        <v>1041</v>
      </c>
      <c r="B375" s="26" t="s">
        <v>289</v>
      </c>
      <c r="C375">
        <v>5002289</v>
      </c>
      <c r="D375" s="23" t="s">
        <v>1172</v>
      </c>
      <c r="E375" s="23" t="s">
        <v>320</v>
      </c>
      <c r="G375" s="10" t="s">
        <v>1014</v>
      </c>
      <c r="H375" s="19">
        <v>2805</v>
      </c>
      <c r="I375" s="29">
        <v>349.81056861460524</v>
      </c>
      <c r="J375" s="17" t="s">
        <v>1242</v>
      </c>
      <c r="K375" s="17" t="s">
        <v>1242</v>
      </c>
      <c r="L375" s="23">
        <v>1</v>
      </c>
      <c r="M375" s="17"/>
      <c r="N375" s="24">
        <v>41423</v>
      </c>
      <c r="O375" s="28"/>
      <c r="P375" s="23"/>
    </row>
    <row r="376" spans="1:16" ht="15" customHeight="1" x14ac:dyDescent="0.25">
      <c r="A376" s="10" t="s">
        <v>1041</v>
      </c>
      <c r="B376" s="26" t="s">
        <v>289</v>
      </c>
      <c r="C376">
        <v>5001685</v>
      </c>
      <c r="D376" s="23" t="s">
        <v>1454</v>
      </c>
      <c r="E376" s="23" t="s">
        <v>319</v>
      </c>
      <c r="G376" s="10" t="s">
        <v>1014</v>
      </c>
      <c r="H376" s="19">
        <v>2671</v>
      </c>
      <c r="I376" s="29">
        <v>333.09947549718743</v>
      </c>
      <c r="J376" s="17">
        <v>644.16</v>
      </c>
      <c r="K376" s="17">
        <v>81.193397742527068</v>
      </c>
      <c r="L376" s="23">
        <v>1</v>
      </c>
      <c r="M376" s="29">
        <v>1</v>
      </c>
      <c r="N376" s="24">
        <v>41530</v>
      </c>
      <c r="O376" s="28"/>
    </row>
    <row r="377" spans="1:16" ht="15" customHeight="1" x14ac:dyDescent="0.25">
      <c r="A377" s="10" t="s">
        <v>1041</v>
      </c>
      <c r="B377" s="26" t="s">
        <v>289</v>
      </c>
      <c r="C377">
        <v>5000462</v>
      </c>
      <c r="D377" s="23" t="s">
        <v>631</v>
      </c>
      <c r="E377" s="23" t="s">
        <v>291</v>
      </c>
      <c r="G377" s="10" t="s">
        <v>1014</v>
      </c>
      <c r="H377" s="19">
        <v>2529</v>
      </c>
      <c r="I377" s="29">
        <v>315.39070517872966</v>
      </c>
      <c r="J377" s="17">
        <v>6314.04</v>
      </c>
      <c r="K377" s="17">
        <v>795.85562761150277</v>
      </c>
      <c r="L377" s="23">
        <v>1</v>
      </c>
      <c r="M377" s="29">
        <v>1</v>
      </c>
      <c r="N377" s="24">
        <v>41526</v>
      </c>
      <c r="O377" s="28"/>
    </row>
    <row r="378" spans="1:16" ht="15" customHeight="1" x14ac:dyDescent="0.25">
      <c r="A378" s="10" t="s">
        <v>1041</v>
      </c>
      <c r="B378" s="26" t="s">
        <v>289</v>
      </c>
      <c r="C378">
        <v>5000447</v>
      </c>
      <c r="D378" s="23" t="s">
        <v>1331</v>
      </c>
      <c r="E378" s="23" t="s">
        <v>291</v>
      </c>
      <c r="G378" s="10" t="s">
        <v>1014</v>
      </c>
      <c r="H378" s="19">
        <v>2349</v>
      </c>
      <c r="I378" s="29">
        <v>292.94296815533255</v>
      </c>
      <c r="J378" s="17">
        <v>4877.26</v>
      </c>
      <c r="K378" s="17">
        <v>614.75613368373956</v>
      </c>
      <c r="L378" s="23">
        <v>1</v>
      </c>
      <c r="M378" s="29">
        <v>1</v>
      </c>
      <c r="N378" s="24">
        <v>41526</v>
      </c>
      <c r="O378" s="28"/>
      <c r="P378" s="23"/>
    </row>
    <row r="379" spans="1:16" ht="15" customHeight="1" x14ac:dyDescent="0.25">
      <c r="A379" s="10" t="s">
        <v>1041</v>
      </c>
      <c r="B379" s="26" t="s">
        <v>289</v>
      </c>
      <c r="C379">
        <v>5000445</v>
      </c>
      <c r="D379" s="23" t="s">
        <v>648</v>
      </c>
      <c r="E379" s="23" t="s">
        <v>291</v>
      </c>
      <c r="G379" s="10" t="s">
        <v>1014</v>
      </c>
      <c r="H379" s="19">
        <v>2221</v>
      </c>
      <c r="I379" s="29">
        <v>276.98013293869457</v>
      </c>
      <c r="J379" s="17">
        <v>1637.44</v>
      </c>
      <c r="K379" s="17">
        <v>206.3917616733786</v>
      </c>
      <c r="L379" s="23">
        <v>1</v>
      </c>
      <c r="M379" s="29">
        <v>1</v>
      </c>
      <c r="N379" s="24">
        <v>41526</v>
      </c>
      <c r="O379" s="28"/>
    </row>
    <row r="380" spans="1:16" ht="15" customHeight="1" x14ac:dyDescent="0.25">
      <c r="A380" s="10" t="s">
        <v>1041</v>
      </c>
      <c r="B380" s="26" t="s">
        <v>289</v>
      </c>
      <c r="C380">
        <v>5000324</v>
      </c>
      <c r="D380" s="23" t="s">
        <v>1455</v>
      </c>
      <c r="E380" s="23" t="s">
        <v>320</v>
      </c>
      <c r="G380" s="10" t="s">
        <v>1014</v>
      </c>
      <c r="H380" s="19">
        <v>2166</v>
      </c>
      <c r="I380" s="29">
        <v>270.12110218154544</v>
      </c>
      <c r="J380" s="17" t="s">
        <v>1242</v>
      </c>
      <c r="K380" s="17" t="s">
        <v>1242</v>
      </c>
      <c r="L380" s="23">
        <v>1</v>
      </c>
      <c r="M380" s="17"/>
      <c r="N380" s="24">
        <v>41416</v>
      </c>
      <c r="O380" s="28"/>
    </row>
    <row r="381" spans="1:16" ht="15" customHeight="1" x14ac:dyDescent="0.25">
      <c r="A381" s="10" t="s">
        <v>1041</v>
      </c>
      <c r="B381" s="26" t="s">
        <v>289</v>
      </c>
      <c r="C381">
        <v>5002143</v>
      </c>
      <c r="D381" s="23" t="s">
        <v>666</v>
      </c>
      <c r="E381" s="23" t="s">
        <v>319</v>
      </c>
      <c r="G381" s="10" t="s">
        <v>1014</v>
      </c>
      <c r="H381" s="19">
        <v>2064</v>
      </c>
      <c r="I381" s="29">
        <v>257.40071786828707</v>
      </c>
      <c r="J381" s="17">
        <v>6664.3</v>
      </c>
      <c r="K381" s="17">
        <v>840.00428554322411</v>
      </c>
      <c r="L381" s="23">
        <v>1</v>
      </c>
      <c r="M381" s="29">
        <v>1</v>
      </c>
      <c r="N381" s="24">
        <v>41536</v>
      </c>
      <c r="O381" s="28"/>
    </row>
    <row r="382" spans="1:16" ht="15" customHeight="1" x14ac:dyDescent="0.25">
      <c r="A382" s="10" t="s">
        <v>1041</v>
      </c>
      <c r="B382" s="26" t="s">
        <v>289</v>
      </c>
      <c r="C382">
        <v>5001949</v>
      </c>
      <c r="D382" s="23" t="s">
        <v>694</v>
      </c>
      <c r="E382" s="23" t="s">
        <v>319</v>
      </c>
      <c r="G382" s="10" t="s">
        <v>1014</v>
      </c>
      <c r="H382" s="19">
        <v>2036</v>
      </c>
      <c r="I382" s="29">
        <v>253.90884766464754</v>
      </c>
      <c r="J382" s="17">
        <v>663.98</v>
      </c>
      <c r="K382" s="17">
        <v>83.69161735140824</v>
      </c>
      <c r="L382" s="23">
        <v>1</v>
      </c>
      <c r="M382" s="29">
        <v>1</v>
      </c>
      <c r="N382" s="24">
        <v>41536</v>
      </c>
      <c r="O382" s="28"/>
    </row>
    <row r="383" spans="1:16" ht="15" customHeight="1" x14ac:dyDescent="0.25">
      <c r="A383" s="10" t="s">
        <v>1041</v>
      </c>
      <c r="B383" s="26" t="s">
        <v>289</v>
      </c>
      <c r="C383">
        <v>5000327</v>
      </c>
      <c r="D383" s="23" t="s">
        <v>644</v>
      </c>
      <c r="E383" s="23" t="s">
        <v>320</v>
      </c>
      <c r="G383" s="10" t="s">
        <v>1014</v>
      </c>
      <c r="H383" s="19">
        <v>2019</v>
      </c>
      <c r="I383" s="29">
        <v>251.78878361243781</v>
      </c>
      <c r="J383" s="17" t="s">
        <v>1242</v>
      </c>
      <c r="K383" s="17" t="s">
        <v>1242</v>
      </c>
      <c r="L383" s="23">
        <v>1</v>
      </c>
      <c r="M383" s="17"/>
      <c r="N383" s="24">
        <v>41494</v>
      </c>
      <c r="O383" s="28"/>
    </row>
    <row r="384" spans="1:16" ht="15" customHeight="1" x14ac:dyDescent="0.25">
      <c r="A384" s="10" t="s">
        <v>1041</v>
      </c>
      <c r="B384" s="26" t="s">
        <v>289</v>
      </c>
      <c r="C384">
        <v>5001878</v>
      </c>
      <c r="D384" s="23" t="s">
        <v>633</v>
      </c>
      <c r="E384" s="23" t="s">
        <v>291</v>
      </c>
      <c r="G384" s="10" t="s">
        <v>1014</v>
      </c>
      <c r="H384" s="19">
        <v>0</v>
      </c>
      <c r="I384" s="29">
        <v>0</v>
      </c>
      <c r="J384" s="17" t="s">
        <v>1242</v>
      </c>
      <c r="K384" s="17" t="s">
        <v>1242</v>
      </c>
      <c r="L384" s="23">
        <v>1</v>
      </c>
      <c r="M384" s="17"/>
      <c r="N384" s="24">
        <v>41404</v>
      </c>
      <c r="O384" s="28"/>
      <c r="P384" s="23"/>
    </row>
    <row r="385" spans="1:16" ht="15" customHeight="1" x14ac:dyDescent="0.25">
      <c r="A385" s="10" t="s">
        <v>1041</v>
      </c>
      <c r="B385" s="26" t="s">
        <v>289</v>
      </c>
      <c r="C385">
        <v>5000323</v>
      </c>
      <c r="D385" s="23" t="s">
        <v>1366</v>
      </c>
      <c r="E385" s="23" t="s">
        <v>320</v>
      </c>
      <c r="G385" s="10" t="s">
        <v>1014</v>
      </c>
      <c r="H385" s="19">
        <v>1889</v>
      </c>
      <c r="I385" s="29">
        <v>235.57652909553988</v>
      </c>
      <c r="J385" s="17">
        <v>3094.5000000000005</v>
      </c>
      <c r="K385" s="17">
        <v>390.04745608893762</v>
      </c>
      <c r="L385" s="23">
        <v>1</v>
      </c>
      <c r="M385" s="29">
        <v>1</v>
      </c>
      <c r="N385" s="24">
        <v>41530</v>
      </c>
      <c r="O385" s="28"/>
    </row>
    <row r="386" spans="1:16" ht="15" customHeight="1" x14ac:dyDescent="0.25">
      <c r="A386" s="10" t="s">
        <v>1041</v>
      </c>
      <c r="B386" s="26" t="s">
        <v>289</v>
      </c>
      <c r="C386">
        <v>5000340</v>
      </c>
      <c r="D386" s="23" t="s">
        <v>683</v>
      </c>
      <c r="E386" s="23" t="s">
        <v>320</v>
      </c>
      <c r="G386" s="23" t="s">
        <v>1014</v>
      </c>
      <c r="H386" s="19">
        <v>1700</v>
      </c>
      <c r="I386" s="29">
        <v>212.00640522097288</v>
      </c>
      <c r="J386" s="17" t="s">
        <v>1242</v>
      </c>
      <c r="K386" s="17" t="s">
        <v>1242</v>
      </c>
      <c r="L386" s="23">
        <v>1</v>
      </c>
      <c r="M386" s="17"/>
      <c r="N386" s="24">
        <v>41403</v>
      </c>
      <c r="O386" s="28"/>
    </row>
    <row r="387" spans="1:16" ht="15" customHeight="1" x14ac:dyDescent="0.25">
      <c r="A387" s="10" t="s">
        <v>1041</v>
      </c>
      <c r="B387" s="26" t="s">
        <v>289</v>
      </c>
      <c r="C387">
        <v>5000457</v>
      </c>
      <c r="D387" s="23" t="s">
        <v>1332</v>
      </c>
      <c r="E387" s="23" t="s">
        <v>291</v>
      </c>
      <c r="G387" s="10" t="s">
        <v>1014</v>
      </c>
      <c r="H387" s="19">
        <v>1678</v>
      </c>
      <c r="I387" s="29">
        <v>209.26279291811323</v>
      </c>
      <c r="J387" s="17" t="s">
        <v>1242</v>
      </c>
      <c r="K387" s="17" t="s">
        <v>1242</v>
      </c>
      <c r="L387" s="23">
        <v>1</v>
      </c>
      <c r="M387" s="17"/>
      <c r="N387" s="24">
        <v>41494</v>
      </c>
      <c r="O387" s="28"/>
    </row>
    <row r="388" spans="1:16" ht="15" customHeight="1" x14ac:dyDescent="0.25">
      <c r="A388" s="10" t="s">
        <v>1041</v>
      </c>
      <c r="B388" s="26" t="s">
        <v>289</v>
      </c>
      <c r="C388">
        <v>5000334</v>
      </c>
      <c r="D388" s="23" t="s">
        <v>1456</v>
      </c>
      <c r="E388" s="23" t="s">
        <v>320</v>
      </c>
      <c r="G388" s="10" t="s">
        <v>1014</v>
      </c>
      <c r="H388" s="19">
        <v>1556</v>
      </c>
      <c r="I388" s="29">
        <v>194.04821560225517</v>
      </c>
      <c r="J388" s="17" t="s">
        <v>1242</v>
      </c>
      <c r="K388" s="17" t="s">
        <v>1242</v>
      </c>
      <c r="L388" s="23">
        <v>1</v>
      </c>
      <c r="M388" s="17"/>
      <c r="N388" s="24">
        <v>41436</v>
      </c>
      <c r="O388" s="28"/>
    </row>
    <row r="389" spans="1:16" ht="15" customHeight="1" x14ac:dyDescent="0.25">
      <c r="A389" s="10" t="s">
        <v>1041</v>
      </c>
      <c r="B389" s="26" t="s">
        <v>289</v>
      </c>
      <c r="C389">
        <v>5002203</v>
      </c>
      <c r="D389" s="23" t="s">
        <v>678</v>
      </c>
      <c r="E389" s="23" t="s">
        <v>291</v>
      </c>
      <c r="G389" s="10" t="s">
        <v>1014</v>
      </c>
      <c r="H389" s="19">
        <v>1494</v>
      </c>
      <c r="I389" s="29">
        <v>186.31621729419618</v>
      </c>
      <c r="J389" s="17" t="s">
        <v>1242</v>
      </c>
      <c r="K389" s="17" t="s">
        <v>1242</v>
      </c>
      <c r="L389" s="23">
        <v>1</v>
      </c>
      <c r="M389" s="17"/>
      <c r="N389" s="24" t="s">
        <v>1242</v>
      </c>
      <c r="O389" s="28"/>
    </row>
    <row r="390" spans="1:16" ht="15" customHeight="1" x14ac:dyDescent="0.25">
      <c r="A390" s="10" t="s">
        <v>1041</v>
      </c>
      <c r="B390" s="26" t="s">
        <v>289</v>
      </c>
      <c r="C390">
        <v>5000769</v>
      </c>
      <c r="D390" s="23" t="s">
        <v>657</v>
      </c>
      <c r="E390" s="23" t="s">
        <v>320</v>
      </c>
      <c r="G390" s="10" t="s">
        <v>1014</v>
      </c>
      <c r="H390" s="19">
        <v>1447</v>
      </c>
      <c r="I390" s="29">
        <v>180.45486373808691</v>
      </c>
      <c r="J390" s="17" t="s">
        <v>1242</v>
      </c>
      <c r="K390" s="17" t="s">
        <v>1242</v>
      </c>
      <c r="L390" s="23">
        <v>1</v>
      </c>
      <c r="M390" s="17"/>
      <c r="N390" s="24">
        <v>41449</v>
      </c>
      <c r="O390" s="28"/>
    </row>
    <row r="391" spans="1:16" ht="15" customHeight="1" x14ac:dyDescent="0.25">
      <c r="A391" s="10" t="s">
        <v>1041</v>
      </c>
      <c r="B391" s="26" t="s">
        <v>289</v>
      </c>
      <c r="C391">
        <v>5000123</v>
      </c>
      <c r="D391" s="23" t="s">
        <v>1457</v>
      </c>
      <c r="E391" s="23" t="s">
        <v>291</v>
      </c>
      <c r="G391" s="10" t="s">
        <v>1014</v>
      </c>
      <c r="H391" s="19">
        <v>1353</v>
      </c>
      <c r="I391" s="29">
        <v>168.73215662586841</v>
      </c>
      <c r="J391" s="17" t="s">
        <v>1242</v>
      </c>
      <c r="K391" s="17" t="s">
        <v>1242</v>
      </c>
      <c r="L391" s="23">
        <v>1</v>
      </c>
      <c r="M391" s="17"/>
      <c r="N391" s="24">
        <v>41403</v>
      </c>
      <c r="O391" s="28"/>
      <c r="P391" s="23"/>
    </row>
    <row r="392" spans="1:16" ht="15" customHeight="1" x14ac:dyDescent="0.25">
      <c r="A392" s="10" t="s">
        <v>1041</v>
      </c>
      <c r="B392" s="26" t="s">
        <v>289</v>
      </c>
      <c r="C392">
        <v>5002092</v>
      </c>
      <c r="D392" s="23" t="s">
        <v>626</v>
      </c>
      <c r="E392" s="23" t="s">
        <v>319</v>
      </c>
      <c r="G392" s="10" t="s">
        <v>1014</v>
      </c>
      <c r="H392" s="19">
        <v>1170</v>
      </c>
      <c r="I392" s="29">
        <v>145.91029065208133</v>
      </c>
      <c r="J392" s="17" t="s">
        <v>1242</v>
      </c>
      <c r="K392" s="17" t="s">
        <v>1242</v>
      </c>
      <c r="L392" s="23">
        <v>1</v>
      </c>
      <c r="M392" s="17"/>
      <c r="N392" s="24">
        <v>41478</v>
      </c>
      <c r="O392" s="28"/>
    </row>
    <row r="393" spans="1:16" ht="15" customHeight="1" x14ac:dyDescent="0.25">
      <c r="A393" s="10" t="s">
        <v>1041</v>
      </c>
      <c r="B393" s="26" t="s">
        <v>289</v>
      </c>
      <c r="C393">
        <v>5000336</v>
      </c>
      <c r="D393" s="23" t="s">
        <v>661</v>
      </c>
      <c r="E393" s="23" t="s">
        <v>320</v>
      </c>
      <c r="G393" s="10" t="s">
        <v>1014</v>
      </c>
      <c r="H393" s="19">
        <v>1086</v>
      </c>
      <c r="I393" s="29">
        <v>135.43468004116269</v>
      </c>
      <c r="J393" s="17" t="s">
        <v>1242</v>
      </c>
      <c r="K393" s="17" t="s">
        <v>1242</v>
      </c>
      <c r="L393" s="23">
        <v>1</v>
      </c>
      <c r="M393" s="17"/>
      <c r="N393" s="24">
        <v>41449</v>
      </c>
      <c r="O393" s="28"/>
    </row>
    <row r="394" spans="1:16" ht="15" customHeight="1" x14ac:dyDescent="0.25">
      <c r="A394" s="10" t="s">
        <v>1041</v>
      </c>
      <c r="B394" s="26" t="s">
        <v>289</v>
      </c>
      <c r="C394">
        <v>5000150</v>
      </c>
      <c r="D394" s="23" t="s">
        <v>706</v>
      </c>
      <c r="E394" s="23" t="s">
        <v>291</v>
      </c>
      <c r="G394" s="10" t="s">
        <v>1014</v>
      </c>
      <c r="H394" s="19">
        <v>1064</v>
      </c>
      <c r="I394" s="29">
        <v>132.69106773830302</v>
      </c>
      <c r="J394" s="17">
        <v>973.46</v>
      </c>
      <c r="K394" s="17">
        <v>122.70014432197034</v>
      </c>
      <c r="L394" s="23">
        <v>1</v>
      </c>
      <c r="M394" s="29">
        <v>1</v>
      </c>
      <c r="N394" s="24">
        <v>41473</v>
      </c>
      <c r="O394" s="28"/>
    </row>
    <row r="395" spans="1:16" ht="15" customHeight="1" x14ac:dyDescent="0.25">
      <c r="A395" s="10" t="s">
        <v>1041</v>
      </c>
      <c r="B395" s="26" t="s">
        <v>289</v>
      </c>
      <c r="C395">
        <v>5000330</v>
      </c>
      <c r="D395" s="23" t="s">
        <v>1301</v>
      </c>
      <c r="E395" s="23" t="s">
        <v>320</v>
      </c>
      <c r="G395" s="10" t="s">
        <v>1014</v>
      </c>
      <c r="H395" s="19">
        <v>1032</v>
      </c>
      <c r="I395" s="29">
        <v>128.70035893414354</v>
      </c>
      <c r="J395" s="17" t="s">
        <v>1242</v>
      </c>
      <c r="K395" s="17" t="s">
        <v>1242</v>
      </c>
      <c r="L395" s="23">
        <v>1</v>
      </c>
      <c r="M395" s="17"/>
      <c r="N395" s="24">
        <v>41470</v>
      </c>
      <c r="O395" s="28"/>
    </row>
    <row r="396" spans="1:16" ht="15" customHeight="1" x14ac:dyDescent="0.25">
      <c r="A396" s="10" t="s">
        <v>1041</v>
      </c>
      <c r="B396" s="26" t="s">
        <v>289</v>
      </c>
      <c r="C396">
        <v>5000685</v>
      </c>
      <c r="D396" s="23" t="s">
        <v>1458</v>
      </c>
      <c r="E396" s="23" t="s">
        <v>291</v>
      </c>
      <c r="G396" s="10" t="s">
        <v>1014</v>
      </c>
      <c r="H396" s="19">
        <v>0</v>
      </c>
      <c r="I396" s="29">
        <v>0</v>
      </c>
      <c r="J396" s="17" t="s">
        <v>1242</v>
      </c>
      <c r="K396" s="17" t="s">
        <v>1242</v>
      </c>
      <c r="L396" s="23">
        <v>1</v>
      </c>
      <c r="M396" s="17"/>
      <c r="N396" s="24">
        <v>41422</v>
      </c>
      <c r="O396" s="28"/>
    </row>
    <row r="397" spans="1:16" ht="15" customHeight="1" x14ac:dyDescent="0.25">
      <c r="A397" s="10" t="s">
        <v>1041</v>
      </c>
      <c r="B397" s="26" t="s">
        <v>289</v>
      </c>
      <c r="C397">
        <v>5000450</v>
      </c>
      <c r="D397" s="23" t="s">
        <v>688</v>
      </c>
      <c r="E397" s="23" t="s">
        <v>291</v>
      </c>
      <c r="G397" s="23" t="s">
        <v>1014</v>
      </c>
      <c r="H397" s="19">
        <v>1032</v>
      </c>
      <c r="I397" s="29">
        <v>128.70035893414354</v>
      </c>
      <c r="J397" s="17">
        <v>409.34</v>
      </c>
      <c r="K397" s="17">
        <v>51.595419510565748</v>
      </c>
      <c r="L397" s="23">
        <v>1</v>
      </c>
      <c r="M397" s="29">
        <v>1</v>
      </c>
      <c r="N397" s="24">
        <v>41529</v>
      </c>
      <c r="O397" s="28"/>
      <c r="P397" s="23"/>
    </row>
    <row r="398" spans="1:16" ht="15" customHeight="1" x14ac:dyDescent="0.25">
      <c r="A398" s="10" t="s">
        <v>1041</v>
      </c>
      <c r="B398" s="26" t="s">
        <v>289</v>
      </c>
      <c r="C398">
        <v>5002206</v>
      </c>
      <c r="D398" s="23" t="s">
        <v>700</v>
      </c>
      <c r="E398" s="23" t="s">
        <v>291</v>
      </c>
      <c r="G398" s="10" t="s">
        <v>1014</v>
      </c>
      <c r="H398" s="19">
        <v>968</v>
      </c>
      <c r="I398" s="29">
        <v>120.71894132582456</v>
      </c>
      <c r="J398" s="17" t="s">
        <v>1242</v>
      </c>
      <c r="K398" s="17" t="s">
        <v>1242</v>
      </c>
      <c r="L398" s="23">
        <v>1</v>
      </c>
      <c r="M398" s="17"/>
      <c r="N398" s="24">
        <v>41498</v>
      </c>
      <c r="O398" s="28"/>
    </row>
    <row r="399" spans="1:16" ht="15" customHeight="1" x14ac:dyDescent="0.25">
      <c r="A399" s="10" t="s">
        <v>1041</v>
      </c>
      <c r="B399" s="26" t="s">
        <v>289</v>
      </c>
      <c r="C399">
        <v>5000315</v>
      </c>
      <c r="D399" s="23" t="s">
        <v>1459</v>
      </c>
      <c r="E399" s="23" t="s">
        <v>319</v>
      </c>
      <c r="G399" s="10" t="s">
        <v>1014</v>
      </c>
      <c r="H399" s="19">
        <v>923</v>
      </c>
      <c r="I399" s="29">
        <v>115.10700706997528</v>
      </c>
      <c r="J399" s="17" t="s">
        <v>1242</v>
      </c>
      <c r="K399" s="17" t="s">
        <v>1242</v>
      </c>
      <c r="L399" s="23">
        <v>1</v>
      </c>
      <c r="M399" s="17"/>
      <c r="N399" s="24">
        <v>41501</v>
      </c>
      <c r="O399" s="28"/>
    </row>
    <row r="400" spans="1:16" ht="15" customHeight="1" x14ac:dyDescent="0.25">
      <c r="A400" s="10" t="s">
        <v>1041</v>
      </c>
      <c r="B400" s="26" t="s">
        <v>289</v>
      </c>
      <c r="C400">
        <v>5000463</v>
      </c>
      <c r="D400" s="23" t="s">
        <v>1333</v>
      </c>
      <c r="E400" s="23" t="s">
        <v>291</v>
      </c>
      <c r="G400" s="10" t="s">
        <v>1014</v>
      </c>
      <c r="H400" s="19">
        <v>788</v>
      </c>
      <c r="I400" s="29">
        <v>98.271204302427435</v>
      </c>
      <c r="J400" s="17" t="s">
        <v>1242</v>
      </c>
      <c r="K400" s="17" t="s">
        <v>1242</v>
      </c>
      <c r="L400" s="23">
        <v>1</v>
      </c>
      <c r="M400" s="17"/>
      <c r="N400" s="24">
        <v>41472</v>
      </c>
      <c r="O400" s="28"/>
    </row>
    <row r="401" spans="1:16" ht="15" customHeight="1" x14ac:dyDescent="0.25">
      <c r="A401" s="10" t="s">
        <v>1041</v>
      </c>
      <c r="B401" s="26" t="s">
        <v>289</v>
      </c>
      <c r="C401">
        <v>5000332</v>
      </c>
      <c r="D401" s="23" t="s">
        <v>673</v>
      </c>
      <c r="E401" s="23" t="s">
        <v>320</v>
      </c>
      <c r="G401" s="10" t="s">
        <v>1014</v>
      </c>
      <c r="H401" s="19">
        <v>704</v>
      </c>
      <c r="I401" s="29">
        <v>87.79559369150877</v>
      </c>
      <c r="J401" s="17">
        <v>1946.91</v>
      </c>
      <c r="K401" s="17">
        <v>245.39902819005124</v>
      </c>
      <c r="L401" s="23">
        <v>1</v>
      </c>
      <c r="M401" s="29">
        <v>1</v>
      </c>
      <c r="N401" s="24">
        <v>41530</v>
      </c>
      <c r="O401" s="28"/>
    </row>
    <row r="402" spans="1:16" ht="15" customHeight="1" x14ac:dyDescent="0.25">
      <c r="A402" s="10" t="s">
        <v>1041</v>
      </c>
      <c r="B402" s="26" t="s">
        <v>289</v>
      </c>
      <c r="C402">
        <v>5001982</v>
      </c>
      <c r="D402" s="23" t="s">
        <v>1460</v>
      </c>
      <c r="E402" s="23" t="s">
        <v>319</v>
      </c>
      <c r="G402" s="10" t="s">
        <v>1014</v>
      </c>
      <c r="H402" s="19">
        <v>476</v>
      </c>
      <c r="I402" s="29">
        <v>59.361793461872409</v>
      </c>
      <c r="J402" s="17">
        <v>3047.44</v>
      </c>
      <c r="K402" s="17">
        <v>384.11576008520666</v>
      </c>
      <c r="L402" s="23">
        <v>1</v>
      </c>
      <c r="M402" s="29">
        <v>1</v>
      </c>
      <c r="N402" s="24">
        <v>41530</v>
      </c>
      <c r="O402" s="28"/>
    </row>
    <row r="403" spans="1:16" ht="15" customHeight="1" x14ac:dyDescent="0.25">
      <c r="A403" s="10" t="s">
        <v>1041</v>
      </c>
      <c r="B403" s="26" t="s">
        <v>289</v>
      </c>
      <c r="C403">
        <v>5000794</v>
      </c>
      <c r="D403" s="23" t="s">
        <v>1461</v>
      </c>
      <c r="E403" s="23" t="s">
        <v>291</v>
      </c>
      <c r="G403" s="10" t="s">
        <v>1014</v>
      </c>
      <c r="H403" s="19">
        <v>344</v>
      </c>
      <c r="I403" s="29">
        <v>42.900119644714515</v>
      </c>
      <c r="J403" s="17" t="s">
        <v>1242</v>
      </c>
      <c r="K403" s="17" t="s">
        <v>1242</v>
      </c>
      <c r="L403" s="23">
        <v>1</v>
      </c>
      <c r="M403" s="17"/>
      <c r="N403" s="24">
        <v>41436</v>
      </c>
      <c r="O403" s="28"/>
    </row>
    <row r="404" spans="1:16" ht="15" customHeight="1" x14ac:dyDescent="0.25">
      <c r="A404" s="10" t="s">
        <v>1041</v>
      </c>
      <c r="B404" s="26" t="s">
        <v>289</v>
      </c>
      <c r="C404">
        <v>5000313</v>
      </c>
      <c r="D404" s="23" t="s">
        <v>649</v>
      </c>
      <c r="E404" s="23" t="s">
        <v>319</v>
      </c>
      <c r="G404" s="10" t="s">
        <v>1056</v>
      </c>
      <c r="H404" s="19">
        <v>0</v>
      </c>
      <c r="I404" s="29">
        <v>0</v>
      </c>
      <c r="J404" s="17" t="s">
        <v>1242</v>
      </c>
      <c r="K404" s="17" t="s">
        <v>1242</v>
      </c>
      <c r="L404" s="23">
        <v>1</v>
      </c>
      <c r="M404" s="17"/>
      <c r="N404" s="24">
        <v>41423</v>
      </c>
      <c r="O404" s="28"/>
      <c r="P404" s="23"/>
    </row>
    <row r="405" spans="1:16" ht="15" customHeight="1" x14ac:dyDescent="0.25">
      <c r="A405" s="10" t="s">
        <v>1041</v>
      </c>
      <c r="B405" s="26" t="s">
        <v>289</v>
      </c>
      <c r="C405">
        <v>5001233</v>
      </c>
      <c r="D405" s="23" t="s">
        <v>645</v>
      </c>
      <c r="E405" s="23" t="s">
        <v>319</v>
      </c>
      <c r="G405" s="10" t="s">
        <v>1056</v>
      </c>
      <c r="H405" s="19">
        <v>0</v>
      </c>
      <c r="I405" s="29">
        <v>0</v>
      </c>
      <c r="J405" s="17" t="s">
        <v>1242</v>
      </c>
      <c r="K405" s="17" t="s">
        <v>1242</v>
      </c>
      <c r="L405" s="23">
        <v>1</v>
      </c>
      <c r="M405" s="17"/>
      <c r="N405" s="24" t="s">
        <v>1242</v>
      </c>
      <c r="O405" s="28"/>
    </row>
    <row r="406" spans="1:16" ht="15" customHeight="1" x14ac:dyDescent="0.25">
      <c r="A406" s="10" t="s">
        <v>1041</v>
      </c>
      <c r="B406" s="26" t="s">
        <v>289</v>
      </c>
      <c r="C406">
        <v>5001766</v>
      </c>
      <c r="D406" s="23" t="s">
        <v>691</v>
      </c>
      <c r="E406" s="23" t="s">
        <v>319</v>
      </c>
      <c r="G406" s="10" t="s">
        <v>1056</v>
      </c>
      <c r="H406" s="19">
        <v>0</v>
      </c>
      <c r="I406" s="29">
        <v>0</v>
      </c>
      <c r="J406" s="17" t="s">
        <v>1242</v>
      </c>
      <c r="K406" s="17" t="s">
        <v>1242</v>
      </c>
      <c r="L406" s="23">
        <v>1</v>
      </c>
      <c r="M406" s="17"/>
      <c r="N406" s="24" t="s">
        <v>1242</v>
      </c>
      <c r="O406" s="28"/>
    </row>
    <row r="407" spans="1:16" ht="15" customHeight="1" x14ac:dyDescent="0.25">
      <c r="A407" s="10" t="s">
        <v>1041</v>
      </c>
      <c r="B407" s="26" t="s">
        <v>289</v>
      </c>
      <c r="C407">
        <v>5001816</v>
      </c>
      <c r="D407" s="23" t="s">
        <v>712</v>
      </c>
      <c r="E407" s="23" t="s">
        <v>319</v>
      </c>
      <c r="G407" s="10" t="s">
        <v>1056</v>
      </c>
      <c r="H407" s="19">
        <v>0</v>
      </c>
      <c r="I407" s="29">
        <v>0</v>
      </c>
      <c r="J407" s="17">
        <v>439.47</v>
      </c>
      <c r="K407" s="17">
        <v>55.393167079465321</v>
      </c>
      <c r="L407" s="23">
        <v>1</v>
      </c>
      <c r="M407" s="29">
        <v>1</v>
      </c>
      <c r="N407" s="24">
        <v>41530</v>
      </c>
      <c r="O407" s="28"/>
    </row>
    <row r="408" spans="1:16" ht="15" customHeight="1" x14ac:dyDescent="0.25">
      <c r="A408" s="10" t="s">
        <v>1041</v>
      </c>
      <c r="B408" s="26" t="s">
        <v>289</v>
      </c>
      <c r="C408">
        <v>5001875</v>
      </c>
      <c r="D408" s="23" t="s">
        <v>670</v>
      </c>
      <c r="E408" s="23" t="s">
        <v>320</v>
      </c>
      <c r="G408" s="10" t="s">
        <v>1056</v>
      </c>
      <c r="H408" s="19">
        <v>0</v>
      </c>
      <c r="I408" s="29">
        <v>0</v>
      </c>
      <c r="J408" s="17" t="s">
        <v>1242</v>
      </c>
      <c r="K408" s="17" t="s">
        <v>1242</v>
      </c>
      <c r="L408" s="23">
        <v>1</v>
      </c>
      <c r="M408" s="17"/>
      <c r="N408" s="24" t="s">
        <v>1242</v>
      </c>
      <c r="O408" s="28"/>
    </row>
    <row r="409" spans="1:16" ht="15" customHeight="1" x14ac:dyDescent="0.25">
      <c r="A409" s="10" t="s">
        <v>1041</v>
      </c>
      <c r="B409" s="26" t="s">
        <v>289</v>
      </c>
      <c r="C409">
        <v>5000802</v>
      </c>
      <c r="D409" s="23" t="s">
        <v>1007</v>
      </c>
      <c r="E409" s="23" t="s">
        <v>320</v>
      </c>
      <c r="G409" s="10" t="s">
        <v>1056</v>
      </c>
      <c r="H409" s="19">
        <v>0</v>
      </c>
      <c r="I409" s="29">
        <v>0</v>
      </c>
      <c r="J409" s="17" t="s">
        <v>1242</v>
      </c>
      <c r="K409" s="17" t="s">
        <v>1242</v>
      </c>
      <c r="L409" s="23">
        <v>1</v>
      </c>
      <c r="M409" s="17"/>
      <c r="N409" s="24" t="s">
        <v>1242</v>
      </c>
      <c r="O409" s="28"/>
    </row>
    <row r="410" spans="1:16" ht="15" customHeight="1" x14ac:dyDescent="0.25">
      <c r="A410" s="10" t="s">
        <v>1041</v>
      </c>
      <c r="B410" s="26" t="s">
        <v>289</v>
      </c>
      <c r="C410">
        <v>5800030</v>
      </c>
      <c r="D410" s="23" t="s">
        <v>292</v>
      </c>
      <c r="E410" s="23" t="s">
        <v>291</v>
      </c>
      <c r="G410" s="10" t="s">
        <v>1056</v>
      </c>
      <c r="H410" s="19">
        <v>0</v>
      </c>
      <c r="I410" s="29">
        <v>0</v>
      </c>
      <c r="J410" s="17" t="s">
        <v>1242</v>
      </c>
      <c r="K410" s="17" t="s">
        <v>1242</v>
      </c>
      <c r="L410" s="23">
        <v>1</v>
      </c>
      <c r="M410" s="17"/>
      <c r="N410" s="24" t="s">
        <v>1242</v>
      </c>
      <c r="O410" s="28"/>
      <c r="P410" s="23"/>
    </row>
    <row r="411" spans="1:16" ht="15" customHeight="1" x14ac:dyDescent="0.25">
      <c r="A411" s="10" t="s">
        <v>1041</v>
      </c>
      <c r="B411" s="26" t="s">
        <v>289</v>
      </c>
      <c r="C411">
        <v>5000710</v>
      </c>
      <c r="D411" s="23" t="s">
        <v>637</v>
      </c>
      <c r="E411" s="23" t="s">
        <v>291</v>
      </c>
      <c r="G411" s="10" t="s">
        <v>1056</v>
      </c>
      <c r="H411" s="19">
        <v>0</v>
      </c>
      <c r="I411" s="29">
        <v>0</v>
      </c>
      <c r="J411" s="17" t="s">
        <v>1242</v>
      </c>
      <c r="K411" s="17" t="s">
        <v>1242</v>
      </c>
      <c r="L411" s="23">
        <v>1</v>
      </c>
      <c r="M411" s="17"/>
      <c r="N411" s="24" t="s">
        <v>1242</v>
      </c>
      <c r="O411" s="28"/>
    </row>
    <row r="412" spans="1:16" ht="15" customHeight="1" x14ac:dyDescent="0.25">
      <c r="A412" s="10" t="s">
        <v>1041</v>
      </c>
      <c r="B412" s="26" t="s">
        <v>289</v>
      </c>
      <c r="C412">
        <v>5000444</v>
      </c>
      <c r="D412" s="23" t="s">
        <v>675</v>
      </c>
      <c r="E412" s="23" t="s">
        <v>291</v>
      </c>
      <c r="G412" s="10" t="s">
        <v>1056</v>
      </c>
      <c r="H412" s="19">
        <v>0</v>
      </c>
      <c r="I412" s="29">
        <v>0</v>
      </c>
      <c r="J412" s="17" t="s">
        <v>1242</v>
      </c>
      <c r="K412" s="17" t="s">
        <v>1242</v>
      </c>
      <c r="L412" s="23">
        <v>1</v>
      </c>
      <c r="M412" s="17"/>
      <c r="N412" s="24" t="s">
        <v>1242</v>
      </c>
      <c r="O412" s="28"/>
    </row>
    <row r="413" spans="1:16" ht="15" customHeight="1" x14ac:dyDescent="0.25">
      <c r="A413" s="10" t="s">
        <v>1041</v>
      </c>
      <c r="B413" s="26" t="s">
        <v>289</v>
      </c>
      <c r="C413">
        <v>5001036</v>
      </c>
      <c r="D413" s="23" t="s">
        <v>650</v>
      </c>
      <c r="E413" s="23" t="s">
        <v>291</v>
      </c>
      <c r="G413" s="10" t="s">
        <v>1056</v>
      </c>
      <c r="H413" s="19">
        <v>0</v>
      </c>
      <c r="I413" s="29">
        <v>0</v>
      </c>
      <c r="J413" s="17" t="s">
        <v>1242</v>
      </c>
      <c r="K413" s="17" t="s">
        <v>1242</v>
      </c>
      <c r="L413" s="23">
        <v>1</v>
      </c>
      <c r="M413" s="17"/>
      <c r="N413" s="24" t="s">
        <v>1242</v>
      </c>
      <c r="O413" s="28"/>
      <c r="P413" s="23"/>
    </row>
    <row r="414" spans="1:16" ht="15" customHeight="1" x14ac:dyDescent="0.25">
      <c r="A414" s="10" t="s">
        <v>1041</v>
      </c>
      <c r="B414" s="26" t="s">
        <v>289</v>
      </c>
      <c r="C414">
        <v>5001574</v>
      </c>
      <c r="D414" s="23" t="s">
        <v>699</v>
      </c>
      <c r="E414" s="23" t="s">
        <v>291</v>
      </c>
      <c r="G414" s="10" t="s">
        <v>1056</v>
      </c>
      <c r="H414" s="19">
        <v>0</v>
      </c>
      <c r="I414" s="29">
        <v>0</v>
      </c>
      <c r="J414" s="17" t="s">
        <v>1242</v>
      </c>
      <c r="K414" s="17" t="s">
        <v>1242</v>
      </c>
      <c r="L414" s="23">
        <v>1</v>
      </c>
      <c r="M414" s="17"/>
      <c r="N414" s="24" t="s">
        <v>1242</v>
      </c>
      <c r="O414" s="28"/>
    </row>
    <row r="415" spans="1:16" ht="15" customHeight="1" x14ac:dyDescent="0.25">
      <c r="A415" s="10" t="s">
        <v>1041</v>
      </c>
      <c r="B415" s="26" t="s">
        <v>289</v>
      </c>
      <c r="C415">
        <v>5000461</v>
      </c>
      <c r="D415" s="23" t="s">
        <v>1462</v>
      </c>
      <c r="E415" s="23" t="s">
        <v>291</v>
      </c>
      <c r="G415" s="10" t="s">
        <v>1056</v>
      </c>
      <c r="H415" s="19">
        <v>0</v>
      </c>
      <c r="I415" s="29">
        <v>0</v>
      </c>
      <c r="J415" s="17" t="s">
        <v>1242</v>
      </c>
      <c r="K415" s="17" t="s">
        <v>1242</v>
      </c>
      <c r="L415" s="23">
        <v>1</v>
      </c>
      <c r="M415" s="17"/>
      <c r="N415" s="24" t="s">
        <v>1242</v>
      </c>
      <c r="O415" s="28"/>
    </row>
    <row r="416" spans="1:16" ht="15" customHeight="1" x14ac:dyDescent="0.25">
      <c r="A416" s="10" t="s">
        <v>1041</v>
      </c>
      <c r="B416" s="26" t="s">
        <v>289</v>
      </c>
      <c r="C416">
        <v>5000696</v>
      </c>
      <c r="D416" s="23" t="s">
        <v>1463</v>
      </c>
      <c r="E416" s="23" t="s">
        <v>301</v>
      </c>
      <c r="G416" s="10" t="s">
        <v>1015</v>
      </c>
      <c r="H416" s="19">
        <v>27371</v>
      </c>
      <c r="I416" s="29">
        <v>3413.4278337077935</v>
      </c>
      <c r="J416" s="17" t="s">
        <v>1242</v>
      </c>
      <c r="K416" s="17" t="s">
        <v>1242</v>
      </c>
      <c r="L416" s="23">
        <v>1</v>
      </c>
      <c r="M416" s="17"/>
      <c r="N416" s="24">
        <v>41450</v>
      </c>
      <c r="O416" s="28"/>
    </row>
    <row r="417" spans="1:16" ht="15" customHeight="1" x14ac:dyDescent="0.25">
      <c r="A417" s="10" t="s">
        <v>1041</v>
      </c>
      <c r="B417" s="26" t="s">
        <v>289</v>
      </c>
      <c r="C417">
        <v>5000575</v>
      </c>
      <c r="D417" s="23" t="s">
        <v>1381</v>
      </c>
      <c r="E417" s="23" t="s">
        <v>307</v>
      </c>
      <c r="G417" s="10" t="s">
        <v>1015</v>
      </c>
      <c r="H417" s="19">
        <v>25000</v>
      </c>
      <c r="I417" s="29">
        <v>3117.7412532496014</v>
      </c>
      <c r="J417" s="17">
        <v>12573.15</v>
      </c>
      <c r="K417" s="17">
        <v>1584.7875820082813</v>
      </c>
      <c r="L417" s="23">
        <v>1</v>
      </c>
      <c r="M417" s="29">
        <v>1</v>
      </c>
      <c r="N417" s="24">
        <v>41540</v>
      </c>
      <c r="O417" s="28"/>
    </row>
    <row r="418" spans="1:16" ht="15" customHeight="1" x14ac:dyDescent="0.25">
      <c r="A418" s="10" t="s">
        <v>1041</v>
      </c>
      <c r="B418" s="26" t="s">
        <v>289</v>
      </c>
      <c r="C418">
        <v>5000301</v>
      </c>
      <c r="D418" s="23" t="s">
        <v>1003</v>
      </c>
      <c r="E418" s="23" t="s">
        <v>307</v>
      </c>
      <c r="G418" s="10" t="s">
        <v>1015</v>
      </c>
      <c r="H418" s="19">
        <v>21258</v>
      </c>
      <c r="I418" s="29">
        <v>2651.077742463201</v>
      </c>
      <c r="J418" s="17">
        <v>19618.400000000001</v>
      </c>
      <c r="K418" s="17">
        <v>2472.8088584699353</v>
      </c>
      <c r="L418" s="23">
        <v>1</v>
      </c>
      <c r="M418" s="29">
        <v>1</v>
      </c>
      <c r="N418" s="24">
        <v>41521</v>
      </c>
      <c r="O418" s="28"/>
    </row>
    <row r="419" spans="1:16" ht="15" customHeight="1" x14ac:dyDescent="0.25">
      <c r="A419" s="10" t="s">
        <v>1041</v>
      </c>
      <c r="B419" s="26" t="s">
        <v>289</v>
      </c>
      <c r="C419">
        <v>5000732</v>
      </c>
      <c r="D419" s="23" t="s">
        <v>1343</v>
      </c>
      <c r="E419" s="23" t="s">
        <v>301</v>
      </c>
      <c r="G419" s="10" t="s">
        <v>1015</v>
      </c>
      <c r="H419" s="19">
        <v>15000</v>
      </c>
      <c r="I419" s="29">
        <v>1870.6447519497608</v>
      </c>
      <c r="J419" s="17">
        <v>10748.79</v>
      </c>
      <c r="K419" s="17">
        <v>1354.8354162333858</v>
      </c>
      <c r="L419" s="23">
        <v>1</v>
      </c>
      <c r="M419" s="29">
        <v>1</v>
      </c>
      <c r="N419" s="24">
        <v>41536</v>
      </c>
      <c r="O419" s="28"/>
    </row>
    <row r="420" spans="1:16" ht="15" customHeight="1" x14ac:dyDescent="0.25">
      <c r="A420" s="10" t="s">
        <v>1041</v>
      </c>
      <c r="B420" s="26" t="s">
        <v>289</v>
      </c>
      <c r="C420">
        <v>5000304</v>
      </c>
      <c r="D420" s="23" t="s">
        <v>1408</v>
      </c>
      <c r="E420" s="23" t="s">
        <v>307</v>
      </c>
      <c r="G420" s="10" t="s">
        <v>1014</v>
      </c>
      <c r="H420" s="19">
        <v>12434</v>
      </c>
      <c r="I420" s="29">
        <v>1550.6397897162217</v>
      </c>
      <c r="J420" s="17">
        <v>7620.6600000000008</v>
      </c>
      <c r="K420" s="17">
        <v>960.54905371424252</v>
      </c>
      <c r="L420" s="23">
        <v>1</v>
      </c>
      <c r="M420" s="29">
        <v>1</v>
      </c>
      <c r="N420" s="24">
        <v>41537</v>
      </c>
      <c r="O420" s="28"/>
    </row>
    <row r="421" spans="1:16" ht="15" customHeight="1" x14ac:dyDescent="0.25">
      <c r="A421" s="10" t="s">
        <v>1041</v>
      </c>
      <c r="B421" s="26" t="s">
        <v>289</v>
      </c>
      <c r="C421">
        <v>5002292</v>
      </c>
      <c r="D421" s="23" t="s">
        <v>1224</v>
      </c>
      <c r="E421" s="23" t="s">
        <v>301</v>
      </c>
      <c r="G421" s="10" t="s">
        <v>1015</v>
      </c>
      <c r="H421" s="19">
        <v>19747</v>
      </c>
      <c r="I421" s="29">
        <v>2462.6414611167952</v>
      </c>
      <c r="J421" s="17">
        <v>18749.849999999999</v>
      </c>
      <c r="K421" s="17">
        <v>2363.3321359021384</v>
      </c>
      <c r="L421" s="23">
        <v>1</v>
      </c>
      <c r="M421" s="29">
        <v>1</v>
      </c>
      <c r="N421" s="24">
        <v>41516</v>
      </c>
      <c r="O421" s="28"/>
    </row>
    <row r="422" spans="1:16" ht="15" customHeight="1" x14ac:dyDescent="0.25">
      <c r="A422" s="10" t="s">
        <v>1041</v>
      </c>
      <c r="B422" s="26" t="s">
        <v>289</v>
      </c>
      <c r="C422">
        <v>5000306</v>
      </c>
      <c r="D422" s="23" t="s">
        <v>629</v>
      </c>
      <c r="E422" s="23" t="s">
        <v>307</v>
      </c>
      <c r="G422" s="23" t="s">
        <v>1014</v>
      </c>
      <c r="H422" s="19">
        <v>10588</v>
      </c>
      <c r="I422" s="29">
        <v>1320.4257755762712</v>
      </c>
      <c r="J422" s="17" t="s">
        <v>1242</v>
      </c>
      <c r="K422" s="17" t="s">
        <v>1242</v>
      </c>
      <c r="L422" s="23">
        <v>1</v>
      </c>
      <c r="M422" s="17"/>
      <c r="N422" s="24">
        <v>41486</v>
      </c>
      <c r="O422" s="28"/>
      <c r="P422" s="23"/>
    </row>
    <row r="423" spans="1:16" ht="15" customHeight="1" x14ac:dyDescent="0.25">
      <c r="A423" s="10" t="s">
        <v>1041</v>
      </c>
      <c r="B423" s="26" t="s">
        <v>289</v>
      </c>
      <c r="C423">
        <v>5000918</v>
      </c>
      <c r="D423" s="23" t="s">
        <v>636</v>
      </c>
      <c r="E423" s="23" t="s">
        <v>307</v>
      </c>
      <c r="G423" s="10" t="s">
        <v>1014</v>
      </c>
      <c r="H423" s="19">
        <v>10393</v>
      </c>
      <c r="I423" s="29">
        <v>1296.1073938009242</v>
      </c>
      <c r="J423" s="17" t="s">
        <v>1242</v>
      </c>
      <c r="K423" s="17" t="s">
        <v>1242</v>
      </c>
      <c r="L423" s="23">
        <v>1</v>
      </c>
      <c r="M423" s="17"/>
      <c r="N423" s="24">
        <v>41425</v>
      </c>
      <c r="O423" s="28"/>
    </row>
    <row r="424" spans="1:16" ht="15" customHeight="1" x14ac:dyDescent="0.25">
      <c r="A424" s="10" t="s">
        <v>1041</v>
      </c>
      <c r="B424" s="26" t="s">
        <v>289</v>
      </c>
      <c r="C424">
        <v>5000609</v>
      </c>
      <c r="D424" s="23" t="s">
        <v>1342</v>
      </c>
      <c r="E424" s="23" t="s">
        <v>301</v>
      </c>
      <c r="G424" s="23" t="s">
        <v>1015</v>
      </c>
      <c r="H424" s="19">
        <v>9500</v>
      </c>
      <c r="I424" s="29">
        <v>1184.7416762348485</v>
      </c>
      <c r="J424" s="17">
        <v>17761.419999999998</v>
      </c>
      <c r="K424" s="17">
        <v>2238.7450921076679</v>
      </c>
      <c r="L424" s="23">
        <v>1</v>
      </c>
      <c r="M424" s="29">
        <v>1</v>
      </c>
      <c r="N424" s="24">
        <v>41544</v>
      </c>
      <c r="O424" s="28"/>
      <c r="P424" s="23"/>
    </row>
    <row r="425" spans="1:16" ht="15" customHeight="1" x14ac:dyDescent="0.25">
      <c r="A425" s="10" t="s">
        <v>1041</v>
      </c>
      <c r="B425" s="26" t="s">
        <v>289</v>
      </c>
      <c r="C425">
        <v>5001852</v>
      </c>
      <c r="D425" s="23" t="s">
        <v>628</v>
      </c>
      <c r="E425" s="23" t="s">
        <v>301</v>
      </c>
      <c r="G425" s="23" t="s">
        <v>1014</v>
      </c>
      <c r="H425" s="19">
        <v>9021</v>
      </c>
      <c r="I425" s="29">
        <v>1125.005753822586</v>
      </c>
      <c r="J425" s="17">
        <v>3977.0600000000004</v>
      </c>
      <c r="K425" s="17">
        <v>501.29007455584758</v>
      </c>
      <c r="L425" s="23">
        <v>1</v>
      </c>
      <c r="M425" s="29">
        <v>1</v>
      </c>
      <c r="N425" s="24">
        <v>41544</v>
      </c>
      <c r="O425" s="28"/>
      <c r="P425" s="23"/>
    </row>
    <row r="426" spans="1:16" ht="15" customHeight="1" x14ac:dyDescent="0.25">
      <c r="A426" s="10" t="s">
        <v>1041</v>
      </c>
      <c r="B426" s="26" t="s">
        <v>289</v>
      </c>
      <c r="C426">
        <v>5001631</v>
      </c>
      <c r="D426" s="23" t="s">
        <v>340</v>
      </c>
      <c r="E426" s="23" t="s">
        <v>301</v>
      </c>
      <c r="G426" s="10" t="s">
        <v>1014</v>
      </c>
      <c r="H426" s="19">
        <v>8906</v>
      </c>
      <c r="I426" s="29">
        <v>1110.6641440576379</v>
      </c>
      <c r="J426" s="17">
        <v>3461.86</v>
      </c>
      <c r="K426" s="17">
        <v>436.35149017161081</v>
      </c>
      <c r="L426" s="23">
        <v>1</v>
      </c>
      <c r="M426" s="29">
        <v>1</v>
      </c>
      <c r="N426" s="24">
        <v>41536</v>
      </c>
      <c r="O426" s="28"/>
    </row>
    <row r="427" spans="1:16" ht="15" customHeight="1" x14ac:dyDescent="0.25">
      <c r="A427" s="10" t="s">
        <v>1041</v>
      </c>
      <c r="B427" s="26" t="s">
        <v>289</v>
      </c>
      <c r="C427">
        <v>5800303</v>
      </c>
      <c r="D427" s="23" t="s">
        <v>306</v>
      </c>
      <c r="E427" s="23" t="s">
        <v>301</v>
      </c>
      <c r="F427" s="23" t="s">
        <v>206</v>
      </c>
      <c r="G427" s="10" t="s">
        <v>1014</v>
      </c>
      <c r="H427" s="19">
        <v>12551</v>
      </c>
      <c r="I427" s="29">
        <v>1565.2308187814299</v>
      </c>
      <c r="J427" s="17" t="s">
        <v>1242</v>
      </c>
      <c r="K427" s="17" t="s">
        <v>1242</v>
      </c>
      <c r="L427" s="23">
        <v>1</v>
      </c>
      <c r="M427" s="17"/>
      <c r="N427" s="24">
        <v>41513</v>
      </c>
      <c r="O427" s="28"/>
    </row>
    <row r="428" spans="1:16" ht="15" customHeight="1" x14ac:dyDescent="0.25">
      <c r="A428" s="10" t="s">
        <v>1041</v>
      </c>
      <c r="B428" s="26" t="s">
        <v>289</v>
      </c>
      <c r="C428">
        <v>5001083</v>
      </c>
      <c r="D428" s="23" t="s">
        <v>312</v>
      </c>
      <c r="E428" s="23" t="s">
        <v>307</v>
      </c>
      <c r="G428" s="10" t="s">
        <v>1014</v>
      </c>
      <c r="H428" s="19">
        <v>7473</v>
      </c>
      <c r="I428" s="29">
        <v>931.95521542137078</v>
      </c>
      <c r="J428" s="17" t="s">
        <v>1242</v>
      </c>
      <c r="K428" s="17" t="s">
        <v>1242</v>
      </c>
      <c r="L428" s="23">
        <v>1</v>
      </c>
      <c r="M428" s="17"/>
      <c r="N428" s="24">
        <v>41502</v>
      </c>
      <c r="O428" s="28"/>
    </row>
    <row r="429" spans="1:16" ht="15" customHeight="1" x14ac:dyDescent="0.25">
      <c r="A429" s="10" t="s">
        <v>1041</v>
      </c>
      <c r="B429" s="26" t="s">
        <v>289</v>
      </c>
      <c r="C429">
        <v>5000295</v>
      </c>
      <c r="D429" s="23" t="s">
        <v>308</v>
      </c>
      <c r="E429" s="23" t="s">
        <v>307</v>
      </c>
      <c r="G429" s="10" t="s">
        <v>1014</v>
      </c>
      <c r="H429" s="19">
        <v>6550</v>
      </c>
      <c r="I429" s="29">
        <v>816.84820835139556</v>
      </c>
      <c r="J429" s="17" t="s">
        <v>1242</v>
      </c>
      <c r="K429" s="17" t="s">
        <v>1242</v>
      </c>
      <c r="L429" s="23">
        <v>1</v>
      </c>
      <c r="M429" s="17"/>
      <c r="N429" s="24">
        <v>41512</v>
      </c>
      <c r="O429" s="28"/>
    </row>
    <row r="430" spans="1:16" ht="15" customHeight="1" x14ac:dyDescent="0.25">
      <c r="A430" s="10" t="s">
        <v>1041</v>
      </c>
      <c r="B430" s="26" t="s">
        <v>289</v>
      </c>
      <c r="C430">
        <v>5000292</v>
      </c>
      <c r="D430" s="23" t="s">
        <v>617</v>
      </c>
      <c r="E430" s="23" t="s">
        <v>307</v>
      </c>
      <c r="G430" s="10" t="s">
        <v>1014</v>
      </c>
      <c r="H430" s="19">
        <v>5937</v>
      </c>
      <c r="I430" s="29">
        <v>740.40119282171531</v>
      </c>
      <c r="J430" s="17">
        <v>6860.61</v>
      </c>
      <c r="K430" s="17">
        <v>864.74825584693053</v>
      </c>
      <c r="L430" s="23">
        <v>1</v>
      </c>
      <c r="M430" s="29">
        <v>1</v>
      </c>
      <c r="N430" s="24">
        <v>41537</v>
      </c>
      <c r="O430" s="28"/>
    </row>
    <row r="431" spans="1:16" ht="15" customHeight="1" x14ac:dyDescent="0.25">
      <c r="A431" s="10" t="s">
        <v>1041</v>
      </c>
      <c r="B431" s="26" t="s">
        <v>289</v>
      </c>
      <c r="C431">
        <v>5000078</v>
      </c>
      <c r="D431" s="23" t="s">
        <v>618</v>
      </c>
      <c r="E431" s="23" t="s">
        <v>301</v>
      </c>
      <c r="G431" s="10" t="s">
        <v>1014</v>
      </c>
      <c r="H431" s="19">
        <v>5267</v>
      </c>
      <c r="I431" s="29">
        <v>656.845727234626</v>
      </c>
      <c r="J431" s="17" t="s">
        <v>1242</v>
      </c>
      <c r="K431" s="17" t="s">
        <v>1242</v>
      </c>
      <c r="L431" s="23">
        <v>1</v>
      </c>
      <c r="M431" s="17"/>
      <c r="N431" s="24">
        <v>41487</v>
      </c>
      <c r="O431" s="28"/>
    </row>
    <row r="432" spans="1:16" ht="15" customHeight="1" x14ac:dyDescent="0.25">
      <c r="A432" s="10" t="s">
        <v>1041</v>
      </c>
      <c r="B432" s="26" t="s">
        <v>289</v>
      </c>
      <c r="C432">
        <v>5000297</v>
      </c>
      <c r="D432" s="23" t="s">
        <v>1380</v>
      </c>
      <c r="E432" s="23" t="s">
        <v>307</v>
      </c>
      <c r="G432" s="10" t="s">
        <v>1014</v>
      </c>
      <c r="H432" s="19">
        <v>4669</v>
      </c>
      <c r="I432" s="29">
        <v>582.26935645689548</v>
      </c>
      <c r="J432" s="17" t="s">
        <v>1242</v>
      </c>
      <c r="K432" s="17" t="s">
        <v>1242</v>
      </c>
      <c r="L432" s="23">
        <v>1</v>
      </c>
      <c r="M432" s="17"/>
      <c r="N432" s="24">
        <v>41507</v>
      </c>
      <c r="O432" s="28"/>
    </row>
    <row r="433" spans="1:16" ht="15" customHeight="1" x14ac:dyDescent="0.25">
      <c r="A433" s="10" t="s">
        <v>1041</v>
      </c>
      <c r="B433" s="26" t="s">
        <v>289</v>
      </c>
      <c r="C433">
        <v>5000077</v>
      </c>
      <c r="D433" s="23" t="s">
        <v>625</v>
      </c>
      <c r="E433" s="23" t="s">
        <v>301</v>
      </c>
      <c r="G433" s="10" t="s">
        <v>1014</v>
      </c>
      <c r="H433" s="19">
        <v>4165</v>
      </c>
      <c r="I433" s="29">
        <v>519.41569279138355</v>
      </c>
      <c r="J433" s="17" t="s">
        <v>1242</v>
      </c>
      <c r="K433" s="17" t="s">
        <v>1242</v>
      </c>
      <c r="L433" s="23">
        <v>1</v>
      </c>
      <c r="M433" s="17"/>
      <c r="N433" s="24">
        <v>41516</v>
      </c>
      <c r="O433" s="28"/>
    </row>
    <row r="434" spans="1:16" ht="15" customHeight="1" x14ac:dyDescent="0.25">
      <c r="A434" s="10" t="s">
        <v>1041</v>
      </c>
      <c r="B434" s="26" t="s">
        <v>289</v>
      </c>
      <c r="C434">
        <v>5000305</v>
      </c>
      <c r="D434" s="23" t="s">
        <v>986</v>
      </c>
      <c r="E434" s="23" t="s">
        <v>307</v>
      </c>
      <c r="G434" s="10" t="s">
        <v>1014</v>
      </c>
      <c r="H434" s="19">
        <v>3889</v>
      </c>
      <c r="I434" s="29">
        <v>484.99582935550796</v>
      </c>
      <c r="J434" s="17" t="s">
        <v>1242</v>
      </c>
      <c r="K434" s="17" t="s">
        <v>1242</v>
      </c>
      <c r="L434" s="23">
        <v>1</v>
      </c>
      <c r="M434" s="17"/>
      <c r="N434" s="24">
        <v>41485</v>
      </c>
      <c r="O434" s="28"/>
    </row>
    <row r="435" spans="1:16" ht="15" customHeight="1" x14ac:dyDescent="0.25">
      <c r="A435" s="10" t="s">
        <v>1041</v>
      </c>
      <c r="B435" s="26" t="s">
        <v>289</v>
      </c>
      <c r="C435">
        <v>5000069</v>
      </c>
      <c r="D435" s="23" t="s">
        <v>627</v>
      </c>
      <c r="E435" s="23" t="s">
        <v>301</v>
      </c>
      <c r="G435" s="10" t="s">
        <v>1014</v>
      </c>
      <c r="H435" s="19">
        <v>3773</v>
      </c>
      <c r="I435" s="29">
        <v>470.52950994042982</v>
      </c>
      <c r="J435" s="17" t="s">
        <v>1242</v>
      </c>
      <c r="K435" s="17" t="s">
        <v>1242</v>
      </c>
      <c r="L435" s="23">
        <v>1</v>
      </c>
      <c r="M435" s="17"/>
      <c r="N435" s="24">
        <v>41513</v>
      </c>
      <c r="O435" s="28"/>
    </row>
    <row r="436" spans="1:16" ht="15" customHeight="1" x14ac:dyDescent="0.25">
      <c r="A436" s="10" t="s">
        <v>1041</v>
      </c>
      <c r="B436" s="26" t="s">
        <v>289</v>
      </c>
      <c r="C436">
        <v>5001353</v>
      </c>
      <c r="D436" s="23" t="s">
        <v>313</v>
      </c>
      <c r="E436" s="23" t="s">
        <v>307</v>
      </c>
      <c r="G436" s="10" t="s">
        <v>1014</v>
      </c>
      <c r="H436" s="19">
        <v>3644</v>
      </c>
      <c r="I436" s="29">
        <v>454.44196507366189</v>
      </c>
      <c r="J436" s="17" t="s">
        <v>1242</v>
      </c>
      <c r="K436" s="17" t="s">
        <v>1242</v>
      </c>
      <c r="L436" s="23">
        <v>1</v>
      </c>
      <c r="M436" s="17"/>
      <c r="N436" s="24">
        <v>41439</v>
      </c>
      <c r="O436" s="28"/>
    </row>
    <row r="437" spans="1:16" ht="15" customHeight="1" x14ac:dyDescent="0.25">
      <c r="A437" s="10" t="s">
        <v>1041</v>
      </c>
      <c r="B437" s="26" t="s">
        <v>289</v>
      </c>
      <c r="C437">
        <v>5001542</v>
      </c>
      <c r="D437" s="23" t="s">
        <v>1229</v>
      </c>
      <c r="E437" s="23" t="s">
        <v>307</v>
      </c>
      <c r="G437" s="10" t="s">
        <v>1014</v>
      </c>
      <c r="H437" s="19">
        <v>3639</v>
      </c>
      <c r="I437" s="29">
        <v>453.81841682301194</v>
      </c>
      <c r="J437" s="17" t="s">
        <v>1242</v>
      </c>
      <c r="K437" s="17" t="s">
        <v>1242</v>
      </c>
      <c r="L437" s="23">
        <v>1</v>
      </c>
      <c r="M437" s="17"/>
      <c r="N437" s="24">
        <v>41445</v>
      </c>
      <c r="O437" s="28"/>
    </row>
    <row r="438" spans="1:16" ht="15" customHeight="1" x14ac:dyDescent="0.25">
      <c r="A438" s="10" t="s">
        <v>1041</v>
      </c>
      <c r="B438" s="26" t="s">
        <v>289</v>
      </c>
      <c r="C438">
        <v>5000076</v>
      </c>
      <c r="D438" s="23" t="s">
        <v>302</v>
      </c>
      <c r="E438" s="23" t="s">
        <v>301</v>
      </c>
      <c r="G438" s="10" t="s">
        <v>1014</v>
      </c>
      <c r="H438" s="19">
        <v>3300</v>
      </c>
      <c r="I438" s="29">
        <v>411.54184542894734</v>
      </c>
      <c r="J438" s="17">
        <v>2562.77</v>
      </c>
      <c r="K438" s="17">
        <v>323.02534142544732</v>
      </c>
      <c r="L438" s="23">
        <v>1</v>
      </c>
      <c r="M438" s="29">
        <v>1</v>
      </c>
      <c r="N438" s="24">
        <v>41526</v>
      </c>
      <c r="O438" s="28"/>
    </row>
    <row r="439" spans="1:16" ht="15" customHeight="1" x14ac:dyDescent="0.25">
      <c r="A439" s="10" t="s">
        <v>1041</v>
      </c>
      <c r="B439" s="26" t="s">
        <v>289</v>
      </c>
      <c r="C439">
        <v>5000298</v>
      </c>
      <c r="D439" s="23" t="s">
        <v>309</v>
      </c>
      <c r="E439" s="23" t="s">
        <v>307</v>
      </c>
      <c r="G439" s="10" t="s">
        <v>1014</v>
      </c>
      <c r="H439" s="19">
        <v>3254</v>
      </c>
      <c r="I439" s="29">
        <v>405.8052015229681</v>
      </c>
      <c r="J439" s="17" t="s">
        <v>1242</v>
      </c>
      <c r="K439" s="17" t="s">
        <v>1242</v>
      </c>
      <c r="L439" s="23">
        <v>1</v>
      </c>
      <c r="M439" s="17"/>
      <c r="N439" s="24">
        <v>41507</v>
      </c>
      <c r="O439" s="28"/>
    </row>
    <row r="440" spans="1:16" ht="15" customHeight="1" x14ac:dyDescent="0.25">
      <c r="A440" s="10" t="s">
        <v>1041</v>
      </c>
      <c r="B440" s="26" t="s">
        <v>289</v>
      </c>
      <c r="C440">
        <v>5000299</v>
      </c>
      <c r="D440" s="23" t="s">
        <v>1407</v>
      </c>
      <c r="E440" s="23" t="s">
        <v>307</v>
      </c>
      <c r="G440" s="10" t="s">
        <v>1014</v>
      </c>
      <c r="H440" s="19">
        <v>3071</v>
      </c>
      <c r="I440" s="29">
        <v>382.98333554918099</v>
      </c>
      <c r="J440" s="17" t="s">
        <v>1242</v>
      </c>
      <c r="K440" s="17" t="s">
        <v>1242</v>
      </c>
      <c r="L440" s="23">
        <v>1</v>
      </c>
      <c r="M440" s="17"/>
      <c r="N440" s="24">
        <v>41485</v>
      </c>
      <c r="O440" s="28"/>
      <c r="P440" s="23"/>
    </row>
    <row r="441" spans="1:16" ht="15" customHeight="1" x14ac:dyDescent="0.25">
      <c r="A441" s="10" t="s">
        <v>1041</v>
      </c>
      <c r="B441" s="26" t="s">
        <v>289</v>
      </c>
      <c r="C441">
        <v>5001703</v>
      </c>
      <c r="D441" s="23" t="s">
        <v>316</v>
      </c>
      <c r="E441" s="23" t="s">
        <v>307</v>
      </c>
      <c r="G441" s="10" t="s">
        <v>1014</v>
      </c>
      <c r="H441" s="19">
        <v>2902</v>
      </c>
      <c r="I441" s="29">
        <v>361.90740467721372</v>
      </c>
      <c r="J441" s="17" t="s">
        <v>1242</v>
      </c>
      <c r="K441" s="17" t="s">
        <v>1242</v>
      </c>
      <c r="L441" s="23">
        <v>1</v>
      </c>
      <c r="M441" s="17"/>
      <c r="N441" s="24">
        <v>41512</v>
      </c>
      <c r="O441" s="28"/>
    </row>
    <row r="442" spans="1:16" ht="15" customHeight="1" x14ac:dyDescent="0.25">
      <c r="A442" s="10" t="s">
        <v>1041</v>
      </c>
      <c r="B442" s="26" t="s">
        <v>289</v>
      </c>
      <c r="C442">
        <v>5001824</v>
      </c>
      <c r="D442" s="23" t="s">
        <v>1166</v>
      </c>
      <c r="E442" s="23" t="s">
        <v>307</v>
      </c>
      <c r="G442" s="10" t="s">
        <v>1014</v>
      </c>
      <c r="H442" s="19">
        <v>2752</v>
      </c>
      <c r="I442" s="29">
        <v>343.20095715771612</v>
      </c>
      <c r="J442" s="17" t="s">
        <v>1242</v>
      </c>
      <c r="K442" s="17" t="s">
        <v>1242</v>
      </c>
      <c r="L442" s="23">
        <v>1</v>
      </c>
      <c r="M442" s="17"/>
      <c r="N442" s="24">
        <v>41410</v>
      </c>
      <c r="O442" s="28"/>
    </row>
    <row r="443" spans="1:16" ht="15" customHeight="1" x14ac:dyDescent="0.25">
      <c r="A443" s="10" t="s">
        <v>1041</v>
      </c>
      <c r="B443" s="26" t="s">
        <v>289</v>
      </c>
      <c r="C443">
        <v>5002283</v>
      </c>
      <c r="D443" s="23" t="s">
        <v>1167</v>
      </c>
      <c r="E443" s="23" t="s">
        <v>307</v>
      </c>
      <c r="G443" s="10" t="s">
        <v>1014</v>
      </c>
      <c r="H443" s="19">
        <v>2673</v>
      </c>
      <c r="I443" s="29">
        <v>333.34889479744737</v>
      </c>
      <c r="J443" s="17" t="s">
        <v>1242</v>
      </c>
      <c r="K443" s="17" t="s">
        <v>1242</v>
      </c>
      <c r="L443" s="23">
        <v>1</v>
      </c>
      <c r="M443" s="17"/>
      <c r="N443" s="24">
        <v>41503</v>
      </c>
      <c r="O443" s="28"/>
    </row>
    <row r="444" spans="1:16" ht="15" customHeight="1" x14ac:dyDescent="0.25">
      <c r="A444" s="10" t="s">
        <v>1041</v>
      </c>
      <c r="B444" s="26" t="s">
        <v>289</v>
      </c>
      <c r="C444">
        <v>5000303</v>
      </c>
      <c r="D444" s="23" t="s">
        <v>638</v>
      </c>
      <c r="E444" s="23" t="s">
        <v>307</v>
      </c>
      <c r="G444" s="10" t="s">
        <v>1014</v>
      </c>
      <c r="H444" s="19">
        <v>2389</v>
      </c>
      <c r="I444" s="29">
        <v>297.9313541605319</v>
      </c>
      <c r="J444" s="17">
        <v>6876.21</v>
      </c>
      <c r="K444" s="17">
        <v>866.71456391446554</v>
      </c>
      <c r="L444" s="23">
        <v>1</v>
      </c>
      <c r="M444" s="29">
        <v>1</v>
      </c>
      <c r="N444" s="24">
        <v>41537</v>
      </c>
      <c r="O444" s="28"/>
    </row>
    <row r="445" spans="1:16" ht="15" customHeight="1" x14ac:dyDescent="0.25">
      <c r="A445" s="10" t="s">
        <v>1041</v>
      </c>
      <c r="B445" s="26" t="s">
        <v>289</v>
      </c>
      <c r="C445">
        <v>5000600</v>
      </c>
      <c r="D445" s="23" t="s">
        <v>1179</v>
      </c>
      <c r="E445" s="23" t="s">
        <v>301</v>
      </c>
      <c r="G445" s="10" t="s">
        <v>1014</v>
      </c>
      <c r="H445" s="19">
        <v>0</v>
      </c>
      <c r="I445" s="29">
        <v>0</v>
      </c>
      <c r="J445" s="17" t="s">
        <v>1242</v>
      </c>
      <c r="K445" s="17" t="s">
        <v>1242</v>
      </c>
      <c r="L445" s="23">
        <v>1</v>
      </c>
      <c r="M445" s="17"/>
      <c r="N445" s="24">
        <v>41421</v>
      </c>
      <c r="O445" s="28"/>
    </row>
    <row r="446" spans="1:16" ht="15" customHeight="1" x14ac:dyDescent="0.25">
      <c r="A446" s="10" t="s">
        <v>1041</v>
      </c>
      <c r="B446" s="26" t="s">
        <v>289</v>
      </c>
      <c r="C446">
        <v>5000079</v>
      </c>
      <c r="D446" s="23" t="s">
        <v>1464</v>
      </c>
      <c r="E446" s="23" t="s">
        <v>301</v>
      </c>
      <c r="G446" s="10" t="s">
        <v>1014</v>
      </c>
      <c r="H446" s="19">
        <v>0</v>
      </c>
      <c r="I446" s="29">
        <v>0</v>
      </c>
      <c r="J446" s="17" t="s">
        <v>1242</v>
      </c>
      <c r="K446" s="17" t="s">
        <v>1242</v>
      </c>
      <c r="L446" s="23">
        <v>1</v>
      </c>
      <c r="M446" s="17"/>
      <c r="N446" s="24" t="s">
        <v>1242</v>
      </c>
      <c r="O446" s="28"/>
    </row>
    <row r="447" spans="1:16" ht="15" customHeight="1" x14ac:dyDescent="0.25">
      <c r="A447" s="10" t="s">
        <v>1041</v>
      </c>
      <c r="B447" s="26" t="s">
        <v>289</v>
      </c>
      <c r="C447">
        <v>5000294</v>
      </c>
      <c r="D447" s="23" t="s">
        <v>658</v>
      </c>
      <c r="E447" s="23" t="s">
        <v>307</v>
      </c>
      <c r="G447" s="10" t="s">
        <v>1014</v>
      </c>
      <c r="H447" s="19">
        <v>1954</v>
      </c>
      <c r="I447" s="29">
        <v>243.68265635398885</v>
      </c>
      <c r="J447" s="17" t="s">
        <v>1242</v>
      </c>
      <c r="K447" s="17" t="s">
        <v>1242</v>
      </c>
      <c r="L447" s="23">
        <v>1</v>
      </c>
      <c r="M447" s="17"/>
      <c r="N447" s="24">
        <v>41485</v>
      </c>
      <c r="O447" s="28"/>
    </row>
    <row r="448" spans="1:16" ht="15" customHeight="1" x14ac:dyDescent="0.25">
      <c r="A448" s="10" t="s">
        <v>1041</v>
      </c>
      <c r="B448" s="26" t="s">
        <v>289</v>
      </c>
      <c r="C448">
        <v>5001541</v>
      </c>
      <c r="D448" s="23" t="s">
        <v>314</v>
      </c>
      <c r="E448" s="23" t="s">
        <v>307</v>
      </c>
      <c r="G448" s="10" t="s">
        <v>1014</v>
      </c>
      <c r="H448" s="19">
        <v>1941</v>
      </c>
      <c r="I448" s="29">
        <v>242.06143090229904</v>
      </c>
      <c r="J448" s="17" t="s">
        <v>1242</v>
      </c>
      <c r="K448" s="17" t="s">
        <v>1242</v>
      </c>
      <c r="L448" s="23">
        <v>1</v>
      </c>
      <c r="M448" s="17"/>
      <c r="N448" s="24">
        <v>41410</v>
      </c>
      <c r="O448" s="28"/>
    </row>
    <row r="449" spans="1:16" ht="15" customHeight="1" x14ac:dyDescent="0.25">
      <c r="A449" s="10" t="s">
        <v>1041</v>
      </c>
      <c r="B449" s="26" t="s">
        <v>289</v>
      </c>
      <c r="C449">
        <v>5002158</v>
      </c>
      <c r="D449" s="23" t="s">
        <v>317</v>
      </c>
      <c r="E449" s="23" t="s">
        <v>307</v>
      </c>
      <c r="G449" s="10" t="s">
        <v>1014</v>
      </c>
      <c r="H449" s="19">
        <v>1861</v>
      </c>
      <c r="I449" s="29">
        <v>232.08465889190032</v>
      </c>
      <c r="J449" s="17">
        <v>2557.21</v>
      </c>
      <c r="K449" s="17">
        <v>322.32452906291553</v>
      </c>
      <c r="L449" s="23">
        <v>1</v>
      </c>
      <c r="M449" s="29">
        <v>1</v>
      </c>
      <c r="N449" s="24">
        <v>41537</v>
      </c>
      <c r="O449" s="28"/>
    </row>
    <row r="450" spans="1:16" ht="15" customHeight="1" x14ac:dyDescent="0.25">
      <c r="A450" s="10" t="s">
        <v>1041</v>
      </c>
      <c r="B450" s="26" t="s">
        <v>289</v>
      </c>
      <c r="C450">
        <v>5001593</v>
      </c>
      <c r="D450" s="23" t="s">
        <v>315</v>
      </c>
      <c r="E450" s="23" t="s">
        <v>307</v>
      </c>
      <c r="G450" s="10" t="s">
        <v>1014</v>
      </c>
      <c r="H450" s="19">
        <v>1795</v>
      </c>
      <c r="I450" s="29">
        <v>223.85382198332138</v>
      </c>
      <c r="J450" s="17">
        <v>298.93</v>
      </c>
      <c r="K450" s="17">
        <v>37.678748117197003</v>
      </c>
      <c r="L450" s="23">
        <v>1</v>
      </c>
      <c r="M450" s="29">
        <v>1</v>
      </c>
      <c r="N450" s="24">
        <v>41537</v>
      </c>
      <c r="O450" s="28"/>
    </row>
    <row r="451" spans="1:16" ht="15" customHeight="1" x14ac:dyDescent="0.25">
      <c r="A451" s="10" t="s">
        <v>1041</v>
      </c>
      <c r="B451" s="26" t="s">
        <v>289</v>
      </c>
      <c r="C451">
        <v>5000300</v>
      </c>
      <c r="D451" s="23" t="s">
        <v>654</v>
      </c>
      <c r="E451" s="23" t="s">
        <v>307</v>
      </c>
      <c r="G451" s="10" t="s">
        <v>1014</v>
      </c>
      <c r="H451" s="19">
        <v>1650</v>
      </c>
      <c r="I451" s="29">
        <v>205.77092271447367</v>
      </c>
      <c r="J451" s="17">
        <v>525.34</v>
      </c>
      <c r="K451" s="17">
        <v>66.216684628134587</v>
      </c>
      <c r="L451" s="23">
        <v>1</v>
      </c>
      <c r="M451" s="29">
        <v>1</v>
      </c>
      <c r="N451" s="24">
        <v>41537</v>
      </c>
      <c r="O451" s="28"/>
    </row>
    <row r="452" spans="1:16" ht="15" customHeight="1" x14ac:dyDescent="0.25">
      <c r="A452" s="10" t="s">
        <v>1041</v>
      </c>
      <c r="B452" s="26" t="s">
        <v>289</v>
      </c>
      <c r="C452">
        <v>5000546</v>
      </c>
      <c r="D452" s="23" t="s">
        <v>1424</v>
      </c>
      <c r="E452" s="23" t="s">
        <v>301</v>
      </c>
      <c r="G452" s="10" t="s">
        <v>1014</v>
      </c>
      <c r="H452" s="19">
        <v>0</v>
      </c>
      <c r="I452" s="29">
        <v>0</v>
      </c>
      <c r="J452" s="17">
        <v>281.53999999999996</v>
      </c>
      <c r="K452" s="17">
        <v>35.486818803451122</v>
      </c>
      <c r="L452" s="23">
        <v>1</v>
      </c>
      <c r="M452" s="29">
        <v>1</v>
      </c>
      <c r="N452" s="24">
        <v>41544</v>
      </c>
      <c r="O452" s="28"/>
      <c r="P452" s="23"/>
    </row>
    <row r="453" spans="1:16" ht="15" customHeight="1" x14ac:dyDescent="0.25">
      <c r="A453" s="10" t="s">
        <v>1041</v>
      </c>
      <c r="B453" s="26" t="s">
        <v>289</v>
      </c>
      <c r="C453">
        <v>5002187</v>
      </c>
      <c r="D453" s="23" t="s">
        <v>318</v>
      </c>
      <c r="E453" s="23" t="s">
        <v>307</v>
      </c>
      <c r="G453" s="10" t="s">
        <v>1014</v>
      </c>
      <c r="H453" s="19">
        <v>1457</v>
      </c>
      <c r="I453" s="29">
        <v>181.70196023938675</v>
      </c>
      <c r="J453" s="17" t="s">
        <v>1242</v>
      </c>
      <c r="K453" s="17" t="s">
        <v>1242</v>
      </c>
      <c r="L453" s="23">
        <v>1</v>
      </c>
      <c r="M453" s="17"/>
      <c r="N453" s="24">
        <v>41503</v>
      </c>
      <c r="O453" s="28"/>
    </row>
    <row r="454" spans="1:16" ht="15" customHeight="1" x14ac:dyDescent="0.25">
      <c r="A454" s="10" t="s">
        <v>1041</v>
      </c>
      <c r="B454" s="26" t="s">
        <v>289</v>
      </c>
      <c r="C454">
        <v>5002041</v>
      </c>
      <c r="D454" s="23" t="s">
        <v>1007</v>
      </c>
      <c r="E454" s="23" t="s">
        <v>301</v>
      </c>
      <c r="G454" s="23" t="s">
        <v>1014</v>
      </c>
      <c r="H454" s="19">
        <v>0</v>
      </c>
      <c r="I454" s="29">
        <v>0</v>
      </c>
      <c r="J454" s="17" t="s">
        <v>1242</v>
      </c>
      <c r="K454" s="17" t="s">
        <v>1242</v>
      </c>
      <c r="L454" s="23">
        <v>1</v>
      </c>
      <c r="M454" s="17"/>
      <c r="N454" s="24">
        <v>41449</v>
      </c>
      <c r="O454" s="28"/>
      <c r="P454" s="23"/>
    </row>
    <row r="455" spans="1:16" ht="15" customHeight="1" x14ac:dyDescent="0.25">
      <c r="A455" s="10" t="s">
        <v>1041</v>
      </c>
      <c r="B455" s="26" t="s">
        <v>289</v>
      </c>
      <c r="C455">
        <v>5000082</v>
      </c>
      <c r="D455" s="23" t="s">
        <v>1465</v>
      </c>
      <c r="E455" s="23" t="s">
        <v>301</v>
      </c>
      <c r="G455" s="10" t="s">
        <v>1014</v>
      </c>
      <c r="H455" s="19">
        <v>0</v>
      </c>
      <c r="I455" s="29">
        <v>0</v>
      </c>
      <c r="J455" s="17" t="s">
        <v>1242</v>
      </c>
      <c r="K455" s="17" t="s">
        <v>1242</v>
      </c>
      <c r="L455" s="23">
        <v>1</v>
      </c>
      <c r="M455" s="17"/>
      <c r="N455" s="24">
        <v>41449</v>
      </c>
      <c r="O455" s="28"/>
    </row>
    <row r="456" spans="1:16" ht="15" customHeight="1" x14ac:dyDescent="0.25">
      <c r="A456" s="10" t="s">
        <v>1041</v>
      </c>
      <c r="B456" s="26" t="s">
        <v>289</v>
      </c>
      <c r="C456">
        <v>5001964</v>
      </c>
      <c r="D456" s="23" t="s">
        <v>667</v>
      </c>
      <c r="E456" s="23" t="s">
        <v>307</v>
      </c>
      <c r="G456" s="10" t="s">
        <v>1014</v>
      </c>
      <c r="H456" s="19">
        <v>917</v>
      </c>
      <c r="I456" s="29">
        <v>114.35874916919538</v>
      </c>
      <c r="J456" s="17" t="s">
        <v>1242</v>
      </c>
      <c r="K456" s="17" t="s">
        <v>1242</v>
      </c>
      <c r="L456" s="23">
        <v>1</v>
      </c>
      <c r="M456" s="17"/>
      <c r="N456" s="24">
        <v>41512</v>
      </c>
      <c r="O456" s="28"/>
    </row>
    <row r="457" spans="1:16" ht="15" customHeight="1" x14ac:dyDescent="0.25">
      <c r="A457" s="10" t="s">
        <v>1041</v>
      </c>
      <c r="B457" s="26" t="s">
        <v>289</v>
      </c>
      <c r="C457">
        <v>5000935</v>
      </c>
      <c r="D457" s="23" t="s">
        <v>1344</v>
      </c>
      <c r="E457" s="23" t="s">
        <v>301</v>
      </c>
      <c r="G457" s="10" t="s">
        <v>1056</v>
      </c>
      <c r="H457" s="19">
        <v>0</v>
      </c>
      <c r="I457" s="29">
        <v>0</v>
      </c>
      <c r="J457" s="17">
        <v>973.46</v>
      </c>
      <c r="K457" s="17">
        <v>122.70014432197034</v>
      </c>
      <c r="L457" s="23">
        <v>1</v>
      </c>
      <c r="M457" s="29">
        <v>1</v>
      </c>
      <c r="N457" s="24">
        <v>41544</v>
      </c>
      <c r="O457" s="28"/>
    </row>
    <row r="458" spans="1:16" ht="15" customHeight="1" x14ac:dyDescent="0.25">
      <c r="A458" s="10" t="s">
        <v>1041</v>
      </c>
      <c r="B458" s="26" t="s">
        <v>289</v>
      </c>
      <c r="C458">
        <v>5000296</v>
      </c>
      <c r="D458" s="23" t="s">
        <v>704</v>
      </c>
      <c r="E458" s="23" t="s">
        <v>307</v>
      </c>
      <c r="G458" s="10" t="s">
        <v>1014</v>
      </c>
      <c r="H458" s="19">
        <v>698</v>
      </c>
      <c r="I458" s="29">
        <v>87.047335790728866</v>
      </c>
      <c r="J458" s="17" t="s">
        <v>1242</v>
      </c>
      <c r="K458" s="17" t="s">
        <v>1242</v>
      </c>
      <c r="L458" s="23">
        <v>1</v>
      </c>
      <c r="M458" s="17"/>
      <c r="N458" s="24">
        <v>41487</v>
      </c>
      <c r="O458" s="28"/>
    </row>
    <row r="459" spans="1:16" ht="15" customHeight="1" x14ac:dyDescent="0.25">
      <c r="A459" s="10" t="s">
        <v>1041</v>
      </c>
      <c r="B459" s="26" t="s">
        <v>289</v>
      </c>
      <c r="C459">
        <v>5000075</v>
      </c>
      <c r="D459" s="23" t="s">
        <v>1466</v>
      </c>
      <c r="E459" s="23" t="s">
        <v>301</v>
      </c>
      <c r="G459" s="10" t="s">
        <v>1014</v>
      </c>
      <c r="H459" s="19">
        <v>0</v>
      </c>
      <c r="I459" s="29">
        <v>0</v>
      </c>
      <c r="J459" s="17" t="s">
        <v>1242</v>
      </c>
      <c r="K459" s="17" t="s">
        <v>1242</v>
      </c>
      <c r="L459" s="23">
        <v>1</v>
      </c>
      <c r="M459" s="17"/>
      <c r="N459" s="24" t="s">
        <v>1242</v>
      </c>
      <c r="O459" s="28"/>
    </row>
    <row r="460" spans="1:16" ht="15" customHeight="1" x14ac:dyDescent="0.25">
      <c r="A460" s="10" t="s">
        <v>1041</v>
      </c>
      <c r="B460" s="26" t="s">
        <v>289</v>
      </c>
      <c r="C460">
        <v>5800126</v>
      </c>
      <c r="D460" s="23" t="s">
        <v>646</v>
      </c>
      <c r="E460" s="23" t="s">
        <v>301</v>
      </c>
      <c r="G460" s="10" t="s">
        <v>1014</v>
      </c>
      <c r="H460" s="19">
        <v>0</v>
      </c>
      <c r="I460" s="29">
        <v>0</v>
      </c>
      <c r="J460" s="17">
        <v>2846.7200000000003</v>
      </c>
      <c r="K460" s="17">
        <v>358.81592961625483</v>
      </c>
      <c r="L460" s="23">
        <v>1</v>
      </c>
      <c r="M460" s="29">
        <v>1</v>
      </c>
      <c r="N460" s="24">
        <v>41536</v>
      </c>
      <c r="O460" s="28"/>
    </row>
    <row r="461" spans="1:16" ht="15" customHeight="1" x14ac:dyDescent="0.25">
      <c r="A461" s="10" t="s">
        <v>1041</v>
      </c>
      <c r="B461" s="26" t="s">
        <v>289</v>
      </c>
      <c r="C461">
        <v>5000924</v>
      </c>
      <c r="D461" s="23" t="s">
        <v>695</v>
      </c>
      <c r="E461" s="23" t="s">
        <v>301</v>
      </c>
      <c r="G461" s="10" t="s">
        <v>1014</v>
      </c>
      <c r="H461" s="19">
        <v>0</v>
      </c>
      <c r="I461" s="29">
        <v>0</v>
      </c>
      <c r="J461" s="17" t="s">
        <v>1242</v>
      </c>
      <c r="K461" s="17" t="s">
        <v>1242</v>
      </c>
      <c r="L461" s="23">
        <v>1</v>
      </c>
      <c r="M461" s="17"/>
      <c r="N461" s="24" t="s">
        <v>1242</v>
      </c>
      <c r="O461" s="28"/>
    </row>
    <row r="462" spans="1:16" ht="15" customHeight="1" x14ac:dyDescent="0.25">
      <c r="A462" s="10" t="s">
        <v>1041</v>
      </c>
      <c r="B462" s="26" t="s">
        <v>289</v>
      </c>
      <c r="C462">
        <v>5001907</v>
      </c>
      <c r="D462" s="23" t="s">
        <v>701</v>
      </c>
      <c r="E462" s="23" t="s">
        <v>307</v>
      </c>
      <c r="G462" s="10" t="s">
        <v>1014</v>
      </c>
      <c r="H462" s="19">
        <v>499</v>
      </c>
      <c r="I462" s="29">
        <v>62.230115414862041</v>
      </c>
      <c r="J462" s="17" t="s">
        <v>1242</v>
      </c>
      <c r="K462" s="17" t="s">
        <v>1242</v>
      </c>
      <c r="L462" s="23">
        <v>1</v>
      </c>
      <c r="M462" s="17"/>
      <c r="N462" s="24" t="s">
        <v>1242</v>
      </c>
      <c r="O462" s="28"/>
    </row>
    <row r="463" spans="1:16" ht="15" customHeight="1" x14ac:dyDescent="0.25">
      <c r="A463" s="10" t="s">
        <v>1041</v>
      </c>
      <c r="B463" s="26" t="s">
        <v>289</v>
      </c>
      <c r="C463">
        <v>5000308</v>
      </c>
      <c r="D463" s="23" t="s">
        <v>310</v>
      </c>
      <c r="E463" s="23" t="s">
        <v>307</v>
      </c>
      <c r="G463" s="23" t="s">
        <v>1014</v>
      </c>
      <c r="H463" s="19">
        <v>481</v>
      </c>
      <c r="I463" s="29">
        <v>59.985341712522327</v>
      </c>
      <c r="J463" s="17" t="s">
        <v>1242</v>
      </c>
      <c r="K463" s="17" t="s">
        <v>1242</v>
      </c>
      <c r="L463" s="23">
        <v>1</v>
      </c>
      <c r="M463" s="17"/>
      <c r="N463" s="24">
        <v>41485</v>
      </c>
      <c r="O463" s="28"/>
      <c r="P463" s="23"/>
    </row>
    <row r="464" spans="1:16" ht="15" customHeight="1" x14ac:dyDescent="0.25">
      <c r="A464" s="10" t="s">
        <v>1041</v>
      </c>
      <c r="B464" s="26" t="s">
        <v>289</v>
      </c>
      <c r="C464">
        <v>5000070</v>
      </c>
      <c r="D464" s="23" t="s">
        <v>1467</v>
      </c>
      <c r="E464" s="23" t="s">
        <v>301</v>
      </c>
      <c r="G464" s="23" t="s">
        <v>1014</v>
      </c>
      <c r="H464" s="19">
        <v>0</v>
      </c>
      <c r="I464" s="29">
        <v>0</v>
      </c>
      <c r="J464" s="17" t="s">
        <v>1242</v>
      </c>
      <c r="K464" s="17" t="s">
        <v>1242</v>
      </c>
      <c r="L464" s="23">
        <v>1</v>
      </c>
      <c r="M464" s="17"/>
      <c r="N464" s="24">
        <v>41404</v>
      </c>
      <c r="O464" s="28"/>
      <c r="P464" s="23"/>
    </row>
    <row r="465" spans="1:16" ht="15" customHeight="1" x14ac:dyDescent="0.25">
      <c r="A465" s="10" t="s">
        <v>1041</v>
      </c>
      <c r="B465" s="26" t="s">
        <v>289</v>
      </c>
      <c r="C465">
        <v>5000309</v>
      </c>
      <c r="D465" s="23" t="s">
        <v>311</v>
      </c>
      <c r="E465" s="23" t="s">
        <v>307</v>
      </c>
      <c r="G465" s="28" t="s">
        <v>1014</v>
      </c>
      <c r="H465" s="19">
        <v>463</v>
      </c>
      <c r="I465" s="29">
        <v>57.740568010182614</v>
      </c>
      <c r="J465" s="17" t="s">
        <v>1242</v>
      </c>
      <c r="K465" s="17" t="s">
        <v>1242</v>
      </c>
      <c r="L465" s="23">
        <v>1</v>
      </c>
      <c r="M465" s="17"/>
      <c r="N465" s="24" t="s">
        <v>1242</v>
      </c>
      <c r="O465" s="28"/>
    </row>
    <row r="466" spans="1:16" ht="15" customHeight="1" x14ac:dyDescent="0.25">
      <c r="A466" s="10" t="s">
        <v>1041</v>
      </c>
      <c r="B466" s="26" t="s">
        <v>289</v>
      </c>
      <c r="C466">
        <v>5000563</v>
      </c>
      <c r="D466" s="23" t="s">
        <v>687</v>
      </c>
      <c r="E466" s="23" t="s">
        <v>301</v>
      </c>
      <c r="G466" s="10" t="s">
        <v>1014</v>
      </c>
      <c r="H466" s="19">
        <v>0</v>
      </c>
      <c r="I466" s="29">
        <v>0</v>
      </c>
      <c r="J466" s="17" t="s">
        <v>1242</v>
      </c>
      <c r="K466" s="17" t="s">
        <v>1242</v>
      </c>
      <c r="L466" s="23">
        <v>1</v>
      </c>
      <c r="M466" s="17"/>
      <c r="N466" s="24">
        <v>41437</v>
      </c>
      <c r="O466" s="28"/>
    </row>
    <row r="467" spans="1:16" ht="15" customHeight="1" x14ac:dyDescent="0.25">
      <c r="A467" s="10" t="s">
        <v>1041</v>
      </c>
      <c r="B467" s="26" t="s">
        <v>289</v>
      </c>
      <c r="C467">
        <v>5002299</v>
      </c>
      <c r="D467" s="23" t="s">
        <v>1232</v>
      </c>
      <c r="E467" s="23" t="s">
        <v>301</v>
      </c>
      <c r="G467" s="10" t="s">
        <v>1014</v>
      </c>
      <c r="H467" s="19">
        <v>0</v>
      </c>
      <c r="I467" s="29">
        <v>0</v>
      </c>
      <c r="J467" s="17" t="s">
        <v>1242</v>
      </c>
      <c r="K467" s="17" t="s">
        <v>1242</v>
      </c>
      <c r="L467" s="23">
        <v>1</v>
      </c>
      <c r="M467" s="17"/>
      <c r="N467" s="24">
        <v>41450</v>
      </c>
      <c r="O467" s="28"/>
    </row>
    <row r="468" spans="1:16" ht="15" customHeight="1" x14ac:dyDescent="0.25">
      <c r="A468" s="10" t="s">
        <v>1041</v>
      </c>
      <c r="B468" s="26" t="s">
        <v>289</v>
      </c>
      <c r="C468">
        <v>5001552</v>
      </c>
      <c r="D468" s="23" t="s">
        <v>682</v>
      </c>
      <c r="E468" s="23" t="s">
        <v>301</v>
      </c>
      <c r="G468" s="10" t="s">
        <v>1056</v>
      </c>
      <c r="H468" s="19">
        <v>0</v>
      </c>
      <c r="I468" s="29">
        <v>0</v>
      </c>
      <c r="J468" s="17" t="s">
        <v>1242</v>
      </c>
      <c r="K468" s="17" t="s">
        <v>1242</v>
      </c>
      <c r="L468" s="23">
        <v>1</v>
      </c>
      <c r="M468" s="17"/>
      <c r="N468" s="24" t="s">
        <v>1242</v>
      </c>
      <c r="O468" s="28"/>
    </row>
    <row r="469" spans="1:16" ht="15" customHeight="1" x14ac:dyDescent="0.25">
      <c r="A469" s="10" t="s">
        <v>1041</v>
      </c>
      <c r="B469" s="26" t="s">
        <v>289</v>
      </c>
      <c r="C469">
        <v>5800148</v>
      </c>
      <c r="D469" s="23" t="s">
        <v>1342</v>
      </c>
      <c r="E469" s="23" t="s">
        <v>301</v>
      </c>
      <c r="G469" s="10" t="s">
        <v>1015</v>
      </c>
      <c r="H469" s="19">
        <v>0</v>
      </c>
      <c r="I469" s="29">
        <v>0</v>
      </c>
      <c r="J469" s="17" t="s">
        <v>1242</v>
      </c>
      <c r="K469" s="17" t="s">
        <v>1242</v>
      </c>
      <c r="L469" s="23">
        <v>1</v>
      </c>
      <c r="M469" s="17"/>
      <c r="N469" s="24" t="s">
        <v>1242</v>
      </c>
      <c r="O469" s="28"/>
    </row>
    <row r="470" spans="1:16" ht="15" customHeight="1" x14ac:dyDescent="0.25">
      <c r="A470" s="10" t="s">
        <v>1041</v>
      </c>
      <c r="B470" s="26" t="s">
        <v>289</v>
      </c>
      <c r="C470">
        <v>5000072</v>
      </c>
      <c r="D470" s="23" t="s">
        <v>643</v>
      </c>
      <c r="E470" s="23" t="s">
        <v>301</v>
      </c>
      <c r="G470" s="10" t="s">
        <v>1056</v>
      </c>
      <c r="H470" s="19">
        <v>0</v>
      </c>
      <c r="I470" s="29">
        <v>0</v>
      </c>
      <c r="J470" s="17" t="s">
        <v>1242</v>
      </c>
      <c r="K470" s="17" t="s">
        <v>1242</v>
      </c>
      <c r="L470" s="23">
        <v>1</v>
      </c>
      <c r="M470" s="17"/>
      <c r="N470" s="24">
        <v>41487</v>
      </c>
      <c r="O470" s="28"/>
    </row>
    <row r="471" spans="1:16" ht="15" customHeight="1" x14ac:dyDescent="0.25">
      <c r="A471" s="10" t="s">
        <v>1041</v>
      </c>
      <c r="B471" s="26" t="s">
        <v>289</v>
      </c>
      <c r="C471">
        <v>5000599</v>
      </c>
      <c r="D471" s="23" t="s">
        <v>630</v>
      </c>
      <c r="E471" s="23" t="s">
        <v>301</v>
      </c>
      <c r="G471" s="10" t="s">
        <v>1056</v>
      </c>
      <c r="H471" s="19">
        <v>0</v>
      </c>
      <c r="I471" s="29">
        <v>0</v>
      </c>
      <c r="J471" s="17" t="s">
        <v>1242</v>
      </c>
      <c r="K471" s="17" t="s">
        <v>1242</v>
      </c>
      <c r="L471" s="23">
        <v>1</v>
      </c>
      <c r="M471" s="17"/>
      <c r="N471" s="24" t="s">
        <v>1242</v>
      </c>
      <c r="O471" s="28"/>
      <c r="P471" s="23"/>
    </row>
    <row r="472" spans="1:16" ht="15" customHeight="1" x14ac:dyDescent="0.25">
      <c r="A472" s="10" t="s">
        <v>1041</v>
      </c>
      <c r="B472" s="26" t="s">
        <v>289</v>
      </c>
      <c r="C472">
        <v>5002074</v>
      </c>
      <c r="D472" s="23" t="s">
        <v>717</v>
      </c>
      <c r="E472" s="23" t="s">
        <v>301</v>
      </c>
      <c r="G472" s="10" t="s">
        <v>1056</v>
      </c>
      <c r="H472" s="19">
        <v>0</v>
      </c>
      <c r="I472" s="29">
        <v>0</v>
      </c>
      <c r="J472" s="17" t="s">
        <v>1242</v>
      </c>
      <c r="K472" s="17" t="s">
        <v>1242</v>
      </c>
      <c r="L472" s="23">
        <v>1</v>
      </c>
      <c r="M472" s="17"/>
      <c r="N472" s="24">
        <v>41421</v>
      </c>
      <c r="O472" s="28"/>
    </row>
    <row r="473" spans="1:16" ht="15" customHeight="1" x14ac:dyDescent="0.25">
      <c r="A473" s="10" t="s">
        <v>1041</v>
      </c>
      <c r="B473" s="26" t="s">
        <v>289</v>
      </c>
      <c r="C473">
        <v>5002122</v>
      </c>
      <c r="D473" s="23" t="s">
        <v>671</v>
      </c>
      <c r="E473" s="23" t="s">
        <v>301</v>
      </c>
      <c r="G473" s="23" t="s">
        <v>1056</v>
      </c>
      <c r="H473" s="19">
        <v>0</v>
      </c>
      <c r="I473" s="29">
        <v>0</v>
      </c>
      <c r="J473" s="17" t="s">
        <v>1242</v>
      </c>
      <c r="K473" s="17" t="s">
        <v>1242</v>
      </c>
      <c r="L473" s="23">
        <v>1</v>
      </c>
      <c r="M473" s="17"/>
      <c r="N473" s="24" t="s">
        <v>1242</v>
      </c>
      <c r="O473" s="28"/>
    </row>
    <row r="474" spans="1:16" ht="15" customHeight="1" x14ac:dyDescent="0.25">
      <c r="A474" s="10" t="s">
        <v>1041</v>
      </c>
      <c r="B474" s="26" t="s">
        <v>289</v>
      </c>
      <c r="C474">
        <v>5001023</v>
      </c>
      <c r="D474" s="23" t="s">
        <v>698</v>
      </c>
      <c r="E474" s="23" t="s">
        <v>301</v>
      </c>
      <c r="G474" s="23" t="s">
        <v>1056</v>
      </c>
      <c r="H474" s="19">
        <v>0</v>
      </c>
      <c r="I474" s="29">
        <v>0</v>
      </c>
      <c r="J474" s="17" t="s">
        <v>1242</v>
      </c>
      <c r="K474" s="17" t="s">
        <v>1242</v>
      </c>
      <c r="L474" s="23">
        <v>1</v>
      </c>
      <c r="M474" s="17"/>
      <c r="N474" s="24" t="s">
        <v>1242</v>
      </c>
      <c r="O474" s="28"/>
    </row>
    <row r="475" spans="1:16" ht="15" customHeight="1" x14ac:dyDescent="0.25">
      <c r="A475" s="10" t="s">
        <v>1041</v>
      </c>
      <c r="B475" s="26" t="s">
        <v>289</v>
      </c>
      <c r="C475">
        <v>5800048</v>
      </c>
      <c r="D475" s="23" t="s">
        <v>1381</v>
      </c>
      <c r="E475" s="23" t="s">
        <v>307</v>
      </c>
      <c r="G475" s="10" t="s">
        <v>1015</v>
      </c>
      <c r="H475" s="19">
        <v>0</v>
      </c>
      <c r="I475" s="29">
        <v>0</v>
      </c>
      <c r="J475" s="17" t="s">
        <v>1242</v>
      </c>
      <c r="K475" s="17" t="s">
        <v>1242</v>
      </c>
      <c r="L475" s="23">
        <v>1</v>
      </c>
      <c r="M475" s="17"/>
      <c r="N475" s="24" t="s">
        <v>1242</v>
      </c>
      <c r="O475" s="28"/>
    </row>
    <row r="476" spans="1:16" ht="15" customHeight="1" x14ac:dyDescent="0.25">
      <c r="A476" s="10" t="s">
        <v>1041</v>
      </c>
      <c r="B476" s="26" t="s">
        <v>289</v>
      </c>
      <c r="C476">
        <v>5002241</v>
      </c>
      <c r="D476" s="23" t="s">
        <v>707</v>
      </c>
      <c r="E476" s="23" t="s">
        <v>307</v>
      </c>
      <c r="G476" s="10" t="s">
        <v>1056</v>
      </c>
      <c r="H476" s="19">
        <v>0</v>
      </c>
      <c r="I476" s="29">
        <v>0</v>
      </c>
      <c r="J476" s="17" t="s">
        <v>1242</v>
      </c>
      <c r="K476" s="17" t="s">
        <v>1242</v>
      </c>
      <c r="L476" s="23">
        <v>1</v>
      </c>
      <c r="M476" s="17"/>
      <c r="N476" s="24" t="s">
        <v>1242</v>
      </c>
      <c r="O476" s="28"/>
    </row>
    <row r="477" spans="1:16" ht="15" customHeight="1" x14ac:dyDescent="0.25">
      <c r="A477" s="10" t="s">
        <v>1041</v>
      </c>
      <c r="B477" s="26" t="s">
        <v>289</v>
      </c>
      <c r="C477">
        <v>5001084</v>
      </c>
      <c r="D477" s="23" t="s">
        <v>696</v>
      </c>
      <c r="E477" s="23" t="s">
        <v>307</v>
      </c>
      <c r="G477" s="10" t="s">
        <v>1056</v>
      </c>
      <c r="H477" s="19">
        <v>0</v>
      </c>
      <c r="I477" s="29">
        <v>0</v>
      </c>
      <c r="J477" s="17" t="s">
        <v>1242</v>
      </c>
      <c r="K477" s="17" t="s">
        <v>1242</v>
      </c>
      <c r="L477" s="23">
        <v>1</v>
      </c>
      <c r="M477" s="17"/>
      <c r="N477" s="24" t="s">
        <v>1242</v>
      </c>
      <c r="O477" s="28"/>
    </row>
    <row r="478" spans="1:16" ht="15" customHeight="1" x14ac:dyDescent="0.25">
      <c r="A478" s="10" t="s">
        <v>1041</v>
      </c>
      <c r="B478" s="26" t="s">
        <v>289</v>
      </c>
      <c r="C478">
        <v>5002244</v>
      </c>
      <c r="D478" s="23" t="s">
        <v>1468</v>
      </c>
      <c r="E478" s="23" t="s">
        <v>307</v>
      </c>
      <c r="G478" s="10" t="s">
        <v>1056</v>
      </c>
      <c r="H478" s="19">
        <v>0</v>
      </c>
      <c r="I478" s="29">
        <v>0</v>
      </c>
      <c r="J478" s="17" t="s">
        <v>1242</v>
      </c>
      <c r="K478" s="17" t="s">
        <v>1242</v>
      </c>
      <c r="L478" s="23">
        <v>1</v>
      </c>
      <c r="M478" s="17"/>
      <c r="N478" s="24" t="s">
        <v>1242</v>
      </c>
      <c r="O478" s="28"/>
    </row>
    <row r="479" spans="1:16" ht="15" customHeight="1" x14ac:dyDescent="0.25">
      <c r="A479" s="10" t="s">
        <v>1041</v>
      </c>
      <c r="B479" s="26" t="s">
        <v>289</v>
      </c>
      <c r="C479">
        <v>5000919</v>
      </c>
      <c r="D479" s="23" t="s">
        <v>693</v>
      </c>
      <c r="E479" s="23" t="s">
        <v>307</v>
      </c>
      <c r="G479" s="10" t="s">
        <v>1056</v>
      </c>
      <c r="H479" s="19">
        <v>0</v>
      </c>
      <c r="I479" s="29">
        <v>0</v>
      </c>
      <c r="J479" s="17" t="s">
        <v>1242</v>
      </c>
      <c r="K479" s="17" t="s">
        <v>1242</v>
      </c>
      <c r="L479" s="23">
        <v>1</v>
      </c>
      <c r="M479" s="17"/>
      <c r="N479" s="24" t="s">
        <v>1242</v>
      </c>
      <c r="O479" s="28"/>
    </row>
    <row r="480" spans="1:16" ht="15" customHeight="1" x14ac:dyDescent="0.25">
      <c r="A480" s="10" t="s">
        <v>1041</v>
      </c>
      <c r="B480" s="26" t="s">
        <v>289</v>
      </c>
      <c r="C480">
        <v>5002217</v>
      </c>
      <c r="D480" s="23" t="s">
        <v>659</v>
      </c>
      <c r="E480" s="23" t="s">
        <v>307</v>
      </c>
      <c r="G480" s="10" t="s">
        <v>1056</v>
      </c>
      <c r="H480" s="19">
        <v>0</v>
      </c>
      <c r="I480" s="29">
        <v>0</v>
      </c>
      <c r="J480" s="17" t="s">
        <v>1242</v>
      </c>
      <c r="K480" s="17" t="s">
        <v>1242</v>
      </c>
      <c r="L480" s="23">
        <v>1</v>
      </c>
      <c r="M480" s="17"/>
      <c r="N480" s="24" t="s">
        <v>1242</v>
      </c>
      <c r="O480" s="28"/>
    </row>
    <row r="481" spans="1:16" ht="15" customHeight="1" x14ac:dyDescent="0.25">
      <c r="A481" s="10" t="s">
        <v>1041</v>
      </c>
      <c r="B481" s="26" t="s">
        <v>289</v>
      </c>
      <c r="C481">
        <v>5800041</v>
      </c>
      <c r="D481" s="23" t="s">
        <v>651</v>
      </c>
      <c r="E481" s="23" t="s">
        <v>307</v>
      </c>
      <c r="G481" s="10" t="s">
        <v>1014</v>
      </c>
      <c r="H481" s="19">
        <v>0</v>
      </c>
      <c r="I481" s="29">
        <v>0</v>
      </c>
      <c r="J481" s="17" t="s">
        <v>1242</v>
      </c>
      <c r="K481" s="17" t="s">
        <v>1242</v>
      </c>
      <c r="L481" s="23">
        <v>1</v>
      </c>
      <c r="M481" s="17"/>
      <c r="N481" s="24" t="s">
        <v>1242</v>
      </c>
      <c r="O481" s="28"/>
    </row>
    <row r="482" spans="1:16" ht="15" customHeight="1" x14ac:dyDescent="0.25">
      <c r="A482" s="10" t="s">
        <v>1041</v>
      </c>
      <c r="B482" s="26" t="s">
        <v>289</v>
      </c>
      <c r="C482">
        <v>5800228</v>
      </c>
      <c r="D482" s="23" t="s">
        <v>131</v>
      </c>
      <c r="E482" s="23" t="s">
        <v>113</v>
      </c>
      <c r="F482" s="23" t="s">
        <v>131</v>
      </c>
      <c r="G482" s="10" t="s">
        <v>1014</v>
      </c>
      <c r="H482" s="19">
        <v>35090</v>
      </c>
      <c r="I482" s="29">
        <v>4376.0616230611404</v>
      </c>
      <c r="J482" s="17">
        <v>18196.43</v>
      </c>
      <c r="K482" s="17">
        <v>2293.5760967524402</v>
      </c>
      <c r="L482" s="23">
        <v>1</v>
      </c>
      <c r="M482" s="29">
        <v>1</v>
      </c>
      <c r="N482" s="24">
        <v>41544</v>
      </c>
      <c r="O482" s="28"/>
    </row>
    <row r="483" spans="1:16" ht="15" customHeight="1" x14ac:dyDescent="0.25">
      <c r="A483" s="10" t="s">
        <v>1041</v>
      </c>
      <c r="B483" s="26" t="s">
        <v>289</v>
      </c>
      <c r="C483">
        <v>5000590</v>
      </c>
      <c r="D483" s="23" t="s">
        <v>335</v>
      </c>
      <c r="E483" s="23" t="s">
        <v>113</v>
      </c>
      <c r="G483" s="10" t="s">
        <v>1015</v>
      </c>
      <c r="H483" s="19">
        <v>33000</v>
      </c>
      <c r="I483" s="29">
        <v>4115.4184542894736</v>
      </c>
      <c r="J483" s="17" t="s">
        <v>1242</v>
      </c>
      <c r="K483" s="17" t="s">
        <v>1242</v>
      </c>
      <c r="L483" s="23">
        <v>1</v>
      </c>
      <c r="M483" s="17"/>
      <c r="N483" s="24">
        <v>41513</v>
      </c>
      <c r="O483" s="28"/>
      <c r="P483" s="15"/>
    </row>
    <row r="484" spans="1:16" ht="15" customHeight="1" x14ac:dyDescent="0.25">
      <c r="A484" s="10" t="s">
        <v>1041</v>
      </c>
      <c r="B484" s="26" t="s">
        <v>289</v>
      </c>
      <c r="C484">
        <v>5000184</v>
      </c>
      <c r="D484" s="23" t="s">
        <v>1284</v>
      </c>
      <c r="E484" s="23" t="s">
        <v>113</v>
      </c>
      <c r="G484" s="10" t="s">
        <v>1014</v>
      </c>
      <c r="H484" s="19">
        <v>23230</v>
      </c>
      <c r="I484" s="29">
        <v>2897.0051725195294</v>
      </c>
      <c r="J484" s="17">
        <v>23484.469999999998</v>
      </c>
      <c r="K484" s="17">
        <v>2960.1091553068259</v>
      </c>
      <c r="L484" s="23">
        <v>1</v>
      </c>
      <c r="M484" s="29">
        <v>1</v>
      </c>
      <c r="N484" s="24">
        <v>41543</v>
      </c>
      <c r="O484" s="28"/>
    </row>
    <row r="485" spans="1:16" ht="15" customHeight="1" x14ac:dyDescent="0.25">
      <c r="A485" s="10" t="s">
        <v>1041</v>
      </c>
      <c r="B485" s="26" t="s">
        <v>289</v>
      </c>
      <c r="C485">
        <v>5800233</v>
      </c>
      <c r="D485" s="23" t="s">
        <v>162</v>
      </c>
      <c r="E485" s="23" t="s">
        <v>113</v>
      </c>
      <c r="F485" s="23" t="s">
        <v>162</v>
      </c>
      <c r="G485" s="10" t="s">
        <v>1014</v>
      </c>
      <c r="H485" s="19">
        <v>21618</v>
      </c>
      <c r="I485" s="29">
        <v>2695.9732165099954</v>
      </c>
      <c r="J485" s="17">
        <v>20553.529999999995</v>
      </c>
      <c r="K485" s="17">
        <v>2590.6776830336598</v>
      </c>
      <c r="L485" s="23">
        <v>1</v>
      </c>
      <c r="M485" s="29">
        <v>1</v>
      </c>
      <c r="N485" s="24">
        <v>41527</v>
      </c>
      <c r="O485" s="28"/>
    </row>
    <row r="486" spans="1:16" ht="15" customHeight="1" x14ac:dyDescent="0.25">
      <c r="A486" s="10" t="s">
        <v>1041</v>
      </c>
      <c r="B486" s="26" t="s">
        <v>289</v>
      </c>
      <c r="C486">
        <v>5800188</v>
      </c>
      <c r="D486" s="23" t="s">
        <v>134</v>
      </c>
      <c r="E486" s="23" t="s">
        <v>113</v>
      </c>
      <c r="F486" s="23" t="s">
        <v>134</v>
      </c>
      <c r="G486" s="10" t="s">
        <v>1014</v>
      </c>
      <c r="H486" s="19">
        <v>21415</v>
      </c>
      <c r="I486" s="29">
        <v>2670.6571575336084</v>
      </c>
      <c r="J486" s="17" t="s">
        <v>1242</v>
      </c>
      <c r="K486" s="17" t="s">
        <v>1242</v>
      </c>
      <c r="L486" s="23">
        <v>1</v>
      </c>
      <c r="M486" s="17"/>
      <c r="N486" s="24">
        <v>41519</v>
      </c>
      <c r="O486" s="28"/>
    </row>
    <row r="487" spans="1:16" ht="15" customHeight="1" x14ac:dyDescent="0.25">
      <c r="A487" s="10" t="s">
        <v>1041</v>
      </c>
      <c r="B487" s="26" t="s">
        <v>289</v>
      </c>
      <c r="C487">
        <v>5800009</v>
      </c>
      <c r="D487" s="23" t="s">
        <v>131</v>
      </c>
      <c r="E487" s="23" t="s">
        <v>113</v>
      </c>
      <c r="F487" s="23" t="s">
        <v>131</v>
      </c>
      <c r="G487" s="10" t="s">
        <v>1014</v>
      </c>
      <c r="H487" s="19">
        <v>20681</v>
      </c>
      <c r="I487" s="29">
        <v>2579.1202743382</v>
      </c>
      <c r="J487" s="17" t="s">
        <v>1242</v>
      </c>
      <c r="K487" s="17" t="s">
        <v>1242</v>
      </c>
      <c r="L487" s="23">
        <v>1</v>
      </c>
      <c r="M487" s="17"/>
      <c r="N487" s="24">
        <v>41508</v>
      </c>
      <c r="O487" s="28"/>
    </row>
    <row r="488" spans="1:16" ht="15" customHeight="1" x14ac:dyDescent="0.25">
      <c r="A488" s="10" t="s">
        <v>1041</v>
      </c>
      <c r="B488" s="26" t="s">
        <v>289</v>
      </c>
      <c r="C488">
        <v>5800230</v>
      </c>
      <c r="D488" s="23" t="s">
        <v>162</v>
      </c>
      <c r="E488" s="23" t="s">
        <v>113</v>
      </c>
      <c r="F488" s="23" t="s">
        <v>162</v>
      </c>
      <c r="G488" s="10" t="s">
        <v>1014</v>
      </c>
      <c r="H488" s="19">
        <v>19473</v>
      </c>
      <c r="I488" s="29">
        <v>2428.4710169811792</v>
      </c>
      <c r="J488" s="17">
        <v>9003.2999999999993</v>
      </c>
      <c r="K488" s="17">
        <v>1134.8244502845473</v>
      </c>
      <c r="L488" s="23">
        <v>1</v>
      </c>
      <c r="M488" s="29">
        <v>1</v>
      </c>
      <c r="N488" s="24">
        <v>41543</v>
      </c>
      <c r="O488" s="28"/>
    </row>
    <row r="489" spans="1:16" ht="15" customHeight="1" x14ac:dyDescent="0.25">
      <c r="A489" s="10" t="s">
        <v>1041</v>
      </c>
      <c r="B489" s="26" t="s">
        <v>289</v>
      </c>
      <c r="C489">
        <v>5800243</v>
      </c>
      <c r="D489" s="23" t="s">
        <v>162</v>
      </c>
      <c r="E489" s="23" t="s">
        <v>113</v>
      </c>
      <c r="F489" s="23" t="s">
        <v>162</v>
      </c>
      <c r="G489" s="10" t="s">
        <v>1014</v>
      </c>
      <c r="H489" s="19">
        <v>17260</v>
      </c>
      <c r="I489" s="29">
        <v>2152.4885612435246</v>
      </c>
      <c r="J489" s="17">
        <v>14529.97</v>
      </c>
      <c r="K489" s="17">
        <v>1831.4357200027728</v>
      </c>
      <c r="L489" s="23">
        <v>1</v>
      </c>
      <c r="M489" s="29">
        <v>1</v>
      </c>
      <c r="N489" s="24">
        <v>41543</v>
      </c>
      <c r="O489" s="28"/>
    </row>
    <row r="490" spans="1:16" ht="15" customHeight="1" x14ac:dyDescent="0.25">
      <c r="A490" s="10" t="s">
        <v>1041</v>
      </c>
      <c r="B490" s="26" t="s">
        <v>289</v>
      </c>
      <c r="C490">
        <v>5800237</v>
      </c>
      <c r="D490" s="23" t="s">
        <v>162</v>
      </c>
      <c r="E490" s="23" t="s">
        <v>113</v>
      </c>
      <c r="F490" s="23" t="s">
        <v>162</v>
      </c>
      <c r="G490" s="10" t="s">
        <v>1014</v>
      </c>
      <c r="H490" s="19">
        <v>15358</v>
      </c>
      <c r="I490" s="29">
        <v>1915.290806696295</v>
      </c>
      <c r="J490" s="17">
        <v>11655.54</v>
      </c>
      <c r="K490" s="17">
        <v>1469.1270726588643</v>
      </c>
      <c r="L490" s="23">
        <v>1</v>
      </c>
      <c r="M490" s="29">
        <v>1</v>
      </c>
      <c r="N490" s="24">
        <v>41541</v>
      </c>
      <c r="O490" s="28"/>
      <c r="P490" s="15"/>
    </row>
    <row r="491" spans="1:16" ht="15" customHeight="1" x14ac:dyDescent="0.25">
      <c r="A491" s="10" t="s">
        <v>1041</v>
      </c>
      <c r="B491" s="26" t="s">
        <v>289</v>
      </c>
      <c r="C491">
        <v>5800378</v>
      </c>
      <c r="D491" s="23" t="s">
        <v>134</v>
      </c>
      <c r="E491" s="23" t="s">
        <v>113</v>
      </c>
      <c r="F491" s="23" t="s">
        <v>134</v>
      </c>
      <c r="G491" s="10" t="s">
        <v>1014</v>
      </c>
      <c r="H491" s="19">
        <v>14000</v>
      </c>
      <c r="I491" s="29">
        <v>1745.9351018197767</v>
      </c>
      <c r="J491" s="17" t="s">
        <v>1242</v>
      </c>
      <c r="K491" s="17" t="s">
        <v>1242</v>
      </c>
      <c r="L491" s="23">
        <v>1</v>
      </c>
      <c r="M491" s="17"/>
      <c r="N491" s="24" t="s">
        <v>1242</v>
      </c>
      <c r="O491" s="28"/>
      <c r="P491" s="23"/>
    </row>
    <row r="492" spans="1:16" ht="15" customHeight="1" x14ac:dyDescent="0.25">
      <c r="A492" s="10" t="s">
        <v>1041</v>
      </c>
      <c r="B492" s="26" t="s">
        <v>289</v>
      </c>
      <c r="C492">
        <v>5000173</v>
      </c>
      <c r="D492" s="23" t="s">
        <v>1262</v>
      </c>
      <c r="E492" s="23" t="s">
        <v>113</v>
      </c>
      <c r="G492" s="10" t="s">
        <v>1014</v>
      </c>
      <c r="H492" s="19">
        <v>13325</v>
      </c>
      <c r="I492" s="29">
        <v>1661.7560879820376</v>
      </c>
      <c r="J492" s="17" t="s">
        <v>1242</v>
      </c>
      <c r="K492" s="17" t="s">
        <v>1242</v>
      </c>
      <c r="L492" s="23">
        <v>1</v>
      </c>
      <c r="M492" s="17"/>
      <c r="N492" s="24">
        <v>41515</v>
      </c>
      <c r="O492" s="28"/>
    </row>
    <row r="493" spans="1:16" ht="15" customHeight="1" x14ac:dyDescent="0.25">
      <c r="A493" s="10" t="s">
        <v>1041</v>
      </c>
      <c r="B493" s="26" t="s">
        <v>289</v>
      </c>
      <c r="C493">
        <v>5800348</v>
      </c>
      <c r="D493" s="23" t="s">
        <v>134</v>
      </c>
      <c r="E493" s="23" t="s">
        <v>113</v>
      </c>
      <c r="F493" s="23" t="s">
        <v>134</v>
      </c>
      <c r="G493" s="10" t="s">
        <v>1014</v>
      </c>
      <c r="H493" s="19">
        <v>12804</v>
      </c>
      <c r="I493" s="29">
        <v>1596.7823602643157</v>
      </c>
      <c r="J493" s="17" t="s">
        <v>1242</v>
      </c>
      <c r="K493" s="17" t="s">
        <v>1242</v>
      </c>
      <c r="L493" s="23">
        <v>1</v>
      </c>
      <c r="M493" s="17"/>
      <c r="N493" s="24">
        <v>41485</v>
      </c>
      <c r="O493" s="28"/>
    </row>
    <row r="494" spans="1:16" ht="15" customHeight="1" x14ac:dyDescent="0.25">
      <c r="A494" s="10" t="s">
        <v>1041</v>
      </c>
      <c r="B494" s="26" t="s">
        <v>289</v>
      </c>
      <c r="C494">
        <v>5800128</v>
      </c>
      <c r="D494" s="23" t="s">
        <v>1319</v>
      </c>
      <c r="E494" s="23" t="s">
        <v>113</v>
      </c>
      <c r="G494" s="23" t="s">
        <v>1014</v>
      </c>
      <c r="H494" s="19">
        <v>12382</v>
      </c>
      <c r="I494" s="29">
        <v>1544.1548879094626</v>
      </c>
      <c r="J494" s="17">
        <v>206.44</v>
      </c>
      <c r="K494" s="17">
        <v>26.020810093714744</v>
      </c>
      <c r="L494" s="23">
        <v>1</v>
      </c>
      <c r="M494" s="29">
        <v>1</v>
      </c>
      <c r="N494" s="24">
        <v>41544</v>
      </c>
      <c r="O494" s="28"/>
      <c r="P494" s="23"/>
    </row>
    <row r="495" spans="1:16" ht="15" customHeight="1" x14ac:dyDescent="0.25">
      <c r="A495" s="10" t="s">
        <v>1041</v>
      </c>
      <c r="B495" s="26" t="s">
        <v>289</v>
      </c>
      <c r="C495">
        <v>5000146</v>
      </c>
      <c r="D495" s="23" t="s">
        <v>1303</v>
      </c>
      <c r="E495" s="23" t="s">
        <v>113</v>
      </c>
      <c r="G495" s="10" t="s">
        <v>1014</v>
      </c>
      <c r="H495" s="19">
        <v>11964</v>
      </c>
      <c r="I495" s="29">
        <v>1492.0262541551292</v>
      </c>
      <c r="J495" s="17">
        <v>7832.32</v>
      </c>
      <c r="K495" s="17">
        <v>987.22782073824783</v>
      </c>
      <c r="L495" s="23">
        <v>1</v>
      </c>
      <c r="M495" s="29">
        <v>1</v>
      </c>
      <c r="N495" s="24">
        <v>41530</v>
      </c>
      <c r="O495" s="28"/>
    </row>
    <row r="496" spans="1:16" ht="15" customHeight="1" x14ac:dyDescent="0.25">
      <c r="A496" s="10" t="s">
        <v>1041</v>
      </c>
      <c r="B496" s="26" t="s">
        <v>289</v>
      </c>
      <c r="C496">
        <v>5000234</v>
      </c>
      <c r="D496" s="23" t="s">
        <v>620</v>
      </c>
      <c r="E496" s="23" t="s">
        <v>113</v>
      </c>
      <c r="G496" s="10" t="s">
        <v>1014</v>
      </c>
      <c r="H496" s="19">
        <v>11781</v>
      </c>
      <c r="I496" s="29">
        <v>1469.2043881813422</v>
      </c>
      <c r="J496" s="17">
        <v>1946.91</v>
      </c>
      <c r="K496" s="17">
        <v>245.39902819005124</v>
      </c>
      <c r="L496" s="23">
        <v>1</v>
      </c>
      <c r="M496" s="29">
        <v>1</v>
      </c>
      <c r="N496" s="24">
        <v>41527</v>
      </c>
      <c r="O496" s="28"/>
    </row>
    <row r="497" spans="1:15" ht="15" customHeight="1" x14ac:dyDescent="0.25">
      <c r="A497" s="10" t="s">
        <v>1041</v>
      </c>
      <c r="B497" s="26" t="s">
        <v>289</v>
      </c>
      <c r="C497">
        <v>5000674</v>
      </c>
      <c r="D497" s="23" t="s">
        <v>1027</v>
      </c>
      <c r="E497" s="23" t="s">
        <v>113</v>
      </c>
      <c r="G497" s="28" t="s">
        <v>1014</v>
      </c>
      <c r="H497" s="19">
        <v>11089</v>
      </c>
      <c r="I497" s="29">
        <v>1382.9053102913931</v>
      </c>
      <c r="J497" s="17" t="s">
        <v>1242</v>
      </c>
      <c r="K497" s="17" t="s">
        <v>1242</v>
      </c>
      <c r="L497" s="23">
        <v>1</v>
      </c>
      <c r="M497" s="17"/>
      <c r="N497" s="24" t="s">
        <v>1242</v>
      </c>
      <c r="O497" s="28"/>
    </row>
    <row r="498" spans="1:15" ht="15" customHeight="1" x14ac:dyDescent="0.25">
      <c r="A498" s="10" t="s">
        <v>1041</v>
      </c>
      <c r="B498" s="26" t="s">
        <v>289</v>
      </c>
      <c r="C498">
        <v>5800240</v>
      </c>
      <c r="D498" s="23" t="s">
        <v>162</v>
      </c>
      <c r="E498" s="23" t="s">
        <v>113</v>
      </c>
      <c r="F498" s="23" t="s">
        <v>162</v>
      </c>
      <c r="G498" s="10" t="s">
        <v>1014</v>
      </c>
      <c r="H498" s="19">
        <v>10814</v>
      </c>
      <c r="I498" s="29">
        <v>1348.6101565056474</v>
      </c>
      <c r="J498" s="17" t="s">
        <v>1242</v>
      </c>
      <c r="K498" s="17" t="s">
        <v>1242</v>
      </c>
      <c r="L498" s="23">
        <v>1</v>
      </c>
      <c r="M498" s="17"/>
      <c r="N498" s="24">
        <v>114561</v>
      </c>
      <c r="O498" s="28"/>
    </row>
    <row r="499" spans="1:15" ht="15" customHeight="1" x14ac:dyDescent="0.25">
      <c r="A499" s="10" t="s">
        <v>1041</v>
      </c>
      <c r="B499" s="26" t="s">
        <v>289</v>
      </c>
      <c r="C499">
        <v>5800245</v>
      </c>
      <c r="D499" s="23" t="s">
        <v>131</v>
      </c>
      <c r="E499" s="23" t="s">
        <v>113</v>
      </c>
      <c r="F499" s="23" t="s">
        <v>131</v>
      </c>
      <c r="G499" s="10" t="s">
        <v>1014</v>
      </c>
      <c r="H499" s="19">
        <v>9923</v>
      </c>
      <c r="I499" s="29">
        <v>1237.4938582398318</v>
      </c>
      <c r="J499" s="17" t="s">
        <v>1242</v>
      </c>
      <c r="K499" s="17" t="s">
        <v>1242</v>
      </c>
      <c r="L499" s="23">
        <v>1</v>
      </c>
      <c r="M499" s="17"/>
      <c r="N499" s="24">
        <v>41512</v>
      </c>
      <c r="O499" s="28"/>
    </row>
    <row r="500" spans="1:15" ht="15" customHeight="1" x14ac:dyDescent="0.25">
      <c r="A500" s="10" t="s">
        <v>1041</v>
      </c>
      <c r="B500" s="26" t="s">
        <v>289</v>
      </c>
      <c r="C500">
        <v>5800192</v>
      </c>
      <c r="D500" s="23" t="s">
        <v>131</v>
      </c>
      <c r="E500" s="23" t="s">
        <v>113</v>
      </c>
      <c r="F500" s="23" t="s">
        <v>131</v>
      </c>
      <c r="G500" s="28" t="s">
        <v>1014</v>
      </c>
      <c r="H500" s="19">
        <v>8909</v>
      </c>
      <c r="I500" s="29">
        <v>1111.038273008028</v>
      </c>
      <c r="J500" s="17">
        <v>11154.76</v>
      </c>
      <c r="K500" s="17">
        <v>1406.0060627832083</v>
      </c>
      <c r="L500" s="23">
        <v>1</v>
      </c>
      <c r="M500" s="29">
        <v>1</v>
      </c>
      <c r="N500" s="24">
        <v>41542</v>
      </c>
      <c r="O500" s="28"/>
    </row>
    <row r="501" spans="1:15" ht="15" customHeight="1" x14ac:dyDescent="0.25">
      <c r="A501" s="10" t="s">
        <v>1041</v>
      </c>
      <c r="B501" s="26" t="s">
        <v>289</v>
      </c>
      <c r="C501">
        <v>5000177</v>
      </c>
      <c r="D501" s="23" t="s">
        <v>328</v>
      </c>
      <c r="E501" s="23" t="s">
        <v>113</v>
      </c>
      <c r="G501" s="10" t="s">
        <v>1014</v>
      </c>
      <c r="H501" s="19">
        <v>8720</v>
      </c>
      <c r="I501" s="29">
        <v>1087.4681491334609</v>
      </c>
      <c r="J501" s="17" t="s">
        <v>1242</v>
      </c>
      <c r="K501" s="17" t="s">
        <v>1242</v>
      </c>
      <c r="L501" s="23">
        <v>1</v>
      </c>
      <c r="M501" s="17"/>
      <c r="N501" s="24">
        <v>41512</v>
      </c>
      <c r="O501" s="28"/>
    </row>
    <row r="502" spans="1:15" ht="15" customHeight="1" x14ac:dyDescent="0.25">
      <c r="A502" s="10" t="s">
        <v>1041</v>
      </c>
      <c r="B502" s="26" t="s">
        <v>289</v>
      </c>
      <c r="C502">
        <v>5800360</v>
      </c>
      <c r="D502" s="23" t="s">
        <v>298</v>
      </c>
      <c r="E502" s="23" t="s">
        <v>113</v>
      </c>
      <c r="G502" s="10" t="s">
        <v>1014</v>
      </c>
      <c r="H502" s="19">
        <v>8100</v>
      </c>
      <c r="I502" s="29">
        <v>1010.1481660528708</v>
      </c>
      <c r="J502" s="17" t="s">
        <v>1242</v>
      </c>
      <c r="K502" s="17" t="s">
        <v>1242</v>
      </c>
      <c r="L502" s="23">
        <v>1</v>
      </c>
      <c r="M502" s="17"/>
      <c r="N502" s="24">
        <v>41505</v>
      </c>
      <c r="O502" s="28"/>
    </row>
    <row r="503" spans="1:15" ht="15" customHeight="1" x14ac:dyDescent="0.25">
      <c r="A503" s="10" t="s">
        <v>1041</v>
      </c>
      <c r="B503" s="26" t="s">
        <v>289</v>
      </c>
      <c r="C503">
        <v>5800119</v>
      </c>
      <c r="D503" s="23" t="s">
        <v>298</v>
      </c>
      <c r="E503" s="23" t="s">
        <v>113</v>
      </c>
      <c r="G503" s="10" t="s">
        <v>1014</v>
      </c>
      <c r="H503" s="19">
        <v>7786</v>
      </c>
      <c r="I503" s="29">
        <v>970.98933591205582</v>
      </c>
      <c r="J503" s="17">
        <v>2696.4399999999996</v>
      </c>
      <c r="K503" s="17">
        <v>339.87382856566649</v>
      </c>
      <c r="L503" s="23">
        <v>1</v>
      </c>
      <c r="M503" s="29">
        <v>1</v>
      </c>
      <c r="N503" s="24">
        <v>41540</v>
      </c>
      <c r="O503" s="28"/>
    </row>
    <row r="504" spans="1:15" ht="15" customHeight="1" x14ac:dyDescent="0.25">
      <c r="A504" s="10" t="s">
        <v>1041</v>
      </c>
      <c r="B504" s="26" t="s">
        <v>289</v>
      </c>
      <c r="C504">
        <v>5800433</v>
      </c>
      <c r="D504" s="23" t="s">
        <v>298</v>
      </c>
      <c r="E504" s="23" t="s">
        <v>113</v>
      </c>
      <c r="G504" s="28" t="s">
        <v>1014</v>
      </c>
      <c r="H504" s="19">
        <v>7640</v>
      </c>
      <c r="I504" s="29">
        <v>952.78172699307811</v>
      </c>
      <c r="J504" s="17">
        <v>4528.25</v>
      </c>
      <c r="K504" s="17">
        <v>570.76503248819904</v>
      </c>
      <c r="L504" s="23">
        <v>1</v>
      </c>
      <c r="M504" s="29">
        <v>1</v>
      </c>
      <c r="N504" s="24">
        <v>41544</v>
      </c>
      <c r="O504" s="28"/>
    </row>
    <row r="505" spans="1:15" ht="15" customHeight="1" x14ac:dyDescent="0.25">
      <c r="A505" s="10" t="s">
        <v>1041</v>
      </c>
      <c r="B505" s="26" t="s">
        <v>289</v>
      </c>
      <c r="C505">
        <v>5800223</v>
      </c>
      <c r="D505" s="23" t="s">
        <v>162</v>
      </c>
      <c r="E505" s="23" t="s">
        <v>113</v>
      </c>
      <c r="F505" s="23" t="s">
        <v>162</v>
      </c>
      <c r="G505" s="10" t="s">
        <v>1014</v>
      </c>
      <c r="H505" s="19">
        <v>7464</v>
      </c>
      <c r="I505" s="29">
        <v>930.83282857020095</v>
      </c>
      <c r="J505" s="17" t="s">
        <v>1242</v>
      </c>
      <c r="K505" s="17" t="s">
        <v>1242</v>
      </c>
      <c r="L505" s="23">
        <v>1</v>
      </c>
      <c r="M505" s="17"/>
      <c r="N505" s="24">
        <v>41491</v>
      </c>
      <c r="O505" s="28"/>
    </row>
    <row r="506" spans="1:15" ht="15" customHeight="1" x14ac:dyDescent="0.25">
      <c r="A506" s="10" t="s">
        <v>1041</v>
      </c>
      <c r="B506" s="26" t="s">
        <v>289</v>
      </c>
      <c r="C506">
        <v>5800384</v>
      </c>
      <c r="D506" s="23" t="s">
        <v>298</v>
      </c>
      <c r="E506" s="23" t="s">
        <v>113</v>
      </c>
      <c r="G506" s="10" t="s">
        <v>1014</v>
      </c>
      <c r="H506" s="19">
        <v>7000</v>
      </c>
      <c r="I506" s="29">
        <v>872.96755090988836</v>
      </c>
      <c r="J506" s="17">
        <v>10536.01</v>
      </c>
      <c r="K506" s="17">
        <v>1328.0154783737626</v>
      </c>
      <c r="L506" s="23">
        <v>1</v>
      </c>
      <c r="M506" s="29">
        <v>1</v>
      </c>
      <c r="N506" s="24">
        <v>41536</v>
      </c>
      <c r="O506" s="28"/>
    </row>
    <row r="507" spans="1:15" ht="15" customHeight="1" x14ac:dyDescent="0.25">
      <c r="A507" s="10" t="s">
        <v>1041</v>
      </c>
      <c r="B507" s="26" t="s">
        <v>289</v>
      </c>
      <c r="C507">
        <v>5800274</v>
      </c>
      <c r="D507" s="23" t="s">
        <v>212</v>
      </c>
      <c r="E507" s="23" t="s">
        <v>113</v>
      </c>
      <c r="G507" s="10" t="s">
        <v>1014</v>
      </c>
      <c r="H507" s="19">
        <v>6615</v>
      </c>
      <c r="I507" s="29">
        <v>824.95433560984452</v>
      </c>
      <c r="J507" s="17" t="s">
        <v>1242</v>
      </c>
      <c r="K507" s="17" t="s">
        <v>1242</v>
      </c>
      <c r="L507" s="23">
        <v>1</v>
      </c>
      <c r="M507" s="17"/>
      <c r="N507" s="24">
        <v>41516</v>
      </c>
      <c r="O507" s="28"/>
    </row>
    <row r="508" spans="1:15" ht="15" customHeight="1" x14ac:dyDescent="0.25">
      <c r="A508" s="10" t="s">
        <v>1041</v>
      </c>
      <c r="B508" s="26" t="s">
        <v>289</v>
      </c>
      <c r="C508">
        <v>5001119</v>
      </c>
      <c r="D508" s="23" t="s">
        <v>336</v>
      </c>
      <c r="E508" s="23" t="s">
        <v>113</v>
      </c>
      <c r="G508" s="10" t="s">
        <v>1014</v>
      </c>
      <c r="H508" s="19">
        <v>6488</v>
      </c>
      <c r="I508" s="29">
        <v>809.11621004333654</v>
      </c>
      <c r="J508" s="17" t="s">
        <v>1242</v>
      </c>
      <c r="K508" s="17" t="s">
        <v>1242</v>
      </c>
      <c r="L508" s="23">
        <v>1</v>
      </c>
      <c r="M508" s="17"/>
      <c r="N508" s="24">
        <v>41425</v>
      </c>
      <c r="O508" s="28"/>
    </row>
    <row r="509" spans="1:15" ht="15" customHeight="1" x14ac:dyDescent="0.25">
      <c r="A509" s="10" t="s">
        <v>1041</v>
      </c>
      <c r="B509" s="26" t="s">
        <v>289</v>
      </c>
      <c r="C509">
        <v>5001050</v>
      </c>
      <c r="D509" s="23" t="s">
        <v>296</v>
      </c>
      <c r="E509" s="23" t="s">
        <v>113</v>
      </c>
      <c r="G509" s="10" t="s">
        <v>1014</v>
      </c>
      <c r="H509" s="19">
        <v>5853</v>
      </c>
      <c r="I509" s="29">
        <v>729.92558221079662</v>
      </c>
      <c r="J509" s="17" t="s">
        <v>1242</v>
      </c>
      <c r="K509" s="17" t="s">
        <v>1242</v>
      </c>
      <c r="L509" s="23">
        <v>1</v>
      </c>
      <c r="M509" s="17"/>
      <c r="N509" s="24">
        <v>41465</v>
      </c>
      <c r="O509" s="28"/>
    </row>
    <row r="510" spans="1:15" ht="15" customHeight="1" x14ac:dyDescent="0.25">
      <c r="A510" s="10" t="s">
        <v>1041</v>
      </c>
      <c r="B510" s="26" t="s">
        <v>289</v>
      </c>
      <c r="C510">
        <v>5000596</v>
      </c>
      <c r="D510" s="23" t="s">
        <v>298</v>
      </c>
      <c r="E510" s="23" t="s">
        <v>113</v>
      </c>
      <c r="G510" s="10" t="s">
        <v>1014</v>
      </c>
      <c r="H510" s="19">
        <v>5811</v>
      </c>
      <c r="I510" s="29">
        <v>724.68777690533727</v>
      </c>
      <c r="J510" s="17">
        <v>1700.25</v>
      </c>
      <c r="K510" s="17">
        <v>214.30867255298634</v>
      </c>
      <c r="L510" s="23">
        <v>1</v>
      </c>
      <c r="M510" s="29">
        <v>1</v>
      </c>
      <c r="N510" s="24">
        <v>41540</v>
      </c>
      <c r="O510" s="28"/>
    </row>
    <row r="511" spans="1:15" ht="15" customHeight="1" x14ac:dyDescent="0.25">
      <c r="A511" s="10" t="s">
        <v>1041</v>
      </c>
      <c r="B511" s="26" t="s">
        <v>289</v>
      </c>
      <c r="C511">
        <v>5000262</v>
      </c>
      <c r="D511" s="23" t="s">
        <v>333</v>
      </c>
      <c r="E511" s="23" t="s">
        <v>113</v>
      </c>
      <c r="G511" s="10" t="s">
        <v>1014</v>
      </c>
      <c r="H511" s="19">
        <v>4758</v>
      </c>
      <c r="I511" s="29">
        <v>593.36851531846412</v>
      </c>
      <c r="J511" s="17" t="s">
        <v>1242</v>
      </c>
      <c r="K511" s="17" t="s">
        <v>1242</v>
      </c>
      <c r="L511" s="23">
        <v>1</v>
      </c>
      <c r="M511" s="17"/>
      <c r="N511" s="24">
        <v>41509</v>
      </c>
      <c r="O511" s="28"/>
    </row>
    <row r="512" spans="1:15" ht="15" customHeight="1" x14ac:dyDescent="0.25">
      <c r="A512" s="10" t="s">
        <v>1041</v>
      </c>
      <c r="B512" s="26" t="s">
        <v>289</v>
      </c>
      <c r="C512">
        <v>5000155</v>
      </c>
      <c r="D512" s="23" t="s">
        <v>325</v>
      </c>
      <c r="E512" s="23" t="s">
        <v>113</v>
      </c>
      <c r="G512" s="10" t="s">
        <v>1014</v>
      </c>
      <c r="H512" s="19">
        <v>4688</v>
      </c>
      <c r="I512" s="29">
        <v>584.63883980936521</v>
      </c>
      <c r="J512" s="17" t="s">
        <v>1242</v>
      </c>
      <c r="K512" s="17" t="s">
        <v>1242</v>
      </c>
      <c r="L512" s="23">
        <v>1</v>
      </c>
      <c r="M512" s="17"/>
      <c r="N512" s="24">
        <v>41474</v>
      </c>
      <c r="O512" s="28"/>
    </row>
    <row r="513" spans="1:15" ht="15" customHeight="1" x14ac:dyDescent="0.25">
      <c r="A513" s="10" t="s">
        <v>1041</v>
      </c>
      <c r="B513" s="26" t="s">
        <v>289</v>
      </c>
      <c r="C513">
        <v>5800323</v>
      </c>
      <c r="D513" s="23" t="s">
        <v>134</v>
      </c>
      <c r="E513" s="23" t="s">
        <v>113</v>
      </c>
      <c r="F513" s="23" t="s">
        <v>134</v>
      </c>
      <c r="G513" s="10" t="s">
        <v>1014</v>
      </c>
      <c r="H513" s="19">
        <v>6269</v>
      </c>
      <c r="I513" s="29">
        <v>781.80479666486997</v>
      </c>
      <c r="J513" s="17" t="s">
        <v>1242</v>
      </c>
      <c r="K513" s="17" t="s">
        <v>1242</v>
      </c>
      <c r="L513" s="23">
        <v>1</v>
      </c>
      <c r="M513" s="17"/>
      <c r="N513" s="24">
        <v>41519</v>
      </c>
      <c r="O513" s="28"/>
    </row>
    <row r="514" spans="1:15" ht="15" customHeight="1" x14ac:dyDescent="0.25">
      <c r="A514" s="10" t="s">
        <v>1041</v>
      </c>
      <c r="B514" s="26" t="s">
        <v>289</v>
      </c>
      <c r="C514">
        <v>5000601</v>
      </c>
      <c r="D514" s="23" t="s">
        <v>1319</v>
      </c>
      <c r="E514" s="23" t="s">
        <v>113</v>
      </c>
      <c r="G514" s="10" t="s">
        <v>1014</v>
      </c>
      <c r="H514" s="19">
        <v>4164</v>
      </c>
      <c r="I514" s="29">
        <v>519.29098314125361</v>
      </c>
      <c r="J514" s="17" t="s">
        <v>1242</v>
      </c>
      <c r="K514" s="17" t="s">
        <v>1242</v>
      </c>
      <c r="L514" s="23">
        <v>1</v>
      </c>
      <c r="M514" s="17"/>
      <c r="N514" s="24">
        <v>41452</v>
      </c>
      <c r="O514" s="28"/>
    </row>
    <row r="515" spans="1:15" ht="15" customHeight="1" x14ac:dyDescent="0.25">
      <c r="A515" s="10" t="s">
        <v>1041</v>
      </c>
      <c r="B515" s="26" t="s">
        <v>289</v>
      </c>
      <c r="C515">
        <v>5000266</v>
      </c>
      <c r="D515" s="23" t="s">
        <v>1354</v>
      </c>
      <c r="E515" s="23" t="s">
        <v>113</v>
      </c>
      <c r="G515" s="10" t="s">
        <v>1014</v>
      </c>
      <c r="H515" s="19">
        <v>3755</v>
      </c>
      <c r="I515" s="29">
        <v>468.28473623809009</v>
      </c>
      <c r="J515" s="17" t="s">
        <v>1242</v>
      </c>
      <c r="K515" s="17" t="s">
        <v>1242</v>
      </c>
      <c r="L515" s="23">
        <v>1</v>
      </c>
      <c r="M515" s="17"/>
      <c r="N515" s="24">
        <v>41474</v>
      </c>
      <c r="O515" s="28"/>
    </row>
    <row r="516" spans="1:15" ht="15" customHeight="1" x14ac:dyDescent="0.25">
      <c r="A516" s="10" t="s">
        <v>1041</v>
      </c>
      <c r="B516" s="26" t="s">
        <v>289</v>
      </c>
      <c r="C516">
        <v>5800343</v>
      </c>
      <c r="D516" s="23" t="s">
        <v>134</v>
      </c>
      <c r="E516" s="23" t="s">
        <v>113</v>
      </c>
      <c r="F516" s="23" t="s">
        <v>134</v>
      </c>
      <c r="G516" s="10" t="s">
        <v>1014</v>
      </c>
      <c r="H516" s="19">
        <v>3643</v>
      </c>
      <c r="I516" s="29">
        <v>454.31725542353189</v>
      </c>
      <c r="J516" s="17" t="s">
        <v>1242</v>
      </c>
      <c r="K516" s="17" t="s">
        <v>1242</v>
      </c>
      <c r="L516" s="23">
        <v>1</v>
      </c>
      <c r="M516" s="17"/>
      <c r="N516" s="24">
        <v>41519</v>
      </c>
      <c r="O516" s="28"/>
    </row>
    <row r="517" spans="1:15" ht="15" customHeight="1" x14ac:dyDescent="0.25">
      <c r="A517" s="10" t="s">
        <v>1041</v>
      </c>
      <c r="B517" s="26" t="s">
        <v>289</v>
      </c>
      <c r="C517">
        <v>5800118</v>
      </c>
      <c r="D517" s="23" t="s">
        <v>298</v>
      </c>
      <c r="E517" s="23" t="s">
        <v>113</v>
      </c>
      <c r="G517" s="10" t="s">
        <v>1014</v>
      </c>
      <c r="H517" s="19">
        <v>3300</v>
      </c>
      <c r="I517" s="29">
        <v>411.54184542894734</v>
      </c>
      <c r="J517" s="17" t="s">
        <v>1242</v>
      </c>
      <c r="K517" s="17" t="s">
        <v>1242</v>
      </c>
      <c r="L517" s="23">
        <v>1</v>
      </c>
      <c r="M517" s="17"/>
      <c r="N517" s="24">
        <v>41505</v>
      </c>
      <c r="O517" s="28"/>
    </row>
    <row r="518" spans="1:15" ht="15" customHeight="1" x14ac:dyDescent="0.25">
      <c r="A518" s="10" t="s">
        <v>1041</v>
      </c>
      <c r="B518" s="26" t="s">
        <v>289</v>
      </c>
      <c r="C518">
        <v>5000171</v>
      </c>
      <c r="D518" s="23" t="s">
        <v>326</v>
      </c>
      <c r="E518" s="23" t="s">
        <v>113</v>
      </c>
      <c r="G518" s="10" t="s">
        <v>1014</v>
      </c>
      <c r="H518" s="19">
        <v>3005</v>
      </c>
      <c r="I518" s="29">
        <v>374.75249864060208</v>
      </c>
      <c r="J518" s="17">
        <v>558.66999999999996</v>
      </c>
      <c r="K518" s="17">
        <v>70.417777441656739</v>
      </c>
      <c r="L518" s="23">
        <v>1</v>
      </c>
      <c r="M518" s="29">
        <v>1</v>
      </c>
      <c r="N518" s="24">
        <v>41544</v>
      </c>
      <c r="O518" s="28"/>
    </row>
    <row r="519" spans="1:15" ht="15" customHeight="1" x14ac:dyDescent="0.25">
      <c r="A519" s="10" t="s">
        <v>1041</v>
      </c>
      <c r="B519" s="26" t="s">
        <v>289</v>
      </c>
      <c r="C519">
        <v>5000579</v>
      </c>
      <c r="D519" s="23" t="s">
        <v>1423</v>
      </c>
      <c r="E519" s="23" t="s">
        <v>113</v>
      </c>
      <c r="G519" s="10" t="s">
        <v>1014</v>
      </c>
      <c r="H519" s="19">
        <v>2867</v>
      </c>
      <c r="I519" s="29">
        <v>357.54256692266426</v>
      </c>
      <c r="J519" s="17" t="s">
        <v>1242</v>
      </c>
      <c r="K519" s="17" t="s">
        <v>1242</v>
      </c>
      <c r="L519" s="23">
        <v>1</v>
      </c>
      <c r="M519" s="17"/>
      <c r="N519" s="24">
        <v>41491</v>
      </c>
      <c r="O519" s="28"/>
    </row>
    <row r="520" spans="1:15" ht="15" customHeight="1" x14ac:dyDescent="0.25">
      <c r="A520" s="10" t="s">
        <v>1041</v>
      </c>
      <c r="B520" s="26" t="s">
        <v>289</v>
      </c>
      <c r="C520">
        <v>5800195</v>
      </c>
      <c r="D520" s="23" t="s">
        <v>339</v>
      </c>
      <c r="E520" s="23" t="s">
        <v>113</v>
      </c>
      <c r="G520" s="10" t="s">
        <v>1014</v>
      </c>
      <c r="H520" s="19">
        <v>2823</v>
      </c>
      <c r="I520" s="29">
        <v>352.05534231694497</v>
      </c>
      <c r="J520" s="17" t="s">
        <v>1242</v>
      </c>
      <c r="K520" s="17" t="s">
        <v>1242</v>
      </c>
      <c r="L520" s="23">
        <v>1</v>
      </c>
      <c r="M520" s="17"/>
      <c r="N520" s="24">
        <v>41509</v>
      </c>
      <c r="O520" s="28"/>
    </row>
    <row r="521" spans="1:15" ht="15" customHeight="1" x14ac:dyDescent="0.25">
      <c r="A521" s="10" t="s">
        <v>1041</v>
      </c>
      <c r="B521" s="26" t="s">
        <v>289</v>
      </c>
      <c r="C521">
        <v>5000576</v>
      </c>
      <c r="D521" s="23" t="s">
        <v>334</v>
      </c>
      <c r="E521" s="23" t="s">
        <v>113</v>
      </c>
      <c r="G521" s="10" t="s">
        <v>1014</v>
      </c>
      <c r="H521" s="19">
        <v>2740</v>
      </c>
      <c r="I521" s="29">
        <v>341.70444135615628</v>
      </c>
      <c r="J521" s="17" t="s">
        <v>1242</v>
      </c>
      <c r="K521" s="17" t="s">
        <v>1242</v>
      </c>
      <c r="L521" s="23">
        <v>1</v>
      </c>
      <c r="M521" s="17"/>
      <c r="N521" s="24">
        <v>41491</v>
      </c>
      <c r="O521" s="28"/>
    </row>
    <row r="522" spans="1:15" ht="15" customHeight="1" x14ac:dyDescent="0.25">
      <c r="A522" s="10" t="s">
        <v>1041</v>
      </c>
      <c r="B522" s="26" t="s">
        <v>289</v>
      </c>
      <c r="C522">
        <v>5000126</v>
      </c>
      <c r="D522" s="23" t="s">
        <v>1260</v>
      </c>
      <c r="E522" s="23" t="s">
        <v>113</v>
      </c>
      <c r="G522" s="10" t="s">
        <v>1014</v>
      </c>
      <c r="H522" s="19">
        <v>2609</v>
      </c>
      <c r="I522" s="29">
        <v>325.36747718912841</v>
      </c>
      <c r="J522" s="17">
        <v>1586.2</v>
      </c>
      <c r="K522" s="17">
        <v>199.93319594385937</v>
      </c>
      <c r="L522" s="23">
        <v>1</v>
      </c>
      <c r="M522" s="29">
        <v>1</v>
      </c>
      <c r="N522" s="24">
        <v>41529</v>
      </c>
      <c r="O522" s="28"/>
    </row>
    <row r="523" spans="1:15" ht="15" customHeight="1" x14ac:dyDescent="0.25">
      <c r="A523" s="10" t="s">
        <v>1041</v>
      </c>
      <c r="B523" s="26" t="s">
        <v>289</v>
      </c>
      <c r="C523">
        <v>5000636</v>
      </c>
      <c r="D523" s="23" t="s">
        <v>1409</v>
      </c>
      <c r="E523" s="23" t="s">
        <v>113</v>
      </c>
      <c r="G523" s="28" t="s">
        <v>1014</v>
      </c>
      <c r="H523" s="19">
        <v>2354</v>
      </c>
      <c r="I523" s="29">
        <v>293.56651640598244</v>
      </c>
      <c r="J523" s="17" t="s">
        <v>1242</v>
      </c>
      <c r="K523" s="17" t="s">
        <v>1242</v>
      </c>
      <c r="L523" s="23">
        <v>1</v>
      </c>
      <c r="M523" s="17"/>
      <c r="N523" s="24">
        <v>41485</v>
      </c>
      <c r="O523" s="28"/>
    </row>
    <row r="524" spans="1:15" ht="15" customHeight="1" x14ac:dyDescent="0.25">
      <c r="A524" s="10" t="s">
        <v>1041</v>
      </c>
      <c r="B524" s="26" t="s">
        <v>289</v>
      </c>
      <c r="C524">
        <v>5800197</v>
      </c>
      <c r="D524" s="23" t="s">
        <v>339</v>
      </c>
      <c r="E524" s="23" t="s">
        <v>113</v>
      </c>
      <c r="G524" s="10" t="s">
        <v>1014</v>
      </c>
      <c r="H524" s="19">
        <v>2300</v>
      </c>
      <c r="I524" s="29">
        <v>286.83219529896331</v>
      </c>
      <c r="J524" s="17" t="s">
        <v>1242</v>
      </c>
      <c r="K524" s="17" t="s">
        <v>1242</v>
      </c>
      <c r="L524" s="23">
        <v>1</v>
      </c>
      <c r="M524" s="17"/>
      <c r="N524" s="24">
        <v>41407</v>
      </c>
      <c r="O524" s="28"/>
    </row>
    <row r="525" spans="1:15" ht="15" customHeight="1" x14ac:dyDescent="0.25">
      <c r="A525" s="10" t="s">
        <v>1041</v>
      </c>
      <c r="B525" s="26" t="s">
        <v>289</v>
      </c>
      <c r="C525">
        <v>5000127</v>
      </c>
      <c r="D525" s="23" t="s">
        <v>632</v>
      </c>
      <c r="E525" s="23" t="s">
        <v>113</v>
      </c>
      <c r="G525" s="10" t="s">
        <v>1014</v>
      </c>
      <c r="H525" s="19">
        <v>3167</v>
      </c>
      <c r="I525" s="29">
        <v>394.95546196165947</v>
      </c>
      <c r="J525" s="17" t="s">
        <v>1242</v>
      </c>
      <c r="K525" s="17" t="s">
        <v>1242</v>
      </c>
      <c r="L525" s="23">
        <v>1</v>
      </c>
      <c r="M525" s="17"/>
      <c r="N525" s="24">
        <v>41397</v>
      </c>
      <c r="O525" s="28"/>
    </row>
    <row r="526" spans="1:15" ht="15" customHeight="1" x14ac:dyDescent="0.25">
      <c r="A526" s="10" t="s">
        <v>1041</v>
      </c>
      <c r="B526" s="26" t="s">
        <v>289</v>
      </c>
      <c r="C526">
        <v>5002028</v>
      </c>
      <c r="D526" s="23" t="s">
        <v>641</v>
      </c>
      <c r="E526" s="23" t="s">
        <v>113</v>
      </c>
      <c r="G526" s="10" t="s">
        <v>1014</v>
      </c>
      <c r="H526" s="19">
        <v>2108</v>
      </c>
      <c r="I526" s="29">
        <v>262.88794247400637</v>
      </c>
      <c r="J526" s="17" t="s">
        <v>1242</v>
      </c>
      <c r="K526" s="17" t="s">
        <v>1242</v>
      </c>
      <c r="L526" s="23">
        <v>1</v>
      </c>
      <c r="M526" s="17"/>
      <c r="N526" s="24">
        <v>41396</v>
      </c>
      <c r="O526" s="28"/>
    </row>
    <row r="527" spans="1:15" ht="15" customHeight="1" x14ac:dyDescent="0.25">
      <c r="A527" s="10" t="s">
        <v>1041</v>
      </c>
      <c r="B527" s="26" t="s">
        <v>289</v>
      </c>
      <c r="C527">
        <v>5001698</v>
      </c>
      <c r="D527" s="23" t="s">
        <v>662</v>
      </c>
      <c r="E527" s="23" t="s">
        <v>113</v>
      </c>
      <c r="G527" s="10" t="s">
        <v>1014</v>
      </c>
      <c r="H527" s="19">
        <v>2099</v>
      </c>
      <c r="I527" s="29">
        <v>261.76555562283653</v>
      </c>
      <c r="J527" s="17" t="s">
        <v>1242</v>
      </c>
      <c r="K527" s="17" t="s">
        <v>1242</v>
      </c>
      <c r="L527" s="23">
        <v>1</v>
      </c>
      <c r="M527" s="17"/>
      <c r="N527" s="24">
        <v>41425</v>
      </c>
      <c r="O527" s="28"/>
    </row>
    <row r="528" spans="1:15" ht="15" customHeight="1" x14ac:dyDescent="0.25">
      <c r="A528" s="10" t="s">
        <v>1041</v>
      </c>
      <c r="B528" s="26" t="s">
        <v>289</v>
      </c>
      <c r="C528">
        <v>5000249</v>
      </c>
      <c r="D528" s="23" t="s">
        <v>331</v>
      </c>
      <c r="E528" s="23" t="s">
        <v>113</v>
      </c>
      <c r="G528" s="10" t="s">
        <v>1014</v>
      </c>
      <c r="H528" s="19">
        <v>1748</v>
      </c>
      <c r="I528" s="29">
        <v>217.99246842721212</v>
      </c>
      <c r="J528" s="17">
        <v>1214.67</v>
      </c>
      <c r="K528" s="17">
        <v>153.1035525892874</v>
      </c>
      <c r="L528" s="23">
        <v>1</v>
      </c>
      <c r="M528" s="29">
        <v>1</v>
      </c>
      <c r="N528" s="24">
        <v>41544</v>
      </c>
      <c r="O528" s="28"/>
    </row>
    <row r="529" spans="1:15" ht="15" customHeight="1" x14ac:dyDescent="0.25">
      <c r="A529" s="10" t="s">
        <v>1041</v>
      </c>
      <c r="B529" s="26" t="s">
        <v>289</v>
      </c>
      <c r="C529">
        <v>5800383</v>
      </c>
      <c r="D529" s="23" t="s">
        <v>339</v>
      </c>
      <c r="E529" s="23" t="s">
        <v>113</v>
      </c>
      <c r="G529" s="10" t="s">
        <v>1014</v>
      </c>
      <c r="H529" s="19">
        <v>1657</v>
      </c>
      <c r="I529" s="29">
        <v>206.64389026538356</v>
      </c>
      <c r="J529" s="17" t="s">
        <v>1242</v>
      </c>
      <c r="K529" s="17" t="s">
        <v>1242</v>
      </c>
      <c r="L529" s="23">
        <v>1</v>
      </c>
      <c r="M529" s="17"/>
      <c r="N529" s="24">
        <v>41450</v>
      </c>
      <c r="O529" s="28"/>
    </row>
    <row r="530" spans="1:15" ht="15" customHeight="1" x14ac:dyDescent="0.25">
      <c r="A530" s="10" t="s">
        <v>1041</v>
      </c>
      <c r="B530" s="26" t="s">
        <v>289</v>
      </c>
      <c r="C530">
        <v>5000152</v>
      </c>
      <c r="D530" s="23" t="s">
        <v>1252</v>
      </c>
      <c r="E530" s="23" t="s">
        <v>113</v>
      </c>
      <c r="G530" s="10" t="s">
        <v>1014</v>
      </c>
      <c r="H530" s="19">
        <v>1592</v>
      </c>
      <c r="I530" s="29">
        <v>198.5377630069346</v>
      </c>
      <c r="J530" s="17">
        <v>1024.69</v>
      </c>
      <c r="K530" s="17">
        <v>129.15744959760011</v>
      </c>
      <c r="L530" s="23">
        <v>1</v>
      </c>
      <c r="M530" s="29">
        <v>1</v>
      </c>
      <c r="N530" s="24">
        <v>41542</v>
      </c>
      <c r="O530" s="28"/>
    </row>
    <row r="531" spans="1:15" ht="15" customHeight="1" x14ac:dyDescent="0.25">
      <c r="A531" s="10" t="s">
        <v>1041</v>
      </c>
      <c r="B531" s="26" t="s">
        <v>289</v>
      </c>
      <c r="C531">
        <v>5002234</v>
      </c>
      <c r="D531" s="23" t="s">
        <v>713</v>
      </c>
      <c r="E531" s="23" t="s">
        <v>113</v>
      </c>
      <c r="G531" s="10" t="s">
        <v>1014</v>
      </c>
      <c r="H531" s="19">
        <v>1527</v>
      </c>
      <c r="I531" s="29">
        <v>190.43163574848563</v>
      </c>
      <c r="J531" s="17" t="s">
        <v>1242</v>
      </c>
      <c r="K531" s="17" t="s">
        <v>1242</v>
      </c>
      <c r="L531" s="23">
        <v>1</v>
      </c>
      <c r="M531" s="17"/>
      <c r="N531" s="24">
        <v>41433</v>
      </c>
      <c r="O531" s="28"/>
    </row>
    <row r="532" spans="1:15" ht="15" customHeight="1" x14ac:dyDescent="0.25">
      <c r="A532" s="10" t="s">
        <v>1041</v>
      </c>
      <c r="B532" s="26" t="s">
        <v>289</v>
      </c>
      <c r="C532">
        <v>5000243</v>
      </c>
      <c r="D532" s="23" t="s">
        <v>1355</v>
      </c>
      <c r="E532" s="23" t="s">
        <v>113</v>
      </c>
      <c r="G532" s="10" t="s">
        <v>1014</v>
      </c>
      <c r="H532" s="19">
        <v>1479</v>
      </c>
      <c r="I532" s="29">
        <v>184.44557254224642</v>
      </c>
      <c r="J532" s="17" t="s">
        <v>1242</v>
      </c>
      <c r="K532" s="17" t="s">
        <v>1242</v>
      </c>
      <c r="L532" s="23">
        <v>1</v>
      </c>
      <c r="M532" s="17"/>
      <c r="N532" s="24">
        <v>41515</v>
      </c>
      <c r="O532" s="28"/>
    </row>
    <row r="533" spans="1:15" ht="15" customHeight="1" x14ac:dyDescent="0.25">
      <c r="A533" s="10" t="s">
        <v>1041</v>
      </c>
      <c r="B533" s="26" t="s">
        <v>289</v>
      </c>
      <c r="C533">
        <v>5800280</v>
      </c>
      <c r="D533" s="23" t="s">
        <v>640</v>
      </c>
      <c r="E533" s="23" t="s">
        <v>113</v>
      </c>
      <c r="G533" s="10" t="s">
        <v>1014</v>
      </c>
      <c r="H533" s="19">
        <v>1468</v>
      </c>
      <c r="I533" s="29">
        <v>183.07376639081659</v>
      </c>
      <c r="J533" s="17" t="s">
        <v>1242</v>
      </c>
      <c r="K533" s="17" t="s">
        <v>1242</v>
      </c>
      <c r="L533" s="23">
        <v>1</v>
      </c>
      <c r="M533" s="17"/>
      <c r="N533" s="24">
        <v>41425</v>
      </c>
      <c r="O533" s="28"/>
    </row>
    <row r="534" spans="1:15" ht="15" customHeight="1" x14ac:dyDescent="0.25">
      <c r="A534" s="10" t="s">
        <v>1041</v>
      </c>
      <c r="B534" s="26" t="s">
        <v>289</v>
      </c>
      <c r="C534">
        <v>5000220</v>
      </c>
      <c r="D534" s="23" t="s">
        <v>330</v>
      </c>
      <c r="E534" s="23" t="s">
        <v>113</v>
      </c>
      <c r="G534" s="10" t="s">
        <v>1014</v>
      </c>
      <c r="H534" s="19">
        <v>1447</v>
      </c>
      <c r="I534" s="29">
        <v>180.45486373808691</v>
      </c>
      <c r="J534" s="17" t="s">
        <v>1242</v>
      </c>
      <c r="K534" s="17" t="s">
        <v>1242</v>
      </c>
      <c r="L534" s="23">
        <v>1</v>
      </c>
      <c r="M534" s="17"/>
      <c r="N534" s="24" t="s">
        <v>1242</v>
      </c>
      <c r="O534" s="28"/>
    </row>
    <row r="535" spans="1:15" ht="15" customHeight="1" x14ac:dyDescent="0.25">
      <c r="A535" s="10" t="s">
        <v>1041</v>
      </c>
      <c r="B535" s="26" t="s">
        <v>289</v>
      </c>
      <c r="C535">
        <v>5000199</v>
      </c>
      <c r="D535" s="23" t="s">
        <v>1261</v>
      </c>
      <c r="E535" s="23" t="s">
        <v>113</v>
      </c>
      <c r="G535" s="10" t="s">
        <v>1014</v>
      </c>
      <c r="H535" s="19">
        <v>1445</v>
      </c>
      <c r="I535" s="29">
        <v>180.20544443782694</v>
      </c>
      <c r="J535" s="17" t="s">
        <v>1242</v>
      </c>
      <c r="K535" s="17" t="s">
        <v>1242</v>
      </c>
      <c r="L535" s="23">
        <v>1</v>
      </c>
      <c r="M535" s="17"/>
      <c r="N535" s="24">
        <v>41516</v>
      </c>
      <c r="O535" s="28"/>
    </row>
    <row r="536" spans="1:15" ht="15" customHeight="1" x14ac:dyDescent="0.25">
      <c r="A536" s="10" t="s">
        <v>1041</v>
      </c>
      <c r="B536" s="26" t="s">
        <v>289</v>
      </c>
      <c r="C536">
        <v>5800265</v>
      </c>
      <c r="D536" s="23" t="s">
        <v>339</v>
      </c>
      <c r="E536" s="23" t="s">
        <v>113</v>
      </c>
      <c r="G536" s="10" t="s">
        <v>1014</v>
      </c>
      <c r="H536" s="19">
        <v>1400</v>
      </c>
      <c r="I536" s="29">
        <v>174.59351018197768</v>
      </c>
      <c r="J536" s="17" t="s">
        <v>1242</v>
      </c>
      <c r="K536" s="17" t="s">
        <v>1242</v>
      </c>
      <c r="L536" s="23">
        <v>1</v>
      </c>
      <c r="M536" s="17"/>
      <c r="N536" s="24">
        <v>41459</v>
      </c>
      <c r="O536" s="28"/>
    </row>
    <row r="537" spans="1:15" ht="15" customHeight="1" x14ac:dyDescent="0.25">
      <c r="A537" s="10" t="s">
        <v>1041</v>
      </c>
      <c r="B537" s="26" t="s">
        <v>289</v>
      </c>
      <c r="C537">
        <v>5800024</v>
      </c>
      <c r="D537" s="23" t="s">
        <v>663</v>
      </c>
      <c r="E537" s="23" t="s">
        <v>113</v>
      </c>
      <c r="G537" s="10" t="s">
        <v>1014</v>
      </c>
      <c r="H537" s="19">
        <v>1526</v>
      </c>
      <c r="I537" s="29">
        <v>190.30692609835566</v>
      </c>
      <c r="J537" s="17">
        <v>1252.49</v>
      </c>
      <c r="K537" s="17">
        <v>157.87058919917061</v>
      </c>
      <c r="L537" s="23">
        <v>1</v>
      </c>
      <c r="M537" s="29">
        <v>1</v>
      </c>
      <c r="N537" s="24">
        <v>41534</v>
      </c>
      <c r="O537" s="28"/>
    </row>
    <row r="538" spans="1:15" ht="15" customHeight="1" x14ac:dyDescent="0.25">
      <c r="A538" s="10" t="s">
        <v>1041</v>
      </c>
      <c r="B538" s="26" t="s">
        <v>289</v>
      </c>
      <c r="C538">
        <v>5000196</v>
      </c>
      <c r="D538" s="23" t="s">
        <v>1177</v>
      </c>
      <c r="E538" s="23" t="s">
        <v>113</v>
      </c>
      <c r="G538" s="10" t="s">
        <v>1014</v>
      </c>
      <c r="H538" s="19">
        <v>1277</v>
      </c>
      <c r="I538" s="29">
        <v>159.25422321598964</v>
      </c>
      <c r="J538" s="17" t="s">
        <v>1242</v>
      </c>
      <c r="K538" s="17" t="s">
        <v>1242</v>
      </c>
      <c r="L538" s="23">
        <v>1</v>
      </c>
      <c r="M538" s="17"/>
      <c r="N538" s="24">
        <v>41516</v>
      </c>
      <c r="O538" s="28"/>
    </row>
    <row r="539" spans="1:15" ht="15" customHeight="1" x14ac:dyDescent="0.25">
      <c r="A539" s="10" t="s">
        <v>1041</v>
      </c>
      <c r="B539" s="26" t="s">
        <v>289</v>
      </c>
      <c r="C539">
        <v>5000181</v>
      </c>
      <c r="D539" s="23" t="s">
        <v>329</v>
      </c>
      <c r="E539" s="23" t="s">
        <v>113</v>
      </c>
      <c r="G539" s="10" t="s">
        <v>1014</v>
      </c>
      <c r="H539" s="19">
        <v>1209</v>
      </c>
      <c r="I539" s="29">
        <v>150.77396700715073</v>
      </c>
      <c r="J539" s="17" t="s">
        <v>1242</v>
      </c>
      <c r="K539" s="17" t="s">
        <v>1242</v>
      </c>
      <c r="L539" s="23">
        <v>1</v>
      </c>
      <c r="M539" s="17"/>
      <c r="N539" s="24">
        <v>41425</v>
      </c>
      <c r="O539" s="28"/>
    </row>
    <row r="540" spans="1:15" ht="15" customHeight="1" x14ac:dyDescent="0.25">
      <c r="A540" s="10" t="s">
        <v>1041</v>
      </c>
      <c r="B540" s="26" t="s">
        <v>289</v>
      </c>
      <c r="C540">
        <v>5000197</v>
      </c>
      <c r="D540" s="23" t="s">
        <v>1373</v>
      </c>
      <c r="E540" s="23" t="s">
        <v>113</v>
      </c>
      <c r="G540" s="10" t="s">
        <v>1014</v>
      </c>
      <c r="H540" s="19">
        <v>1192</v>
      </c>
      <c r="I540" s="29">
        <v>148.65390295494097</v>
      </c>
      <c r="J540" s="17" t="s">
        <v>1242</v>
      </c>
      <c r="K540" s="17" t="s">
        <v>1242</v>
      </c>
      <c r="L540" s="23">
        <v>1</v>
      </c>
      <c r="M540" s="17"/>
      <c r="N540" s="24">
        <v>41478</v>
      </c>
      <c r="O540" s="28"/>
    </row>
    <row r="541" spans="1:15" ht="15" customHeight="1" x14ac:dyDescent="0.25">
      <c r="A541" s="10" t="s">
        <v>1041</v>
      </c>
      <c r="B541" s="26" t="s">
        <v>289</v>
      </c>
      <c r="C541">
        <v>5000752</v>
      </c>
      <c r="D541" s="23" t="s">
        <v>685</v>
      </c>
      <c r="E541" s="23" t="s">
        <v>113</v>
      </c>
      <c r="G541" s="10" t="s">
        <v>1014</v>
      </c>
      <c r="H541" s="19">
        <v>1162</v>
      </c>
      <c r="I541" s="29">
        <v>144.91261345104147</v>
      </c>
      <c r="J541" s="17" t="s">
        <v>1242</v>
      </c>
      <c r="K541" s="17" t="s">
        <v>1242</v>
      </c>
      <c r="L541" s="23">
        <v>1</v>
      </c>
      <c r="M541" s="17"/>
      <c r="N541" s="24">
        <v>41447</v>
      </c>
      <c r="O541" s="28"/>
    </row>
    <row r="542" spans="1:15" ht="15" customHeight="1" x14ac:dyDescent="0.25">
      <c r="A542" s="10" t="s">
        <v>1041</v>
      </c>
      <c r="B542" s="26" t="s">
        <v>289</v>
      </c>
      <c r="C542">
        <v>5001621</v>
      </c>
      <c r="D542" s="23" t="s">
        <v>702</v>
      </c>
      <c r="E542" s="23" t="s">
        <v>113</v>
      </c>
      <c r="G542" s="10" t="s">
        <v>1014</v>
      </c>
      <c r="H542" s="19">
        <v>1935</v>
      </c>
      <c r="I542" s="29">
        <v>241.31317300151915</v>
      </c>
      <c r="J542" s="17" t="s">
        <v>1242</v>
      </c>
      <c r="K542" s="17" t="s">
        <v>1242</v>
      </c>
      <c r="L542" s="23">
        <v>1</v>
      </c>
      <c r="M542" s="17"/>
      <c r="N542" s="24">
        <v>41471</v>
      </c>
      <c r="O542" s="28"/>
    </row>
    <row r="543" spans="1:15" ht="15" customHeight="1" x14ac:dyDescent="0.25">
      <c r="A543" s="10" t="s">
        <v>1041</v>
      </c>
      <c r="B543" s="26" t="s">
        <v>289</v>
      </c>
      <c r="C543">
        <v>5000132</v>
      </c>
      <c r="D543" s="23" t="s">
        <v>672</v>
      </c>
      <c r="E543" s="23" t="s">
        <v>113</v>
      </c>
      <c r="G543" s="10" t="s">
        <v>1014</v>
      </c>
      <c r="H543" s="19">
        <v>1125</v>
      </c>
      <c r="I543" s="29">
        <v>140.29835639623207</v>
      </c>
      <c r="J543" s="17" t="s">
        <v>1242</v>
      </c>
      <c r="K543" s="17" t="s">
        <v>1242</v>
      </c>
      <c r="L543" s="23">
        <v>1</v>
      </c>
      <c r="M543" s="17"/>
      <c r="N543" s="24">
        <v>41485</v>
      </c>
      <c r="O543" s="28"/>
    </row>
    <row r="544" spans="1:15" ht="15" customHeight="1" x14ac:dyDescent="0.25">
      <c r="A544" s="10" t="s">
        <v>1041</v>
      </c>
      <c r="B544" s="26" t="s">
        <v>289</v>
      </c>
      <c r="C544">
        <v>5000162</v>
      </c>
      <c r="D544" s="23" t="s">
        <v>652</v>
      </c>
      <c r="E544" s="23" t="s">
        <v>113</v>
      </c>
      <c r="G544" s="10" t="s">
        <v>1014</v>
      </c>
      <c r="H544" s="19">
        <v>1086</v>
      </c>
      <c r="I544" s="29">
        <v>135.43468004116269</v>
      </c>
      <c r="J544" s="17">
        <v>2049.38</v>
      </c>
      <c r="K544" s="17">
        <v>258.31489919520021</v>
      </c>
      <c r="L544" s="23">
        <v>1</v>
      </c>
      <c r="M544" s="29">
        <v>1</v>
      </c>
      <c r="N544" s="24">
        <v>41541</v>
      </c>
      <c r="O544" s="28"/>
    </row>
    <row r="545" spans="1:16" ht="15" customHeight="1" x14ac:dyDescent="0.25">
      <c r="A545" s="10" t="s">
        <v>1041</v>
      </c>
      <c r="B545" s="26" t="s">
        <v>289</v>
      </c>
      <c r="C545">
        <v>5800260</v>
      </c>
      <c r="D545" s="23" t="s">
        <v>299</v>
      </c>
      <c r="E545" s="23" t="s">
        <v>113</v>
      </c>
      <c r="G545" s="10" t="s">
        <v>1014</v>
      </c>
      <c r="H545" s="19">
        <v>1032</v>
      </c>
      <c r="I545" s="29">
        <v>128.70035893414354</v>
      </c>
      <c r="J545" s="17" t="s">
        <v>1242</v>
      </c>
      <c r="K545" s="17" t="s">
        <v>1242</v>
      </c>
      <c r="L545" s="23">
        <v>1</v>
      </c>
      <c r="M545" s="17"/>
      <c r="N545" s="24" t="s">
        <v>1242</v>
      </c>
      <c r="O545" s="28"/>
    </row>
    <row r="546" spans="1:16" ht="15" customHeight="1" x14ac:dyDescent="0.25">
      <c r="A546" s="10" t="s">
        <v>1041</v>
      </c>
      <c r="B546" s="26" t="s">
        <v>289</v>
      </c>
      <c r="C546">
        <v>5000255</v>
      </c>
      <c r="D546" s="23" t="s">
        <v>332</v>
      </c>
      <c r="E546" s="23" t="s">
        <v>113</v>
      </c>
      <c r="G546" s="10" t="s">
        <v>1014</v>
      </c>
      <c r="H546" s="19">
        <v>1032</v>
      </c>
      <c r="I546" s="29">
        <v>128.70035893414354</v>
      </c>
      <c r="J546" s="17" t="s">
        <v>1242</v>
      </c>
      <c r="K546" s="17" t="s">
        <v>1242</v>
      </c>
      <c r="L546" s="23">
        <v>1</v>
      </c>
      <c r="M546" s="17"/>
      <c r="N546" s="24" t="s">
        <v>1242</v>
      </c>
      <c r="O546" s="28"/>
    </row>
    <row r="547" spans="1:16" ht="15" customHeight="1" x14ac:dyDescent="0.25">
      <c r="A547" s="10" t="s">
        <v>1041</v>
      </c>
      <c r="B547" s="26" t="s">
        <v>289</v>
      </c>
      <c r="C547">
        <v>5000672</v>
      </c>
      <c r="D547" s="23" t="s">
        <v>1469</v>
      </c>
      <c r="E547" s="23" t="s">
        <v>113</v>
      </c>
      <c r="G547" s="10" t="s">
        <v>1014</v>
      </c>
      <c r="H547" s="19">
        <v>981</v>
      </c>
      <c r="I547" s="29">
        <v>122.34016677751436</v>
      </c>
      <c r="J547" s="17" t="s">
        <v>1242</v>
      </c>
      <c r="K547" s="17" t="s">
        <v>1242</v>
      </c>
      <c r="L547" s="23">
        <v>1</v>
      </c>
      <c r="M547" s="17"/>
      <c r="N547" s="24">
        <v>41424</v>
      </c>
      <c r="O547" s="28"/>
    </row>
    <row r="548" spans="1:16" ht="15" customHeight="1" x14ac:dyDescent="0.25">
      <c r="A548" s="10" t="s">
        <v>1041</v>
      </c>
      <c r="B548" s="26" t="s">
        <v>289</v>
      </c>
      <c r="C548">
        <v>5000905</v>
      </c>
      <c r="D548" s="23" t="s">
        <v>669</v>
      </c>
      <c r="E548" s="23" t="s">
        <v>113</v>
      </c>
      <c r="G548" s="10" t="s">
        <v>1014</v>
      </c>
      <c r="H548" s="19">
        <v>971</v>
      </c>
      <c r="I548" s="29">
        <v>121.09307027621452</v>
      </c>
      <c r="J548" s="17" t="s">
        <v>1242</v>
      </c>
      <c r="K548" s="17" t="s">
        <v>1242</v>
      </c>
      <c r="L548" s="23">
        <v>1</v>
      </c>
      <c r="M548" s="17"/>
      <c r="N548" s="24">
        <v>41499</v>
      </c>
      <c r="O548" s="28"/>
    </row>
    <row r="549" spans="1:16" ht="15" customHeight="1" x14ac:dyDescent="0.25">
      <c r="A549" s="10" t="s">
        <v>1041</v>
      </c>
      <c r="B549" s="26" t="s">
        <v>289</v>
      </c>
      <c r="C549">
        <v>5001420</v>
      </c>
      <c r="D549" s="23" t="s">
        <v>337</v>
      </c>
      <c r="E549" s="23" t="s">
        <v>113</v>
      </c>
      <c r="G549" s="23" t="s">
        <v>1014</v>
      </c>
      <c r="H549" s="19">
        <v>917</v>
      </c>
      <c r="I549" s="29">
        <v>114.35874916919538</v>
      </c>
      <c r="J549" s="17" t="s">
        <v>1242</v>
      </c>
      <c r="K549" s="17" t="s">
        <v>1242</v>
      </c>
      <c r="L549" s="23">
        <v>1</v>
      </c>
      <c r="M549" s="17"/>
      <c r="N549" s="24">
        <v>41435</v>
      </c>
      <c r="O549" s="28"/>
      <c r="P549" s="23"/>
    </row>
    <row r="550" spans="1:16" ht="15" customHeight="1" x14ac:dyDescent="0.25">
      <c r="A550" s="10" t="s">
        <v>1041</v>
      </c>
      <c r="B550" s="26" t="s">
        <v>289</v>
      </c>
      <c r="C550">
        <v>5000178</v>
      </c>
      <c r="D550" s="23" t="s">
        <v>719</v>
      </c>
      <c r="E550" s="23" t="s">
        <v>113</v>
      </c>
      <c r="G550" s="10" t="s">
        <v>1014</v>
      </c>
      <c r="H550" s="19">
        <v>803</v>
      </c>
      <c r="I550" s="29">
        <v>100.14184905437719</v>
      </c>
      <c r="J550" s="17" t="s">
        <v>1242</v>
      </c>
      <c r="K550" s="17" t="s">
        <v>1242</v>
      </c>
      <c r="L550" s="23">
        <v>1</v>
      </c>
      <c r="M550" s="17"/>
      <c r="N550" s="24" t="s">
        <v>1242</v>
      </c>
      <c r="O550" s="28"/>
    </row>
    <row r="551" spans="1:16" ht="15" customHeight="1" x14ac:dyDescent="0.25">
      <c r="A551" s="10" t="s">
        <v>1041</v>
      </c>
      <c r="B551" s="26" t="s">
        <v>289</v>
      </c>
      <c r="C551">
        <v>5000562</v>
      </c>
      <c r="D551" s="23" t="s">
        <v>1061</v>
      </c>
      <c r="E551" s="23" t="s">
        <v>113</v>
      </c>
      <c r="G551" s="10" t="s">
        <v>1014</v>
      </c>
      <c r="H551" s="19">
        <v>700</v>
      </c>
      <c r="I551" s="29">
        <v>87.296755090988839</v>
      </c>
      <c r="J551" s="17" t="s">
        <v>1242</v>
      </c>
      <c r="K551" s="17" t="s">
        <v>1242</v>
      </c>
      <c r="L551" s="23">
        <v>1</v>
      </c>
      <c r="M551" s="17"/>
      <c r="N551" s="24" t="s">
        <v>1242</v>
      </c>
      <c r="O551" s="28"/>
    </row>
    <row r="552" spans="1:16" ht="15" customHeight="1" x14ac:dyDescent="0.25">
      <c r="A552" s="10" t="s">
        <v>1041</v>
      </c>
      <c r="B552" s="26" t="s">
        <v>289</v>
      </c>
      <c r="C552">
        <v>5000137</v>
      </c>
      <c r="D552" s="23" t="s">
        <v>1422</v>
      </c>
      <c r="E552" s="23" t="s">
        <v>113</v>
      </c>
      <c r="G552" s="10" t="s">
        <v>1014</v>
      </c>
      <c r="H552" s="19">
        <v>690</v>
      </c>
      <c r="I552" s="29">
        <v>86.049658589688988</v>
      </c>
      <c r="J552" s="17" t="s">
        <v>1242</v>
      </c>
      <c r="K552" s="17" t="s">
        <v>1242</v>
      </c>
      <c r="L552" s="23">
        <v>1</v>
      </c>
      <c r="M552" s="17"/>
      <c r="N552" s="24">
        <v>41487</v>
      </c>
      <c r="O552" s="28"/>
    </row>
    <row r="553" spans="1:16" ht="15" customHeight="1" x14ac:dyDescent="0.25">
      <c r="A553" s="10" t="s">
        <v>1041</v>
      </c>
      <c r="B553" s="26" t="s">
        <v>289</v>
      </c>
      <c r="C553">
        <v>5000242</v>
      </c>
      <c r="D553" s="23" t="s">
        <v>294</v>
      </c>
      <c r="E553" s="23" t="s">
        <v>113</v>
      </c>
      <c r="G553" s="10" t="s">
        <v>1014</v>
      </c>
      <c r="H553" s="19">
        <v>644</v>
      </c>
      <c r="I553" s="29">
        <v>80.313014683709724</v>
      </c>
      <c r="J553" s="17" t="s">
        <v>1242</v>
      </c>
      <c r="K553" s="17" t="s">
        <v>1242</v>
      </c>
      <c r="L553" s="23">
        <v>1</v>
      </c>
      <c r="M553" s="17"/>
      <c r="N553" s="24" t="s">
        <v>1242</v>
      </c>
      <c r="O553" s="28"/>
    </row>
    <row r="554" spans="1:16" ht="15" customHeight="1" x14ac:dyDescent="0.25">
      <c r="A554" s="10" t="s">
        <v>1041</v>
      </c>
      <c r="B554" s="26" t="s">
        <v>289</v>
      </c>
      <c r="C554">
        <v>5000763</v>
      </c>
      <c r="D554" s="23" t="s">
        <v>517</v>
      </c>
      <c r="E554" s="23" t="s">
        <v>113</v>
      </c>
      <c r="G554" s="10" t="s">
        <v>1014</v>
      </c>
      <c r="H554" s="19">
        <v>516</v>
      </c>
      <c r="I554" s="29">
        <v>64.350179467071769</v>
      </c>
      <c r="J554" s="17" t="s">
        <v>1242</v>
      </c>
      <c r="K554" s="17" t="s">
        <v>1242</v>
      </c>
      <c r="L554" s="23">
        <v>1</v>
      </c>
      <c r="M554" s="17"/>
      <c r="N554" s="24">
        <v>41466</v>
      </c>
      <c r="O554" s="28"/>
    </row>
    <row r="555" spans="1:16" ht="15" customHeight="1" x14ac:dyDescent="0.25">
      <c r="A555" s="10" t="s">
        <v>1041</v>
      </c>
      <c r="B555" s="26" t="s">
        <v>289</v>
      </c>
      <c r="C555">
        <v>5001428</v>
      </c>
      <c r="D555" s="23" t="s">
        <v>681</v>
      </c>
      <c r="E555" s="23" t="s">
        <v>113</v>
      </c>
      <c r="G555" s="10" t="s">
        <v>1014</v>
      </c>
      <c r="H555" s="19">
        <v>0</v>
      </c>
      <c r="I555" s="29">
        <v>0</v>
      </c>
      <c r="J555" s="17" t="s">
        <v>1242</v>
      </c>
      <c r="K555" s="17" t="s">
        <v>1242</v>
      </c>
      <c r="L555" s="23">
        <v>1</v>
      </c>
      <c r="M555" s="17"/>
      <c r="N555" s="24">
        <v>41405</v>
      </c>
      <c r="O555" s="28"/>
    </row>
    <row r="556" spans="1:16" ht="15" customHeight="1" x14ac:dyDescent="0.25">
      <c r="A556" s="10" t="s">
        <v>1041</v>
      </c>
      <c r="B556" s="26" t="s">
        <v>289</v>
      </c>
      <c r="C556">
        <v>5000826</v>
      </c>
      <c r="D556" s="23" t="s">
        <v>1416</v>
      </c>
      <c r="E556" s="23" t="s">
        <v>113</v>
      </c>
      <c r="G556" s="28" t="s">
        <v>1014</v>
      </c>
      <c r="H556" s="19">
        <v>516</v>
      </c>
      <c r="I556" s="29">
        <v>64.350179467071769</v>
      </c>
      <c r="J556" s="17" t="s">
        <v>1242</v>
      </c>
      <c r="K556" s="17" t="s">
        <v>1242</v>
      </c>
      <c r="L556" s="23">
        <v>1</v>
      </c>
      <c r="M556" s="17"/>
      <c r="N556" s="24">
        <v>41485</v>
      </c>
      <c r="O556" s="28"/>
    </row>
    <row r="557" spans="1:16" ht="15" customHeight="1" x14ac:dyDescent="0.25">
      <c r="A557" s="10" t="s">
        <v>1041</v>
      </c>
      <c r="B557" s="26" t="s">
        <v>289</v>
      </c>
      <c r="C557">
        <v>5000250</v>
      </c>
      <c r="D557" s="23" t="s">
        <v>1238</v>
      </c>
      <c r="E557" s="23" t="s">
        <v>113</v>
      </c>
      <c r="G557" s="10" t="s">
        <v>1014</v>
      </c>
      <c r="H557" s="19">
        <v>0</v>
      </c>
      <c r="I557" s="29">
        <v>0</v>
      </c>
      <c r="J557" s="17" t="s">
        <v>1242</v>
      </c>
      <c r="K557" s="17" t="s">
        <v>1242</v>
      </c>
      <c r="L557" s="23">
        <v>1</v>
      </c>
      <c r="M557" s="17"/>
      <c r="N557" s="24">
        <v>41472</v>
      </c>
      <c r="O557" s="28"/>
    </row>
    <row r="558" spans="1:16" ht="15" customHeight="1" x14ac:dyDescent="0.25">
      <c r="A558" s="10" t="s">
        <v>1041</v>
      </c>
      <c r="B558" s="26" t="s">
        <v>289</v>
      </c>
      <c r="C558">
        <v>5000097</v>
      </c>
      <c r="D558" s="23" t="s">
        <v>640</v>
      </c>
      <c r="E558" s="23" t="s">
        <v>113</v>
      </c>
      <c r="G558" s="10" t="s">
        <v>1014</v>
      </c>
      <c r="H558" s="19">
        <v>497</v>
      </c>
      <c r="I558" s="29">
        <v>61.980696114602075</v>
      </c>
      <c r="J558" s="17" t="s">
        <v>1242</v>
      </c>
      <c r="K558" s="17" t="s">
        <v>1242</v>
      </c>
      <c r="L558" s="23">
        <v>1</v>
      </c>
      <c r="M558" s="17"/>
      <c r="N558" s="24">
        <v>41485</v>
      </c>
      <c r="O558" s="28"/>
    </row>
    <row r="559" spans="1:16" ht="15" customHeight="1" x14ac:dyDescent="0.25">
      <c r="A559" s="10" t="s">
        <v>1041</v>
      </c>
      <c r="B559" s="26" t="s">
        <v>289</v>
      </c>
      <c r="C559">
        <v>5000276</v>
      </c>
      <c r="D559" s="23" t="s">
        <v>1470</v>
      </c>
      <c r="E559" s="23" t="s">
        <v>113</v>
      </c>
      <c r="G559" s="10" t="s">
        <v>1014</v>
      </c>
      <c r="H559" s="19">
        <v>467</v>
      </c>
      <c r="I559" s="29">
        <v>58.239406610702552</v>
      </c>
      <c r="J559" s="17" t="s">
        <v>1242</v>
      </c>
      <c r="K559" s="17" t="s">
        <v>1242</v>
      </c>
      <c r="L559" s="23">
        <v>1</v>
      </c>
      <c r="M559" s="17"/>
      <c r="N559" s="24">
        <v>41428</v>
      </c>
      <c r="O559" s="28"/>
    </row>
    <row r="560" spans="1:16" ht="15" customHeight="1" x14ac:dyDescent="0.25">
      <c r="A560" s="10" t="s">
        <v>1041</v>
      </c>
      <c r="B560" s="26" t="s">
        <v>289</v>
      </c>
      <c r="C560">
        <v>5000172</v>
      </c>
      <c r="D560" s="23" t="s">
        <v>1471</v>
      </c>
      <c r="E560" s="23" t="s">
        <v>113</v>
      </c>
      <c r="G560" s="10" t="s">
        <v>1014</v>
      </c>
      <c r="H560" s="19">
        <v>456</v>
      </c>
      <c r="I560" s="29">
        <v>56.86760045927273</v>
      </c>
      <c r="J560" s="17" t="s">
        <v>1242</v>
      </c>
      <c r="K560" s="17" t="s">
        <v>1242</v>
      </c>
      <c r="L560" s="23">
        <v>1</v>
      </c>
      <c r="M560" s="17"/>
      <c r="N560" s="24">
        <v>41502</v>
      </c>
      <c r="O560" s="28"/>
    </row>
    <row r="561" spans="1:16" ht="15" customHeight="1" x14ac:dyDescent="0.25">
      <c r="A561" s="10" t="s">
        <v>1041</v>
      </c>
      <c r="B561" s="26" t="s">
        <v>289</v>
      </c>
      <c r="C561">
        <v>5800062</v>
      </c>
      <c r="D561" s="23" t="s">
        <v>212</v>
      </c>
      <c r="E561" s="23" t="s">
        <v>113</v>
      </c>
      <c r="G561" s="10" t="s">
        <v>1014</v>
      </c>
      <c r="H561" s="19">
        <v>365</v>
      </c>
      <c r="I561" s="29">
        <v>45.519022297444181</v>
      </c>
      <c r="J561" s="17">
        <v>982.39</v>
      </c>
      <c r="K561" s="17">
        <v>123.82572964524525</v>
      </c>
      <c r="L561" s="23">
        <v>1</v>
      </c>
      <c r="M561" s="29">
        <v>1</v>
      </c>
      <c r="N561" s="24">
        <v>41535</v>
      </c>
      <c r="O561" s="28"/>
    </row>
    <row r="562" spans="1:16" ht="15" customHeight="1" x14ac:dyDescent="0.25">
      <c r="A562" s="10" t="s">
        <v>1041</v>
      </c>
      <c r="B562" s="26" t="s">
        <v>289</v>
      </c>
      <c r="C562">
        <v>5001535</v>
      </c>
      <c r="D562" s="23" t="s">
        <v>1090</v>
      </c>
      <c r="E562" s="23" t="s">
        <v>113</v>
      </c>
      <c r="G562" s="10" t="s">
        <v>1014</v>
      </c>
      <c r="H562" s="19">
        <v>0</v>
      </c>
      <c r="I562" s="29">
        <v>0</v>
      </c>
      <c r="J562" s="17" t="s">
        <v>1242</v>
      </c>
      <c r="K562" s="17" t="s">
        <v>1242</v>
      </c>
      <c r="L562" s="23">
        <v>1</v>
      </c>
      <c r="M562" s="17"/>
      <c r="N562" s="24">
        <v>41403</v>
      </c>
      <c r="O562" s="28"/>
    </row>
    <row r="563" spans="1:16" ht="15" customHeight="1" x14ac:dyDescent="0.25">
      <c r="A563" s="10" t="s">
        <v>1041</v>
      </c>
      <c r="B563" s="26" t="s">
        <v>289</v>
      </c>
      <c r="C563">
        <v>5000160</v>
      </c>
      <c r="D563" s="23" t="s">
        <v>1330</v>
      </c>
      <c r="E563" s="23" t="s">
        <v>113</v>
      </c>
      <c r="G563" s="10" t="s">
        <v>1056</v>
      </c>
      <c r="H563" s="19">
        <v>0</v>
      </c>
      <c r="I563" s="29">
        <v>0</v>
      </c>
      <c r="J563" s="17" t="s">
        <v>1242</v>
      </c>
      <c r="K563" s="17" t="s">
        <v>1242</v>
      </c>
      <c r="L563" s="23">
        <v>1</v>
      </c>
      <c r="M563" s="17"/>
      <c r="N563" s="24">
        <v>41471</v>
      </c>
      <c r="O563" s="28"/>
    </row>
    <row r="564" spans="1:16" ht="15" customHeight="1" x14ac:dyDescent="0.25">
      <c r="A564" s="10" t="s">
        <v>1041</v>
      </c>
      <c r="B564" s="26" t="s">
        <v>289</v>
      </c>
      <c r="C564">
        <v>5000734</v>
      </c>
      <c r="D564" s="23" t="s">
        <v>1472</v>
      </c>
      <c r="E564" s="23" t="s">
        <v>113</v>
      </c>
      <c r="G564" s="10" t="s">
        <v>1014</v>
      </c>
      <c r="H564" s="19">
        <v>0</v>
      </c>
      <c r="I564" s="29">
        <v>0</v>
      </c>
      <c r="J564" s="17" t="s">
        <v>1242</v>
      </c>
      <c r="K564" s="17" t="s">
        <v>1242</v>
      </c>
      <c r="L564" s="23">
        <v>1</v>
      </c>
      <c r="M564" s="17"/>
      <c r="N564" s="24">
        <v>41417</v>
      </c>
      <c r="O564" s="28"/>
    </row>
    <row r="565" spans="1:16" ht="15" customHeight="1" x14ac:dyDescent="0.25">
      <c r="A565" s="10" t="s">
        <v>1041</v>
      </c>
      <c r="B565" s="26" t="s">
        <v>289</v>
      </c>
      <c r="C565">
        <v>5000170</v>
      </c>
      <c r="D565" s="23" t="s">
        <v>709</v>
      </c>
      <c r="E565" s="23" t="s">
        <v>113</v>
      </c>
      <c r="G565" s="10" t="s">
        <v>1014</v>
      </c>
      <c r="H565" s="19">
        <v>0</v>
      </c>
      <c r="I565" s="29">
        <v>0</v>
      </c>
      <c r="J565" s="17" t="s">
        <v>1242</v>
      </c>
      <c r="K565" s="17" t="s">
        <v>1242</v>
      </c>
      <c r="L565" s="23">
        <v>1</v>
      </c>
      <c r="M565" s="17"/>
      <c r="N565" s="24">
        <v>41398</v>
      </c>
      <c r="O565" s="28"/>
    </row>
    <row r="566" spans="1:16" ht="15" customHeight="1" x14ac:dyDescent="0.25">
      <c r="A566" s="10" t="s">
        <v>1041</v>
      </c>
      <c r="B566" s="26" t="s">
        <v>289</v>
      </c>
      <c r="C566">
        <v>5001174</v>
      </c>
      <c r="D566" s="23" t="s">
        <v>1316</v>
      </c>
      <c r="E566" s="23" t="s">
        <v>113</v>
      </c>
      <c r="G566" s="10" t="s">
        <v>1056</v>
      </c>
      <c r="H566" s="19">
        <v>0</v>
      </c>
      <c r="I566" s="29">
        <v>0</v>
      </c>
      <c r="J566" s="17" t="s">
        <v>1242</v>
      </c>
      <c r="K566" s="17" t="s">
        <v>1242</v>
      </c>
      <c r="L566" s="23">
        <v>1</v>
      </c>
      <c r="M566" s="17"/>
      <c r="N566" s="24">
        <v>41470</v>
      </c>
      <c r="O566" s="28"/>
    </row>
    <row r="567" spans="1:16" ht="15" customHeight="1" x14ac:dyDescent="0.25">
      <c r="A567" s="10" t="s">
        <v>1041</v>
      </c>
      <c r="B567" s="26" t="s">
        <v>289</v>
      </c>
      <c r="C567">
        <v>5800103</v>
      </c>
      <c r="D567" s="23" t="s">
        <v>1348</v>
      </c>
      <c r="E567" s="23" t="s">
        <v>113</v>
      </c>
      <c r="G567" s="10" t="s">
        <v>1015</v>
      </c>
      <c r="H567" s="19">
        <v>0</v>
      </c>
      <c r="I567" s="29">
        <v>0</v>
      </c>
      <c r="J567" s="17">
        <v>10204.56</v>
      </c>
      <c r="K567" s="17">
        <v>1286.2377342080883</v>
      </c>
      <c r="L567" s="23">
        <v>1</v>
      </c>
      <c r="M567" s="29">
        <v>1</v>
      </c>
      <c r="N567" s="24">
        <v>41544</v>
      </c>
      <c r="O567" s="28"/>
    </row>
    <row r="568" spans="1:16" ht="15" customHeight="1" x14ac:dyDescent="0.25">
      <c r="A568" s="10" t="s">
        <v>1041</v>
      </c>
      <c r="B568" s="26" t="s">
        <v>289</v>
      </c>
      <c r="C568">
        <v>5800104</v>
      </c>
      <c r="D568" s="23" t="s">
        <v>1348</v>
      </c>
      <c r="E568" s="23" t="s">
        <v>113</v>
      </c>
      <c r="G568" s="10" t="s">
        <v>1015</v>
      </c>
      <c r="H568" s="19">
        <v>0</v>
      </c>
      <c r="I568" s="29">
        <v>0</v>
      </c>
      <c r="J568" s="17" t="s">
        <v>1242</v>
      </c>
      <c r="K568" s="17" t="s">
        <v>1242</v>
      </c>
      <c r="L568" s="23">
        <v>1</v>
      </c>
      <c r="M568" s="17"/>
      <c r="N568" s="24">
        <v>41515</v>
      </c>
      <c r="O568" s="28"/>
    </row>
    <row r="569" spans="1:16" ht="15" customHeight="1" x14ac:dyDescent="0.25">
      <c r="A569" s="10" t="s">
        <v>1041</v>
      </c>
      <c r="B569" s="26" t="s">
        <v>289</v>
      </c>
      <c r="C569">
        <v>5000850</v>
      </c>
      <c r="D569" s="23" t="s">
        <v>1165</v>
      </c>
      <c r="E569" s="23" t="s">
        <v>113</v>
      </c>
      <c r="G569" s="10" t="s">
        <v>1014</v>
      </c>
      <c r="H569" s="19">
        <v>0</v>
      </c>
      <c r="I569" s="29">
        <v>0</v>
      </c>
      <c r="J569" s="17" t="s">
        <v>1242</v>
      </c>
      <c r="K569" s="17" t="s">
        <v>1242</v>
      </c>
      <c r="L569" s="23">
        <v>1</v>
      </c>
      <c r="M569" s="17"/>
      <c r="N569" s="24">
        <v>41408</v>
      </c>
      <c r="O569" s="28"/>
      <c r="P569" s="15"/>
    </row>
    <row r="570" spans="1:16" ht="15" customHeight="1" x14ac:dyDescent="0.25">
      <c r="A570" s="10" t="s">
        <v>1041</v>
      </c>
      <c r="B570" s="26" t="s">
        <v>289</v>
      </c>
      <c r="C570">
        <v>5000212</v>
      </c>
      <c r="D570" s="23" t="s">
        <v>716</v>
      </c>
      <c r="E570" s="23" t="s">
        <v>113</v>
      </c>
      <c r="G570" s="10" t="s">
        <v>1014</v>
      </c>
      <c r="H570" s="19">
        <v>0</v>
      </c>
      <c r="I570" s="29">
        <v>0</v>
      </c>
      <c r="J570" s="17" t="s">
        <v>1242</v>
      </c>
      <c r="K570" s="17" t="s">
        <v>1242</v>
      </c>
      <c r="L570" s="23">
        <v>1</v>
      </c>
      <c r="M570" s="17"/>
      <c r="N570" s="24" t="s">
        <v>1242</v>
      </c>
      <c r="O570" s="28"/>
    </row>
    <row r="571" spans="1:16" ht="15" customHeight="1" x14ac:dyDescent="0.25">
      <c r="A571" s="10" t="s">
        <v>1041</v>
      </c>
      <c r="B571" s="26" t="s">
        <v>289</v>
      </c>
      <c r="C571">
        <v>5000135</v>
      </c>
      <c r="D571" s="23" t="s">
        <v>668</v>
      </c>
      <c r="E571" s="23" t="s">
        <v>113</v>
      </c>
      <c r="G571" s="10" t="s">
        <v>1056</v>
      </c>
      <c r="H571" s="19">
        <v>0</v>
      </c>
      <c r="I571" s="29">
        <v>0</v>
      </c>
      <c r="J571" s="17" t="s">
        <v>1242</v>
      </c>
      <c r="K571" s="17" t="s">
        <v>1242</v>
      </c>
      <c r="L571" s="23">
        <v>1</v>
      </c>
      <c r="M571" s="17"/>
      <c r="N571" s="24" t="s">
        <v>1242</v>
      </c>
      <c r="O571" s="28"/>
    </row>
    <row r="572" spans="1:16" ht="15" customHeight="1" x14ac:dyDescent="0.25">
      <c r="A572" s="10" t="s">
        <v>1041</v>
      </c>
      <c r="B572" s="26" t="s">
        <v>289</v>
      </c>
      <c r="C572">
        <v>5000185</v>
      </c>
      <c r="D572" s="23" t="s">
        <v>647</v>
      </c>
      <c r="E572" s="23" t="s">
        <v>113</v>
      </c>
      <c r="G572" s="10" t="s">
        <v>1056</v>
      </c>
      <c r="H572" s="19">
        <v>0</v>
      </c>
      <c r="I572" s="29">
        <v>0</v>
      </c>
      <c r="J572" s="17" t="s">
        <v>1242</v>
      </c>
      <c r="K572" s="17" t="s">
        <v>1242</v>
      </c>
      <c r="L572" s="23">
        <v>1</v>
      </c>
      <c r="M572" s="17"/>
      <c r="N572" s="24" t="s">
        <v>1242</v>
      </c>
      <c r="O572" s="28"/>
    </row>
    <row r="573" spans="1:16" ht="15" customHeight="1" x14ac:dyDescent="0.25">
      <c r="A573" s="10" t="s">
        <v>1041</v>
      </c>
      <c r="B573" s="26" t="s">
        <v>289</v>
      </c>
      <c r="C573">
        <v>5800198</v>
      </c>
      <c r="D573" s="23" t="s">
        <v>295</v>
      </c>
      <c r="E573" s="23" t="s">
        <v>113</v>
      </c>
      <c r="G573" s="10" t="s">
        <v>1056</v>
      </c>
      <c r="H573" s="19">
        <v>0</v>
      </c>
      <c r="I573" s="29">
        <v>0</v>
      </c>
      <c r="J573" s="17" t="s">
        <v>1242</v>
      </c>
      <c r="K573" s="17" t="s">
        <v>1242</v>
      </c>
      <c r="L573" s="23">
        <v>1</v>
      </c>
      <c r="M573" s="17"/>
      <c r="N573" s="24" t="s">
        <v>1242</v>
      </c>
      <c r="O573" s="28"/>
      <c r="P573" s="23"/>
    </row>
    <row r="574" spans="1:16" ht="15" customHeight="1" x14ac:dyDescent="0.25">
      <c r="A574" s="10" t="s">
        <v>1041</v>
      </c>
      <c r="B574" s="26" t="s">
        <v>289</v>
      </c>
      <c r="C574">
        <v>5002256</v>
      </c>
      <c r="D574" s="23" t="s">
        <v>297</v>
      </c>
      <c r="E574" s="23" t="s">
        <v>113</v>
      </c>
      <c r="G574" s="10" t="s">
        <v>1056</v>
      </c>
      <c r="H574" s="19">
        <v>0</v>
      </c>
      <c r="I574" s="29">
        <v>0</v>
      </c>
      <c r="J574" s="17" t="s">
        <v>1242</v>
      </c>
      <c r="K574" s="17" t="s">
        <v>1242</v>
      </c>
      <c r="L574" s="23">
        <v>1</v>
      </c>
      <c r="M574" s="17"/>
      <c r="N574" s="24" t="s">
        <v>1242</v>
      </c>
      <c r="O574" s="28"/>
    </row>
    <row r="575" spans="1:16" ht="15" customHeight="1" x14ac:dyDescent="0.25">
      <c r="A575" s="10" t="s">
        <v>1041</v>
      </c>
      <c r="B575" s="26" t="s">
        <v>218</v>
      </c>
      <c r="C575">
        <v>5002149</v>
      </c>
      <c r="D575" s="23" t="s">
        <v>690</v>
      </c>
      <c r="E575" s="23" t="s">
        <v>113</v>
      </c>
      <c r="G575" s="10" t="s">
        <v>1056</v>
      </c>
      <c r="H575" s="19">
        <v>0</v>
      </c>
      <c r="I575" s="29">
        <v>0</v>
      </c>
      <c r="J575" s="17" t="s">
        <v>1242</v>
      </c>
      <c r="K575" s="17" t="s">
        <v>1242</v>
      </c>
      <c r="L575" s="23">
        <v>1</v>
      </c>
      <c r="M575" s="17"/>
      <c r="N575" s="24" t="s">
        <v>1242</v>
      </c>
      <c r="O575" s="28"/>
    </row>
    <row r="576" spans="1:16" ht="15" customHeight="1" x14ac:dyDescent="0.25">
      <c r="A576" s="10" t="s">
        <v>1041</v>
      </c>
      <c r="B576" s="26" t="s">
        <v>289</v>
      </c>
      <c r="C576">
        <v>5800196</v>
      </c>
      <c r="D576" s="23" t="s">
        <v>339</v>
      </c>
      <c r="E576" s="23" t="s">
        <v>113</v>
      </c>
      <c r="G576" s="10" t="s">
        <v>1014</v>
      </c>
      <c r="H576" s="19">
        <v>0</v>
      </c>
      <c r="I576" s="29">
        <v>0</v>
      </c>
      <c r="J576" s="17" t="s">
        <v>1242</v>
      </c>
      <c r="K576" s="17" t="s">
        <v>1242</v>
      </c>
      <c r="L576" s="23">
        <v>1</v>
      </c>
      <c r="M576" s="17"/>
      <c r="N576" s="24" t="s">
        <v>1242</v>
      </c>
      <c r="O576" s="28"/>
    </row>
    <row r="577" spans="1:16" ht="15" customHeight="1" x14ac:dyDescent="0.25">
      <c r="A577" s="10" t="s">
        <v>1041</v>
      </c>
      <c r="B577" s="26" t="s">
        <v>289</v>
      </c>
      <c r="C577">
        <v>5000147</v>
      </c>
      <c r="D577" s="23" t="s">
        <v>1406</v>
      </c>
      <c r="E577" s="23" t="s">
        <v>113</v>
      </c>
      <c r="G577" s="10" t="s">
        <v>1056</v>
      </c>
      <c r="H577" s="19">
        <v>0</v>
      </c>
      <c r="I577" s="29">
        <v>0</v>
      </c>
      <c r="J577" s="17" t="s">
        <v>1242</v>
      </c>
      <c r="K577" s="17" t="s">
        <v>1242</v>
      </c>
      <c r="L577" s="23">
        <v>1</v>
      </c>
      <c r="M577" s="17"/>
      <c r="N577" s="24">
        <v>41484</v>
      </c>
      <c r="O577" s="28"/>
    </row>
    <row r="578" spans="1:16" ht="15" customHeight="1" x14ac:dyDescent="0.25">
      <c r="A578" s="10" t="s">
        <v>1041</v>
      </c>
      <c r="B578" s="26" t="s">
        <v>289</v>
      </c>
      <c r="C578">
        <v>5002123</v>
      </c>
      <c r="D578" s="23" t="s">
        <v>338</v>
      </c>
      <c r="E578" s="23" t="s">
        <v>113</v>
      </c>
      <c r="G578" s="10" t="s">
        <v>1056</v>
      </c>
      <c r="H578" s="19">
        <v>0</v>
      </c>
      <c r="I578" s="29">
        <v>0</v>
      </c>
      <c r="J578" s="17" t="s">
        <v>1242</v>
      </c>
      <c r="K578" s="17" t="s">
        <v>1242</v>
      </c>
      <c r="L578" s="23">
        <v>1</v>
      </c>
      <c r="M578" s="17"/>
      <c r="N578" s="24">
        <v>41515</v>
      </c>
      <c r="O578" s="28"/>
    </row>
    <row r="579" spans="1:16" ht="15" customHeight="1" x14ac:dyDescent="0.25">
      <c r="A579" s="10" t="s">
        <v>1041</v>
      </c>
      <c r="B579" s="26" t="s">
        <v>289</v>
      </c>
      <c r="C579">
        <v>5000176</v>
      </c>
      <c r="D579" s="23" t="s">
        <v>327</v>
      </c>
      <c r="E579" s="23" t="s">
        <v>113</v>
      </c>
      <c r="G579" s="10" t="s">
        <v>1056</v>
      </c>
      <c r="H579" s="19">
        <v>0</v>
      </c>
      <c r="I579" s="29">
        <v>0</v>
      </c>
      <c r="J579" s="17">
        <v>470.78</v>
      </c>
      <c r="K579" s="17">
        <v>59.339648207319456</v>
      </c>
      <c r="L579" s="23">
        <v>1</v>
      </c>
      <c r="M579" s="29">
        <v>1</v>
      </c>
      <c r="N579" s="24">
        <v>41543</v>
      </c>
      <c r="O579" s="28"/>
    </row>
    <row r="580" spans="1:16" ht="15" customHeight="1" x14ac:dyDescent="0.25">
      <c r="A580" s="10" t="s">
        <v>1041</v>
      </c>
      <c r="B580" s="26" t="s">
        <v>289</v>
      </c>
      <c r="C580">
        <v>5000223</v>
      </c>
      <c r="D580" s="23" t="s">
        <v>1473</v>
      </c>
      <c r="E580" s="23" t="s">
        <v>113</v>
      </c>
      <c r="G580" s="10" t="s">
        <v>1056</v>
      </c>
      <c r="H580" s="19">
        <v>0</v>
      </c>
      <c r="I580" s="29">
        <v>0</v>
      </c>
      <c r="J580" s="17" t="s">
        <v>1242</v>
      </c>
      <c r="K580" s="17" t="s">
        <v>1242</v>
      </c>
      <c r="L580" s="23">
        <v>1</v>
      </c>
      <c r="M580" s="17"/>
      <c r="N580" s="24">
        <v>41401</v>
      </c>
      <c r="O580" s="28"/>
    </row>
    <row r="581" spans="1:16" ht="15" customHeight="1" x14ac:dyDescent="0.25">
      <c r="A581" s="10" t="s">
        <v>1041</v>
      </c>
      <c r="B581" s="26" t="s">
        <v>289</v>
      </c>
      <c r="C581">
        <v>5800178</v>
      </c>
      <c r="D581" s="23" t="s">
        <v>692</v>
      </c>
      <c r="E581" s="23" t="s">
        <v>113</v>
      </c>
      <c r="G581" s="10" t="s">
        <v>1056</v>
      </c>
      <c r="H581" s="19">
        <v>0</v>
      </c>
      <c r="I581" s="29">
        <v>0</v>
      </c>
      <c r="J581" s="17" t="s">
        <v>1242</v>
      </c>
      <c r="K581" s="17" t="s">
        <v>1242</v>
      </c>
      <c r="L581" s="23">
        <v>1</v>
      </c>
      <c r="M581" s="17"/>
      <c r="N581" s="24" t="s">
        <v>1242</v>
      </c>
      <c r="O581" s="28"/>
    </row>
    <row r="582" spans="1:16" ht="15" customHeight="1" x14ac:dyDescent="0.25">
      <c r="A582" s="10" t="s">
        <v>1041</v>
      </c>
      <c r="B582" s="26" t="s">
        <v>289</v>
      </c>
      <c r="C582">
        <v>5001454</v>
      </c>
      <c r="D582" s="23" t="s">
        <v>718</v>
      </c>
      <c r="E582" s="23" t="s">
        <v>113</v>
      </c>
      <c r="G582" s="10" t="s">
        <v>1056</v>
      </c>
      <c r="H582" s="19">
        <v>0</v>
      </c>
      <c r="I582" s="29">
        <v>0</v>
      </c>
      <c r="J582" s="17" t="s">
        <v>1242</v>
      </c>
      <c r="K582" s="17" t="s">
        <v>1242</v>
      </c>
      <c r="L582" s="23">
        <v>1</v>
      </c>
      <c r="M582" s="17"/>
      <c r="N582" s="24" t="s">
        <v>1242</v>
      </c>
      <c r="O582" s="28"/>
    </row>
    <row r="583" spans="1:16" ht="15" customHeight="1" x14ac:dyDescent="0.25">
      <c r="A583" s="10" t="s">
        <v>1041</v>
      </c>
      <c r="B583" s="26" t="s">
        <v>289</v>
      </c>
      <c r="C583">
        <v>5000630</v>
      </c>
      <c r="D583" s="23" t="s">
        <v>299</v>
      </c>
      <c r="E583" s="23" t="s">
        <v>113</v>
      </c>
      <c r="G583" s="10" t="s">
        <v>1014</v>
      </c>
      <c r="H583" s="19">
        <v>0</v>
      </c>
      <c r="I583" s="29">
        <v>0</v>
      </c>
      <c r="J583" s="17" t="s">
        <v>1242</v>
      </c>
      <c r="K583" s="17" t="s">
        <v>1242</v>
      </c>
      <c r="L583" s="23">
        <v>1</v>
      </c>
      <c r="M583" s="17"/>
      <c r="N583" s="24" t="s">
        <v>1242</v>
      </c>
      <c r="O583" s="28"/>
    </row>
    <row r="584" spans="1:16" ht="15" customHeight="1" x14ac:dyDescent="0.25">
      <c r="A584" s="10" t="s">
        <v>1041</v>
      </c>
      <c r="B584" s="26" t="s">
        <v>289</v>
      </c>
      <c r="C584">
        <v>5000207</v>
      </c>
      <c r="D584" s="23" t="s">
        <v>293</v>
      </c>
      <c r="E584" s="23" t="s">
        <v>113</v>
      </c>
      <c r="G584" s="10" t="s">
        <v>1056</v>
      </c>
      <c r="H584" s="19">
        <v>0</v>
      </c>
      <c r="I584" s="29">
        <v>0</v>
      </c>
      <c r="J584" s="17">
        <v>2804.65</v>
      </c>
      <c r="K584" s="17">
        <v>353.51320010335724</v>
      </c>
      <c r="L584" s="23">
        <v>1</v>
      </c>
      <c r="M584" s="29">
        <v>1</v>
      </c>
      <c r="N584" s="24">
        <v>41540</v>
      </c>
      <c r="O584" s="28"/>
    </row>
    <row r="585" spans="1:16" ht="15" customHeight="1" x14ac:dyDescent="0.25">
      <c r="A585" s="10" t="s">
        <v>1041</v>
      </c>
      <c r="B585" s="26" t="s">
        <v>289</v>
      </c>
      <c r="C585">
        <v>5800160</v>
      </c>
      <c r="D585" s="23" t="s">
        <v>214</v>
      </c>
      <c r="E585" s="23" t="s">
        <v>113</v>
      </c>
      <c r="F585" s="23" t="s">
        <v>214</v>
      </c>
      <c r="G585" s="10" t="s">
        <v>1056</v>
      </c>
      <c r="H585" s="19">
        <v>0</v>
      </c>
      <c r="I585" s="29">
        <v>0</v>
      </c>
      <c r="J585" s="17" t="s">
        <v>1242</v>
      </c>
      <c r="K585" s="17" t="s">
        <v>1242</v>
      </c>
      <c r="L585" s="23">
        <v>1</v>
      </c>
      <c r="M585" s="17"/>
      <c r="N585" s="24">
        <v>41463</v>
      </c>
      <c r="O585" s="28"/>
    </row>
    <row r="586" spans="1:16" ht="15" customHeight="1" x14ac:dyDescent="0.25">
      <c r="A586" s="10" t="s">
        <v>1041</v>
      </c>
      <c r="B586" s="26" t="s">
        <v>289</v>
      </c>
      <c r="C586">
        <v>5000138</v>
      </c>
      <c r="D586" s="23" t="s">
        <v>677</v>
      </c>
      <c r="E586" s="23" t="s">
        <v>113</v>
      </c>
      <c r="G586" s="10" t="s">
        <v>1056</v>
      </c>
      <c r="H586" s="19">
        <v>0</v>
      </c>
      <c r="I586" s="29">
        <v>0</v>
      </c>
      <c r="J586" s="17" t="s">
        <v>1242</v>
      </c>
      <c r="K586" s="17" t="s">
        <v>1242</v>
      </c>
      <c r="L586" s="23">
        <v>1</v>
      </c>
      <c r="M586" s="17"/>
      <c r="N586" s="24" t="s">
        <v>1242</v>
      </c>
      <c r="O586" s="28"/>
    </row>
    <row r="587" spans="1:16" ht="15" customHeight="1" x14ac:dyDescent="0.25">
      <c r="A587" s="10" t="s">
        <v>1041</v>
      </c>
      <c r="B587" s="26" t="s">
        <v>289</v>
      </c>
      <c r="C587">
        <v>5001349</v>
      </c>
      <c r="D587" s="23" t="s">
        <v>703</v>
      </c>
      <c r="E587" s="23" t="s">
        <v>113</v>
      </c>
      <c r="G587" s="10" t="s">
        <v>1056</v>
      </c>
      <c r="H587" s="19">
        <v>0</v>
      </c>
      <c r="I587" s="29">
        <v>0</v>
      </c>
      <c r="J587" s="17" t="s">
        <v>1242</v>
      </c>
      <c r="K587" s="17" t="s">
        <v>1242</v>
      </c>
      <c r="L587" s="23">
        <v>1</v>
      </c>
      <c r="M587" s="17"/>
      <c r="N587" s="24" t="s">
        <v>1242</v>
      </c>
      <c r="O587" s="28"/>
    </row>
    <row r="588" spans="1:16" ht="15" customHeight="1" x14ac:dyDescent="0.25">
      <c r="A588" s="10" t="s">
        <v>1041</v>
      </c>
      <c r="B588" s="26" t="s">
        <v>289</v>
      </c>
      <c r="C588">
        <v>5002232</v>
      </c>
      <c r="D588" s="23" t="s">
        <v>714</v>
      </c>
      <c r="E588" s="23" t="s">
        <v>113</v>
      </c>
      <c r="G588" s="10" t="s">
        <v>1056</v>
      </c>
      <c r="H588" s="19">
        <v>0</v>
      </c>
      <c r="I588" s="29">
        <v>0</v>
      </c>
      <c r="J588" s="17" t="s">
        <v>1242</v>
      </c>
      <c r="K588" s="17" t="s">
        <v>1242</v>
      </c>
      <c r="L588" s="23">
        <v>1</v>
      </c>
      <c r="M588" s="17"/>
      <c r="N588" s="24" t="s">
        <v>1242</v>
      </c>
      <c r="O588" s="28"/>
    </row>
    <row r="589" spans="1:16" ht="15" customHeight="1" x14ac:dyDescent="0.25">
      <c r="A589" s="10" t="s">
        <v>1041</v>
      </c>
      <c r="B589" s="26" t="s">
        <v>289</v>
      </c>
      <c r="C589">
        <v>5002057</v>
      </c>
      <c r="D589" s="23" t="s">
        <v>715</v>
      </c>
      <c r="E589" s="23" t="s">
        <v>113</v>
      </c>
      <c r="G589" s="23" t="s">
        <v>1056</v>
      </c>
      <c r="H589" s="19">
        <v>0</v>
      </c>
      <c r="I589" s="29">
        <v>0</v>
      </c>
      <c r="J589" s="17" t="s">
        <v>1242</v>
      </c>
      <c r="K589" s="17" t="s">
        <v>1242</v>
      </c>
      <c r="L589" s="23">
        <v>1</v>
      </c>
      <c r="M589" s="17"/>
      <c r="N589" s="24" t="s">
        <v>1242</v>
      </c>
      <c r="O589" s="28"/>
      <c r="P589" s="23"/>
    </row>
    <row r="590" spans="1:16" ht="15" customHeight="1" x14ac:dyDescent="0.25">
      <c r="A590" s="10" t="s">
        <v>1041</v>
      </c>
      <c r="B590" s="26" t="s">
        <v>289</v>
      </c>
      <c r="C590">
        <v>5800129</v>
      </c>
      <c r="D590" s="23" t="s">
        <v>1319</v>
      </c>
      <c r="E590" s="23" t="s">
        <v>113</v>
      </c>
      <c r="G590" s="10" t="s">
        <v>1014</v>
      </c>
      <c r="H590" s="19">
        <v>0</v>
      </c>
      <c r="I590" s="29">
        <v>0</v>
      </c>
      <c r="J590" s="17">
        <v>4280.12</v>
      </c>
      <c r="K590" s="17">
        <v>539.48939012938558</v>
      </c>
      <c r="L590" s="23">
        <v>1</v>
      </c>
      <c r="M590" s="29">
        <v>1</v>
      </c>
      <c r="N590" s="24">
        <v>41544</v>
      </c>
      <c r="O590" s="28"/>
      <c r="P590" s="23"/>
    </row>
    <row r="591" spans="1:16" ht="15" customHeight="1" x14ac:dyDescent="0.25">
      <c r="A591" s="10" t="s">
        <v>1041</v>
      </c>
      <c r="B591" s="26" t="s">
        <v>289</v>
      </c>
      <c r="C591">
        <v>5000593</v>
      </c>
      <c r="D591" s="23" t="s">
        <v>697</v>
      </c>
      <c r="E591" s="23" t="s">
        <v>113</v>
      </c>
      <c r="G591" s="10" t="s">
        <v>1056</v>
      </c>
      <c r="H591" s="19">
        <v>0</v>
      </c>
      <c r="I591" s="29">
        <v>0</v>
      </c>
      <c r="J591" s="17" t="s">
        <v>1242</v>
      </c>
      <c r="K591" s="17" t="s">
        <v>1242</v>
      </c>
      <c r="L591" s="23">
        <v>1</v>
      </c>
      <c r="M591" s="17"/>
      <c r="N591" s="24" t="s">
        <v>1242</v>
      </c>
      <c r="O591" s="28"/>
      <c r="P591" s="23"/>
    </row>
    <row r="592" spans="1:16" ht="15" customHeight="1" x14ac:dyDescent="0.25">
      <c r="A592" s="10" t="s">
        <v>1041</v>
      </c>
      <c r="B592" s="26" t="s">
        <v>289</v>
      </c>
      <c r="C592">
        <v>5000649</v>
      </c>
      <c r="D592" s="23" t="s">
        <v>1474</v>
      </c>
      <c r="E592" s="23" t="s">
        <v>113</v>
      </c>
      <c r="G592" s="23" t="s">
        <v>1056</v>
      </c>
      <c r="H592" s="19">
        <v>0</v>
      </c>
      <c r="I592" s="29">
        <v>0</v>
      </c>
      <c r="J592" s="17" t="s">
        <v>1242</v>
      </c>
      <c r="K592" s="17" t="s">
        <v>1242</v>
      </c>
      <c r="L592" s="23">
        <v>1</v>
      </c>
      <c r="M592" s="17"/>
      <c r="N592" s="24" t="s">
        <v>1242</v>
      </c>
      <c r="O592" s="28"/>
      <c r="P592" s="23"/>
    </row>
    <row r="593" spans="1:16" ht="15" customHeight="1" x14ac:dyDescent="0.25">
      <c r="A593" s="10" t="s">
        <v>1041</v>
      </c>
      <c r="B593" s="26" t="s">
        <v>289</v>
      </c>
      <c r="C593">
        <v>5000168</v>
      </c>
      <c r="D593" s="23" t="s">
        <v>674</v>
      </c>
      <c r="E593" s="23" t="s">
        <v>113</v>
      </c>
      <c r="G593" s="10" t="s">
        <v>1056</v>
      </c>
      <c r="H593" s="19">
        <v>0</v>
      </c>
      <c r="I593" s="29">
        <v>0</v>
      </c>
      <c r="J593" s="17" t="s">
        <v>1242</v>
      </c>
      <c r="K593" s="17" t="s">
        <v>1242</v>
      </c>
      <c r="L593" s="23">
        <v>1</v>
      </c>
      <c r="M593" s="17"/>
      <c r="N593" s="24" t="s">
        <v>1242</v>
      </c>
      <c r="O593" s="28"/>
      <c r="P593" s="23"/>
    </row>
    <row r="594" spans="1:16" ht="15" customHeight="1" x14ac:dyDescent="0.25">
      <c r="A594" s="10" t="s">
        <v>1041</v>
      </c>
      <c r="B594" s="26" t="s">
        <v>289</v>
      </c>
      <c r="C594">
        <v>5000578</v>
      </c>
      <c r="D594" s="23" t="s">
        <v>212</v>
      </c>
      <c r="E594" s="23" t="s">
        <v>113</v>
      </c>
      <c r="G594" s="10" t="s">
        <v>1014</v>
      </c>
      <c r="H594" s="19">
        <v>0</v>
      </c>
      <c r="I594" s="29">
        <v>0</v>
      </c>
      <c r="J594" s="17" t="s">
        <v>1242</v>
      </c>
      <c r="K594" s="17" t="s">
        <v>1242</v>
      </c>
      <c r="L594" s="23">
        <v>1</v>
      </c>
      <c r="M594" s="17"/>
      <c r="N594" s="24" t="s">
        <v>1242</v>
      </c>
      <c r="O594" s="28"/>
      <c r="P594" s="23"/>
    </row>
    <row r="595" spans="1:16" ht="15" customHeight="1" x14ac:dyDescent="0.25">
      <c r="A595" s="10" t="s">
        <v>1041</v>
      </c>
      <c r="B595" s="26" t="s">
        <v>289</v>
      </c>
      <c r="C595">
        <v>5800050</v>
      </c>
      <c r="D595" s="23" t="s">
        <v>656</v>
      </c>
      <c r="E595" s="23" t="s">
        <v>113</v>
      </c>
      <c r="G595" s="23" t="s">
        <v>1014</v>
      </c>
      <c r="H595" s="19">
        <v>0</v>
      </c>
      <c r="I595" s="29">
        <v>0</v>
      </c>
      <c r="J595" s="17" t="s">
        <v>1242</v>
      </c>
      <c r="K595" s="17" t="s">
        <v>1242</v>
      </c>
      <c r="L595" s="23">
        <v>1</v>
      </c>
      <c r="M595" s="17"/>
      <c r="N595" s="24">
        <v>41425</v>
      </c>
      <c r="O595" s="28"/>
      <c r="P595" s="23"/>
    </row>
    <row r="596" spans="1:16" ht="15" customHeight="1" x14ac:dyDescent="0.25">
      <c r="A596" s="10" t="s">
        <v>1041</v>
      </c>
      <c r="B596" s="26" t="s">
        <v>289</v>
      </c>
      <c r="C596">
        <v>5800049</v>
      </c>
      <c r="D596" s="23" t="s">
        <v>656</v>
      </c>
      <c r="E596" s="23" t="s">
        <v>113</v>
      </c>
      <c r="G596" s="23" t="s">
        <v>1014</v>
      </c>
      <c r="H596" s="19">
        <v>0</v>
      </c>
      <c r="I596" s="29">
        <v>0</v>
      </c>
      <c r="J596" s="17">
        <v>3611.1600000000003</v>
      </c>
      <c r="K596" s="17">
        <v>455.17006674103345</v>
      </c>
      <c r="L596" s="23">
        <v>1</v>
      </c>
      <c r="M596" s="29">
        <v>1</v>
      </c>
      <c r="N596" s="24">
        <v>41396</v>
      </c>
      <c r="O596" s="28"/>
      <c r="P596" s="23"/>
    </row>
    <row r="597" spans="1:16" ht="15" customHeight="1" x14ac:dyDescent="0.25">
      <c r="A597" s="10" t="s">
        <v>1041</v>
      </c>
      <c r="B597" s="26" t="s">
        <v>289</v>
      </c>
      <c r="C597">
        <v>5000245</v>
      </c>
      <c r="D597" s="23" t="s">
        <v>665</v>
      </c>
      <c r="E597" s="23" t="s">
        <v>113</v>
      </c>
      <c r="G597" s="23" t="s">
        <v>1056</v>
      </c>
      <c r="H597" s="19">
        <v>0</v>
      </c>
      <c r="I597" s="29">
        <v>0</v>
      </c>
      <c r="J597" s="17" t="s">
        <v>1242</v>
      </c>
      <c r="K597" s="17" t="s">
        <v>1242</v>
      </c>
      <c r="L597" s="23">
        <v>1</v>
      </c>
      <c r="M597" s="17"/>
      <c r="N597" s="24" t="s">
        <v>1242</v>
      </c>
      <c r="O597" s="28"/>
      <c r="P597" s="23"/>
    </row>
    <row r="598" spans="1:16" ht="15" customHeight="1" x14ac:dyDescent="0.25">
      <c r="A598" s="10" t="s">
        <v>1041</v>
      </c>
      <c r="B598" s="26" t="s">
        <v>289</v>
      </c>
      <c r="C598">
        <v>5800017</v>
      </c>
      <c r="D598" s="23" t="s">
        <v>1061</v>
      </c>
      <c r="E598" s="23" t="s">
        <v>113</v>
      </c>
      <c r="G598" s="23" t="s">
        <v>1014</v>
      </c>
      <c r="H598" s="19">
        <v>0</v>
      </c>
      <c r="I598" s="29">
        <v>0</v>
      </c>
      <c r="J598" s="17" t="s">
        <v>1242</v>
      </c>
      <c r="K598" s="17" t="s">
        <v>1242</v>
      </c>
      <c r="L598" s="23">
        <v>1</v>
      </c>
      <c r="M598" s="17"/>
      <c r="N598" s="24">
        <v>41398</v>
      </c>
      <c r="O598" s="28"/>
      <c r="P598" s="23"/>
    </row>
    <row r="599" spans="1:16" ht="15" customHeight="1" x14ac:dyDescent="0.25">
      <c r="A599" s="10" t="s">
        <v>1041</v>
      </c>
      <c r="B599" s="26" t="s">
        <v>289</v>
      </c>
      <c r="C599">
        <v>5800016</v>
      </c>
      <c r="D599" s="23" t="s">
        <v>1061</v>
      </c>
      <c r="E599" s="23" t="s">
        <v>113</v>
      </c>
      <c r="G599" s="23" t="s">
        <v>1014</v>
      </c>
      <c r="H599" s="19">
        <v>0</v>
      </c>
      <c r="I599" s="29">
        <v>0</v>
      </c>
      <c r="J599" s="17" t="s">
        <v>1242</v>
      </c>
      <c r="K599" s="17" t="s">
        <v>1242</v>
      </c>
      <c r="L599" s="23">
        <v>1</v>
      </c>
      <c r="M599" s="17"/>
      <c r="N599" s="24" t="s">
        <v>1242</v>
      </c>
      <c r="O599" s="28"/>
      <c r="P599" s="23"/>
    </row>
    <row r="600" spans="1:16" ht="15" customHeight="1" x14ac:dyDescent="0.25">
      <c r="A600" s="10" t="s">
        <v>1041</v>
      </c>
      <c r="B600" s="26" t="s">
        <v>117</v>
      </c>
      <c r="C600">
        <v>5800013</v>
      </c>
      <c r="D600" s="23" t="s">
        <v>131</v>
      </c>
      <c r="E600" s="23" t="s">
        <v>113</v>
      </c>
      <c r="F600" s="23" t="s">
        <v>131</v>
      </c>
      <c r="G600" s="23" t="s">
        <v>1014</v>
      </c>
      <c r="H600" s="19">
        <v>10000</v>
      </c>
      <c r="I600" s="29">
        <v>1247.0965012998406</v>
      </c>
      <c r="J600" s="17">
        <v>3873.79</v>
      </c>
      <c r="K600" s="17">
        <v>488.27336723954295</v>
      </c>
      <c r="L600" s="23">
        <v>1</v>
      </c>
      <c r="M600" s="29">
        <v>1</v>
      </c>
      <c r="N600" s="24">
        <v>41535</v>
      </c>
      <c r="O600" s="28"/>
      <c r="P600" s="23"/>
    </row>
    <row r="601" spans="1:16" ht="15" customHeight="1" x14ac:dyDescent="0.25">
      <c r="A601" s="10" t="s">
        <v>1041</v>
      </c>
      <c r="B601" s="26" t="s">
        <v>117</v>
      </c>
      <c r="C601">
        <v>5800419</v>
      </c>
      <c r="D601" s="23" t="s">
        <v>134</v>
      </c>
      <c r="E601" s="23" t="s">
        <v>113</v>
      </c>
      <c r="F601" s="23" t="s">
        <v>134</v>
      </c>
      <c r="G601" s="23" t="s">
        <v>1014</v>
      </c>
      <c r="H601" s="19">
        <v>4853</v>
      </c>
      <c r="I601" s="29">
        <v>605.21593208081265</v>
      </c>
      <c r="J601" s="17" t="s">
        <v>1242</v>
      </c>
      <c r="K601" s="17" t="s">
        <v>1242</v>
      </c>
      <c r="L601" s="23">
        <v>1</v>
      </c>
      <c r="M601" s="17"/>
      <c r="N601" s="24">
        <v>41519</v>
      </c>
      <c r="O601" s="28"/>
      <c r="P601" s="23"/>
    </row>
    <row r="602" spans="1:16" ht="15" customHeight="1" x14ac:dyDescent="0.25">
      <c r="A602" s="10" t="s">
        <v>1041</v>
      </c>
      <c r="B602" s="26" t="s">
        <v>117</v>
      </c>
      <c r="C602">
        <v>5800281</v>
      </c>
      <c r="D602" s="23" t="s">
        <v>134</v>
      </c>
      <c r="E602" s="23" t="s">
        <v>113</v>
      </c>
      <c r="F602" s="23" t="s">
        <v>134</v>
      </c>
      <c r="G602" s="10" t="s">
        <v>1014</v>
      </c>
      <c r="H602" s="19">
        <v>26904</v>
      </c>
      <c r="I602" s="29">
        <v>3355.1884270970909</v>
      </c>
      <c r="J602" s="17" t="s">
        <v>1242</v>
      </c>
      <c r="K602" s="17" t="s">
        <v>1242</v>
      </c>
      <c r="L602" s="23">
        <v>1</v>
      </c>
      <c r="M602" s="17"/>
      <c r="N602" s="24">
        <v>41519</v>
      </c>
      <c r="O602" s="28"/>
      <c r="P602" s="23"/>
    </row>
    <row r="603" spans="1:16" ht="15" customHeight="1" x14ac:dyDescent="0.25">
      <c r="A603" s="10" t="s">
        <v>1041</v>
      </c>
      <c r="B603" s="26" t="s">
        <v>117</v>
      </c>
      <c r="C603">
        <v>5001554</v>
      </c>
      <c r="D603" s="23" t="s">
        <v>432</v>
      </c>
      <c r="E603" s="23" t="s">
        <v>125</v>
      </c>
      <c r="G603" s="23" t="s">
        <v>1014</v>
      </c>
      <c r="H603" s="19">
        <v>12000</v>
      </c>
      <c r="I603" s="29">
        <v>1496.5158015598086</v>
      </c>
      <c r="J603" s="17" t="s">
        <v>1242</v>
      </c>
      <c r="K603" s="17" t="s">
        <v>1242</v>
      </c>
      <c r="L603" s="23">
        <v>1</v>
      </c>
      <c r="M603" s="17"/>
      <c r="N603" s="24" t="s">
        <v>1242</v>
      </c>
      <c r="O603" s="28"/>
      <c r="P603" s="23"/>
    </row>
    <row r="604" spans="1:16" ht="15" customHeight="1" x14ac:dyDescent="0.25">
      <c r="A604" s="10" t="s">
        <v>1041</v>
      </c>
      <c r="B604" s="26" t="s">
        <v>117</v>
      </c>
      <c r="C604">
        <v>5001640</v>
      </c>
      <c r="D604" s="23" t="s">
        <v>434</v>
      </c>
      <c r="E604" s="23" t="s">
        <v>125</v>
      </c>
      <c r="G604" s="23" t="s">
        <v>1014</v>
      </c>
      <c r="H604" s="19">
        <v>5041</v>
      </c>
      <c r="I604" s="29">
        <v>628.66134630524959</v>
      </c>
      <c r="J604" s="17">
        <v>4264.25</v>
      </c>
      <c r="K604" s="17">
        <v>537.48904980683551</v>
      </c>
      <c r="L604" s="23">
        <v>1</v>
      </c>
      <c r="M604" s="29">
        <v>1</v>
      </c>
      <c r="N604" s="24">
        <v>41533</v>
      </c>
      <c r="O604" s="28"/>
      <c r="P604" s="23"/>
    </row>
    <row r="605" spans="1:16" ht="15" customHeight="1" x14ac:dyDescent="0.25">
      <c r="A605" s="10" t="s">
        <v>1041</v>
      </c>
      <c r="B605" s="26" t="s">
        <v>117</v>
      </c>
      <c r="C605">
        <v>5000598</v>
      </c>
      <c r="D605" s="23" t="s">
        <v>1011</v>
      </c>
      <c r="E605" s="23" t="s">
        <v>125</v>
      </c>
      <c r="G605" s="23" t="s">
        <v>1014</v>
      </c>
      <c r="H605" s="19">
        <v>5000</v>
      </c>
      <c r="I605" s="29">
        <v>623.54825064992031</v>
      </c>
      <c r="J605" s="17" t="s">
        <v>1242</v>
      </c>
      <c r="K605" s="17" t="s">
        <v>1242</v>
      </c>
      <c r="L605" s="23">
        <v>1</v>
      </c>
      <c r="M605" s="17"/>
      <c r="N605" s="24" t="s">
        <v>1242</v>
      </c>
      <c r="O605" s="28"/>
      <c r="P605" s="23"/>
    </row>
    <row r="606" spans="1:16" ht="15" customHeight="1" x14ac:dyDescent="0.25">
      <c r="A606" s="10" t="s">
        <v>1041</v>
      </c>
      <c r="B606" s="26" t="s">
        <v>117</v>
      </c>
      <c r="C606">
        <v>5000700</v>
      </c>
      <c r="D606" s="23" t="s">
        <v>433</v>
      </c>
      <c r="E606" s="23" t="s">
        <v>125</v>
      </c>
      <c r="G606" s="23" t="s">
        <v>1014</v>
      </c>
      <c r="H606" s="19">
        <v>12000</v>
      </c>
      <c r="I606" s="29">
        <v>1496.5158015598086</v>
      </c>
      <c r="J606" s="17">
        <v>11097.39</v>
      </c>
      <c r="K606" s="17">
        <v>1398.7748388194589</v>
      </c>
      <c r="L606" s="23">
        <v>1</v>
      </c>
      <c r="M606" s="29">
        <v>1</v>
      </c>
      <c r="N606" s="24">
        <v>41534</v>
      </c>
      <c r="O606" s="28"/>
      <c r="P606" s="23"/>
    </row>
    <row r="607" spans="1:16" ht="15" customHeight="1" x14ac:dyDescent="0.25">
      <c r="A607" s="10" t="s">
        <v>1041</v>
      </c>
      <c r="B607" s="26" t="s">
        <v>117</v>
      </c>
      <c r="C607">
        <v>5000606</v>
      </c>
      <c r="D607" s="23" t="s">
        <v>1059</v>
      </c>
      <c r="E607" s="23" t="s">
        <v>125</v>
      </c>
      <c r="G607" s="10" t="s">
        <v>1014</v>
      </c>
      <c r="H607" s="19">
        <v>0</v>
      </c>
      <c r="I607" s="29">
        <v>0</v>
      </c>
      <c r="J607" s="17" t="s">
        <v>1242</v>
      </c>
      <c r="K607" s="17" t="s">
        <v>1242</v>
      </c>
      <c r="L607" s="23">
        <v>1</v>
      </c>
      <c r="M607" s="17"/>
      <c r="N607" s="24">
        <v>41439</v>
      </c>
      <c r="O607" s="28"/>
    </row>
    <row r="608" spans="1:16" ht="15" customHeight="1" x14ac:dyDescent="0.25">
      <c r="A608" s="10" t="s">
        <v>1041</v>
      </c>
      <c r="B608" s="26" t="s">
        <v>117</v>
      </c>
      <c r="C608">
        <v>5001405</v>
      </c>
      <c r="D608" s="23" t="s">
        <v>1412</v>
      </c>
      <c r="E608" s="23" t="s">
        <v>125</v>
      </c>
      <c r="G608" s="10" t="s">
        <v>1014</v>
      </c>
      <c r="H608" s="19">
        <v>12000</v>
      </c>
      <c r="I608" s="29">
        <v>1496.5158015598086</v>
      </c>
      <c r="J608" s="17">
        <v>2920.37</v>
      </c>
      <c r="K608" s="17">
        <v>368.09917251202154</v>
      </c>
      <c r="L608" s="23">
        <v>1</v>
      </c>
      <c r="M608" s="29">
        <v>1</v>
      </c>
      <c r="N608" s="24">
        <v>41535</v>
      </c>
      <c r="O608" s="28"/>
      <c r="P608" s="23"/>
    </row>
    <row r="609" spans="1:16" ht="15" customHeight="1" x14ac:dyDescent="0.25">
      <c r="A609" s="10" t="s">
        <v>1041</v>
      </c>
      <c r="B609" s="26" t="s">
        <v>117</v>
      </c>
      <c r="C609">
        <v>5002108</v>
      </c>
      <c r="D609" s="23" t="s">
        <v>441</v>
      </c>
      <c r="E609" s="23" t="s">
        <v>125</v>
      </c>
      <c r="G609" s="10" t="s">
        <v>1014</v>
      </c>
      <c r="H609" s="19">
        <v>3000</v>
      </c>
      <c r="I609" s="29">
        <v>374.12895038995214</v>
      </c>
      <c r="J609" s="17" t="s">
        <v>1242</v>
      </c>
      <c r="K609" s="17" t="s">
        <v>1242</v>
      </c>
      <c r="L609" s="23">
        <v>1</v>
      </c>
      <c r="M609" s="17"/>
      <c r="N609" s="24">
        <v>41514</v>
      </c>
      <c r="O609" s="28"/>
    </row>
    <row r="610" spans="1:16" ht="15" customHeight="1" x14ac:dyDescent="0.25">
      <c r="A610" s="10" t="s">
        <v>1041</v>
      </c>
      <c r="B610" s="26" t="s">
        <v>117</v>
      </c>
      <c r="C610">
        <v>5001378</v>
      </c>
      <c r="D610" s="23" t="s">
        <v>443</v>
      </c>
      <c r="E610" s="23" t="s">
        <v>125</v>
      </c>
      <c r="G610" s="10" t="s">
        <v>1014</v>
      </c>
      <c r="H610" s="19">
        <v>8000</v>
      </c>
      <c r="I610" s="29">
        <v>997.67720103987244</v>
      </c>
      <c r="J610" s="17" t="s">
        <v>1242</v>
      </c>
      <c r="K610" s="17" t="s">
        <v>1242</v>
      </c>
      <c r="L610" s="23">
        <v>1</v>
      </c>
      <c r="M610" s="17"/>
      <c r="N610" s="24" t="s">
        <v>1242</v>
      </c>
      <c r="O610" s="28"/>
    </row>
    <row r="611" spans="1:16" ht="15" customHeight="1" x14ac:dyDescent="0.25">
      <c r="A611" s="10" t="s">
        <v>1041</v>
      </c>
      <c r="B611" s="26" t="s">
        <v>117</v>
      </c>
      <c r="C611">
        <v>5000713</v>
      </c>
      <c r="D611" s="23" t="s">
        <v>1222</v>
      </c>
      <c r="E611" s="23" t="s">
        <v>125</v>
      </c>
      <c r="G611" s="23" t="s">
        <v>1014</v>
      </c>
      <c r="H611" s="19">
        <v>8000</v>
      </c>
      <c r="I611" s="29">
        <v>997.67720103987244</v>
      </c>
      <c r="J611" s="17" t="s">
        <v>1242</v>
      </c>
      <c r="K611" s="17" t="s">
        <v>1242</v>
      </c>
      <c r="L611" s="23">
        <v>1</v>
      </c>
      <c r="M611" s="17"/>
      <c r="N611" s="24">
        <v>41446</v>
      </c>
      <c r="O611" s="28"/>
      <c r="P611" s="23"/>
    </row>
    <row r="612" spans="1:16" ht="15" customHeight="1" x14ac:dyDescent="0.25">
      <c r="A612" s="10" t="s">
        <v>1041</v>
      </c>
      <c r="B612" s="26" t="s">
        <v>117</v>
      </c>
      <c r="C612">
        <v>5001839</v>
      </c>
      <c r="D612" s="23" t="s">
        <v>1475</v>
      </c>
      <c r="E612" s="23" t="s">
        <v>125</v>
      </c>
      <c r="G612" s="10" t="s">
        <v>1014</v>
      </c>
      <c r="H612" s="19">
        <v>3000</v>
      </c>
      <c r="I612" s="29">
        <v>374.12895038995214</v>
      </c>
      <c r="J612" s="17" t="s">
        <v>1242</v>
      </c>
      <c r="K612" s="17" t="s">
        <v>1242</v>
      </c>
      <c r="L612" s="23">
        <v>1</v>
      </c>
      <c r="M612" s="17"/>
      <c r="N612" s="24">
        <v>41514</v>
      </c>
      <c r="O612" s="28"/>
    </row>
    <row r="613" spans="1:16" ht="15" customHeight="1" x14ac:dyDescent="0.25">
      <c r="A613" s="10" t="s">
        <v>1041</v>
      </c>
      <c r="B613" s="26" t="s">
        <v>117</v>
      </c>
      <c r="C613">
        <v>5002267</v>
      </c>
      <c r="D613" s="23" t="s">
        <v>1060</v>
      </c>
      <c r="E613" s="23" t="s">
        <v>125</v>
      </c>
      <c r="G613" s="10" t="s">
        <v>1014</v>
      </c>
      <c r="H613" s="19">
        <v>6000</v>
      </c>
      <c r="I613" s="29">
        <v>748.25790077990428</v>
      </c>
      <c r="J613" s="17" t="s">
        <v>1242</v>
      </c>
      <c r="K613" s="17" t="s">
        <v>1242</v>
      </c>
      <c r="L613" s="23">
        <v>1</v>
      </c>
      <c r="M613" s="17"/>
      <c r="N613" s="24" t="s">
        <v>1242</v>
      </c>
      <c r="O613" s="28"/>
    </row>
    <row r="614" spans="1:16" ht="15" customHeight="1" x14ac:dyDescent="0.25">
      <c r="A614" s="10" t="s">
        <v>1041</v>
      </c>
      <c r="B614" s="26" t="s">
        <v>117</v>
      </c>
      <c r="C614">
        <v>5001514</v>
      </c>
      <c r="D614" s="23" t="s">
        <v>435</v>
      </c>
      <c r="E614" s="23" t="s">
        <v>125</v>
      </c>
      <c r="G614" s="10" t="s">
        <v>1014</v>
      </c>
      <c r="H614" s="19">
        <v>5000</v>
      </c>
      <c r="I614" s="29">
        <v>623.54825064992031</v>
      </c>
      <c r="J614" s="17" t="s">
        <v>1242</v>
      </c>
      <c r="K614" s="17" t="s">
        <v>1242</v>
      </c>
      <c r="L614" s="23">
        <v>1</v>
      </c>
      <c r="M614" s="17"/>
      <c r="N614" s="24">
        <v>41514</v>
      </c>
      <c r="O614" s="28"/>
    </row>
    <row r="615" spans="1:16" ht="15" customHeight="1" x14ac:dyDescent="0.25">
      <c r="A615" s="10" t="s">
        <v>1041</v>
      </c>
      <c r="B615" s="26" t="s">
        <v>117</v>
      </c>
      <c r="C615">
        <v>5001888</v>
      </c>
      <c r="D615" s="23" t="s">
        <v>127</v>
      </c>
      <c r="E615" s="23" t="s">
        <v>125</v>
      </c>
      <c r="G615" s="10" t="s">
        <v>1014</v>
      </c>
      <c r="H615" s="19">
        <v>5000</v>
      </c>
      <c r="I615" s="29">
        <v>623.54825064992031</v>
      </c>
      <c r="J615" s="17" t="s">
        <v>1242</v>
      </c>
      <c r="K615" s="17" t="s">
        <v>1242</v>
      </c>
      <c r="L615" s="23">
        <v>1</v>
      </c>
      <c r="M615" s="17"/>
      <c r="N615" s="24" t="s">
        <v>1242</v>
      </c>
      <c r="O615" s="28"/>
    </row>
    <row r="616" spans="1:16" ht="15" customHeight="1" x14ac:dyDescent="0.25">
      <c r="A616" s="10" t="s">
        <v>1041</v>
      </c>
      <c r="B616" s="26" t="s">
        <v>117</v>
      </c>
      <c r="C616">
        <v>5000290</v>
      </c>
      <c r="D616" s="23" t="s">
        <v>442</v>
      </c>
      <c r="E616" s="23" t="s">
        <v>125</v>
      </c>
      <c r="G616" s="10" t="s">
        <v>1014</v>
      </c>
      <c r="H616" s="19">
        <v>5000</v>
      </c>
      <c r="I616" s="29">
        <v>623.54825064992031</v>
      </c>
      <c r="J616" s="17">
        <v>1649.4299999999998</v>
      </c>
      <c r="K616" s="17">
        <v>207.90304588682383</v>
      </c>
      <c r="L616" s="23">
        <v>1</v>
      </c>
      <c r="M616" s="29">
        <v>1</v>
      </c>
      <c r="N616" s="24">
        <v>41536</v>
      </c>
      <c r="O616" s="28"/>
    </row>
    <row r="617" spans="1:16" ht="15" customHeight="1" x14ac:dyDescent="0.25">
      <c r="A617" s="10" t="s">
        <v>1041</v>
      </c>
      <c r="B617" s="26" t="s">
        <v>117</v>
      </c>
      <c r="C617">
        <v>5001429</v>
      </c>
      <c r="D617" s="23" t="s">
        <v>454</v>
      </c>
      <c r="E617" s="23" t="s">
        <v>125</v>
      </c>
      <c r="G617" s="10" t="s">
        <v>1014</v>
      </c>
      <c r="H617" s="19">
        <v>3000</v>
      </c>
      <c r="I617" s="29">
        <v>374.12895038995214</v>
      </c>
      <c r="J617" s="17" t="s">
        <v>1242</v>
      </c>
      <c r="K617" s="17" t="s">
        <v>1242</v>
      </c>
      <c r="L617" s="23">
        <v>1</v>
      </c>
      <c r="M617" s="17"/>
      <c r="N617" s="24">
        <v>41439</v>
      </c>
      <c r="O617" s="28"/>
    </row>
    <row r="618" spans="1:16" ht="15" customHeight="1" x14ac:dyDescent="0.25">
      <c r="A618" s="10" t="s">
        <v>1041</v>
      </c>
      <c r="B618" s="26" t="s">
        <v>117</v>
      </c>
      <c r="C618">
        <v>5001937</v>
      </c>
      <c r="D618" s="23" t="s">
        <v>458</v>
      </c>
      <c r="E618" s="23" t="s">
        <v>125</v>
      </c>
      <c r="G618" s="10" t="s">
        <v>1014</v>
      </c>
      <c r="H618" s="19">
        <v>2000</v>
      </c>
      <c r="I618" s="29">
        <v>249.41930025996811</v>
      </c>
      <c r="J618" s="17" t="s">
        <v>1242</v>
      </c>
      <c r="K618" s="17" t="s">
        <v>1242</v>
      </c>
      <c r="L618" s="23">
        <v>1</v>
      </c>
      <c r="M618" s="17"/>
      <c r="N618" s="24">
        <v>41422</v>
      </c>
      <c r="O618" s="28"/>
    </row>
    <row r="619" spans="1:16" ht="15" customHeight="1" x14ac:dyDescent="0.25">
      <c r="A619" s="10" t="s">
        <v>1041</v>
      </c>
      <c r="B619" s="26" t="s">
        <v>117</v>
      </c>
      <c r="C619">
        <v>5001561</v>
      </c>
      <c r="D619" s="23" t="s">
        <v>461</v>
      </c>
      <c r="E619" s="23" t="s">
        <v>125</v>
      </c>
      <c r="G619" s="10" t="s">
        <v>1014</v>
      </c>
      <c r="H619" s="19">
        <v>5000</v>
      </c>
      <c r="I619" s="29">
        <v>623.54825064992031</v>
      </c>
      <c r="J619" s="17" t="s">
        <v>1242</v>
      </c>
      <c r="K619" s="17" t="s">
        <v>1242</v>
      </c>
      <c r="L619" s="23">
        <v>1</v>
      </c>
      <c r="M619" s="17"/>
      <c r="N619" s="24">
        <v>41446</v>
      </c>
      <c r="O619" s="28"/>
    </row>
    <row r="620" spans="1:16" ht="15" customHeight="1" x14ac:dyDescent="0.25">
      <c r="A620" s="10" t="s">
        <v>1041</v>
      </c>
      <c r="B620" s="26" t="s">
        <v>117</v>
      </c>
      <c r="C620">
        <v>5001641</v>
      </c>
      <c r="D620" s="23" t="s">
        <v>126</v>
      </c>
      <c r="E620" s="23" t="s">
        <v>125</v>
      </c>
      <c r="G620" s="10" t="s">
        <v>1014</v>
      </c>
      <c r="H620" s="19">
        <v>5000</v>
      </c>
      <c r="I620" s="29">
        <v>623.54825064992031</v>
      </c>
      <c r="J620" s="17" t="s">
        <v>1242</v>
      </c>
      <c r="K620" s="17" t="s">
        <v>1242</v>
      </c>
      <c r="L620" s="23">
        <v>1</v>
      </c>
      <c r="M620" s="17"/>
      <c r="N620" s="24">
        <v>41498</v>
      </c>
      <c r="O620" s="28"/>
    </row>
    <row r="621" spans="1:16" ht="15" customHeight="1" x14ac:dyDescent="0.25">
      <c r="A621" s="10" t="s">
        <v>1041</v>
      </c>
      <c r="B621" s="26" t="s">
        <v>117</v>
      </c>
      <c r="C621">
        <v>5000286</v>
      </c>
      <c r="D621" s="23" t="s">
        <v>1010</v>
      </c>
      <c r="E621" s="23" t="s">
        <v>125</v>
      </c>
      <c r="G621" s="10" t="s">
        <v>1014</v>
      </c>
      <c r="H621" s="19">
        <v>5000</v>
      </c>
      <c r="I621" s="29">
        <v>623.54825064992031</v>
      </c>
      <c r="J621" s="17">
        <v>453.82</v>
      </c>
      <c r="K621" s="17">
        <v>57.201918410819736</v>
      </c>
      <c r="L621" s="23">
        <v>1</v>
      </c>
      <c r="M621" s="29">
        <v>1</v>
      </c>
      <c r="N621" s="24">
        <v>41530</v>
      </c>
      <c r="O621" s="28"/>
    </row>
    <row r="622" spans="1:16" ht="15" customHeight="1" x14ac:dyDescent="0.25">
      <c r="A622" s="10" t="s">
        <v>1041</v>
      </c>
      <c r="B622" s="26" t="s">
        <v>117</v>
      </c>
      <c r="C622">
        <v>5001965</v>
      </c>
      <c r="D622" s="23" t="s">
        <v>1413</v>
      </c>
      <c r="E622" s="23" t="s">
        <v>125</v>
      </c>
      <c r="G622" s="10" t="s">
        <v>1014</v>
      </c>
      <c r="H622" s="19">
        <v>5000</v>
      </c>
      <c r="I622" s="29">
        <v>623.54825064992031</v>
      </c>
      <c r="J622" s="17" t="s">
        <v>1242</v>
      </c>
      <c r="K622" s="17" t="s">
        <v>1242</v>
      </c>
      <c r="L622" s="23">
        <v>1</v>
      </c>
      <c r="M622" s="17"/>
      <c r="N622" s="24">
        <v>41487</v>
      </c>
      <c r="O622" s="28"/>
    </row>
    <row r="623" spans="1:16" ht="15" customHeight="1" x14ac:dyDescent="0.25">
      <c r="A623" s="10" t="s">
        <v>1041</v>
      </c>
      <c r="B623" s="26" t="s">
        <v>117</v>
      </c>
      <c r="C623">
        <v>5001733</v>
      </c>
      <c r="D623" s="23" t="s">
        <v>1360</v>
      </c>
      <c r="E623" s="23" t="s">
        <v>125</v>
      </c>
      <c r="G623" s="10" t="s">
        <v>1014</v>
      </c>
      <c r="H623" s="19">
        <v>5000</v>
      </c>
      <c r="I623" s="29">
        <v>623.54825064992031</v>
      </c>
      <c r="J623" s="17" t="s">
        <v>1242</v>
      </c>
      <c r="K623" s="17" t="s">
        <v>1242</v>
      </c>
      <c r="L623" s="23">
        <v>1</v>
      </c>
      <c r="M623" s="17"/>
      <c r="N623" s="24">
        <v>41478</v>
      </c>
      <c r="O623" s="28"/>
    </row>
    <row r="624" spans="1:16" ht="15" customHeight="1" x14ac:dyDescent="0.25">
      <c r="A624" s="10" t="s">
        <v>1041</v>
      </c>
      <c r="B624" s="26" t="s">
        <v>117</v>
      </c>
      <c r="C624">
        <v>5001308</v>
      </c>
      <c r="D624" s="23" t="s">
        <v>462</v>
      </c>
      <c r="E624" s="23" t="s">
        <v>125</v>
      </c>
      <c r="G624" s="10" t="s">
        <v>1014</v>
      </c>
      <c r="H624" s="19">
        <v>3000</v>
      </c>
      <c r="I624" s="29">
        <v>374.12895038995214</v>
      </c>
      <c r="J624" s="17">
        <v>3677.84</v>
      </c>
      <c r="K624" s="17">
        <v>463.57477327585661</v>
      </c>
      <c r="L624" s="23">
        <v>1</v>
      </c>
      <c r="M624" s="29">
        <v>1</v>
      </c>
      <c r="N624" s="24">
        <v>41544</v>
      </c>
      <c r="O624" s="28"/>
    </row>
    <row r="625" spans="1:15" ht="15" customHeight="1" x14ac:dyDescent="0.25">
      <c r="A625" s="10" t="s">
        <v>1041</v>
      </c>
      <c r="B625" s="26" t="s">
        <v>117</v>
      </c>
      <c r="C625">
        <v>5001496</v>
      </c>
      <c r="D625" s="23" t="s">
        <v>448</v>
      </c>
      <c r="E625" s="23" t="s">
        <v>125</v>
      </c>
      <c r="G625" s="10" t="s">
        <v>1014</v>
      </c>
      <c r="H625" s="19">
        <v>1000</v>
      </c>
      <c r="I625" s="29">
        <v>124.70965012998406</v>
      </c>
      <c r="J625" s="17" t="s">
        <v>1242</v>
      </c>
      <c r="K625" s="17" t="s">
        <v>1242</v>
      </c>
      <c r="L625" s="23">
        <v>1</v>
      </c>
      <c r="M625" s="17"/>
      <c r="N625" s="24">
        <v>41416</v>
      </c>
      <c r="O625" s="28"/>
    </row>
    <row r="626" spans="1:15" ht="15" customHeight="1" x14ac:dyDescent="0.25">
      <c r="A626" s="10" t="s">
        <v>1041</v>
      </c>
      <c r="B626" s="26" t="s">
        <v>117</v>
      </c>
      <c r="C626">
        <v>5002116</v>
      </c>
      <c r="D626" s="23" t="s">
        <v>460</v>
      </c>
      <c r="E626" s="23" t="s">
        <v>125</v>
      </c>
      <c r="G626" s="10" t="s">
        <v>1014</v>
      </c>
      <c r="H626" s="19">
        <v>1000</v>
      </c>
      <c r="I626" s="29">
        <v>124.70965012998406</v>
      </c>
      <c r="J626" s="17" t="s">
        <v>1242</v>
      </c>
      <c r="K626" s="17" t="s">
        <v>1242</v>
      </c>
      <c r="L626" s="23">
        <v>1</v>
      </c>
      <c r="M626" s="17"/>
      <c r="N626" s="24">
        <v>41498</v>
      </c>
      <c r="O626" s="28"/>
    </row>
    <row r="627" spans="1:15" ht="15" customHeight="1" x14ac:dyDescent="0.25">
      <c r="A627" s="10" t="s">
        <v>1041</v>
      </c>
      <c r="B627" s="26" t="s">
        <v>117</v>
      </c>
      <c r="C627">
        <v>5001140</v>
      </c>
      <c r="D627" s="23" t="s">
        <v>436</v>
      </c>
      <c r="E627" s="23" t="s">
        <v>125</v>
      </c>
      <c r="G627" s="10" t="s">
        <v>1056</v>
      </c>
      <c r="H627" s="19">
        <v>0</v>
      </c>
      <c r="I627" s="29">
        <v>0</v>
      </c>
      <c r="J627" s="17" t="s">
        <v>1242</v>
      </c>
      <c r="K627" s="17" t="s">
        <v>1242</v>
      </c>
      <c r="L627" s="23">
        <v>1</v>
      </c>
      <c r="M627" s="17"/>
      <c r="N627" s="24" t="s">
        <v>1242</v>
      </c>
      <c r="O627" s="28"/>
    </row>
    <row r="628" spans="1:15" ht="15" customHeight="1" x14ac:dyDescent="0.25">
      <c r="A628" s="10" t="s">
        <v>1041</v>
      </c>
      <c r="B628" s="26" t="s">
        <v>117</v>
      </c>
      <c r="C628">
        <v>5001508</v>
      </c>
      <c r="D628" s="23" t="s">
        <v>438</v>
      </c>
      <c r="E628" s="23" t="s">
        <v>125</v>
      </c>
      <c r="G628" s="10" t="s">
        <v>1056</v>
      </c>
      <c r="H628" s="19">
        <v>0</v>
      </c>
      <c r="I628" s="29">
        <v>0</v>
      </c>
      <c r="J628" s="17" t="s">
        <v>1242</v>
      </c>
      <c r="K628" s="17" t="s">
        <v>1242</v>
      </c>
      <c r="L628" s="23">
        <v>1</v>
      </c>
      <c r="M628" s="17"/>
      <c r="N628" s="24" t="s">
        <v>1242</v>
      </c>
      <c r="O628" s="28"/>
    </row>
    <row r="629" spans="1:15" ht="15" customHeight="1" x14ac:dyDescent="0.25">
      <c r="A629" s="10" t="s">
        <v>1041</v>
      </c>
      <c r="B629" s="26" t="s">
        <v>117</v>
      </c>
      <c r="C629">
        <v>5000287</v>
      </c>
      <c r="D629" s="23" t="s">
        <v>1476</v>
      </c>
      <c r="E629" s="23" t="s">
        <v>125</v>
      </c>
      <c r="G629" s="10" t="s">
        <v>1056</v>
      </c>
      <c r="H629" s="19">
        <v>0</v>
      </c>
      <c r="I629" s="29">
        <v>0</v>
      </c>
      <c r="J629" s="17" t="s">
        <v>1242</v>
      </c>
      <c r="K629" s="17" t="s">
        <v>1242</v>
      </c>
      <c r="L629" s="23">
        <v>1</v>
      </c>
      <c r="M629" s="17"/>
      <c r="N629" s="24" t="s">
        <v>1242</v>
      </c>
      <c r="O629" s="28"/>
    </row>
    <row r="630" spans="1:15" ht="15" customHeight="1" x14ac:dyDescent="0.25">
      <c r="A630" s="10" t="s">
        <v>1041</v>
      </c>
      <c r="B630" s="26" t="s">
        <v>117</v>
      </c>
      <c r="C630">
        <v>5002231</v>
      </c>
      <c r="D630" s="23" t="s">
        <v>444</v>
      </c>
      <c r="E630" s="23" t="s">
        <v>125</v>
      </c>
      <c r="G630" s="28" t="s">
        <v>1014</v>
      </c>
      <c r="H630" s="19">
        <v>2000</v>
      </c>
      <c r="I630" s="29">
        <v>249.41930025996811</v>
      </c>
      <c r="J630" s="17" t="s">
        <v>1242</v>
      </c>
      <c r="K630" s="17" t="s">
        <v>1242</v>
      </c>
      <c r="L630" s="23">
        <v>1</v>
      </c>
      <c r="M630" s="17"/>
      <c r="N630" s="24">
        <v>41439</v>
      </c>
      <c r="O630" s="28"/>
    </row>
    <row r="631" spans="1:15" ht="15" customHeight="1" x14ac:dyDescent="0.25">
      <c r="A631" s="10" t="s">
        <v>1041</v>
      </c>
      <c r="B631" s="26" t="s">
        <v>117</v>
      </c>
      <c r="C631">
        <v>5001748</v>
      </c>
      <c r="D631" s="23" t="s">
        <v>453</v>
      </c>
      <c r="E631" s="23" t="s">
        <v>125</v>
      </c>
      <c r="G631" s="10" t="s">
        <v>1056</v>
      </c>
      <c r="H631" s="19">
        <v>0</v>
      </c>
      <c r="I631" s="29">
        <v>0</v>
      </c>
      <c r="J631" s="17" t="s">
        <v>1242</v>
      </c>
      <c r="K631" s="17" t="s">
        <v>1242</v>
      </c>
      <c r="L631" s="23">
        <v>1</v>
      </c>
      <c r="M631" s="17"/>
      <c r="N631" s="24" t="s">
        <v>1242</v>
      </c>
      <c r="O631" s="28"/>
    </row>
    <row r="632" spans="1:15" ht="15" customHeight="1" x14ac:dyDescent="0.25">
      <c r="A632" s="10" t="s">
        <v>1041</v>
      </c>
      <c r="B632" s="26" t="s">
        <v>117</v>
      </c>
      <c r="C632">
        <v>5001800</v>
      </c>
      <c r="D632" s="23" t="s">
        <v>455</v>
      </c>
      <c r="E632" s="23" t="s">
        <v>125</v>
      </c>
      <c r="G632" s="10" t="s">
        <v>1056</v>
      </c>
      <c r="H632" s="19">
        <v>0</v>
      </c>
      <c r="I632" s="29">
        <v>0</v>
      </c>
      <c r="J632" s="17" t="s">
        <v>1242</v>
      </c>
      <c r="K632" s="17" t="s">
        <v>1242</v>
      </c>
      <c r="L632" s="23">
        <v>1</v>
      </c>
      <c r="M632" s="17"/>
      <c r="N632" s="24" t="s">
        <v>1242</v>
      </c>
      <c r="O632" s="28"/>
    </row>
    <row r="633" spans="1:15" ht="15" customHeight="1" x14ac:dyDescent="0.25">
      <c r="A633" s="10" t="s">
        <v>1041</v>
      </c>
      <c r="B633" s="26" t="s">
        <v>117</v>
      </c>
      <c r="C633">
        <v>5000281</v>
      </c>
      <c r="D633" s="23" t="s">
        <v>457</v>
      </c>
      <c r="E633" s="23" t="s">
        <v>125</v>
      </c>
      <c r="G633" s="10" t="s">
        <v>1056</v>
      </c>
      <c r="H633" s="19">
        <v>0</v>
      </c>
      <c r="I633" s="29">
        <v>0</v>
      </c>
      <c r="J633" s="17" t="s">
        <v>1242</v>
      </c>
      <c r="K633" s="17" t="s">
        <v>1242</v>
      </c>
      <c r="L633" s="23">
        <v>1</v>
      </c>
      <c r="M633" s="17"/>
      <c r="N633" s="24" t="s">
        <v>1242</v>
      </c>
      <c r="O633" s="28"/>
    </row>
    <row r="634" spans="1:15" ht="15" customHeight="1" x14ac:dyDescent="0.25">
      <c r="A634" s="10" t="s">
        <v>1041</v>
      </c>
      <c r="B634" s="26" t="s">
        <v>117</v>
      </c>
      <c r="C634">
        <v>5001003</v>
      </c>
      <c r="D634" s="23" t="s">
        <v>468</v>
      </c>
      <c r="E634" s="23" t="s">
        <v>125</v>
      </c>
      <c r="G634" s="28" t="s">
        <v>1014</v>
      </c>
      <c r="H634" s="19">
        <v>848</v>
      </c>
      <c r="I634" s="29">
        <v>105.75378331022648</v>
      </c>
      <c r="J634" s="17">
        <v>757.47</v>
      </c>
      <c r="K634" s="17">
        <v>95.475600763835061</v>
      </c>
      <c r="L634" s="23">
        <v>1</v>
      </c>
      <c r="M634" s="29">
        <v>1</v>
      </c>
      <c r="N634" s="24">
        <v>41526</v>
      </c>
      <c r="O634" s="28"/>
    </row>
    <row r="635" spans="1:15" ht="15" customHeight="1" x14ac:dyDescent="0.25">
      <c r="A635" s="10" t="s">
        <v>1041</v>
      </c>
      <c r="B635" s="26" t="s">
        <v>117</v>
      </c>
      <c r="C635">
        <v>5001556</v>
      </c>
      <c r="D635" s="23" t="s">
        <v>470</v>
      </c>
      <c r="E635" s="23" t="s">
        <v>125</v>
      </c>
      <c r="G635" s="28" t="s">
        <v>1014</v>
      </c>
      <c r="H635" s="19">
        <v>1000</v>
      </c>
      <c r="I635" s="29">
        <v>124.70965012998406</v>
      </c>
      <c r="J635" s="17" t="s">
        <v>1242</v>
      </c>
      <c r="K635" s="17" t="s">
        <v>1242</v>
      </c>
      <c r="L635" s="23">
        <v>1</v>
      </c>
      <c r="M635" s="17"/>
      <c r="N635" s="24" t="s">
        <v>1242</v>
      </c>
      <c r="O635" s="28"/>
    </row>
    <row r="636" spans="1:15" ht="15" customHeight="1" x14ac:dyDescent="0.25">
      <c r="A636" s="10" t="s">
        <v>1041</v>
      </c>
      <c r="B636" s="26" t="s">
        <v>117</v>
      </c>
      <c r="C636">
        <v>5002146</v>
      </c>
      <c r="D636" s="23" t="s">
        <v>1163</v>
      </c>
      <c r="E636" s="23" t="s">
        <v>125</v>
      </c>
      <c r="G636" s="10" t="s">
        <v>1056</v>
      </c>
      <c r="H636" s="19">
        <v>0</v>
      </c>
      <c r="I636" s="29">
        <v>0</v>
      </c>
      <c r="J636" s="17" t="s">
        <v>1242</v>
      </c>
      <c r="K636" s="17" t="s">
        <v>1242</v>
      </c>
      <c r="L636" s="23">
        <v>1</v>
      </c>
      <c r="M636" s="17"/>
      <c r="N636" s="24">
        <v>41409</v>
      </c>
      <c r="O636" s="28"/>
    </row>
    <row r="637" spans="1:15" ht="15" customHeight="1" x14ac:dyDescent="0.25">
      <c r="A637" s="10" t="s">
        <v>1041</v>
      </c>
      <c r="B637" s="26" t="s">
        <v>117</v>
      </c>
      <c r="C637">
        <v>5001765</v>
      </c>
      <c r="D637" s="23" t="s">
        <v>1183</v>
      </c>
      <c r="E637" s="23" t="s">
        <v>125</v>
      </c>
      <c r="G637" s="28" t="s">
        <v>1014</v>
      </c>
      <c r="H637" s="19">
        <v>500</v>
      </c>
      <c r="I637" s="29">
        <v>62.354825064992028</v>
      </c>
      <c r="J637" s="17" t="s">
        <v>1242</v>
      </c>
      <c r="K637" s="17" t="s">
        <v>1242</v>
      </c>
      <c r="L637" s="23">
        <v>1</v>
      </c>
      <c r="M637" s="17"/>
      <c r="N637" s="24">
        <v>41422</v>
      </c>
      <c r="O637" s="28"/>
    </row>
    <row r="638" spans="1:15" ht="15" customHeight="1" x14ac:dyDescent="0.25">
      <c r="A638" s="10" t="s">
        <v>1041</v>
      </c>
      <c r="B638" s="26" t="s">
        <v>117</v>
      </c>
      <c r="C638">
        <v>5000403</v>
      </c>
      <c r="D638" s="23" t="s">
        <v>1477</v>
      </c>
      <c r="E638" s="23" t="s">
        <v>119</v>
      </c>
      <c r="G638" s="10" t="s">
        <v>1015</v>
      </c>
      <c r="H638" s="19">
        <v>15004</v>
      </c>
      <c r="I638" s="29">
        <v>1871.1435905502808</v>
      </c>
      <c r="J638" s="17">
        <v>22362.86</v>
      </c>
      <c r="K638" s="17">
        <v>2818.7353866127191</v>
      </c>
      <c r="L638" s="23">
        <v>1</v>
      </c>
      <c r="M638" s="29">
        <v>1</v>
      </c>
      <c r="N638" s="24">
        <v>41537</v>
      </c>
      <c r="O638" s="28"/>
    </row>
    <row r="639" spans="1:15" ht="15" customHeight="1" x14ac:dyDescent="0.25">
      <c r="A639" s="10" t="s">
        <v>1041</v>
      </c>
      <c r="B639" s="26" t="s">
        <v>117</v>
      </c>
      <c r="C639">
        <v>5000406</v>
      </c>
      <c r="D639" s="23" t="s">
        <v>1314</v>
      </c>
      <c r="E639" s="23" t="s">
        <v>119</v>
      </c>
      <c r="G639" s="10" t="s">
        <v>1015</v>
      </c>
      <c r="H639" s="19">
        <v>13000</v>
      </c>
      <c r="I639" s="29">
        <v>1621.2254516897926</v>
      </c>
      <c r="J639" s="17">
        <v>16268.94</v>
      </c>
      <c r="K639" s="17">
        <v>2050.6248700156925</v>
      </c>
      <c r="L639" s="23">
        <v>1</v>
      </c>
      <c r="M639" s="29">
        <v>1</v>
      </c>
      <c r="N639" s="24">
        <v>41537</v>
      </c>
      <c r="O639" s="28"/>
    </row>
    <row r="640" spans="1:15" ht="15" customHeight="1" x14ac:dyDescent="0.25">
      <c r="A640" s="10" t="s">
        <v>1041</v>
      </c>
      <c r="B640" s="26" t="s">
        <v>117</v>
      </c>
      <c r="C640">
        <v>5000401</v>
      </c>
      <c r="D640" s="23" t="s">
        <v>1096</v>
      </c>
      <c r="E640" s="23" t="s">
        <v>119</v>
      </c>
      <c r="G640" s="10" t="s">
        <v>1014</v>
      </c>
      <c r="H640" s="19">
        <v>12000</v>
      </c>
      <c r="I640" s="29">
        <v>1496.5158015598086</v>
      </c>
      <c r="J640" s="17">
        <v>557.77</v>
      </c>
      <c r="K640" s="17">
        <v>70.304336591606642</v>
      </c>
      <c r="L640" s="23">
        <v>1</v>
      </c>
      <c r="M640" s="29">
        <v>1</v>
      </c>
      <c r="N640" s="24">
        <v>41537</v>
      </c>
      <c r="O640" s="28"/>
    </row>
    <row r="641" spans="1:15" ht="15" customHeight="1" x14ac:dyDescent="0.25">
      <c r="A641" s="10" t="s">
        <v>1041</v>
      </c>
      <c r="B641" s="26" t="s">
        <v>117</v>
      </c>
      <c r="C641">
        <v>5000385</v>
      </c>
      <c r="D641" s="23" t="s">
        <v>135</v>
      </c>
      <c r="E641" s="23" t="s">
        <v>119</v>
      </c>
      <c r="G641" s="10" t="s">
        <v>1015</v>
      </c>
      <c r="H641" s="19">
        <v>8000</v>
      </c>
      <c r="I641" s="29">
        <v>997.67720103987244</v>
      </c>
      <c r="J641" s="17" t="s">
        <v>1242</v>
      </c>
      <c r="K641" s="17" t="s">
        <v>1242</v>
      </c>
      <c r="L641" s="23">
        <v>1</v>
      </c>
      <c r="M641" s="17"/>
      <c r="N641" s="24">
        <v>41507</v>
      </c>
      <c r="O641" s="28"/>
    </row>
    <row r="642" spans="1:15" ht="15" customHeight="1" x14ac:dyDescent="0.25">
      <c r="A642" s="10" t="s">
        <v>1041</v>
      </c>
      <c r="B642" s="26" t="s">
        <v>117</v>
      </c>
      <c r="C642">
        <v>5001255</v>
      </c>
      <c r="D642" s="23" t="s">
        <v>992</v>
      </c>
      <c r="E642" s="23" t="s">
        <v>119</v>
      </c>
      <c r="G642" s="10" t="s">
        <v>1015</v>
      </c>
      <c r="H642" s="19">
        <v>8000</v>
      </c>
      <c r="I642" s="29">
        <v>997.67720103987244</v>
      </c>
      <c r="J642" s="17">
        <v>12841.28</v>
      </c>
      <c r="K642" s="17">
        <v>1618.5841321459857</v>
      </c>
      <c r="L642" s="23">
        <v>1</v>
      </c>
      <c r="M642" s="29">
        <v>1</v>
      </c>
      <c r="N642" s="24">
        <v>41540</v>
      </c>
      <c r="O642" s="28"/>
    </row>
    <row r="643" spans="1:15" ht="15" customHeight="1" x14ac:dyDescent="0.25">
      <c r="A643" s="10" t="s">
        <v>1041</v>
      </c>
      <c r="B643" s="26" t="s">
        <v>117</v>
      </c>
      <c r="C643">
        <v>5000958</v>
      </c>
      <c r="D643" s="23" t="s">
        <v>138</v>
      </c>
      <c r="E643" s="23" t="s">
        <v>119</v>
      </c>
      <c r="G643" s="10" t="s">
        <v>1014</v>
      </c>
      <c r="H643" s="19">
        <v>3000</v>
      </c>
      <c r="I643" s="29">
        <v>374.12895038995214</v>
      </c>
      <c r="J643" s="17" t="s">
        <v>1242</v>
      </c>
      <c r="K643" s="17" t="s">
        <v>1242</v>
      </c>
      <c r="L643" s="23">
        <v>1</v>
      </c>
      <c r="M643" s="17"/>
      <c r="N643" s="24" t="s">
        <v>1242</v>
      </c>
      <c r="O643" s="28"/>
    </row>
    <row r="644" spans="1:15" ht="15" customHeight="1" x14ac:dyDescent="0.25">
      <c r="A644" s="10" t="s">
        <v>1041</v>
      </c>
      <c r="B644" s="26" t="s">
        <v>117</v>
      </c>
      <c r="C644">
        <v>5000407</v>
      </c>
      <c r="D644" s="23" t="s">
        <v>430</v>
      </c>
      <c r="E644" s="23" t="s">
        <v>119</v>
      </c>
      <c r="G644" s="10" t="s">
        <v>1014</v>
      </c>
      <c r="H644" s="19">
        <v>5000</v>
      </c>
      <c r="I644" s="29">
        <v>623.54825064992031</v>
      </c>
      <c r="J644" s="17" t="s">
        <v>1242</v>
      </c>
      <c r="K644" s="17" t="s">
        <v>1242</v>
      </c>
      <c r="L644" s="23">
        <v>1</v>
      </c>
      <c r="M644" s="17"/>
      <c r="N644" s="24">
        <v>41429</v>
      </c>
      <c r="O644" s="28"/>
    </row>
    <row r="645" spans="1:15" ht="15" customHeight="1" x14ac:dyDescent="0.25">
      <c r="A645" s="10" t="s">
        <v>1041</v>
      </c>
      <c r="B645" s="26" t="s">
        <v>117</v>
      </c>
      <c r="C645">
        <v>5000389</v>
      </c>
      <c r="D645" s="23" t="s">
        <v>994</v>
      </c>
      <c r="E645" s="23" t="s">
        <v>119</v>
      </c>
      <c r="G645" s="10" t="s">
        <v>1014</v>
      </c>
      <c r="H645" s="19">
        <v>3000</v>
      </c>
      <c r="I645" s="29">
        <v>374.12895038995214</v>
      </c>
      <c r="J645" s="17" t="s">
        <v>1242</v>
      </c>
      <c r="K645" s="17" t="s">
        <v>1242</v>
      </c>
      <c r="L645" s="23">
        <v>1</v>
      </c>
      <c r="M645" s="17"/>
      <c r="N645" s="24">
        <v>41505</v>
      </c>
      <c r="O645" s="28"/>
    </row>
    <row r="646" spans="1:15" ht="15" customHeight="1" x14ac:dyDescent="0.25">
      <c r="A646" s="10" t="s">
        <v>1041</v>
      </c>
      <c r="B646" s="26" t="s">
        <v>117</v>
      </c>
      <c r="C646">
        <v>5000393</v>
      </c>
      <c r="D646" s="23" t="s">
        <v>449</v>
      </c>
      <c r="E646" s="23" t="s">
        <v>119</v>
      </c>
      <c r="G646" s="10" t="s">
        <v>1014</v>
      </c>
      <c r="H646" s="19">
        <v>3000</v>
      </c>
      <c r="I646" s="29">
        <v>374.12895038995214</v>
      </c>
      <c r="J646" s="17">
        <v>757.47</v>
      </c>
      <c r="K646" s="17">
        <v>95.475600763835061</v>
      </c>
      <c r="L646" s="23">
        <v>1</v>
      </c>
      <c r="M646" s="29">
        <v>1</v>
      </c>
      <c r="N646" s="24">
        <v>41537</v>
      </c>
      <c r="O646" s="28"/>
    </row>
    <row r="647" spans="1:15" ht="15" customHeight="1" x14ac:dyDescent="0.25">
      <c r="A647" s="10" t="s">
        <v>1041</v>
      </c>
      <c r="B647" s="26" t="s">
        <v>117</v>
      </c>
      <c r="C647">
        <v>5002084</v>
      </c>
      <c r="D647" s="23" t="s">
        <v>450</v>
      </c>
      <c r="E647" s="23" t="s">
        <v>119</v>
      </c>
      <c r="G647" s="10" t="s">
        <v>1014</v>
      </c>
      <c r="H647" s="19">
        <v>3000</v>
      </c>
      <c r="I647" s="29">
        <v>374.12895038995214</v>
      </c>
      <c r="J647" s="17" t="s">
        <v>1242</v>
      </c>
      <c r="K647" s="17" t="s">
        <v>1242</v>
      </c>
      <c r="L647" s="23">
        <v>1</v>
      </c>
      <c r="M647" s="17"/>
      <c r="N647" s="24">
        <v>41466</v>
      </c>
      <c r="O647" s="28"/>
    </row>
    <row r="648" spans="1:15" ht="15" customHeight="1" x14ac:dyDescent="0.25">
      <c r="A648" s="10" t="s">
        <v>1041</v>
      </c>
      <c r="B648" s="26" t="s">
        <v>117</v>
      </c>
      <c r="C648">
        <v>5002081</v>
      </c>
      <c r="D648" s="23" t="s">
        <v>121</v>
      </c>
      <c r="E648" s="23" t="s">
        <v>119</v>
      </c>
      <c r="G648" s="10" t="s">
        <v>1014</v>
      </c>
      <c r="H648" s="19">
        <v>2000</v>
      </c>
      <c r="I648" s="29">
        <v>249.41930025996811</v>
      </c>
      <c r="J648" s="17">
        <v>1774.5900000000001</v>
      </c>
      <c r="K648" s="17">
        <v>223.67888676712482</v>
      </c>
      <c r="L648" s="23">
        <v>1</v>
      </c>
      <c r="M648" s="29">
        <v>1</v>
      </c>
      <c r="N648" s="24">
        <v>41537</v>
      </c>
      <c r="O648" s="28"/>
    </row>
    <row r="649" spans="1:15" ht="15" customHeight="1" x14ac:dyDescent="0.25">
      <c r="A649" s="10" t="s">
        <v>1041</v>
      </c>
      <c r="B649" s="26" t="s">
        <v>117</v>
      </c>
      <c r="C649">
        <v>5000386</v>
      </c>
      <c r="D649" s="23" t="s">
        <v>451</v>
      </c>
      <c r="E649" s="23" t="s">
        <v>119</v>
      </c>
      <c r="G649" s="28" t="s">
        <v>1014</v>
      </c>
      <c r="H649" s="19">
        <v>1000</v>
      </c>
      <c r="I649" s="29">
        <v>124.70965012998406</v>
      </c>
      <c r="J649" s="17" t="s">
        <v>1242</v>
      </c>
      <c r="K649" s="17" t="s">
        <v>1242</v>
      </c>
      <c r="L649" s="23">
        <v>1</v>
      </c>
      <c r="M649" s="17"/>
      <c r="N649" s="24" t="s">
        <v>1242</v>
      </c>
      <c r="O649" s="28"/>
    </row>
    <row r="650" spans="1:15" ht="15" customHeight="1" x14ac:dyDescent="0.25">
      <c r="A650" s="10" t="s">
        <v>1041</v>
      </c>
      <c r="B650" s="26" t="s">
        <v>117</v>
      </c>
      <c r="C650">
        <v>5000396</v>
      </c>
      <c r="D650" s="23" t="s">
        <v>463</v>
      </c>
      <c r="E650" s="23" t="s">
        <v>119</v>
      </c>
      <c r="G650" s="28" t="s">
        <v>1014</v>
      </c>
      <c r="H650" s="19">
        <v>500</v>
      </c>
      <c r="I650" s="29">
        <v>62.354825064992028</v>
      </c>
      <c r="J650" s="17" t="s">
        <v>1242</v>
      </c>
      <c r="K650" s="17" t="s">
        <v>1242</v>
      </c>
      <c r="L650" s="23">
        <v>1</v>
      </c>
      <c r="M650" s="17"/>
      <c r="N650" s="24" t="s">
        <v>1242</v>
      </c>
      <c r="O650" s="28"/>
    </row>
    <row r="651" spans="1:15" ht="15" customHeight="1" x14ac:dyDescent="0.25">
      <c r="A651" s="10" t="s">
        <v>1041</v>
      </c>
      <c r="B651" s="26" t="s">
        <v>117</v>
      </c>
      <c r="C651">
        <v>5002134</v>
      </c>
      <c r="D651" s="23" t="s">
        <v>469</v>
      </c>
      <c r="E651" s="23" t="s">
        <v>119</v>
      </c>
      <c r="G651" s="28" t="s">
        <v>1014</v>
      </c>
      <c r="H651" s="19">
        <v>1090</v>
      </c>
      <c r="I651" s="29">
        <v>135.93351864168261</v>
      </c>
      <c r="J651" s="17" t="s">
        <v>1242</v>
      </c>
      <c r="K651" s="17" t="s">
        <v>1242</v>
      </c>
      <c r="L651" s="23">
        <v>1</v>
      </c>
      <c r="M651" s="17"/>
      <c r="N651" s="24">
        <v>41404</v>
      </c>
      <c r="O651" s="28"/>
    </row>
    <row r="652" spans="1:15" ht="15" customHeight="1" x14ac:dyDescent="0.25">
      <c r="A652" s="10" t="s">
        <v>1041</v>
      </c>
      <c r="B652" s="26" t="s">
        <v>117</v>
      </c>
      <c r="C652">
        <v>5002254</v>
      </c>
      <c r="D652" s="23" t="s">
        <v>466</v>
      </c>
      <c r="E652" s="23" t="s">
        <v>119</v>
      </c>
      <c r="G652" s="10" t="s">
        <v>1056</v>
      </c>
      <c r="H652" s="19">
        <v>0</v>
      </c>
      <c r="I652" s="29">
        <v>0</v>
      </c>
      <c r="J652" s="17" t="s">
        <v>1242</v>
      </c>
      <c r="K652" s="17" t="s">
        <v>1242</v>
      </c>
      <c r="L652" s="23">
        <v>1</v>
      </c>
      <c r="M652" s="17"/>
      <c r="N652" s="24">
        <v>41404</v>
      </c>
      <c r="O652" s="28"/>
    </row>
    <row r="653" spans="1:15" ht="15" customHeight="1" x14ac:dyDescent="0.25">
      <c r="A653" s="10" t="s">
        <v>1041</v>
      </c>
      <c r="B653" s="26" t="s">
        <v>117</v>
      </c>
      <c r="C653">
        <v>5000784</v>
      </c>
      <c r="D653" s="23" t="s">
        <v>130</v>
      </c>
      <c r="E653" s="23" t="s">
        <v>128</v>
      </c>
      <c r="G653" s="10" t="s">
        <v>1015</v>
      </c>
      <c r="H653" s="19">
        <v>30301</v>
      </c>
      <c r="I653" s="29">
        <v>3778.8271085886468</v>
      </c>
      <c r="J653" s="17" t="s">
        <v>1242</v>
      </c>
      <c r="K653" s="17" t="s">
        <v>1242</v>
      </c>
      <c r="L653" s="23">
        <v>1</v>
      </c>
      <c r="M653" s="17"/>
      <c r="N653" s="24">
        <v>41508</v>
      </c>
      <c r="O653" s="28"/>
    </row>
    <row r="654" spans="1:15" ht="15" customHeight="1" x14ac:dyDescent="0.25">
      <c r="A654" s="10" t="s">
        <v>1041</v>
      </c>
      <c r="B654" s="26" t="s">
        <v>117</v>
      </c>
      <c r="C654">
        <v>5000785</v>
      </c>
      <c r="D654" s="23" t="s">
        <v>988</v>
      </c>
      <c r="E654" s="23" t="s">
        <v>128</v>
      </c>
      <c r="G654" s="10" t="s">
        <v>1015</v>
      </c>
      <c r="H654" s="19">
        <v>30301</v>
      </c>
      <c r="I654" s="29">
        <v>3778.8271085886468</v>
      </c>
      <c r="J654" s="17" t="s">
        <v>1242</v>
      </c>
      <c r="K654" s="17" t="s">
        <v>1242</v>
      </c>
      <c r="L654" s="23">
        <v>1</v>
      </c>
      <c r="M654" s="17"/>
      <c r="N654" s="24" t="s">
        <v>1242</v>
      </c>
      <c r="O654" s="28"/>
    </row>
    <row r="655" spans="1:15" ht="15" customHeight="1" x14ac:dyDescent="0.25">
      <c r="A655" s="10" t="s">
        <v>1041</v>
      </c>
      <c r="B655" s="26" t="s">
        <v>117</v>
      </c>
      <c r="C655">
        <v>5000466</v>
      </c>
      <c r="D655" s="23" t="s">
        <v>129</v>
      </c>
      <c r="E655" s="23" t="s">
        <v>128</v>
      </c>
      <c r="G655" s="10" t="s">
        <v>1015</v>
      </c>
      <c r="H655" s="19">
        <v>12000</v>
      </c>
      <c r="I655" s="29">
        <v>1496.5158015598086</v>
      </c>
      <c r="J655" s="17">
        <v>15434</v>
      </c>
      <c r="K655" s="17">
        <v>1945.3845329703224</v>
      </c>
      <c r="L655" s="23">
        <v>1</v>
      </c>
      <c r="M655" s="29">
        <v>1</v>
      </c>
      <c r="N655" s="24">
        <v>41535</v>
      </c>
      <c r="O655" s="28"/>
    </row>
    <row r="656" spans="1:15" ht="15" customHeight="1" x14ac:dyDescent="0.25">
      <c r="A656" s="10" t="s">
        <v>1041</v>
      </c>
      <c r="B656" s="26" t="s">
        <v>117</v>
      </c>
      <c r="C656">
        <v>5000847</v>
      </c>
      <c r="D656" s="23" t="s">
        <v>993</v>
      </c>
      <c r="E656" s="23" t="s">
        <v>128</v>
      </c>
      <c r="G656" s="10" t="s">
        <v>1015</v>
      </c>
      <c r="H656" s="19">
        <v>10000</v>
      </c>
      <c r="I656" s="29">
        <v>1247.0965012998406</v>
      </c>
      <c r="J656" s="17">
        <v>10435.36</v>
      </c>
      <c r="K656" s="17">
        <v>1315.3290099764927</v>
      </c>
      <c r="L656" s="23">
        <v>1</v>
      </c>
      <c r="M656" s="29">
        <v>1</v>
      </c>
      <c r="N656" s="24">
        <v>41535</v>
      </c>
      <c r="O656" s="28"/>
    </row>
    <row r="657" spans="1:15" ht="15" customHeight="1" x14ac:dyDescent="0.25">
      <c r="A657" s="10" t="s">
        <v>1041</v>
      </c>
      <c r="B657" s="26" t="s">
        <v>117</v>
      </c>
      <c r="C657">
        <v>5000963</v>
      </c>
      <c r="D657" s="23" t="s">
        <v>431</v>
      </c>
      <c r="E657" s="23" t="s">
        <v>128</v>
      </c>
      <c r="G657" s="10" t="s">
        <v>1014</v>
      </c>
      <c r="H657" s="19">
        <v>6500</v>
      </c>
      <c r="I657" s="29">
        <v>810.61272584489632</v>
      </c>
      <c r="J657" s="17">
        <v>17342.5</v>
      </c>
      <c r="K657" s="17">
        <v>2185.9421577710136</v>
      </c>
      <c r="L657" s="23">
        <v>1</v>
      </c>
      <c r="M657" s="29">
        <v>1</v>
      </c>
      <c r="N657" s="24">
        <v>41530</v>
      </c>
      <c r="O657" s="28"/>
    </row>
    <row r="658" spans="1:15" ht="15" customHeight="1" x14ac:dyDescent="0.25">
      <c r="A658" s="10" t="s">
        <v>1041</v>
      </c>
      <c r="B658" s="26" t="s">
        <v>117</v>
      </c>
      <c r="C658">
        <v>5000470</v>
      </c>
      <c r="D658" s="23" t="s">
        <v>1402</v>
      </c>
      <c r="E658" s="23" t="s">
        <v>128</v>
      </c>
      <c r="G658" s="10" t="s">
        <v>1014</v>
      </c>
      <c r="H658" s="19">
        <v>5000</v>
      </c>
      <c r="I658" s="29">
        <v>623.54825064992031</v>
      </c>
      <c r="J658" s="17" t="s">
        <v>1242</v>
      </c>
      <c r="K658" s="17" t="s">
        <v>1242</v>
      </c>
      <c r="L658" s="23">
        <v>1</v>
      </c>
      <c r="M658" s="17"/>
      <c r="N658" s="24">
        <v>41508</v>
      </c>
      <c r="O658" s="28"/>
    </row>
    <row r="659" spans="1:15" ht="15" customHeight="1" x14ac:dyDescent="0.25">
      <c r="A659" s="10" t="s">
        <v>1041</v>
      </c>
      <c r="B659" s="26" t="s">
        <v>117</v>
      </c>
      <c r="C659">
        <v>5000468</v>
      </c>
      <c r="D659" s="23" t="s">
        <v>1230</v>
      </c>
      <c r="E659" s="23" t="s">
        <v>128</v>
      </c>
      <c r="G659" s="10" t="s">
        <v>1014</v>
      </c>
      <c r="H659" s="19">
        <v>5000</v>
      </c>
      <c r="I659" s="29">
        <v>623.54825064992031</v>
      </c>
      <c r="J659" s="17" t="s">
        <v>1242</v>
      </c>
      <c r="K659" s="17" t="s">
        <v>1242</v>
      </c>
      <c r="L659" s="23">
        <v>1</v>
      </c>
      <c r="M659" s="17"/>
      <c r="N659" s="24">
        <v>41450</v>
      </c>
      <c r="O659" s="28"/>
    </row>
    <row r="660" spans="1:15" ht="15" customHeight="1" x14ac:dyDescent="0.25">
      <c r="A660" s="10" t="s">
        <v>1041</v>
      </c>
      <c r="B660" s="26" t="s">
        <v>117</v>
      </c>
      <c r="C660">
        <v>5001484</v>
      </c>
      <c r="D660" s="23" t="s">
        <v>1403</v>
      </c>
      <c r="E660" s="23" t="s">
        <v>128</v>
      </c>
      <c r="G660" s="10" t="s">
        <v>1014</v>
      </c>
      <c r="H660" s="19">
        <v>2000</v>
      </c>
      <c r="I660" s="29">
        <v>249.41930025996811</v>
      </c>
      <c r="J660" s="17" t="s">
        <v>1242</v>
      </c>
      <c r="K660" s="17" t="s">
        <v>1242</v>
      </c>
      <c r="L660" s="23">
        <v>1</v>
      </c>
      <c r="M660" s="17"/>
      <c r="N660" s="24">
        <v>41485</v>
      </c>
      <c r="O660" s="28"/>
    </row>
    <row r="661" spans="1:15" ht="15" customHeight="1" x14ac:dyDescent="0.25">
      <c r="A661" s="10" t="s">
        <v>1041</v>
      </c>
      <c r="B661" s="26" t="s">
        <v>117</v>
      </c>
      <c r="C661">
        <v>5001973</v>
      </c>
      <c r="D661" s="23" t="s">
        <v>1170</v>
      </c>
      <c r="E661" s="23" t="s">
        <v>128</v>
      </c>
      <c r="G661" s="10" t="s">
        <v>1014</v>
      </c>
      <c r="H661" s="19">
        <v>2000</v>
      </c>
      <c r="I661" s="29">
        <v>249.41930025996811</v>
      </c>
      <c r="J661" s="17" t="s">
        <v>1242</v>
      </c>
      <c r="K661" s="17" t="s">
        <v>1242</v>
      </c>
      <c r="L661" s="23">
        <v>1</v>
      </c>
      <c r="M661" s="17"/>
      <c r="N661" s="24">
        <v>41488</v>
      </c>
      <c r="O661" s="28"/>
    </row>
    <row r="662" spans="1:15" ht="15" customHeight="1" x14ac:dyDescent="0.25">
      <c r="A662" s="10" t="s">
        <v>1041</v>
      </c>
      <c r="B662" s="26" t="s">
        <v>117</v>
      </c>
      <c r="C662">
        <v>5000883</v>
      </c>
      <c r="D662" s="23" t="s">
        <v>467</v>
      </c>
      <c r="E662" s="23" t="s">
        <v>128</v>
      </c>
      <c r="G662" s="10" t="s">
        <v>1056</v>
      </c>
      <c r="H662" s="19">
        <v>0</v>
      </c>
      <c r="I662" s="29">
        <v>0</v>
      </c>
      <c r="J662" s="17" t="s">
        <v>1242</v>
      </c>
      <c r="K662" s="17" t="s">
        <v>1242</v>
      </c>
      <c r="L662" s="23">
        <v>1</v>
      </c>
      <c r="M662" s="17"/>
      <c r="N662" s="24" t="s">
        <v>1242</v>
      </c>
      <c r="O662" s="28"/>
    </row>
    <row r="663" spans="1:15" ht="15" customHeight="1" x14ac:dyDescent="0.25">
      <c r="A663" s="10" t="s">
        <v>1041</v>
      </c>
      <c r="B663" s="26" t="s">
        <v>117</v>
      </c>
      <c r="C663">
        <v>5002290</v>
      </c>
      <c r="D663" s="23" t="s">
        <v>1174</v>
      </c>
      <c r="E663" s="23" t="s">
        <v>128</v>
      </c>
      <c r="G663" s="28" t="s">
        <v>1014</v>
      </c>
      <c r="H663" s="19">
        <v>2000</v>
      </c>
      <c r="I663" s="29">
        <v>249.41930025996811</v>
      </c>
      <c r="J663" s="17" t="s">
        <v>1242</v>
      </c>
      <c r="K663" s="17" t="s">
        <v>1242</v>
      </c>
      <c r="L663" s="23">
        <v>1</v>
      </c>
      <c r="M663" s="17"/>
      <c r="N663" s="24">
        <v>41508</v>
      </c>
      <c r="O663" s="28"/>
    </row>
    <row r="664" spans="1:15" ht="15" customHeight="1" x14ac:dyDescent="0.25">
      <c r="A664" s="10" t="s">
        <v>1041</v>
      </c>
      <c r="B664" s="26" t="s">
        <v>117</v>
      </c>
      <c r="C664">
        <v>5002291</v>
      </c>
      <c r="D664" s="23" t="s">
        <v>1175</v>
      </c>
      <c r="E664" s="23" t="s">
        <v>128</v>
      </c>
      <c r="G664" s="28" t="s">
        <v>1014</v>
      </c>
      <c r="H664" s="19">
        <v>1000</v>
      </c>
      <c r="I664" s="29">
        <v>124.70965012998406</v>
      </c>
      <c r="J664" s="17" t="s">
        <v>1242</v>
      </c>
      <c r="K664" s="17" t="s">
        <v>1242</v>
      </c>
      <c r="L664" s="23">
        <v>1</v>
      </c>
      <c r="M664" s="17"/>
      <c r="N664" s="24">
        <v>41419</v>
      </c>
      <c r="O664" s="28"/>
    </row>
    <row r="665" spans="1:15" ht="15" customHeight="1" x14ac:dyDescent="0.25">
      <c r="A665" s="10" t="s">
        <v>1041</v>
      </c>
      <c r="B665" s="26" t="s">
        <v>117</v>
      </c>
      <c r="C665">
        <v>5000394</v>
      </c>
      <c r="D665" s="23" t="s">
        <v>984</v>
      </c>
      <c r="E665" s="23" t="s">
        <v>119</v>
      </c>
      <c r="G665" s="10" t="s">
        <v>1015</v>
      </c>
      <c r="H665" s="19">
        <v>13000</v>
      </c>
      <c r="I665" s="29">
        <v>1621.2254516897926</v>
      </c>
      <c r="J665" s="17">
        <v>10217.84</v>
      </c>
      <c r="K665" s="17">
        <v>1287.911616973272</v>
      </c>
      <c r="L665" s="23">
        <v>1</v>
      </c>
      <c r="M665" s="29">
        <v>1</v>
      </c>
      <c r="N665" s="24">
        <v>41544</v>
      </c>
      <c r="O665" s="28"/>
    </row>
    <row r="666" spans="1:15" ht="15" customHeight="1" x14ac:dyDescent="0.25">
      <c r="A666" s="10" t="s">
        <v>1041</v>
      </c>
      <c r="B666" s="26" t="s">
        <v>117</v>
      </c>
      <c r="C666">
        <v>5002114</v>
      </c>
      <c r="D666" s="23" t="s">
        <v>122</v>
      </c>
      <c r="E666" s="23" t="s">
        <v>119</v>
      </c>
      <c r="G666" s="10" t="s">
        <v>1014</v>
      </c>
      <c r="H666" s="19">
        <v>12000</v>
      </c>
      <c r="I666" s="29">
        <v>1496.5158015598086</v>
      </c>
      <c r="J666" s="17" t="s">
        <v>1242</v>
      </c>
      <c r="K666" s="17" t="s">
        <v>1242</v>
      </c>
      <c r="L666" s="23">
        <v>1</v>
      </c>
      <c r="M666" s="17"/>
      <c r="N666" s="24">
        <v>41464</v>
      </c>
      <c r="O666" s="28"/>
    </row>
    <row r="667" spans="1:15" ht="15" customHeight="1" x14ac:dyDescent="0.25">
      <c r="A667" s="10" t="s">
        <v>1041</v>
      </c>
      <c r="B667" s="26" t="s">
        <v>117</v>
      </c>
      <c r="C667">
        <v>5000388</v>
      </c>
      <c r="D667" s="23" t="s">
        <v>1241</v>
      </c>
      <c r="E667" s="23" t="s">
        <v>119</v>
      </c>
      <c r="G667" s="10" t="s">
        <v>1014</v>
      </c>
      <c r="H667" s="19">
        <v>12000</v>
      </c>
      <c r="I667" s="29">
        <v>1496.5158015598086</v>
      </c>
      <c r="J667" s="17">
        <v>3861.78</v>
      </c>
      <c r="K667" s="17">
        <v>486.75956211831885</v>
      </c>
      <c r="L667" s="23">
        <v>1</v>
      </c>
      <c r="M667" s="29">
        <v>1</v>
      </c>
      <c r="N667" s="24">
        <v>41544</v>
      </c>
      <c r="O667" s="28"/>
    </row>
    <row r="668" spans="1:15" ht="15" customHeight="1" x14ac:dyDescent="0.25">
      <c r="A668" s="10" t="s">
        <v>1041</v>
      </c>
      <c r="B668" s="26" t="s">
        <v>117</v>
      </c>
      <c r="C668">
        <v>5000404</v>
      </c>
      <c r="D668" s="23" t="s">
        <v>1287</v>
      </c>
      <c r="E668" s="23" t="s">
        <v>119</v>
      </c>
      <c r="G668" s="10" t="s">
        <v>1014</v>
      </c>
      <c r="H668" s="19">
        <v>12000</v>
      </c>
      <c r="I668" s="29">
        <v>1496.5158015598086</v>
      </c>
      <c r="J668" s="17">
        <v>16268.949999999999</v>
      </c>
      <c r="K668" s="17">
        <v>2050.6261304695822</v>
      </c>
      <c r="L668" s="23">
        <v>1</v>
      </c>
      <c r="M668" s="29">
        <v>1</v>
      </c>
      <c r="N668" s="24">
        <v>41537</v>
      </c>
      <c r="O668" s="28"/>
    </row>
    <row r="669" spans="1:15" ht="15" customHeight="1" x14ac:dyDescent="0.25">
      <c r="A669" s="10" t="s">
        <v>1041</v>
      </c>
      <c r="B669" s="26" t="s">
        <v>117</v>
      </c>
      <c r="C669">
        <v>5002076</v>
      </c>
      <c r="D669" s="23" t="s">
        <v>1094</v>
      </c>
      <c r="E669" s="23" t="s">
        <v>119</v>
      </c>
      <c r="G669" s="10" t="s">
        <v>1014</v>
      </c>
      <c r="H669" s="19">
        <v>12000</v>
      </c>
      <c r="I669" s="29">
        <v>1496.5158015598086</v>
      </c>
      <c r="J669" s="17" t="s">
        <v>1242</v>
      </c>
      <c r="K669" s="17" t="s">
        <v>1242</v>
      </c>
      <c r="L669" s="23">
        <v>1</v>
      </c>
      <c r="M669" s="17"/>
      <c r="N669" s="24">
        <v>41466</v>
      </c>
      <c r="O669" s="28"/>
    </row>
    <row r="670" spans="1:15" ht="15" customHeight="1" x14ac:dyDescent="0.25">
      <c r="A670" s="10" t="s">
        <v>1041</v>
      </c>
      <c r="B670" s="26" t="s">
        <v>117</v>
      </c>
      <c r="C670">
        <v>5000392</v>
      </c>
      <c r="D670" s="23" t="s">
        <v>136</v>
      </c>
      <c r="E670" s="23" t="s">
        <v>119</v>
      </c>
      <c r="G670" s="10" t="s">
        <v>1014</v>
      </c>
      <c r="H670" s="19">
        <v>12000</v>
      </c>
      <c r="I670" s="29">
        <v>1496.5158015598086</v>
      </c>
      <c r="J670" s="17">
        <v>1177.27</v>
      </c>
      <c r="K670" s="17">
        <v>148.38945504276089</v>
      </c>
      <c r="L670" s="23">
        <v>1</v>
      </c>
      <c r="M670" s="29">
        <v>1</v>
      </c>
      <c r="N670" s="24">
        <v>41537</v>
      </c>
      <c r="O670" s="28"/>
    </row>
    <row r="671" spans="1:15" ht="15" customHeight="1" x14ac:dyDescent="0.25">
      <c r="A671" s="10" t="s">
        <v>1041</v>
      </c>
      <c r="B671" s="26" t="s">
        <v>117</v>
      </c>
      <c r="C671">
        <v>5000762</v>
      </c>
      <c r="D671" s="23" t="s">
        <v>983</v>
      </c>
      <c r="E671" s="23" t="s">
        <v>119</v>
      </c>
      <c r="G671" s="10" t="s">
        <v>1015</v>
      </c>
      <c r="H671" s="19">
        <v>11000</v>
      </c>
      <c r="I671" s="29">
        <v>1371.8061514298245</v>
      </c>
      <c r="J671" s="17" t="s">
        <v>1242</v>
      </c>
      <c r="K671" s="17" t="s">
        <v>1242</v>
      </c>
      <c r="L671" s="23">
        <v>1</v>
      </c>
      <c r="M671" s="17"/>
      <c r="N671" s="24">
        <v>41452</v>
      </c>
      <c r="O671" s="28"/>
    </row>
    <row r="672" spans="1:15" ht="15" customHeight="1" x14ac:dyDescent="0.25">
      <c r="A672" s="10" t="s">
        <v>1041</v>
      </c>
      <c r="B672" s="26" t="s">
        <v>117</v>
      </c>
      <c r="C672">
        <v>5800308</v>
      </c>
      <c r="D672" s="23" t="s">
        <v>134</v>
      </c>
      <c r="E672" s="23" t="s">
        <v>113</v>
      </c>
      <c r="F672" s="23" t="s">
        <v>134</v>
      </c>
      <c r="G672" s="10" t="s">
        <v>1014</v>
      </c>
      <c r="H672" s="19">
        <v>6500</v>
      </c>
      <c r="I672" s="29">
        <v>810.61272584489632</v>
      </c>
      <c r="J672" s="17" t="s">
        <v>1242</v>
      </c>
      <c r="K672" s="17" t="s">
        <v>1242</v>
      </c>
      <c r="L672" s="23">
        <v>1</v>
      </c>
      <c r="M672" s="17"/>
      <c r="N672" s="24">
        <v>41519</v>
      </c>
      <c r="O672" s="28"/>
    </row>
    <row r="673" spans="1:15" ht="15" customHeight="1" x14ac:dyDescent="0.25">
      <c r="A673" s="10" t="s">
        <v>1041</v>
      </c>
      <c r="B673" s="26" t="s">
        <v>117</v>
      </c>
      <c r="C673">
        <v>5002127</v>
      </c>
      <c r="D673" s="23" t="s">
        <v>123</v>
      </c>
      <c r="E673" s="23" t="s">
        <v>119</v>
      </c>
      <c r="G673" s="10" t="s">
        <v>1014</v>
      </c>
      <c r="H673" s="19">
        <v>5000</v>
      </c>
      <c r="I673" s="29">
        <v>623.54825064992031</v>
      </c>
      <c r="J673" s="17" t="s">
        <v>1242</v>
      </c>
      <c r="K673" s="17" t="s">
        <v>1242</v>
      </c>
      <c r="L673" s="23">
        <v>1</v>
      </c>
      <c r="M673" s="17"/>
      <c r="N673" s="24">
        <v>41505</v>
      </c>
      <c r="O673" s="28"/>
    </row>
    <row r="674" spans="1:15" ht="15" customHeight="1" x14ac:dyDescent="0.25">
      <c r="A674" s="10" t="s">
        <v>1041</v>
      </c>
      <c r="B674" s="26" t="s">
        <v>117</v>
      </c>
      <c r="C674">
        <v>5000337</v>
      </c>
      <c r="D674" s="23" t="s">
        <v>440</v>
      </c>
      <c r="E674" s="23" t="s">
        <v>119</v>
      </c>
      <c r="G674" s="10" t="s">
        <v>1014</v>
      </c>
      <c r="H674" s="19">
        <v>5000</v>
      </c>
      <c r="I674" s="29">
        <v>623.54825064992031</v>
      </c>
      <c r="J674" s="17">
        <v>1946.91</v>
      </c>
      <c r="K674" s="17">
        <v>245.39902819005124</v>
      </c>
      <c r="L674" s="23">
        <v>1</v>
      </c>
      <c r="M674" s="29">
        <v>1</v>
      </c>
      <c r="N674" s="24">
        <v>41537</v>
      </c>
      <c r="O674" s="28"/>
    </row>
    <row r="675" spans="1:15" ht="15" customHeight="1" x14ac:dyDescent="0.25">
      <c r="A675" s="10" t="s">
        <v>1041</v>
      </c>
      <c r="B675" s="26" t="s">
        <v>117</v>
      </c>
      <c r="C675">
        <v>5002130</v>
      </c>
      <c r="D675" s="23" t="s">
        <v>447</v>
      </c>
      <c r="E675" s="23" t="s">
        <v>119</v>
      </c>
      <c r="G675" s="10" t="s">
        <v>1014</v>
      </c>
      <c r="H675" s="19">
        <v>5000</v>
      </c>
      <c r="I675" s="29">
        <v>623.54825064992031</v>
      </c>
      <c r="J675" s="17">
        <v>2696.5299999999997</v>
      </c>
      <c r="K675" s="17">
        <v>339.88517265067151</v>
      </c>
      <c r="L675" s="23">
        <v>1</v>
      </c>
      <c r="M675" s="29">
        <v>1</v>
      </c>
      <c r="N675" s="24">
        <v>41537</v>
      </c>
      <c r="O675" s="28"/>
    </row>
    <row r="676" spans="1:15" ht="15" customHeight="1" x14ac:dyDescent="0.25">
      <c r="A676" s="10" t="s">
        <v>1041</v>
      </c>
      <c r="B676" s="26" t="s">
        <v>117</v>
      </c>
      <c r="C676">
        <v>5000400</v>
      </c>
      <c r="D676" s="23" t="s">
        <v>437</v>
      </c>
      <c r="E676" s="23" t="s">
        <v>119</v>
      </c>
      <c r="G676" s="10" t="s">
        <v>1014</v>
      </c>
      <c r="H676" s="19">
        <v>5000</v>
      </c>
      <c r="I676" s="29">
        <v>623.54825064992031</v>
      </c>
      <c r="J676" s="17" t="s">
        <v>1242</v>
      </c>
      <c r="K676" s="17" t="s">
        <v>1242</v>
      </c>
      <c r="L676" s="23">
        <v>1</v>
      </c>
      <c r="M676" s="17"/>
      <c r="N676" s="24">
        <v>41463</v>
      </c>
      <c r="O676" s="28"/>
    </row>
    <row r="677" spans="1:15" ht="15" customHeight="1" x14ac:dyDescent="0.25">
      <c r="A677" s="10" t="s">
        <v>1041</v>
      </c>
      <c r="B677" s="26" t="s">
        <v>117</v>
      </c>
      <c r="C677">
        <v>5000399</v>
      </c>
      <c r="D677" s="23" t="s">
        <v>446</v>
      </c>
      <c r="E677" s="23" t="s">
        <v>119</v>
      </c>
      <c r="G677" s="10" t="s">
        <v>1014</v>
      </c>
      <c r="H677" s="19">
        <v>3000</v>
      </c>
      <c r="I677" s="29">
        <v>374.12895038995214</v>
      </c>
      <c r="J677" s="17">
        <v>3762.8199999999997</v>
      </c>
      <c r="K677" s="17">
        <v>474.28611042836525</v>
      </c>
      <c r="L677" s="23">
        <v>1</v>
      </c>
      <c r="M677" s="29">
        <v>1</v>
      </c>
      <c r="N677" s="24">
        <v>41537</v>
      </c>
      <c r="O677" s="28"/>
    </row>
    <row r="678" spans="1:15" ht="15" customHeight="1" x14ac:dyDescent="0.25">
      <c r="A678" s="10" t="s">
        <v>1041</v>
      </c>
      <c r="B678" s="26" t="s">
        <v>117</v>
      </c>
      <c r="C678">
        <v>5000405</v>
      </c>
      <c r="D678" s="23" t="s">
        <v>120</v>
      </c>
      <c r="E678" s="23" t="s">
        <v>119</v>
      </c>
      <c r="G678" s="10" t="s">
        <v>1014</v>
      </c>
      <c r="H678" s="19">
        <v>3000</v>
      </c>
      <c r="I678" s="29">
        <v>374.12895038995214</v>
      </c>
      <c r="J678" s="17">
        <v>1842.39</v>
      </c>
      <c r="K678" s="17">
        <v>232.22476413756596</v>
      </c>
      <c r="L678" s="23">
        <v>1</v>
      </c>
      <c r="M678" s="29">
        <v>1</v>
      </c>
      <c r="N678" s="24">
        <v>41540</v>
      </c>
      <c r="O678" s="28"/>
    </row>
    <row r="679" spans="1:15" ht="15" customHeight="1" x14ac:dyDescent="0.25">
      <c r="A679" s="10" t="s">
        <v>1041</v>
      </c>
      <c r="B679" s="26" t="s">
        <v>117</v>
      </c>
      <c r="C679">
        <v>5002136</v>
      </c>
      <c r="D679" s="23" t="s">
        <v>124</v>
      </c>
      <c r="E679" s="23" t="s">
        <v>119</v>
      </c>
      <c r="G679" s="10" t="s">
        <v>1014</v>
      </c>
      <c r="H679" s="19">
        <v>2867</v>
      </c>
      <c r="I679" s="29">
        <v>357.54256692266426</v>
      </c>
      <c r="J679" s="17" t="s">
        <v>1242</v>
      </c>
      <c r="K679" s="17" t="s">
        <v>1242</v>
      </c>
      <c r="L679" s="23">
        <v>1</v>
      </c>
      <c r="M679" s="17"/>
      <c r="N679" s="24" t="s">
        <v>1242</v>
      </c>
      <c r="O679" s="28"/>
    </row>
    <row r="680" spans="1:15" ht="15" customHeight="1" x14ac:dyDescent="0.25">
      <c r="A680" s="10" t="s">
        <v>1041</v>
      </c>
      <c r="B680" s="26" t="s">
        <v>117</v>
      </c>
      <c r="C680">
        <v>5002125</v>
      </c>
      <c r="D680" s="23" t="s">
        <v>464</v>
      </c>
      <c r="E680" s="23" t="s">
        <v>119</v>
      </c>
      <c r="G680" s="10" t="s">
        <v>1014</v>
      </c>
      <c r="H680" s="19">
        <v>2000</v>
      </c>
      <c r="I680" s="29">
        <v>249.41930025996811</v>
      </c>
      <c r="J680" s="17" t="s">
        <v>1242</v>
      </c>
      <c r="K680" s="17" t="s">
        <v>1242</v>
      </c>
      <c r="L680" s="23">
        <v>1</v>
      </c>
      <c r="M680" s="17"/>
      <c r="N680" s="24">
        <v>41505</v>
      </c>
      <c r="O680" s="28"/>
    </row>
    <row r="681" spans="1:15" ht="15" customHeight="1" x14ac:dyDescent="0.25">
      <c r="A681" s="10" t="s">
        <v>1041</v>
      </c>
      <c r="B681" s="26" t="s">
        <v>117</v>
      </c>
      <c r="C681">
        <v>5000391</v>
      </c>
      <c r="D681" s="23" t="s">
        <v>1376</v>
      </c>
      <c r="E681" s="23" t="s">
        <v>119</v>
      </c>
      <c r="G681" s="10" t="s">
        <v>1014</v>
      </c>
      <c r="H681" s="19">
        <v>2000</v>
      </c>
      <c r="I681" s="29">
        <v>249.41930025996811</v>
      </c>
      <c r="J681" s="17" t="s">
        <v>1242</v>
      </c>
      <c r="K681" s="17" t="s">
        <v>1242</v>
      </c>
      <c r="L681" s="23">
        <v>1</v>
      </c>
      <c r="M681" s="17"/>
      <c r="N681" s="24">
        <v>41480</v>
      </c>
      <c r="O681" s="28"/>
    </row>
    <row r="682" spans="1:15" ht="15" customHeight="1" x14ac:dyDescent="0.25">
      <c r="A682" s="10" t="s">
        <v>1041</v>
      </c>
      <c r="B682" s="26" t="s">
        <v>117</v>
      </c>
      <c r="C682">
        <v>5000397</v>
      </c>
      <c r="D682" s="23" t="s">
        <v>465</v>
      </c>
      <c r="E682" s="23" t="s">
        <v>119</v>
      </c>
      <c r="G682" s="10" t="s">
        <v>1014</v>
      </c>
      <c r="H682" s="19">
        <v>800</v>
      </c>
      <c r="I682" s="29">
        <v>99.767720103987244</v>
      </c>
      <c r="J682" s="17" t="s">
        <v>1242</v>
      </c>
      <c r="K682" s="17" t="s">
        <v>1242</v>
      </c>
      <c r="L682" s="23">
        <v>1</v>
      </c>
      <c r="M682" s="17"/>
      <c r="N682" s="24">
        <v>41407</v>
      </c>
      <c r="O682" s="28"/>
    </row>
    <row r="683" spans="1:15" ht="15" customHeight="1" x14ac:dyDescent="0.25">
      <c r="A683" s="10" t="s">
        <v>1041</v>
      </c>
      <c r="B683" s="26" t="s">
        <v>117</v>
      </c>
      <c r="C683">
        <v>5000907</v>
      </c>
      <c r="D683" s="23" t="s">
        <v>452</v>
      </c>
      <c r="E683" s="23" t="s">
        <v>119</v>
      </c>
      <c r="G683" s="10" t="s">
        <v>1014</v>
      </c>
      <c r="H683" s="19">
        <v>800</v>
      </c>
      <c r="I683" s="29">
        <v>99.767720103987244</v>
      </c>
      <c r="J683" s="17">
        <v>741.53</v>
      </c>
      <c r="K683" s="17">
        <v>93.466437264058783</v>
      </c>
      <c r="L683" s="23">
        <v>1</v>
      </c>
      <c r="M683" s="29">
        <v>1</v>
      </c>
      <c r="N683" s="24">
        <v>41537</v>
      </c>
      <c r="O683" s="28"/>
    </row>
    <row r="684" spans="1:15" ht="15" customHeight="1" x14ac:dyDescent="0.25">
      <c r="A684" s="10" t="s">
        <v>1041</v>
      </c>
      <c r="B684" s="26" t="s">
        <v>117</v>
      </c>
      <c r="C684">
        <v>5001850</v>
      </c>
      <c r="D684" s="23" t="s">
        <v>439</v>
      </c>
      <c r="E684" s="23" t="s">
        <v>119</v>
      </c>
      <c r="G684" s="28" t="s">
        <v>1014</v>
      </c>
      <c r="H684" s="19">
        <v>1000</v>
      </c>
      <c r="I684" s="29">
        <v>124.70965012998406</v>
      </c>
      <c r="J684" s="17">
        <v>1016.65</v>
      </c>
      <c r="K684" s="17">
        <v>128.14404467048584</v>
      </c>
      <c r="L684" s="23">
        <v>1</v>
      </c>
      <c r="M684" s="29">
        <v>1</v>
      </c>
      <c r="N684" s="24">
        <v>41530</v>
      </c>
      <c r="O684" s="28"/>
    </row>
    <row r="685" spans="1:15" ht="15" customHeight="1" x14ac:dyDescent="0.25">
      <c r="A685" s="10" t="s">
        <v>1041</v>
      </c>
      <c r="B685" s="26" t="s">
        <v>117</v>
      </c>
      <c r="C685">
        <v>5000387</v>
      </c>
      <c r="D685" s="23" t="s">
        <v>445</v>
      </c>
      <c r="E685" s="23" t="s">
        <v>119</v>
      </c>
      <c r="G685" s="10" t="s">
        <v>1056</v>
      </c>
      <c r="H685" s="19">
        <v>0</v>
      </c>
      <c r="I685" s="29">
        <v>0</v>
      </c>
      <c r="J685" s="17" t="s">
        <v>1242</v>
      </c>
      <c r="K685" s="17" t="s">
        <v>1242</v>
      </c>
      <c r="L685" s="23">
        <v>1</v>
      </c>
      <c r="M685" s="17"/>
      <c r="N685" s="24" t="s">
        <v>1242</v>
      </c>
      <c r="O685" s="28"/>
    </row>
    <row r="686" spans="1:15" ht="15" customHeight="1" x14ac:dyDescent="0.25">
      <c r="A686" s="10" t="s">
        <v>1041</v>
      </c>
      <c r="B686" s="26" t="s">
        <v>347</v>
      </c>
      <c r="C686">
        <v>5000398</v>
      </c>
      <c r="D686" s="23" t="s">
        <v>137</v>
      </c>
      <c r="E686" s="23" t="s">
        <v>119</v>
      </c>
      <c r="G686" s="10" t="s">
        <v>1056</v>
      </c>
      <c r="H686" s="19">
        <v>0</v>
      </c>
      <c r="I686" s="29">
        <v>0</v>
      </c>
      <c r="J686" s="17" t="s">
        <v>1242</v>
      </c>
      <c r="K686" s="17" t="s">
        <v>1242</v>
      </c>
      <c r="L686" s="23">
        <v>1</v>
      </c>
      <c r="M686" s="17"/>
      <c r="N686" s="24">
        <v>41505</v>
      </c>
      <c r="O686" s="28"/>
    </row>
    <row r="687" spans="1:15" ht="15" customHeight="1" x14ac:dyDescent="0.25">
      <c r="A687" s="10" t="s">
        <v>1041</v>
      </c>
      <c r="B687" s="26" t="s">
        <v>117</v>
      </c>
      <c r="C687">
        <v>5002126</v>
      </c>
      <c r="D687" s="23" t="s">
        <v>456</v>
      </c>
      <c r="E687" s="23" t="s">
        <v>119</v>
      </c>
      <c r="G687" s="28" t="s">
        <v>1014</v>
      </c>
      <c r="H687" s="19">
        <v>2000</v>
      </c>
      <c r="I687" s="29">
        <v>249.41930025996811</v>
      </c>
      <c r="J687" s="17">
        <v>1430.44</v>
      </c>
      <c r="K687" s="17">
        <v>180.30036616185487</v>
      </c>
      <c r="L687" s="23">
        <v>1</v>
      </c>
      <c r="M687" s="29">
        <v>1</v>
      </c>
      <c r="N687" s="24">
        <v>41537</v>
      </c>
      <c r="O687" s="28"/>
    </row>
    <row r="688" spans="1:15" ht="15" customHeight="1" x14ac:dyDescent="0.25">
      <c r="A688" s="10" t="s">
        <v>1041</v>
      </c>
      <c r="B688" s="26" t="s">
        <v>117</v>
      </c>
      <c r="C688">
        <v>5001483</v>
      </c>
      <c r="D688" s="23" t="s">
        <v>459</v>
      </c>
      <c r="E688" s="23" t="s">
        <v>119</v>
      </c>
      <c r="G688" s="28" t="s">
        <v>1014</v>
      </c>
      <c r="H688" s="19">
        <v>1000</v>
      </c>
      <c r="I688" s="29">
        <v>124.70965012998406</v>
      </c>
      <c r="J688" s="17" t="s">
        <v>1242</v>
      </c>
      <c r="K688" s="17" t="s">
        <v>1242</v>
      </c>
      <c r="L688" s="23">
        <v>1</v>
      </c>
      <c r="M688" s="17"/>
      <c r="N688" s="24">
        <v>41416</v>
      </c>
      <c r="O688" s="28"/>
    </row>
    <row r="689" spans="1:15" ht="15" customHeight="1" x14ac:dyDescent="0.25">
      <c r="A689" s="10" t="s">
        <v>1041</v>
      </c>
      <c r="B689" s="26" t="s">
        <v>117</v>
      </c>
      <c r="C689">
        <v>5002270</v>
      </c>
      <c r="D689" s="23" t="s">
        <v>1095</v>
      </c>
      <c r="E689" s="23" t="s">
        <v>119</v>
      </c>
      <c r="G689" s="10" t="s">
        <v>1056</v>
      </c>
      <c r="H689" s="19">
        <v>0</v>
      </c>
      <c r="I689" s="29">
        <v>0</v>
      </c>
      <c r="J689" s="17">
        <v>859.77</v>
      </c>
      <c r="K689" s="17">
        <v>108.37004405286342</v>
      </c>
      <c r="L689" s="23">
        <v>1</v>
      </c>
      <c r="M689" s="29">
        <v>1</v>
      </c>
      <c r="N689" s="24">
        <v>41537</v>
      </c>
      <c r="O689" s="28"/>
    </row>
    <row r="690" spans="1:15" ht="15" customHeight="1" x14ac:dyDescent="0.25">
      <c r="A690" s="10" t="s">
        <v>1041</v>
      </c>
      <c r="B690" s="26" t="s">
        <v>218</v>
      </c>
      <c r="C690">
        <v>5800241</v>
      </c>
      <c r="D690" s="23" t="s">
        <v>131</v>
      </c>
      <c r="E690" s="23" t="s">
        <v>113</v>
      </c>
      <c r="F690" s="23" t="s">
        <v>131</v>
      </c>
      <c r="G690" s="10" t="s">
        <v>1014</v>
      </c>
      <c r="H690" s="19">
        <v>9140</v>
      </c>
      <c r="I690" s="29">
        <v>1139.8462021880541</v>
      </c>
      <c r="J690" s="17">
        <v>3803.58</v>
      </c>
      <c r="K690" s="17">
        <v>479.42372048174548</v>
      </c>
      <c r="L690" s="23">
        <v>1</v>
      </c>
      <c r="M690" s="29">
        <v>1</v>
      </c>
      <c r="N690" s="24">
        <v>41544</v>
      </c>
      <c r="O690" s="28"/>
    </row>
    <row r="691" spans="1:15" ht="15" customHeight="1" x14ac:dyDescent="0.25">
      <c r="A691" s="10" t="s">
        <v>1041</v>
      </c>
      <c r="B691" s="26" t="s">
        <v>218</v>
      </c>
      <c r="C691">
        <v>5001604</v>
      </c>
      <c r="D691" s="23" t="s">
        <v>229</v>
      </c>
      <c r="E691" s="23" t="s">
        <v>186</v>
      </c>
      <c r="G691" s="10" t="s">
        <v>1014</v>
      </c>
      <c r="H691" s="19">
        <v>2000</v>
      </c>
      <c r="I691" s="29">
        <v>249.41930025996811</v>
      </c>
      <c r="J691" s="17">
        <v>869.61</v>
      </c>
      <c r="K691" s="17">
        <v>109.61033068007789</v>
      </c>
      <c r="L691" s="23">
        <v>1</v>
      </c>
      <c r="M691" s="29">
        <v>1</v>
      </c>
      <c r="N691" s="24">
        <v>41536</v>
      </c>
      <c r="O691" s="28"/>
    </row>
    <row r="692" spans="1:15" ht="15" customHeight="1" x14ac:dyDescent="0.25">
      <c r="A692" s="10" t="s">
        <v>1041</v>
      </c>
      <c r="B692" s="26" t="s">
        <v>218</v>
      </c>
      <c r="C692">
        <v>5001793</v>
      </c>
      <c r="D692" s="23" t="s">
        <v>233</v>
      </c>
      <c r="E692" s="23" t="s">
        <v>186</v>
      </c>
      <c r="G692" s="10" t="s">
        <v>1014</v>
      </c>
      <c r="H692" s="19">
        <v>1500</v>
      </c>
      <c r="I692" s="29">
        <v>187.06447519497607</v>
      </c>
      <c r="J692" s="17" t="s">
        <v>1242</v>
      </c>
      <c r="K692" s="17" t="s">
        <v>1242</v>
      </c>
      <c r="L692" s="23">
        <v>1</v>
      </c>
      <c r="M692" s="17"/>
      <c r="N692" s="24">
        <v>41437</v>
      </c>
      <c r="O692" s="28"/>
    </row>
    <row r="693" spans="1:15" ht="15" customHeight="1" x14ac:dyDescent="0.25">
      <c r="A693" s="10" t="s">
        <v>1041</v>
      </c>
      <c r="B693" s="26" t="s">
        <v>218</v>
      </c>
      <c r="C693">
        <v>5001633</v>
      </c>
      <c r="D693" s="23" t="s">
        <v>231</v>
      </c>
      <c r="E693" s="23" t="s">
        <v>186</v>
      </c>
      <c r="G693" s="10" t="s">
        <v>1014</v>
      </c>
      <c r="H693" s="19">
        <v>1500</v>
      </c>
      <c r="I693" s="29">
        <v>187.06447519497607</v>
      </c>
      <c r="J693" s="17">
        <v>3386.5699999999997</v>
      </c>
      <c r="K693" s="17">
        <v>426.86153283797501</v>
      </c>
      <c r="L693" s="23">
        <v>1</v>
      </c>
      <c r="M693" s="29">
        <v>1</v>
      </c>
      <c r="N693" s="24">
        <v>41537</v>
      </c>
      <c r="O693" s="28"/>
    </row>
    <row r="694" spans="1:15" ht="15" customHeight="1" x14ac:dyDescent="0.25">
      <c r="A694" s="10" t="s">
        <v>1041</v>
      </c>
      <c r="B694" s="26" t="s">
        <v>218</v>
      </c>
      <c r="C694">
        <v>5000616</v>
      </c>
      <c r="D694" s="23" t="s">
        <v>604</v>
      </c>
      <c r="E694" s="23" t="s">
        <v>186</v>
      </c>
      <c r="G694" s="10" t="s">
        <v>1014</v>
      </c>
      <c r="H694" s="19">
        <v>1485</v>
      </c>
      <c r="I694" s="29">
        <v>185.19383044302631</v>
      </c>
      <c r="J694" s="17">
        <v>6954.3600000000006</v>
      </c>
      <c r="K694" s="17">
        <v>876.56501106048279</v>
      </c>
      <c r="L694" s="23">
        <v>1</v>
      </c>
      <c r="M694" s="29">
        <v>1</v>
      </c>
      <c r="N694" s="24">
        <v>41537</v>
      </c>
      <c r="O694" s="28"/>
    </row>
    <row r="695" spans="1:15" ht="15" customHeight="1" x14ac:dyDescent="0.25">
      <c r="A695" s="10" t="s">
        <v>1041</v>
      </c>
      <c r="B695" s="26" t="s">
        <v>218</v>
      </c>
      <c r="C695">
        <v>5001622</v>
      </c>
      <c r="D695" s="23" t="s">
        <v>230</v>
      </c>
      <c r="E695" s="23" t="s">
        <v>186</v>
      </c>
      <c r="G695" s="10" t="s">
        <v>1014</v>
      </c>
      <c r="H695" s="19">
        <v>1354</v>
      </c>
      <c r="I695" s="29">
        <v>168.85686627599841</v>
      </c>
      <c r="J695" s="17" t="s">
        <v>1242</v>
      </c>
      <c r="K695" s="17" t="s">
        <v>1242</v>
      </c>
      <c r="L695" s="23">
        <v>1</v>
      </c>
      <c r="M695" s="17"/>
      <c r="N695" s="24">
        <v>41459</v>
      </c>
      <c r="O695" s="28"/>
    </row>
    <row r="696" spans="1:15" ht="15" customHeight="1" x14ac:dyDescent="0.25">
      <c r="A696" s="10" t="s">
        <v>1041</v>
      </c>
      <c r="B696" s="26" t="s">
        <v>218</v>
      </c>
      <c r="C696">
        <v>5002197</v>
      </c>
      <c r="D696" s="23" t="s">
        <v>588</v>
      </c>
      <c r="E696" s="23" t="s">
        <v>176</v>
      </c>
      <c r="G696" s="10" t="s">
        <v>1014</v>
      </c>
      <c r="H696" s="19">
        <v>1091</v>
      </c>
      <c r="I696" s="29">
        <v>136.05822829181261</v>
      </c>
      <c r="J696" s="17" t="s">
        <v>1242</v>
      </c>
      <c r="K696" s="17" t="s">
        <v>1242</v>
      </c>
      <c r="L696" s="23">
        <v>1</v>
      </c>
      <c r="M696" s="17"/>
      <c r="N696" s="24">
        <v>41437</v>
      </c>
      <c r="O696" s="28"/>
    </row>
    <row r="697" spans="1:15" ht="15" customHeight="1" x14ac:dyDescent="0.25">
      <c r="A697" s="10" t="s">
        <v>1041</v>
      </c>
      <c r="B697" s="26" t="s">
        <v>218</v>
      </c>
      <c r="C697">
        <v>5001776</v>
      </c>
      <c r="D697" s="23" t="s">
        <v>603</v>
      </c>
      <c r="E697" s="23" t="s">
        <v>186</v>
      </c>
      <c r="G697" s="10" t="s">
        <v>1014</v>
      </c>
      <c r="H697" s="19">
        <v>1049</v>
      </c>
      <c r="I697" s="29">
        <v>130.82042298635326</v>
      </c>
      <c r="J697" s="17" t="s">
        <v>1242</v>
      </c>
      <c r="K697" s="17" t="s">
        <v>1242</v>
      </c>
      <c r="L697" s="23">
        <v>1</v>
      </c>
      <c r="M697" s="17"/>
      <c r="N697" s="24">
        <v>41498</v>
      </c>
      <c r="O697" s="28"/>
    </row>
    <row r="698" spans="1:15" ht="15" customHeight="1" x14ac:dyDescent="0.25">
      <c r="A698" s="10" t="s">
        <v>1041</v>
      </c>
      <c r="B698" s="26" t="s">
        <v>218</v>
      </c>
      <c r="C698">
        <v>5001968</v>
      </c>
      <c r="D698" s="23" t="s">
        <v>586</v>
      </c>
      <c r="E698" s="23" t="s">
        <v>176</v>
      </c>
      <c r="G698" s="10" t="s">
        <v>1014</v>
      </c>
      <c r="H698" s="19">
        <v>1000</v>
      </c>
      <c r="I698" s="29">
        <v>124.70965012998406</v>
      </c>
      <c r="J698" s="17" t="s">
        <v>1242</v>
      </c>
      <c r="K698" s="17" t="s">
        <v>1242</v>
      </c>
      <c r="L698" s="23">
        <v>1</v>
      </c>
      <c r="M698" s="17"/>
      <c r="N698" s="24">
        <v>41498</v>
      </c>
      <c r="O698" s="28"/>
    </row>
    <row r="699" spans="1:15" ht="15" customHeight="1" x14ac:dyDescent="0.25">
      <c r="A699" s="10" t="s">
        <v>1041</v>
      </c>
      <c r="B699" s="26" t="s">
        <v>218</v>
      </c>
      <c r="C699">
        <v>5001785</v>
      </c>
      <c r="D699" s="23" t="s">
        <v>238</v>
      </c>
      <c r="E699" s="23" t="s">
        <v>176</v>
      </c>
      <c r="G699" s="10" t="s">
        <v>1014</v>
      </c>
      <c r="H699" s="19">
        <v>500</v>
      </c>
      <c r="I699" s="29">
        <v>62.354825064992028</v>
      </c>
      <c r="J699" s="17" t="s">
        <v>1242</v>
      </c>
      <c r="K699" s="17" t="s">
        <v>1242</v>
      </c>
      <c r="L699" s="23">
        <v>1</v>
      </c>
      <c r="M699" s="17"/>
      <c r="N699" s="24">
        <v>41466</v>
      </c>
      <c r="O699" s="28"/>
    </row>
    <row r="700" spans="1:15" ht="15" customHeight="1" x14ac:dyDescent="0.25">
      <c r="A700" s="10" t="s">
        <v>1041</v>
      </c>
      <c r="B700" s="26" t="s">
        <v>218</v>
      </c>
      <c r="C700">
        <v>5001775</v>
      </c>
      <c r="D700" s="23" t="s">
        <v>232</v>
      </c>
      <c r="E700" s="23" t="s">
        <v>186</v>
      </c>
      <c r="G700" s="10" t="s">
        <v>1014</v>
      </c>
      <c r="H700" s="19">
        <v>463</v>
      </c>
      <c r="I700" s="29">
        <v>57.740568010182614</v>
      </c>
      <c r="J700" s="17" t="s">
        <v>1242</v>
      </c>
      <c r="K700" s="17" t="s">
        <v>1242</v>
      </c>
      <c r="L700" s="23">
        <v>1</v>
      </c>
      <c r="M700" s="17"/>
      <c r="N700" s="24" t="s">
        <v>1242</v>
      </c>
      <c r="O700" s="28"/>
    </row>
    <row r="701" spans="1:15" ht="15" customHeight="1" x14ac:dyDescent="0.25">
      <c r="A701" s="10" t="s">
        <v>1041</v>
      </c>
      <c r="B701" s="26" t="s">
        <v>218</v>
      </c>
      <c r="C701">
        <v>5001930</v>
      </c>
      <c r="D701" s="23" t="s">
        <v>614</v>
      </c>
      <c r="E701" s="23" t="s">
        <v>186</v>
      </c>
      <c r="G701" s="10" t="s">
        <v>1014</v>
      </c>
      <c r="H701" s="19">
        <v>401</v>
      </c>
      <c r="I701" s="29">
        <v>50.008569702123602</v>
      </c>
      <c r="J701" s="17" t="s">
        <v>1242</v>
      </c>
      <c r="K701" s="17" t="s">
        <v>1242</v>
      </c>
      <c r="L701" s="23">
        <v>1</v>
      </c>
      <c r="M701" s="17"/>
      <c r="N701" s="24">
        <v>41494</v>
      </c>
      <c r="O701" s="28"/>
    </row>
    <row r="702" spans="1:15" ht="15" customHeight="1" x14ac:dyDescent="0.25">
      <c r="A702" s="10" t="s">
        <v>1041</v>
      </c>
      <c r="B702" s="26" t="s">
        <v>218</v>
      </c>
      <c r="C702">
        <v>5002315</v>
      </c>
      <c r="D702" s="23" t="s">
        <v>1292</v>
      </c>
      <c r="E702" s="23" t="s">
        <v>186</v>
      </c>
      <c r="G702" s="28" t="s">
        <v>1014</v>
      </c>
      <c r="H702" s="19">
        <v>910</v>
      </c>
      <c r="I702" s="29">
        <v>113.48578161828549</v>
      </c>
      <c r="J702" s="17" t="s">
        <v>1242</v>
      </c>
      <c r="K702" s="17" t="s">
        <v>1242</v>
      </c>
      <c r="L702" s="23">
        <v>1</v>
      </c>
      <c r="M702" s="17"/>
      <c r="N702" s="24">
        <v>41498</v>
      </c>
      <c r="O702" s="28"/>
    </row>
    <row r="703" spans="1:15" ht="15" customHeight="1" x14ac:dyDescent="0.25">
      <c r="A703" s="10" t="s">
        <v>1041</v>
      </c>
      <c r="B703" s="26" t="s">
        <v>218</v>
      </c>
      <c r="C703">
        <v>5000833</v>
      </c>
      <c r="D703" s="23" t="s">
        <v>582</v>
      </c>
      <c r="E703" s="23" t="s">
        <v>186</v>
      </c>
      <c r="G703" s="10" t="s">
        <v>1056</v>
      </c>
      <c r="H703" s="19">
        <v>0</v>
      </c>
      <c r="I703" s="29">
        <v>0</v>
      </c>
      <c r="J703" s="17" t="s">
        <v>1242</v>
      </c>
      <c r="K703" s="17" t="s">
        <v>1242</v>
      </c>
      <c r="L703" s="23">
        <v>1</v>
      </c>
      <c r="M703" s="17"/>
      <c r="N703" s="24">
        <v>41498</v>
      </c>
      <c r="O703" s="28"/>
    </row>
    <row r="704" spans="1:15" ht="15" customHeight="1" x14ac:dyDescent="0.25">
      <c r="A704" s="10" t="s">
        <v>1041</v>
      </c>
      <c r="B704" s="26" t="s">
        <v>218</v>
      </c>
      <c r="C704">
        <v>5001722</v>
      </c>
      <c r="D704" s="23" t="s">
        <v>583</v>
      </c>
      <c r="E704" s="23" t="s">
        <v>186</v>
      </c>
      <c r="G704" s="10" t="s">
        <v>1014</v>
      </c>
      <c r="H704" s="19">
        <v>0</v>
      </c>
      <c r="I704" s="29">
        <v>0</v>
      </c>
      <c r="J704" s="17" t="s">
        <v>1242</v>
      </c>
      <c r="K704" s="17" t="s">
        <v>1242</v>
      </c>
      <c r="L704" s="23">
        <v>1</v>
      </c>
      <c r="M704" s="17"/>
      <c r="N704" s="24">
        <v>41498</v>
      </c>
      <c r="O704" s="28"/>
    </row>
    <row r="705" spans="1:16" ht="15" customHeight="1" x14ac:dyDescent="0.25">
      <c r="A705" s="10" t="s">
        <v>1041</v>
      </c>
      <c r="B705" s="26" t="s">
        <v>218</v>
      </c>
      <c r="C705">
        <v>5001299</v>
      </c>
      <c r="D705" s="23" t="s">
        <v>228</v>
      </c>
      <c r="E705" s="23" t="s">
        <v>186</v>
      </c>
      <c r="G705" s="23" t="s">
        <v>1014</v>
      </c>
      <c r="H705" s="19">
        <v>0</v>
      </c>
      <c r="I705" s="29">
        <v>0</v>
      </c>
      <c r="J705" s="17" t="s">
        <v>1242</v>
      </c>
      <c r="K705" s="17" t="s">
        <v>1242</v>
      </c>
      <c r="L705" s="23">
        <v>1</v>
      </c>
      <c r="M705" s="17"/>
      <c r="N705" s="24">
        <v>41514</v>
      </c>
      <c r="O705" s="28"/>
      <c r="P705" s="23"/>
    </row>
    <row r="706" spans="1:16" ht="15" customHeight="1" x14ac:dyDescent="0.25">
      <c r="A706" s="10" t="s">
        <v>1041</v>
      </c>
      <c r="B706" s="26" t="s">
        <v>218</v>
      </c>
      <c r="C706">
        <v>5001616</v>
      </c>
      <c r="D706" s="23" t="s">
        <v>591</v>
      </c>
      <c r="E706" s="23" t="s">
        <v>186</v>
      </c>
      <c r="G706" s="10" t="s">
        <v>1014</v>
      </c>
      <c r="H706" s="19">
        <v>0</v>
      </c>
      <c r="I706" s="29">
        <v>0</v>
      </c>
      <c r="J706" s="17" t="s">
        <v>1242</v>
      </c>
      <c r="K706" s="17" t="s">
        <v>1242</v>
      </c>
      <c r="L706" s="23">
        <v>1</v>
      </c>
      <c r="M706" s="17"/>
      <c r="N706" s="24">
        <v>41414</v>
      </c>
      <c r="O706" s="28"/>
    </row>
    <row r="707" spans="1:16" ht="15" customHeight="1" x14ac:dyDescent="0.25">
      <c r="A707" s="10" t="s">
        <v>1041</v>
      </c>
      <c r="B707" s="26" t="s">
        <v>218</v>
      </c>
      <c r="C707">
        <v>5001979</v>
      </c>
      <c r="D707" s="23" t="s">
        <v>597</v>
      </c>
      <c r="E707" s="23" t="s">
        <v>176</v>
      </c>
      <c r="G707" s="10" t="s">
        <v>1056</v>
      </c>
      <c r="H707" s="19">
        <v>0</v>
      </c>
      <c r="I707" s="29">
        <v>0</v>
      </c>
      <c r="J707" s="17" t="s">
        <v>1242</v>
      </c>
      <c r="K707" s="17" t="s">
        <v>1242</v>
      </c>
      <c r="L707" s="23">
        <v>1</v>
      </c>
      <c r="M707" s="17"/>
      <c r="N707" s="24" t="s">
        <v>1242</v>
      </c>
      <c r="O707" s="28"/>
    </row>
    <row r="708" spans="1:16" ht="15" customHeight="1" x14ac:dyDescent="0.25">
      <c r="A708" s="10" t="s">
        <v>1041</v>
      </c>
      <c r="B708" s="26" t="s">
        <v>218</v>
      </c>
      <c r="C708">
        <v>5001929</v>
      </c>
      <c r="D708" s="23" t="s">
        <v>607</v>
      </c>
      <c r="E708" s="23" t="s">
        <v>186</v>
      </c>
      <c r="G708" s="10" t="s">
        <v>1056</v>
      </c>
      <c r="H708" s="19">
        <v>0</v>
      </c>
      <c r="I708" s="29">
        <v>0</v>
      </c>
      <c r="J708" s="17" t="s">
        <v>1242</v>
      </c>
      <c r="K708" s="17" t="s">
        <v>1242</v>
      </c>
      <c r="L708" s="23">
        <v>1</v>
      </c>
      <c r="M708" s="17"/>
      <c r="N708" s="24" t="s">
        <v>1242</v>
      </c>
      <c r="O708" s="28"/>
    </row>
    <row r="709" spans="1:16" ht="15" customHeight="1" x14ac:dyDescent="0.25">
      <c r="A709" s="10" t="s">
        <v>1041</v>
      </c>
      <c r="B709" s="26" t="s">
        <v>218</v>
      </c>
      <c r="C709">
        <v>5002224</v>
      </c>
      <c r="D709" s="23" t="s">
        <v>610</v>
      </c>
      <c r="E709" s="23" t="s">
        <v>186</v>
      </c>
      <c r="G709" s="10" t="s">
        <v>1014</v>
      </c>
      <c r="H709" s="19">
        <v>0</v>
      </c>
      <c r="I709" s="29">
        <v>0</v>
      </c>
      <c r="J709" s="17" t="s">
        <v>1242</v>
      </c>
      <c r="K709" s="17" t="s">
        <v>1242</v>
      </c>
      <c r="L709" s="23">
        <v>1</v>
      </c>
      <c r="M709" s="17"/>
      <c r="N709" s="24" t="s">
        <v>1242</v>
      </c>
      <c r="O709" s="28"/>
    </row>
    <row r="710" spans="1:16" ht="15" customHeight="1" x14ac:dyDescent="0.25">
      <c r="A710" s="10" t="s">
        <v>1041</v>
      </c>
      <c r="B710" s="26" t="s">
        <v>218</v>
      </c>
      <c r="C710">
        <v>5000768</v>
      </c>
      <c r="D710" s="23" t="s">
        <v>611</v>
      </c>
      <c r="E710" s="23" t="s">
        <v>186</v>
      </c>
      <c r="G710" s="10" t="s">
        <v>1014</v>
      </c>
      <c r="H710" s="19">
        <v>0</v>
      </c>
      <c r="I710" s="29">
        <v>0</v>
      </c>
      <c r="J710" s="17" t="s">
        <v>1242</v>
      </c>
      <c r="K710" s="17" t="s">
        <v>1242</v>
      </c>
      <c r="L710" s="23">
        <v>1</v>
      </c>
      <c r="M710" s="17"/>
      <c r="N710" s="24">
        <v>41488</v>
      </c>
      <c r="O710" s="28"/>
    </row>
    <row r="711" spans="1:16" ht="15" customHeight="1" x14ac:dyDescent="0.25">
      <c r="A711" s="10" t="s">
        <v>1041</v>
      </c>
      <c r="B711" s="26" t="s">
        <v>218</v>
      </c>
      <c r="C711">
        <v>5002268</v>
      </c>
      <c r="D711" s="23" t="s">
        <v>234</v>
      </c>
      <c r="E711" s="23" t="s">
        <v>186</v>
      </c>
      <c r="G711" s="10" t="s">
        <v>1056</v>
      </c>
      <c r="H711" s="19">
        <v>0</v>
      </c>
      <c r="I711" s="29">
        <v>0</v>
      </c>
      <c r="J711" s="17" t="s">
        <v>1242</v>
      </c>
      <c r="K711" s="17" t="s">
        <v>1242</v>
      </c>
      <c r="L711" s="23">
        <v>1</v>
      </c>
      <c r="M711" s="17"/>
      <c r="N711" s="24" t="s">
        <v>1242</v>
      </c>
      <c r="O711" s="28"/>
    </row>
    <row r="712" spans="1:16" ht="15" customHeight="1" x14ac:dyDescent="0.25">
      <c r="A712" s="10" t="s">
        <v>1041</v>
      </c>
      <c r="B712" s="26" t="s">
        <v>218</v>
      </c>
      <c r="C712">
        <v>5800242</v>
      </c>
      <c r="D712" s="23" t="s">
        <v>131</v>
      </c>
      <c r="E712" s="23" t="s">
        <v>113</v>
      </c>
      <c r="F712" s="23" t="s">
        <v>131</v>
      </c>
      <c r="G712" s="10" t="s">
        <v>1014</v>
      </c>
      <c r="H712" s="19">
        <v>16114</v>
      </c>
      <c r="I712" s="29">
        <v>2009.571302194563</v>
      </c>
      <c r="J712" s="17">
        <v>20738.510000000002</v>
      </c>
      <c r="K712" s="17">
        <v>2613.9935590806249</v>
      </c>
      <c r="L712" s="23">
        <v>1</v>
      </c>
      <c r="M712" s="29">
        <v>1</v>
      </c>
      <c r="N712" s="24">
        <v>41544</v>
      </c>
      <c r="O712" s="28"/>
    </row>
    <row r="713" spans="1:16" ht="15" customHeight="1" x14ac:dyDescent="0.25">
      <c r="A713" s="10" t="s">
        <v>1041</v>
      </c>
      <c r="B713" s="26" t="s">
        <v>218</v>
      </c>
      <c r="C713">
        <v>5000381</v>
      </c>
      <c r="D713" s="23" t="s">
        <v>224</v>
      </c>
      <c r="E713" s="23" t="s">
        <v>116</v>
      </c>
      <c r="G713" s="10" t="s">
        <v>1015</v>
      </c>
      <c r="H713" s="19">
        <v>10816</v>
      </c>
      <c r="I713" s="29">
        <v>1348.8595758059075</v>
      </c>
      <c r="J713" s="17">
        <v>14940.09</v>
      </c>
      <c r="K713" s="17">
        <v>1883.1294549167158</v>
      </c>
      <c r="L713" s="23">
        <v>1</v>
      </c>
      <c r="M713" s="29">
        <v>1</v>
      </c>
      <c r="N713" s="24">
        <v>41534</v>
      </c>
      <c r="O713" s="28"/>
    </row>
    <row r="714" spans="1:16" ht="15" customHeight="1" x14ac:dyDescent="0.25">
      <c r="A714" s="10" t="s">
        <v>1041</v>
      </c>
      <c r="B714" s="26" t="s">
        <v>218</v>
      </c>
      <c r="C714">
        <v>5000368</v>
      </c>
      <c r="D714" s="23" t="s">
        <v>1478</v>
      </c>
      <c r="E714" s="23" t="s">
        <v>116</v>
      </c>
      <c r="G714" s="10" t="s">
        <v>1015</v>
      </c>
      <c r="H714" s="19">
        <v>7299</v>
      </c>
      <c r="I714" s="29">
        <v>910.25573629875362</v>
      </c>
      <c r="J714" s="17">
        <v>1353.34</v>
      </c>
      <c r="K714" s="17">
        <v>170.58226667422937</v>
      </c>
      <c r="L714" s="23">
        <v>1</v>
      </c>
      <c r="M714" s="29">
        <v>1</v>
      </c>
      <c r="N714" s="24">
        <v>41534</v>
      </c>
      <c r="O714" s="28"/>
    </row>
    <row r="715" spans="1:16" ht="15" customHeight="1" x14ac:dyDescent="0.25">
      <c r="A715" s="10" t="s">
        <v>1041</v>
      </c>
      <c r="B715" s="26" t="s">
        <v>218</v>
      </c>
      <c r="C715">
        <v>5800061</v>
      </c>
      <c r="D715" s="23" t="s">
        <v>212</v>
      </c>
      <c r="E715" s="23" t="s">
        <v>113</v>
      </c>
      <c r="G715" s="10" t="s">
        <v>1014</v>
      </c>
      <c r="H715" s="19">
        <v>5429</v>
      </c>
      <c r="I715" s="29">
        <v>677.04869055568338</v>
      </c>
      <c r="J715" s="17" t="s">
        <v>1242</v>
      </c>
      <c r="K715" s="17" t="s">
        <v>1242</v>
      </c>
      <c r="L715" s="23">
        <v>1</v>
      </c>
      <c r="M715" s="17"/>
      <c r="N715" s="24">
        <v>41515</v>
      </c>
      <c r="O715" s="28"/>
    </row>
    <row r="716" spans="1:16" ht="15" customHeight="1" x14ac:dyDescent="0.25">
      <c r="A716" s="10" t="s">
        <v>1041</v>
      </c>
      <c r="B716" s="26" t="s">
        <v>218</v>
      </c>
      <c r="C716">
        <v>5800353</v>
      </c>
      <c r="D716" s="23" t="s">
        <v>227</v>
      </c>
      <c r="E716" s="23" t="s">
        <v>116</v>
      </c>
      <c r="F716" s="23" t="s">
        <v>206</v>
      </c>
      <c r="G716" s="10" t="s">
        <v>1014</v>
      </c>
      <c r="H716" s="19">
        <v>4706</v>
      </c>
      <c r="I716" s="29">
        <v>586.88361351170499</v>
      </c>
      <c r="J716" s="17">
        <v>4003.45</v>
      </c>
      <c r="K716" s="17">
        <v>504.61641237009439</v>
      </c>
      <c r="L716" s="23">
        <v>1</v>
      </c>
      <c r="M716" s="29">
        <v>1</v>
      </c>
      <c r="N716" s="24">
        <v>41540</v>
      </c>
      <c r="O716" s="28"/>
    </row>
    <row r="717" spans="1:16" ht="15" customHeight="1" x14ac:dyDescent="0.25">
      <c r="A717" s="10" t="s">
        <v>1041</v>
      </c>
      <c r="B717" s="26" t="s">
        <v>218</v>
      </c>
      <c r="C717">
        <v>5000380</v>
      </c>
      <c r="D717" s="23" t="s">
        <v>223</v>
      </c>
      <c r="E717" s="23" t="s">
        <v>116</v>
      </c>
      <c r="G717" s="10" t="s">
        <v>1014</v>
      </c>
      <c r="H717" s="19">
        <v>3000</v>
      </c>
      <c r="I717" s="29">
        <v>374.12895038995214</v>
      </c>
      <c r="J717" s="17">
        <v>4522.5600000000004</v>
      </c>
      <c r="K717" s="17">
        <v>570.04783422510445</v>
      </c>
      <c r="L717" s="23">
        <v>1</v>
      </c>
      <c r="M717" s="29">
        <v>1</v>
      </c>
      <c r="N717" s="24">
        <v>41529</v>
      </c>
      <c r="O717" s="28"/>
    </row>
    <row r="718" spans="1:16" ht="15" customHeight="1" x14ac:dyDescent="0.25">
      <c r="A718" s="10" t="s">
        <v>1041</v>
      </c>
      <c r="B718" s="26" t="s">
        <v>218</v>
      </c>
      <c r="C718">
        <v>5001658</v>
      </c>
      <c r="D718" s="23" t="s">
        <v>225</v>
      </c>
      <c r="E718" s="23" t="s">
        <v>116</v>
      </c>
      <c r="G718" s="10" t="s">
        <v>1014</v>
      </c>
      <c r="H718" s="19">
        <v>1000</v>
      </c>
      <c r="I718" s="29">
        <v>124.70965012998406</v>
      </c>
      <c r="J718" s="17">
        <v>1831.3</v>
      </c>
      <c r="K718" s="17">
        <v>230.82692077417076</v>
      </c>
      <c r="L718" s="23">
        <v>1</v>
      </c>
      <c r="M718" s="29">
        <v>1</v>
      </c>
      <c r="N718" s="24">
        <v>41534</v>
      </c>
      <c r="O718" s="28"/>
    </row>
    <row r="719" spans="1:16" ht="15" customHeight="1" x14ac:dyDescent="0.25">
      <c r="A719" s="10" t="s">
        <v>1041</v>
      </c>
      <c r="B719" s="26" t="s">
        <v>218</v>
      </c>
      <c r="C719">
        <v>5002314</v>
      </c>
      <c r="D719" s="23" t="s">
        <v>1249</v>
      </c>
      <c r="E719" s="23" t="s">
        <v>116</v>
      </c>
      <c r="G719" s="28" t="s">
        <v>1014</v>
      </c>
      <c r="H719" s="19">
        <v>917</v>
      </c>
      <c r="I719" s="29">
        <v>114.35874916919538</v>
      </c>
      <c r="J719" s="17" t="s">
        <v>1242</v>
      </c>
      <c r="K719" s="17" t="s">
        <v>1242</v>
      </c>
      <c r="L719" s="23">
        <v>1</v>
      </c>
      <c r="M719" s="17"/>
      <c r="N719" s="24">
        <v>41459</v>
      </c>
      <c r="O719" s="28"/>
    </row>
    <row r="720" spans="1:16" ht="15" customHeight="1" x14ac:dyDescent="0.25">
      <c r="A720" s="10" t="s">
        <v>1041</v>
      </c>
      <c r="B720" s="26" t="s">
        <v>218</v>
      </c>
      <c r="C720">
        <v>5002048</v>
      </c>
      <c r="D720" s="23" t="s">
        <v>596</v>
      </c>
      <c r="E720" s="23" t="s">
        <v>116</v>
      </c>
      <c r="G720" s="10" t="s">
        <v>1014</v>
      </c>
      <c r="H720" s="19">
        <v>609</v>
      </c>
      <c r="I720" s="29">
        <v>75.948176929160283</v>
      </c>
      <c r="J720" s="17" t="s">
        <v>1242</v>
      </c>
      <c r="K720" s="17" t="s">
        <v>1242</v>
      </c>
      <c r="L720" s="23">
        <v>1</v>
      </c>
      <c r="M720" s="17"/>
      <c r="N720" s="24">
        <v>41502</v>
      </c>
      <c r="O720" s="28"/>
    </row>
    <row r="721" spans="1:15" ht="15" customHeight="1" x14ac:dyDescent="0.25">
      <c r="A721" s="10" t="s">
        <v>1041</v>
      </c>
      <c r="B721" s="26" t="s">
        <v>218</v>
      </c>
      <c r="C721">
        <v>5001951</v>
      </c>
      <c r="D721" s="23" t="s">
        <v>581</v>
      </c>
      <c r="E721" s="23" t="s">
        <v>116</v>
      </c>
      <c r="G721" s="10" t="s">
        <v>1056</v>
      </c>
      <c r="H721" s="19">
        <v>0</v>
      </c>
      <c r="I721" s="29">
        <v>0</v>
      </c>
      <c r="J721" s="17" t="s">
        <v>1242</v>
      </c>
      <c r="K721" s="17" t="s">
        <v>1242</v>
      </c>
      <c r="L721" s="23">
        <v>1</v>
      </c>
      <c r="M721" s="17"/>
      <c r="N721" s="24" t="s">
        <v>1242</v>
      </c>
      <c r="O721" s="28"/>
    </row>
    <row r="722" spans="1:15" ht="15" customHeight="1" x14ac:dyDescent="0.25">
      <c r="A722" s="10" t="s">
        <v>1041</v>
      </c>
      <c r="B722" s="26" t="s">
        <v>218</v>
      </c>
      <c r="C722">
        <v>5002258</v>
      </c>
      <c r="D722" s="23" t="s">
        <v>226</v>
      </c>
      <c r="E722" s="23" t="s">
        <v>116</v>
      </c>
      <c r="G722" s="10" t="s">
        <v>1014</v>
      </c>
      <c r="H722" s="19">
        <v>0</v>
      </c>
      <c r="I722" s="29">
        <v>0</v>
      </c>
      <c r="J722" s="17" t="s">
        <v>1242</v>
      </c>
      <c r="K722" s="17" t="s">
        <v>1242</v>
      </c>
      <c r="L722" s="23">
        <v>1</v>
      </c>
      <c r="M722" s="17"/>
      <c r="N722" s="24" t="s">
        <v>1242</v>
      </c>
      <c r="O722" s="28"/>
    </row>
    <row r="723" spans="1:15" ht="15" customHeight="1" x14ac:dyDescent="0.25">
      <c r="A723" s="10" t="s">
        <v>1041</v>
      </c>
      <c r="B723" s="26" t="s">
        <v>218</v>
      </c>
      <c r="C723">
        <v>5000370</v>
      </c>
      <c r="D723" s="23" t="s">
        <v>1431</v>
      </c>
      <c r="E723" s="23" t="s">
        <v>116</v>
      </c>
      <c r="G723" s="10" t="s">
        <v>1014</v>
      </c>
      <c r="H723" s="19">
        <v>0</v>
      </c>
      <c r="I723" s="29">
        <v>0</v>
      </c>
      <c r="J723" s="17" t="s">
        <v>1242</v>
      </c>
      <c r="K723" s="17" t="s">
        <v>1242</v>
      </c>
      <c r="L723" s="23">
        <v>1</v>
      </c>
      <c r="M723" s="17"/>
      <c r="N723" s="24" t="s">
        <v>1242</v>
      </c>
      <c r="O723" s="28"/>
    </row>
    <row r="724" spans="1:15" ht="15" customHeight="1" x14ac:dyDescent="0.25">
      <c r="A724" s="10" t="s">
        <v>1041</v>
      </c>
      <c r="B724" s="26" t="s">
        <v>170</v>
      </c>
      <c r="C724">
        <v>5000946</v>
      </c>
      <c r="D724" s="23" t="s">
        <v>1479</v>
      </c>
      <c r="E724" s="23" t="s">
        <v>116</v>
      </c>
      <c r="G724" s="10" t="s">
        <v>1014</v>
      </c>
      <c r="H724" s="19">
        <v>0</v>
      </c>
      <c r="I724" s="29">
        <v>0</v>
      </c>
      <c r="J724" s="17" t="s">
        <v>1242</v>
      </c>
      <c r="K724" s="17" t="s">
        <v>1242</v>
      </c>
      <c r="L724" s="23">
        <v>1</v>
      </c>
      <c r="M724" s="17"/>
      <c r="N724" s="24" t="s">
        <v>1242</v>
      </c>
      <c r="O724" s="28"/>
    </row>
    <row r="725" spans="1:15" ht="15" customHeight="1" x14ac:dyDescent="0.25">
      <c r="A725" s="10" t="s">
        <v>1041</v>
      </c>
      <c r="B725" s="26" t="s">
        <v>218</v>
      </c>
      <c r="C725">
        <v>5001966</v>
      </c>
      <c r="D725" s="23" t="s">
        <v>599</v>
      </c>
      <c r="E725" s="23" t="s">
        <v>116</v>
      </c>
      <c r="G725" s="10" t="s">
        <v>1056</v>
      </c>
      <c r="H725" s="19">
        <v>0</v>
      </c>
      <c r="I725" s="29">
        <v>0</v>
      </c>
      <c r="J725" s="17" t="s">
        <v>1242</v>
      </c>
      <c r="K725" s="17" t="s">
        <v>1242</v>
      </c>
      <c r="L725" s="23">
        <v>1</v>
      </c>
      <c r="M725" s="17"/>
      <c r="N725" s="24" t="s">
        <v>1242</v>
      </c>
      <c r="O725" s="28"/>
    </row>
    <row r="726" spans="1:15" ht="15" customHeight="1" x14ac:dyDescent="0.25">
      <c r="A726" s="10" t="s">
        <v>1041</v>
      </c>
      <c r="B726" s="26" t="s">
        <v>218</v>
      </c>
      <c r="C726">
        <v>5002240</v>
      </c>
      <c r="D726" s="23" t="s">
        <v>600</v>
      </c>
      <c r="E726" s="23" t="s">
        <v>116</v>
      </c>
      <c r="G726" s="10" t="s">
        <v>1056</v>
      </c>
      <c r="H726" s="19">
        <v>0</v>
      </c>
      <c r="I726" s="29">
        <v>0</v>
      </c>
      <c r="J726" s="17" t="s">
        <v>1242</v>
      </c>
      <c r="K726" s="17" t="s">
        <v>1242</v>
      </c>
      <c r="L726" s="23">
        <v>1</v>
      </c>
      <c r="M726" s="17"/>
      <c r="N726" s="24" t="s">
        <v>1242</v>
      </c>
      <c r="O726" s="28"/>
    </row>
    <row r="727" spans="1:15" ht="15" customHeight="1" x14ac:dyDescent="0.25">
      <c r="A727" s="10" t="s">
        <v>1041</v>
      </c>
      <c r="B727" s="26" t="s">
        <v>218</v>
      </c>
      <c r="C727">
        <v>5001920</v>
      </c>
      <c r="D727" s="23" t="s">
        <v>578</v>
      </c>
      <c r="E727" s="23" t="s">
        <v>116</v>
      </c>
      <c r="G727" s="10" t="s">
        <v>1014</v>
      </c>
      <c r="H727" s="19">
        <v>1086</v>
      </c>
      <c r="I727" s="29">
        <v>135.43468004116269</v>
      </c>
      <c r="J727" s="17" t="s">
        <v>1242</v>
      </c>
      <c r="K727" s="17" t="s">
        <v>1242</v>
      </c>
      <c r="L727" s="23">
        <v>1</v>
      </c>
      <c r="M727" s="17"/>
      <c r="N727" s="24">
        <v>41425</v>
      </c>
      <c r="O727" s="28"/>
    </row>
    <row r="728" spans="1:15" ht="15" customHeight="1" x14ac:dyDescent="0.25">
      <c r="A728" s="10" t="s">
        <v>1041</v>
      </c>
      <c r="B728" s="26" t="s">
        <v>218</v>
      </c>
      <c r="C728">
        <v>5000372</v>
      </c>
      <c r="D728" s="23" t="s">
        <v>595</v>
      </c>
      <c r="E728" s="23" t="s">
        <v>116</v>
      </c>
      <c r="G728" s="10" t="s">
        <v>1014</v>
      </c>
      <c r="H728" s="19">
        <v>0</v>
      </c>
      <c r="I728" s="29">
        <v>0</v>
      </c>
      <c r="J728" s="17" t="s">
        <v>1242</v>
      </c>
      <c r="K728" s="17" t="s">
        <v>1242</v>
      </c>
      <c r="L728" s="23">
        <v>1</v>
      </c>
      <c r="M728" s="17"/>
      <c r="N728" s="24" t="s">
        <v>1242</v>
      </c>
      <c r="O728" s="28"/>
    </row>
    <row r="729" spans="1:15" ht="15" customHeight="1" x14ac:dyDescent="0.25">
      <c r="A729" s="10" t="s">
        <v>1041</v>
      </c>
      <c r="B729" s="26" t="s">
        <v>218</v>
      </c>
      <c r="C729">
        <v>5000591</v>
      </c>
      <c r="D729" s="23" t="s">
        <v>220</v>
      </c>
      <c r="E729" s="23" t="s">
        <v>219</v>
      </c>
      <c r="G729" s="10" t="s">
        <v>1015</v>
      </c>
      <c r="H729" s="19">
        <v>21584</v>
      </c>
      <c r="I729" s="29">
        <v>2691.7330884055759</v>
      </c>
      <c r="J729" s="17">
        <v>10217.84</v>
      </c>
      <c r="K729" s="17">
        <v>1287.911616973272</v>
      </c>
      <c r="L729" s="23">
        <v>1</v>
      </c>
      <c r="M729" s="29">
        <v>1</v>
      </c>
      <c r="N729" s="24">
        <v>41534</v>
      </c>
      <c r="O729" s="28"/>
    </row>
    <row r="730" spans="1:15" ht="15" customHeight="1" x14ac:dyDescent="0.25">
      <c r="A730" s="10" t="s">
        <v>1041</v>
      </c>
      <c r="B730" s="26" t="s">
        <v>218</v>
      </c>
      <c r="C730">
        <v>5000439</v>
      </c>
      <c r="D730" s="23" t="s">
        <v>997</v>
      </c>
      <c r="E730" s="23" t="s">
        <v>219</v>
      </c>
      <c r="G730" s="10" t="s">
        <v>1015</v>
      </c>
      <c r="H730" s="19">
        <v>9214</v>
      </c>
      <c r="I730" s="29">
        <v>1149.0747162976731</v>
      </c>
      <c r="J730" s="17">
        <v>3944.1</v>
      </c>
      <c r="K730" s="17">
        <v>497.13561853623492</v>
      </c>
      <c r="L730" s="23">
        <v>1</v>
      </c>
      <c r="M730" s="29">
        <v>1</v>
      </c>
      <c r="N730" s="24">
        <v>41508</v>
      </c>
      <c r="O730" s="28"/>
    </row>
    <row r="731" spans="1:15" ht="15" customHeight="1" x14ac:dyDescent="0.25">
      <c r="A731" s="10" t="s">
        <v>1041</v>
      </c>
      <c r="B731" s="26" t="s">
        <v>218</v>
      </c>
      <c r="C731">
        <v>5000782</v>
      </c>
      <c r="D731" s="23" t="s">
        <v>995</v>
      </c>
      <c r="E731" s="23" t="s">
        <v>219</v>
      </c>
      <c r="G731" s="10" t="s">
        <v>1015</v>
      </c>
      <c r="H731" s="19">
        <v>8037</v>
      </c>
      <c r="I731" s="29">
        <v>1002.2914580946818</v>
      </c>
      <c r="J731" s="17">
        <v>7854.7999999999993</v>
      </c>
      <c r="K731" s="17">
        <v>990.06132108172142</v>
      </c>
      <c r="L731" s="23">
        <v>1</v>
      </c>
      <c r="M731" s="29">
        <v>1</v>
      </c>
      <c r="N731" s="24">
        <v>41528</v>
      </c>
      <c r="O731" s="28"/>
    </row>
    <row r="732" spans="1:15" ht="15" customHeight="1" x14ac:dyDescent="0.25">
      <c r="A732" s="10" t="s">
        <v>1041</v>
      </c>
      <c r="B732" s="26" t="s">
        <v>218</v>
      </c>
      <c r="C732">
        <v>5001889</v>
      </c>
      <c r="D732" s="23" t="s">
        <v>990</v>
      </c>
      <c r="E732" s="23" t="s">
        <v>219</v>
      </c>
      <c r="G732" s="10" t="s">
        <v>1015</v>
      </c>
      <c r="H732" s="19">
        <v>6613</v>
      </c>
      <c r="I732" s="29">
        <v>824.70491630958452</v>
      </c>
      <c r="J732" s="17">
        <v>8014.02</v>
      </c>
      <c r="K732" s="17">
        <v>1010.1302679094741</v>
      </c>
      <c r="L732" s="23">
        <v>1</v>
      </c>
      <c r="M732" s="29">
        <v>1</v>
      </c>
      <c r="N732" s="24">
        <v>41528</v>
      </c>
      <c r="O732" s="28"/>
    </row>
    <row r="733" spans="1:15" ht="15" customHeight="1" x14ac:dyDescent="0.25">
      <c r="A733" s="10" t="s">
        <v>1041</v>
      </c>
      <c r="B733" s="26" t="s">
        <v>218</v>
      </c>
      <c r="C733">
        <v>5000429</v>
      </c>
      <c r="D733" s="23" t="s">
        <v>580</v>
      </c>
      <c r="E733" s="23" t="s">
        <v>219</v>
      </c>
      <c r="G733" s="10" t="s">
        <v>1014</v>
      </c>
      <c r="H733" s="19">
        <v>4000</v>
      </c>
      <c r="I733" s="29">
        <v>498.83860051993622</v>
      </c>
      <c r="J733" s="17" t="s">
        <v>1242</v>
      </c>
      <c r="K733" s="17" t="s">
        <v>1242</v>
      </c>
      <c r="L733" s="23">
        <v>1</v>
      </c>
      <c r="M733" s="17"/>
      <c r="N733" s="24">
        <v>41403</v>
      </c>
      <c r="O733" s="28"/>
    </row>
    <row r="734" spans="1:15" ht="15" customHeight="1" x14ac:dyDescent="0.25">
      <c r="A734" s="10" t="s">
        <v>1041</v>
      </c>
      <c r="B734" s="26" t="s">
        <v>218</v>
      </c>
      <c r="C734">
        <v>5001795</v>
      </c>
      <c r="D734" s="23" t="s">
        <v>590</v>
      </c>
      <c r="E734" s="23" t="s">
        <v>219</v>
      </c>
      <c r="G734" s="10" t="s">
        <v>1014</v>
      </c>
      <c r="H734" s="19">
        <v>2335</v>
      </c>
      <c r="I734" s="29">
        <v>291.19703305351277</v>
      </c>
      <c r="J734" s="17">
        <v>3207.1400000000003</v>
      </c>
      <c r="K734" s="17">
        <v>404.24520869965272</v>
      </c>
      <c r="L734" s="23">
        <v>1</v>
      </c>
      <c r="M734" s="29">
        <v>1</v>
      </c>
      <c r="N734" s="24">
        <v>41537</v>
      </c>
      <c r="O734" s="28"/>
    </row>
    <row r="735" spans="1:15" ht="15" customHeight="1" x14ac:dyDescent="0.25">
      <c r="A735" s="10" t="s">
        <v>1041</v>
      </c>
      <c r="B735" s="26" t="s">
        <v>218</v>
      </c>
      <c r="C735">
        <v>5001681</v>
      </c>
      <c r="D735" s="23" t="s">
        <v>594</v>
      </c>
      <c r="E735" s="23" t="s">
        <v>219</v>
      </c>
      <c r="G735" s="10" t="s">
        <v>1014</v>
      </c>
      <c r="H735" s="19">
        <v>1949</v>
      </c>
      <c r="I735" s="29">
        <v>243.0591081033389</v>
      </c>
      <c r="J735" s="17" t="s">
        <v>1242</v>
      </c>
      <c r="K735" s="17" t="s">
        <v>1242</v>
      </c>
      <c r="L735" s="23">
        <v>1</v>
      </c>
      <c r="M735" s="17"/>
      <c r="N735" s="24">
        <v>41508</v>
      </c>
      <c r="O735" s="28"/>
    </row>
    <row r="736" spans="1:15" ht="15" customHeight="1" x14ac:dyDescent="0.25">
      <c r="A736" s="10" t="s">
        <v>1041</v>
      </c>
      <c r="B736" s="26" t="s">
        <v>218</v>
      </c>
      <c r="C736">
        <v>5000790</v>
      </c>
      <c r="D736" s="23" t="s">
        <v>589</v>
      </c>
      <c r="E736" s="23" t="s">
        <v>219</v>
      </c>
      <c r="G736" s="10" t="s">
        <v>1014</v>
      </c>
      <c r="H736" s="19">
        <v>1694</v>
      </c>
      <c r="I736" s="29">
        <v>211.25814732019299</v>
      </c>
      <c r="J736" s="17" t="s">
        <v>1242</v>
      </c>
      <c r="K736" s="17" t="s">
        <v>1242</v>
      </c>
      <c r="L736" s="23">
        <v>1</v>
      </c>
      <c r="M736" s="17"/>
      <c r="N736" s="24">
        <v>41425</v>
      </c>
      <c r="O736" s="28"/>
    </row>
    <row r="737" spans="1:15" ht="15" customHeight="1" x14ac:dyDescent="0.25">
      <c r="A737" s="10" t="s">
        <v>1041</v>
      </c>
      <c r="B737" s="26" t="s">
        <v>218</v>
      </c>
      <c r="C737">
        <v>5000433</v>
      </c>
      <c r="D737" s="23" t="s">
        <v>1346</v>
      </c>
      <c r="E737" s="23" t="s">
        <v>219</v>
      </c>
      <c r="G737" s="10" t="s">
        <v>1014</v>
      </c>
      <c r="H737" s="19">
        <v>1500</v>
      </c>
      <c r="I737" s="29">
        <v>187.06447519497607</v>
      </c>
      <c r="J737" s="17" t="s">
        <v>1242</v>
      </c>
      <c r="K737" s="17" t="s">
        <v>1242</v>
      </c>
      <c r="L737" s="23">
        <v>1</v>
      </c>
      <c r="M737" s="17"/>
      <c r="N737" s="24">
        <v>41474</v>
      </c>
      <c r="O737" s="28"/>
    </row>
    <row r="738" spans="1:15" ht="15" customHeight="1" x14ac:dyDescent="0.25">
      <c r="A738" s="10" t="s">
        <v>1041</v>
      </c>
      <c r="B738" s="26" t="s">
        <v>218</v>
      </c>
      <c r="C738">
        <v>5001613</v>
      </c>
      <c r="D738" s="23" t="s">
        <v>585</v>
      </c>
      <c r="E738" s="23" t="s">
        <v>219</v>
      </c>
      <c r="G738" s="10" t="s">
        <v>1014</v>
      </c>
      <c r="H738" s="19">
        <v>1500</v>
      </c>
      <c r="I738" s="29">
        <v>187.06447519497607</v>
      </c>
      <c r="J738" s="17" t="s">
        <v>1242</v>
      </c>
      <c r="K738" s="17" t="s">
        <v>1242</v>
      </c>
      <c r="L738" s="23">
        <v>1</v>
      </c>
      <c r="M738" s="17"/>
      <c r="N738" s="24">
        <v>41500</v>
      </c>
      <c r="O738" s="28"/>
    </row>
    <row r="739" spans="1:15" ht="15" customHeight="1" x14ac:dyDescent="0.25">
      <c r="A739" s="10" t="s">
        <v>1041</v>
      </c>
      <c r="B739" s="26" t="s">
        <v>218</v>
      </c>
      <c r="C739">
        <v>5001634</v>
      </c>
      <c r="D739" s="23" t="s">
        <v>605</v>
      </c>
      <c r="E739" s="23" t="s">
        <v>219</v>
      </c>
      <c r="G739" s="10" t="s">
        <v>1014</v>
      </c>
      <c r="H739" s="19">
        <v>463</v>
      </c>
      <c r="I739" s="29">
        <v>57.740568010182614</v>
      </c>
      <c r="J739" s="17" t="s">
        <v>1242</v>
      </c>
      <c r="K739" s="17" t="s">
        <v>1242</v>
      </c>
      <c r="L739" s="23">
        <v>1</v>
      </c>
      <c r="M739" s="17"/>
      <c r="N739" s="24" t="s">
        <v>1242</v>
      </c>
      <c r="O739" s="28"/>
    </row>
    <row r="740" spans="1:15" ht="15" customHeight="1" x14ac:dyDescent="0.25">
      <c r="A740" s="10" t="s">
        <v>1041</v>
      </c>
      <c r="B740" s="26" t="s">
        <v>218</v>
      </c>
      <c r="C740">
        <v>5001797</v>
      </c>
      <c r="D740" s="23" t="s">
        <v>1378</v>
      </c>
      <c r="E740" s="23" t="s">
        <v>219</v>
      </c>
      <c r="G740" s="28" t="s">
        <v>1014</v>
      </c>
      <c r="H740" s="19">
        <v>176</v>
      </c>
      <c r="I740" s="29">
        <v>21.948898422877193</v>
      </c>
      <c r="J740" s="17" t="s">
        <v>1242</v>
      </c>
      <c r="K740" s="17" t="s">
        <v>1242</v>
      </c>
      <c r="L740" s="23">
        <v>1</v>
      </c>
      <c r="M740" s="17"/>
      <c r="N740" s="24">
        <v>41480</v>
      </c>
      <c r="O740" s="28"/>
    </row>
    <row r="741" spans="1:15" ht="15" customHeight="1" x14ac:dyDescent="0.25">
      <c r="A741" s="10" t="s">
        <v>1041</v>
      </c>
      <c r="B741" s="26" t="s">
        <v>218</v>
      </c>
      <c r="C741">
        <v>5001843</v>
      </c>
      <c r="D741" s="23" t="s">
        <v>606</v>
      </c>
      <c r="E741" s="23" t="s">
        <v>219</v>
      </c>
      <c r="G741" s="10" t="s">
        <v>1056</v>
      </c>
      <c r="H741" s="19">
        <v>0</v>
      </c>
      <c r="I741" s="29">
        <v>0</v>
      </c>
      <c r="J741" s="17" t="s">
        <v>1242</v>
      </c>
      <c r="K741" s="17" t="s">
        <v>1242</v>
      </c>
      <c r="L741" s="23">
        <v>1</v>
      </c>
      <c r="M741" s="17"/>
      <c r="N741" s="24" t="s">
        <v>1242</v>
      </c>
      <c r="O741" s="28"/>
    </row>
    <row r="742" spans="1:15" ht="15" customHeight="1" x14ac:dyDescent="0.25">
      <c r="A742" s="10" t="s">
        <v>1041</v>
      </c>
      <c r="B742" s="26" t="s">
        <v>218</v>
      </c>
      <c r="C742">
        <v>5001734</v>
      </c>
      <c r="D742" s="23" t="s">
        <v>608</v>
      </c>
      <c r="E742" s="23" t="s">
        <v>219</v>
      </c>
      <c r="G742" s="10" t="s">
        <v>1014</v>
      </c>
      <c r="H742" s="19">
        <v>0</v>
      </c>
      <c r="I742" s="29">
        <v>0</v>
      </c>
      <c r="J742" s="17" t="s">
        <v>1242</v>
      </c>
      <c r="K742" s="17" t="s">
        <v>1242</v>
      </c>
      <c r="L742" s="23">
        <v>1</v>
      </c>
      <c r="M742" s="17"/>
      <c r="N742" s="24">
        <v>41508</v>
      </c>
      <c r="O742" s="28"/>
    </row>
    <row r="743" spans="1:15" ht="15" customHeight="1" x14ac:dyDescent="0.25">
      <c r="A743" s="10" t="s">
        <v>1041</v>
      </c>
      <c r="B743" s="26" t="s">
        <v>218</v>
      </c>
      <c r="C743">
        <v>5002230</v>
      </c>
      <c r="D743" s="23" t="s">
        <v>612</v>
      </c>
      <c r="E743" s="23" t="s">
        <v>219</v>
      </c>
      <c r="G743" s="10" t="s">
        <v>1056</v>
      </c>
      <c r="H743" s="19">
        <v>0</v>
      </c>
      <c r="I743" s="29">
        <v>0</v>
      </c>
      <c r="J743" s="17" t="s">
        <v>1242</v>
      </c>
      <c r="K743" s="17" t="s">
        <v>1242</v>
      </c>
      <c r="L743" s="23">
        <v>1</v>
      </c>
      <c r="M743" s="17"/>
      <c r="N743" s="24">
        <v>41508</v>
      </c>
      <c r="O743" s="28"/>
    </row>
    <row r="744" spans="1:15" ht="15" customHeight="1" x14ac:dyDescent="0.25">
      <c r="A744" s="10" t="s">
        <v>1041</v>
      </c>
      <c r="B744" s="26" t="s">
        <v>218</v>
      </c>
      <c r="C744">
        <v>5000807</v>
      </c>
      <c r="D744" s="23" t="s">
        <v>221</v>
      </c>
      <c r="E744" s="23" t="s">
        <v>219</v>
      </c>
      <c r="G744" s="10" t="s">
        <v>1014</v>
      </c>
      <c r="H744" s="19">
        <v>8000</v>
      </c>
      <c r="I744" s="29">
        <v>997.67720103987244</v>
      </c>
      <c r="J744" s="17">
        <v>1612.87</v>
      </c>
      <c r="K744" s="17">
        <v>203.29482646701075</v>
      </c>
      <c r="L744" s="23">
        <v>1</v>
      </c>
      <c r="M744" s="29">
        <v>1</v>
      </c>
      <c r="N744" s="24">
        <v>41541</v>
      </c>
      <c r="O744" s="28"/>
    </row>
    <row r="745" spans="1:15" ht="15" customHeight="1" x14ac:dyDescent="0.25">
      <c r="A745" s="10" t="s">
        <v>1041</v>
      </c>
      <c r="B745" s="26" t="s">
        <v>218</v>
      </c>
      <c r="C745">
        <v>5001687</v>
      </c>
      <c r="D745" s="23" t="s">
        <v>575</v>
      </c>
      <c r="E745" s="23" t="s">
        <v>219</v>
      </c>
      <c r="G745" s="10" t="s">
        <v>1014</v>
      </c>
      <c r="H745" s="19">
        <v>5553</v>
      </c>
      <c r="I745" s="29">
        <v>692.51268717180142</v>
      </c>
      <c r="J745" s="17" t="s">
        <v>1242</v>
      </c>
      <c r="K745" s="17" t="s">
        <v>1242</v>
      </c>
      <c r="L745" s="23">
        <v>1</v>
      </c>
      <c r="M745" s="17"/>
      <c r="N745" s="24">
        <v>41453</v>
      </c>
      <c r="O745" s="28"/>
    </row>
    <row r="746" spans="1:15" ht="15" customHeight="1" x14ac:dyDescent="0.25">
      <c r="A746" s="10" t="s">
        <v>1041</v>
      </c>
      <c r="B746" s="26" t="s">
        <v>218</v>
      </c>
      <c r="C746">
        <v>5001644</v>
      </c>
      <c r="D746" s="23" t="s">
        <v>996</v>
      </c>
      <c r="E746" s="23" t="s">
        <v>219</v>
      </c>
      <c r="G746" s="10" t="s">
        <v>1015</v>
      </c>
      <c r="H746" s="19">
        <v>5245</v>
      </c>
      <c r="I746" s="29">
        <v>654.10211493176632</v>
      </c>
      <c r="J746" s="17">
        <v>4684.05</v>
      </c>
      <c r="K746" s="17">
        <v>590.40290408576129</v>
      </c>
      <c r="L746" s="23">
        <v>1</v>
      </c>
      <c r="M746" s="29">
        <v>1</v>
      </c>
      <c r="N746" s="24">
        <v>41519</v>
      </c>
      <c r="O746" s="28"/>
    </row>
    <row r="747" spans="1:15" ht="15" customHeight="1" x14ac:dyDescent="0.25">
      <c r="A747" s="10" t="s">
        <v>1041</v>
      </c>
      <c r="B747" s="26" t="s">
        <v>218</v>
      </c>
      <c r="C747">
        <v>5001618</v>
      </c>
      <c r="D747" s="23" t="s">
        <v>576</v>
      </c>
      <c r="E747" s="23" t="s">
        <v>219</v>
      </c>
      <c r="G747" s="10" t="s">
        <v>1014</v>
      </c>
      <c r="H747" s="19">
        <v>5000</v>
      </c>
      <c r="I747" s="29">
        <v>623.54825064992031</v>
      </c>
      <c r="J747" s="17" t="s">
        <v>1242</v>
      </c>
      <c r="K747" s="17" t="s">
        <v>1242</v>
      </c>
      <c r="L747" s="23">
        <v>1</v>
      </c>
      <c r="M747" s="17"/>
      <c r="N747" s="24">
        <v>41485</v>
      </c>
      <c r="O747" s="28"/>
    </row>
    <row r="748" spans="1:15" ht="15" customHeight="1" x14ac:dyDescent="0.25">
      <c r="A748" s="10" t="s">
        <v>1041</v>
      </c>
      <c r="B748" s="26" t="s">
        <v>218</v>
      </c>
      <c r="C748">
        <v>5001946</v>
      </c>
      <c r="D748" s="23" t="s">
        <v>577</v>
      </c>
      <c r="E748" s="23" t="s">
        <v>219</v>
      </c>
      <c r="G748" s="10" t="s">
        <v>1014</v>
      </c>
      <c r="H748" s="19">
        <v>5000</v>
      </c>
      <c r="I748" s="29">
        <v>623.54825064992031</v>
      </c>
      <c r="J748" s="17" t="s">
        <v>1242</v>
      </c>
      <c r="K748" s="17" t="s">
        <v>1242</v>
      </c>
      <c r="L748" s="23">
        <v>1</v>
      </c>
      <c r="M748" s="17"/>
      <c r="N748" s="24">
        <v>41425</v>
      </c>
      <c r="O748" s="28"/>
    </row>
    <row r="749" spans="1:15" ht="15" customHeight="1" x14ac:dyDescent="0.25">
      <c r="A749" s="10" t="s">
        <v>1041</v>
      </c>
      <c r="B749" s="26" t="s">
        <v>218</v>
      </c>
      <c r="C749">
        <v>5000434</v>
      </c>
      <c r="D749" s="23" t="s">
        <v>579</v>
      </c>
      <c r="E749" s="23" t="s">
        <v>219</v>
      </c>
      <c r="G749" s="10" t="s">
        <v>1014</v>
      </c>
      <c r="H749" s="19">
        <v>4000</v>
      </c>
      <c r="I749" s="29">
        <v>498.83860051993622</v>
      </c>
      <c r="J749" s="17">
        <v>3336.8500000000004</v>
      </c>
      <c r="K749" s="17">
        <v>420.59455609965153</v>
      </c>
      <c r="L749" s="23">
        <v>1</v>
      </c>
      <c r="M749" s="29">
        <v>1</v>
      </c>
      <c r="N749" s="24">
        <v>41526</v>
      </c>
      <c r="O749" s="28"/>
    </row>
    <row r="750" spans="1:15" ht="15" customHeight="1" x14ac:dyDescent="0.25">
      <c r="A750" s="10" t="s">
        <v>1041</v>
      </c>
      <c r="B750" s="26" t="s">
        <v>218</v>
      </c>
      <c r="C750">
        <v>5000441</v>
      </c>
      <c r="D750" s="23" t="s">
        <v>584</v>
      </c>
      <c r="E750" s="23" t="s">
        <v>219</v>
      </c>
      <c r="G750" s="10" t="s">
        <v>1014</v>
      </c>
      <c r="H750" s="19">
        <v>2500</v>
      </c>
      <c r="I750" s="29">
        <v>311.77412532496015</v>
      </c>
      <c r="J750" s="17" t="s">
        <v>1242</v>
      </c>
      <c r="K750" s="17" t="s">
        <v>1242</v>
      </c>
      <c r="L750" s="23">
        <v>1</v>
      </c>
      <c r="M750" s="17"/>
      <c r="N750" s="24">
        <v>41519</v>
      </c>
      <c r="O750" s="28"/>
    </row>
    <row r="751" spans="1:15" ht="15" customHeight="1" x14ac:dyDescent="0.25">
      <c r="A751" s="10" t="s">
        <v>1041</v>
      </c>
      <c r="B751" s="26" t="s">
        <v>218</v>
      </c>
      <c r="C751">
        <v>5000431</v>
      </c>
      <c r="D751" s="23" t="s">
        <v>587</v>
      </c>
      <c r="E751" s="23" t="s">
        <v>219</v>
      </c>
      <c r="G751" s="10" t="s">
        <v>1014</v>
      </c>
      <c r="H751" s="19">
        <v>2000</v>
      </c>
      <c r="I751" s="29">
        <v>249.41930025996811</v>
      </c>
      <c r="J751" s="17">
        <v>2553.88</v>
      </c>
      <c r="K751" s="17">
        <v>321.90479791773021</v>
      </c>
      <c r="L751" s="23">
        <v>1</v>
      </c>
      <c r="M751" s="29">
        <v>1</v>
      </c>
      <c r="N751" s="24">
        <v>41421</v>
      </c>
      <c r="O751" s="28"/>
    </row>
    <row r="752" spans="1:15" ht="15" customHeight="1" x14ac:dyDescent="0.25">
      <c r="A752" s="10" t="s">
        <v>1041</v>
      </c>
      <c r="B752" s="26" t="s">
        <v>218</v>
      </c>
      <c r="C752">
        <v>5000641</v>
      </c>
      <c r="D752" s="23" t="s">
        <v>593</v>
      </c>
      <c r="E752" s="23" t="s">
        <v>219</v>
      </c>
      <c r="G752" s="10" t="s">
        <v>1014</v>
      </c>
      <c r="H752" s="19">
        <v>1500</v>
      </c>
      <c r="I752" s="29">
        <v>187.06447519497607</v>
      </c>
      <c r="J752" s="17" t="s">
        <v>1242</v>
      </c>
      <c r="K752" s="17" t="s">
        <v>1242</v>
      </c>
      <c r="L752" s="23">
        <v>1</v>
      </c>
      <c r="M752" s="17"/>
      <c r="N752" s="24">
        <v>41515</v>
      </c>
      <c r="O752" s="28"/>
    </row>
    <row r="753" spans="1:15" ht="15" customHeight="1" x14ac:dyDescent="0.25">
      <c r="A753" s="10" t="s">
        <v>1041</v>
      </c>
      <c r="B753" s="26" t="s">
        <v>218</v>
      </c>
      <c r="C753">
        <v>5002300</v>
      </c>
      <c r="D753" s="23" t="s">
        <v>1209</v>
      </c>
      <c r="E753" s="23" t="s">
        <v>219</v>
      </c>
      <c r="G753" s="10" t="s">
        <v>1014</v>
      </c>
      <c r="H753" s="19">
        <v>1433</v>
      </c>
      <c r="I753" s="29">
        <v>178.70892863626713</v>
      </c>
      <c r="J753" s="17" t="s">
        <v>1242</v>
      </c>
      <c r="K753" s="17" t="s">
        <v>1242</v>
      </c>
      <c r="L753" s="23">
        <v>1</v>
      </c>
      <c r="M753" s="17"/>
      <c r="N753" s="24">
        <v>41480</v>
      </c>
      <c r="O753" s="28"/>
    </row>
    <row r="754" spans="1:15" ht="15" customHeight="1" x14ac:dyDescent="0.25">
      <c r="A754" s="10" t="s">
        <v>1041</v>
      </c>
      <c r="B754" s="26" t="s">
        <v>218</v>
      </c>
      <c r="C754">
        <v>5002255</v>
      </c>
      <c r="D754" s="23" t="s">
        <v>592</v>
      </c>
      <c r="E754" s="23" t="s">
        <v>219</v>
      </c>
      <c r="G754" s="10" t="s">
        <v>1014</v>
      </c>
      <c r="H754" s="19">
        <v>1413</v>
      </c>
      <c r="I754" s="29">
        <v>176.21473563366746</v>
      </c>
      <c r="J754" s="17" t="s">
        <v>1242</v>
      </c>
      <c r="K754" s="17" t="s">
        <v>1242</v>
      </c>
      <c r="L754" s="23">
        <v>1</v>
      </c>
      <c r="M754" s="10"/>
      <c r="N754" s="24">
        <v>41519</v>
      </c>
      <c r="O754" s="28"/>
    </row>
    <row r="755" spans="1:15" ht="15" customHeight="1" x14ac:dyDescent="0.25">
      <c r="A755" s="10" t="s">
        <v>1041</v>
      </c>
      <c r="B755" s="26" t="s">
        <v>218</v>
      </c>
      <c r="C755">
        <v>5000442</v>
      </c>
      <c r="D755" s="23" t="s">
        <v>236</v>
      </c>
      <c r="E755" s="23" t="s">
        <v>219</v>
      </c>
      <c r="G755" s="10" t="s">
        <v>1014</v>
      </c>
      <c r="H755" s="19">
        <v>1138</v>
      </c>
      <c r="I755" s="29">
        <v>141.91958184792185</v>
      </c>
      <c r="J755" s="17">
        <v>973.46</v>
      </c>
      <c r="K755" s="17">
        <v>122.70014432197034</v>
      </c>
      <c r="L755" s="23">
        <v>1</v>
      </c>
      <c r="M755" s="29">
        <v>1</v>
      </c>
      <c r="N755" s="24">
        <v>41534</v>
      </c>
      <c r="O755" s="28"/>
    </row>
    <row r="756" spans="1:15" ht="15" customHeight="1" x14ac:dyDescent="0.25">
      <c r="A756" s="10" t="s">
        <v>1041</v>
      </c>
      <c r="B756" s="26" t="s">
        <v>218</v>
      </c>
      <c r="C756">
        <v>5000437</v>
      </c>
      <c r="D756" s="23" t="s">
        <v>235</v>
      </c>
      <c r="E756" s="23" t="s">
        <v>219</v>
      </c>
      <c r="G756" s="10" t="s">
        <v>1014</v>
      </c>
      <c r="H756" s="19">
        <v>1032</v>
      </c>
      <c r="I756" s="29">
        <v>128.70035893414354</v>
      </c>
      <c r="J756" s="17" t="s">
        <v>1242</v>
      </c>
      <c r="K756" s="17" t="s">
        <v>1242</v>
      </c>
      <c r="L756" s="23">
        <v>1</v>
      </c>
      <c r="M756" s="17"/>
      <c r="N756" s="24">
        <v>41453</v>
      </c>
      <c r="O756" s="28"/>
    </row>
    <row r="757" spans="1:15" ht="15" customHeight="1" x14ac:dyDescent="0.25">
      <c r="A757" s="10" t="s">
        <v>1041</v>
      </c>
      <c r="B757" s="26" t="s">
        <v>218</v>
      </c>
      <c r="C757">
        <v>5001643</v>
      </c>
      <c r="D757" s="23" t="s">
        <v>613</v>
      </c>
      <c r="E757" s="23" t="s">
        <v>219</v>
      </c>
      <c r="G757" s="10" t="s">
        <v>1014</v>
      </c>
      <c r="H757" s="19">
        <v>1032</v>
      </c>
      <c r="I757" s="29">
        <v>128.70035893414354</v>
      </c>
      <c r="J757" s="17" t="s">
        <v>1242</v>
      </c>
      <c r="K757" s="17" t="s">
        <v>1242</v>
      </c>
      <c r="L757" s="23">
        <v>1</v>
      </c>
      <c r="M757" s="17"/>
      <c r="N757" s="24">
        <v>41453</v>
      </c>
      <c r="O757" s="28"/>
    </row>
    <row r="758" spans="1:15" ht="15" customHeight="1" x14ac:dyDescent="0.25">
      <c r="A758" s="10" t="s">
        <v>1041</v>
      </c>
      <c r="B758" s="26" t="s">
        <v>218</v>
      </c>
      <c r="C758">
        <v>5000430</v>
      </c>
      <c r="D758" s="23" t="s">
        <v>998</v>
      </c>
      <c r="E758" s="23" t="s">
        <v>219</v>
      </c>
      <c r="G758" s="10" t="s">
        <v>1014</v>
      </c>
      <c r="H758" s="19">
        <v>1000</v>
      </c>
      <c r="I758" s="29">
        <v>124.70965012998406</v>
      </c>
      <c r="J758" s="17" t="s">
        <v>1242</v>
      </c>
      <c r="K758" s="17" t="s">
        <v>1242</v>
      </c>
      <c r="L758" s="23">
        <v>1</v>
      </c>
      <c r="M758" s="17"/>
      <c r="N758" s="24">
        <v>41422</v>
      </c>
      <c r="O758" s="28"/>
    </row>
    <row r="759" spans="1:15" ht="15" customHeight="1" x14ac:dyDescent="0.25">
      <c r="A759" s="10" t="s">
        <v>1041</v>
      </c>
      <c r="B759" s="26" t="s">
        <v>218</v>
      </c>
      <c r="C759">
        <v>5001754</v>
      </c>
      <c r="D759" s="23" t="s">
        <v>609</v>
      </c>
      <c r="E759" s="23" t="s">
        <v>219</v>
      </c>
      <c r="G759" s="10" t="s">
        <v>1014</v>
      </c>
      <c r="H759" s="19">
        <v>991</v>
      </c>
      <c r="I759" s="29">
        <v>123.58726327881419</v>
      </c>
      <c r="J759" s="17">
        <v>973.46</v>
      </c>
      <c r="K759" s="17">
        <v>122.70014432197034</v>
      </c>
      <c r="L759" s="23">
        <v>1</v>
      </c>
      <c r="M759" s="29">
        <v>1</v>
      </c>
      <c r="N759" s="24">
        <v>41480</v>
      </c>
      <c r="O759" s="28"/>
    </row>
    <row r="760" spans="1:15" ht="15" customHeight="1" x14ac:dyDescent="0.25">
      <c r="A760" s="10" t="s">
        <v>1041</v>
      </c>
      <c r="B760" s="26" t="s">
        <v>218</v>
      </c>
      <c r="C760">
        <v>5001818</v>
      </c>
      <c r="D760" s="23" t="s">
        <v>598</v>
      </c>
      <c r="E760" s="23" t="s">
        <v>219</v>
      </c>
      <c r="G760" s="10" t="s">
        <v>1014</v>
      </c>
      <c r="H760" s="19">
        <v>644</v>
      </c>
      <c r="I760" s="29">
        <v>80.313014683709724</v>
      </c>
      <c r="J760" s="17">
        <v>3461.86</v>
      </c>
      <c r="K760" s="17">
        <v>436.35149017161081</v>
      </c>
      <c r="L760" s="23">
        <v>1</v>
      </c>
      <c r="M760" s="29">
        <v>1</v>
      </c>
      <c r="N760" s="24">
        <v>41425</v>
      </c>
      <c r="O760" s="28"/>
    </row>
    <row r="761" spans="1:15" ht="15" customHeight="1" x14ac:dyDescent="0.25">
      <c r="A761" s="10" t="s">
        <v>1041</v>
      </c>
      <c r="B761" s="26" t="s">
        <v>218</v>
      </c>
      <c r="C761">
        <v>5001809</v>
      </c>
      <c r="D761" s="23" t="s">
        <v>615</v>
      </c>
      <c r="E761" s="23" t="s">
        <v>219</v>
      </c>
      <c r="G761" s="10" t="s">
        <v>1014</v>
      </c>
      <c r="H761" s="19">
        <v>516</v>
      </c>
      <c r="I761" s="29">
        <v>64.350179467071769</v>
      </c>
      <c r="J761" s="17">
        <v>607.33000000000004</v>
      </c>
      <c r="K761" s="17">
        <v>76.55114606769898</v>
      </c>
      <c r="L761" s="23">
        <v>1</v>
      </c>
      <c r="M761" s="29">
        <v>1</v>
      </c>
      <c r="N761" s="24">
        <v>41515</v>
      </c>
      <c r="O761" s="28"/>
    </row>
    <row r="762" spans="1:15" ht="15" customHeight="1" x14ac:dyDescent="0.25">
      <c r="A762" s="10" t="s">
        <v>1041</v>
      </c>
      <c r="B762" s="26" t="s">
        <v>218</v>
      </c>
      <c r="C762">
        <v>5001679</v>
      </c>
      <c r="D762" s="23" t="s">
        <v>601</v>
      </c>
      <c r="E762" s="23" t="s">
        <v>219</v>
      </c>
      <c r="G762" s="10" t="s">
        <v>1014</v>
      </c>
      <c r="H762" s="19">
        <v>125</v>
      </c>
      <c r="I762" s="29">
        <v>15.588706266248007</v>
      </c>
      <c r="J762" s="17">
        <v>102.33</v>
      </c>
      <c r="K762" s="17">
        <v>12.898224650696715</v>
      </c>
      <c r="L762" s="23">
        <v>1</v>
      </c>
      <c r="M762" s="29">
        <v>1</v>
      </c>
      <c r="N762" s="24">
        <v>41453</v>
      </c>
      <c r="O762" s="28"/>
    </row>
    <row r="763" spans="1:15" ht="15" customHeight="1" x14ac:dyDescent="0.25">
      <c r="A763" s="10" t="s">
        <v>1041</v>
      </c>
      <c r="B763" s="26" t="s">
        <v>218</v>
      </c>
      <c r="C763">
        <v>5001939</v>
      </c>
      <c r="D763" s="23" t="s">
        <v>237</v>
      </c>
      <c r="E763" s="23" t="s">
        <v>219</v>
      </c>
      <c r="G763" s="10" t="s">
        <v>1014</v>
      </c>
      <c r="H763" s="19">
        <v>0</v>
      </c>
      <c r="I763" s="29">
        <v>0</v>
      </c>
      <c r="J763" s="17" t="s">
        <v>1242</v>
      </c>
      <c r="K763" s="17" t="s">
        <v>1242</v>
      </c>
      <c r="L763" s="23">
        <v>1</v>
      </c>
      <c r="M763" s="17"/>
      <c r="N763" s="24">
        <v>41481</v>
      </c>
      <c r="O763" s="28"/>
    </row>
    <row r="764" spans="1:15" ht="15" customHeight="1" x14ac:dyDescent="0.25">
      <c r="A764" s="10" t="s">
        <v>1041</v>
      </c>
      <c r="B764" s="26" t="s">
        <v>218</v>
      </c>
      <c r="C764">
        <v>5002044</v>
      </c>
      <c r="D764" s="23" t="s">
        <v>602</v>
      </c>
      <c r="E764" s="23" t="s">
        <v>219</v>
      </c>
      <c r="G764" s="10" t="s">
        <v>1056</v>
      </c>
      <c r="H764" s="19">
        <v>0</v>
      </c>
      <c r="I764" s="29">
        <v>0</v>
      </c>
      <c r="J764" s="17" t="s">
        <v>1242</v>
      </c>
      <c r="K764" s="17" t="s">
        <v>1242</v>
      </c>
      <c r="L764" s="23">
        <v>1</v>
      </c>
      <c r="M764" s="17"/>
      <c r="N764" s="24">
        <v>41515</v>
      </c>
      <c r="O764" s="28"/>
    </row>
    <row r="765" spans="1:15" ht="15" customHeight="1" x14ac:dyDescent="0.25">
      <c r="A765" s="10" t="s">
        <v>1041</v>
      </c>
      <c r="B765" s="26" t="s">
        <v>218</v>
      </c>
      <c r="C765">
        <v>5001945</v>
      </c>
      <c r="D765" s="23" t="s">
        <v>616</v>
      </c>
      <c r="E765" s="23" t="s">
        <v>219</v>
      </c>
      <c r="G765" s="10" t="s">
        <v>1056</v>
      </c>
      <c r="H765" s="19">
        <v>0</v>
      </c>
      <c r="I765" s="29">
        <v>0</v>
      </c>
      <c r="J765" s="17" t="s">
        <v>1242</v>
      </c>
      <c r="K765" s="17" t="s">
        <v>1242</v>
      </c>
      <c r="L765" s="23">
        <v>1</v>
      </c>
      <c r="M765" s="17"/>
      <c r="N765" s="24" t="s">
        <v>1242</v>
      </c>
      <c r="O765" s="28"/>
    </row>
    <row r="766" spans="1:15" ht="15" customHeight="1" x14ac:dyDescent="0.25">
      <c r="A766" s="10" t="s">
        <v>1041</v>
      </c>
      <c r="B766" s="26" t="s">
        <v>1273</v>
      </c>
      <c r="C766">
        <v>5800011</v>
      </c>
      <c r="D766" s="23" t="s">
        <v>131</v>
      </c>
      <c r="E766" s="23" t="s">
        <v>113</v>
      </c>
      <c r="F766" s="23" t="s">
        <v>131</v>
      </c>
      <c r="G766" s="10" t="s">
        <v>1014</v>
      </c>
      <c r="H766" s="19">
        <v>45000</v>
      </c>
      <c r="I766" s="29">
        <v>5611.9342558492826</v>
      </c>
      <c r="J766" s="17">
        <v>10949.28</v>
      </c>
      <c r="K766" s="17">
        <v>1380.1062562628804</v>
      </c>
      <c r="L766" s="23">
        <v>1</v>
      </c>
      <c r="M766" s="29">
        <v>1</v>
      </c>
      <c r="N766" s="24">
        <v>41536</v>
      </c>
      <c r="O766" s="28"/>
    </row>
    <row r="767" spans="1:15" ht="15" customHeight="1" x14ac:dyDescent="0.25">
      <c r="A767" s="10" t="s">
        <v>1041</v>
      </c>
      <c r="B767" s="26" t="s">
        <v>1273</v>
      </c>
      <c r="C767">
        <v>5800186</v>
      </c>
      <c r="D767" s="23" t="s">
        <v>134</v>
      </c>
      <c r="E767" s="23" t="s">
        <v>113</v>
      </c>
      <c r="F767" s="23" t="s">
        <v>134</v>
      </c>
      <c r="G767" s="10" t="s">
        <v>1014</v>
      </c>
      <c r="H767" s="19">
        <v>40000</v>
      </c>
      <c r="I767" s="29">
        <v>4988.3860051993624</v>
      </c>
      <c r="J767" s="17">
        <v>905.31</v>
      </c>
      <c r="K767" s="17">
        <v>114.11015106539864</v>
      </c>
      <c r="L767" s="23">
        <v>1</v>
      </c>
      <c r="M767" s="29">
        <v>1</v>
      </c>
      <c r="N767" s="24">
        <v>41535</v>
      </c>
      <c r="O767" s="28"/>
    </row>
    <row r="768" spans="1:15" ht="15" customHeight="1" x14ac:dyDescent="0.25">
      <c r="A768" s="10" t="s">
        <v>1041</v>
      </c>
      <c r="B768" s="26" t="s">
        <v>1273</v>
      </c>
      <c r="C768">
        <v>5800187</v>
      </c>
      <c r="D768" s="23" t="s">
        <v>134</v>
      </c>
      <c r="E768" s="23" t="s">
        <v>113</v>
      </c>
      <c r="F768" s="23" t="s">
        <v>134</v>
      </c>
      <c r="G768" s="10" t="s">
        <v>1014</v>
      </c>
      <c r="H768" s="19">
        <v>36500</v>
      </c>
      <c r="I768" s="29">
        <v>4551.902229744418</v>
      </c>
      <c r="J768" s="17" t="s">
        <v>1242</v>
      </c>
      <c r="K768" s="17" t="s">
        <v>1242</v>
      </c>
      <c r="L768" s="23">
        <v>1</v>
      </c>
      <c r="M768" s="17"/>
      <c r="N768" s="24">
        <v>41519</v>
      </c>
      <c r="O768" s="28"/>
    </row>
    <row r="769" spans="1:15" ht="15" customHeight="1" x14ac:dyDescent="0.25">
      <c r="A769" s="10" t="s">
        <v>1041</v>
      </c>
      <c r="B769" s="26" t="s">
        <v>1273</v>
      </c>
      <c r="C769">
        <v>5800229</v>
      </c>
      <c r="D769" s="23" t="s">
        <v>131</v>
      </c>
      <c r="E769" s="23" t="s">
        <v>113</v>
      </c>
      <c r="F769" s="23" t="s">
        <v>131</v>
      </c>
      <c r="G769" s="10" t="s">
        <v>1014</v>
      </c>
      <c r="H769" s="19">
        <v>22800</v>
      </c>
      <c r="I769" s="29">
        <v>2843.3800229636363</v>
      </c>
      <c r="J769" s="17">
        <v>11336.09</v>
      </c>
      <c r="K769" s="17">
        <v>1428.861873160525</v>
      </c>
      <c r="L769" s="23">
        <v>1</v>
      </c>
      <c r="M769" s="29">
        <v>1</v>
      </c>
      <c r="N769" s="24">
        <v>41526</v>
      </c>
      <c r="O769" s="28"/>
    </row>
    <row r="770" spans="1:15" ht="15" customHeight="1" x14ac:dyDescent="0.25">
      <c r="A770" s="10" t="s">
        <v>1041</v>
      </c>
      <c r="B770" s="26" t="s">
        <v>1273</v>
      </c>
      <c r="C770">
        <v>5800191</v>
      </c>
      <c r="D770" s="23" t="s">
        <v>134</v>
      </c>
      <c r="E770" s="23" t="s">
        <v>113</v>
      </c>
      <c r="F770" s="23" t="s">
        <v>134</v>
      </c>
      <c r="G770" s="10" t="s">
        <v>1014</v>
      </c>
      <c r="H770" s="19">
        <v>20000</v>
      </c>
      <c r="I770" s="29">
        <v>2494.1930025996812</v>
      </c>
      <c r="J770" s="17" t="s">
        <v>1242</v>
      </c>
      <c r="K770" s="17" t="s">
        <v>1242</v>
      </c>
      <c r="L770" s="23">
        <v>1</v>
      </c>
      <c r="M770" s="17"/>
      <c r="N770" s="24">
        <v>41519</v>
      </c>
      <c r="O770" s="28"/>
    </row>
    <row r="771" spans="1:15" ht="15" customHeight="1" x14ac:dyDescent="0.25">
      <c r="A771" s="10" t="s">
        <v>1041</v>
      </c>
      <c r="B771" s="26" t="s">
        <v>1273</v>
      </c>
      <c r="C771">
        <v>5800358</v>
      </c>
      <c r="D771" s="23" t="s">
        <v>134</v>
      </c>
      <c r="E771" s="23" t="s">
        <v>113</v>
      </c>
      <c r="F771" s="23" t="s">
        <v>134</v>
      </c>
      <c r="G771" s="10" t="s">
        <v>1014</v>
      </c>
      <c r="H771" s="19">
        <v>12500</v>
      </c>
      <c r="I771" s="29">
        <v>1558.8706266248007</v>
      </c>
      <c r="J771" s="17" t="s">
        <v>1242</v>
      </c>
      <c r="K771" s="17" t="s">
        <v>1242</v>
      </c>
      <c r="L771" s="23">
        <v>1</v>
      </c>
      <c r="M771" s="17"/>
      <c r="N771" s="24">
        <v>41519</v>
      </c>
      <c r="O771" s="28"/>
    </row>
    <row r="772" spans="1:15" ht="15" customHeight="1" x14ac:dyDescent="0.25">
      <c r="A772" s="10" t="s">
        <v>1041</v>
      </c>
      <c r="B772" s="26" t="s">
        <v>1273</v>
      </c>
      <c r="C772">
        <v>5800368</v>
      </c>
      <c r="D772" s="23" t="s">
        <v>134</v>
      </c>
      <c r="E772" s="23" t="s">
        <v>113</v>
      </c>
      <c r="F772" s="23" t="s">
        <v>134</v>
      </c>
      <c r="G772" s="10" t="s">
        <v>1014</v>
      </c>
      <c r="H772" s="19">
        <v>11000</v>
      </c>
      <c r="I772" s="29">
        <v>1371.8061514298245</v>
      </c>
      <c r="J772" s="17" t="s">
        <v>1242</v>
      </c>
      <c r="K772" s="17" t="s">
        <v>1242</v>
      </c>
      <c r="L772" s="23">
        <v>1</v>
      </c>
      <c r="M772" s="17"/>
      <c r="N772" s="24">
        <v>41519</v>
      </c>
      <c r="O772" s="28"/>
    </row>
    <row r="773" spans="1:15" ht="15" customHeight="1" x14ac:dyDescent="0.25">
      <c r="A773" s="10" t="s">
        <v>1041</v>
      </c>
      <c r="B773" s="26" t="s">
        <v>1273</v>
      </c>
      <c r="C773">
        <v>5800418</v>
      </c>
      <c r="D773" s="23" t="s">
        <v>134</v>
      </c>
      <c r="E773" s="23" t="s">
        <v>113</v>
      </c>
      <c r="F773" s="23" t="s">
        <v>134</v>
      </c>
      <c r="G773" s="10" t="s">
        <v>1014</v>
      </c>
      <c r="H773" s="19">
        <v>10000</v>
      </c>
      <c r="I773" s="29">
        <v>1247.0965012998406</v>
      </c>
      <c r="J773" s="17">
        <v>855.52</v>
      </c>
      <c r="K773" s="17">
        <v>107.83435114984906</v>
      </c>
      <c r="L773" s="23">
        <v>1</v>
      </c>
      <c r="M773" s="29">
        <v>1</v>
      </c>
      <c r="N773" s="24">
        <v>41520</v>
      </c>
      <c r="O773" s="28"/>
    </row>
    <row r="774" spans="1:15" ht="15" customHeight="1" x14ac:dyDescent="0.25">
      <c r="A774" s="10" t="s">
        <v>1041</v>
      </c>
      <c r="B774" s="26" t="s">
        <v>1273</v>
      </c>
      <c r="C774">
        <v>5800225</v>
      </c>
      <c r="D774" s="23" t="s">
        <v>162</v>
      </c>
      <c r="E774" s="23" t="s">
        <v>113</v>
      </c>
      <c r="F774" s="23" t="s">
        <v>162</v>
      </c>
      <c r="G774" s="10" t="s">
        <v>1014</v>
      </c>
      <c r="H774" s="19">
        <v>9500</v>
      </c>
      <c r="I774" s="29">
        <v>1184.7416762348485</v>
      </c>
      <c r="J774" s="17">
        <v>4762.3999999999996</v>
      </c>
      <c r="K774" s="17">
        <v>600.27856030956741</v>
      </c>
      <c r="L774" s="23">
        <v>1</v>
      </c>
      <c r="M774" s="29">
        <v>1</v>
      </c>
      <c r="N774" s="24">
        <v>41544</v>
      </c>
      <c r="O774" s="28"/>
    </row>
    <row r="775" spans="1:15" ht="15" customHeight="1" x14ac:dyDescent="0.25">
      <c r="A775" s="10" t="s">
        <v>1041</v>
      </c>
      <c r="B775" s="26" t="s">
        <v>1273</v>
      </c>
      <c r="C775">
        <v>5800329</v>
      </c>
      <c r="D775" s="23" t="s">
        <v>134</v>
      </c>
      <c r="E775" s="23" t="s">
        <v>113</v>
      </c>
      <c r="F775" s="23" t="s">
        <v>134</v>
      </c>
      <c r="G775" s="10" t="s">
        <v>1014</v>
      </c>
      <c r="H775" s="19">
        <v>11500</v>
      </c>
      <c r="I775" s="29">
        <v>1434.1609764948166</v>
      </c>
      <c r="J775" s="17" t="s">
        <v>1242</v>
      </c>
      <c r="K775" s="17" t="s">
        <v>1242</v>
      </c>
      <c r="L775" s="23">
        <v>1</v>
      </c>
      <c r="M775" s="17"/>
      <c r="N775" s="24">
        <v>41486</v>
      </c>
      <c r="O775" s="28"/>
    </row>
    <row r="776" spans="1:15" ht="15" customHeight="1" x14ac:dyDescent="0.25">
      <c r="A776" s="10" t="s">
        <v>1041</v>
      </c>
      <c r="B776" s="26" t="s">
        <v>1273</v>
      </c>
      <c r="C776">
        <v>5800388</v>
      </c>
      <c r="D776" s="23" t="s">
        <v>1000</v>
      </c>
      <c r="E776" s="23" t="s">
        <v>113</v>
      </c>
      <c r="F776" s="23" t="s">
        <v>1000</v>
      </c>
      <c r="G776" s="10" t="s">
        <v>1014</v>
      </c>
      <c r="H776" s="19">
        <v>7800</v>
      </c>
      <c r="I776" s="29">
        <v>972.7352710138756</v>
      </c>
      <c r="J776" s="17" t="s">
        <v>1242</v>
      </c>
      <c r="K776" s="17" t="s">
        <v>1242</v>
      </c>
      <c r="L776" s="23">
        <v>1</v>
      </c>
      <c r="M776" s="17"/>
      <c r="N776" s="24">
        <v>41498</v>
      </c>
      <c r="O776" s="28"/>
    </row>
    <row r="777" spans="1:15" ht="15" customHeight="1" x14ac:dyDescent="0.25">
      <c r="A777" s="10" t="s">
        <v>1041</v>
      </c>
      <c r="B777" s="26" t="s">
        <v>1273</v>
      </c>
      <c r="C777">
        <v>5800067</v>
      </c>
      <c r="D777" s="23" t="s">
        <v>212</v>
      </c>
      <c r="E777" s="23" t="s">
        <v>113</v>
      </c>
      <c r="G777" s="10" t="s">
        <v>1014</v>
      </c>
      <c r="H777" s="19">
        <v>200</v>
      </c>
      <c r="I777" s="29">
        <v>24.941930025996811</v>
      </c>
      <c r="J777" s="17" t="s">
        <v>1242</v>
      </c>
      <c r="K777" s="17" t="s">
        <v>1242</v>
      </c>
      <c r="L777" s="23">
        <v>1</v>
      </c>
      <c r="M777" s="17"/>
      <c r="N777" s="24" t="s">
        <v>1242</v>
      </c>
      <c r="O777" s="28"/>
    </row>
    <row r="778" spans="1:15" ht="15" customHeight="1" x14ac:dyDescent="0.25">
      <c r="A778" s="10" t="s">
        <v>1041</v>
      </c>
      <c r="B778" s="26" t="s">
        <v>1273</v>
      </c>
      <c r="C778">
        <v>5000047</v>
      </c>
      <c r="D778" s="23" t="s">
        <v>149</v>
      </c>
      <c r="E778" s="23" t="s">
        <v>18</v>
      </c>
      <c r="G778" s="10" t="s">
        <v>1015</v>
      </c>
      <c r="H778" s="19">
        <v>13000</v>
      </c>
      <c r="I778" s="29">
        <v>1621.2254516897926</v>
      </c>
      <c r="J778" s="17">
        <v>12238.16</v>
      </c>
      <c r="K778" s="17">
        <v>1542.5636371657433</v>
      </c>
      <c r="L778" s="23">
        <v>1</v>
      </c>
      <c r="M778" s="29">
        <v>1</v>
      </c>
      <c r="N778" s="24">
        <v>41537</v>
      </c>
      <c r="O778" s="28"/>
    </row>
    <row r="779" spans="1:15" ht="15" customHeight="1" x14ac:dyDescent="0.25">
      <c r="A779" s="10" t="s">
        <v>1041</v>
      </c>
      <c r="B779" s="26" t="s">
        <v>1273</v>
      </c>
      <c r="C779">
        <v>5000053</v>
      </c>
      <c r="D779" s="23" t="s">
        <v>150</v>
      </c>
      <c r="E779" s="23" t="s">
        <v>18</v>
      </c>
      <c r="G779" s="10" t="s">
        <v>1015</v>
      </c>
      <c r="H779" s="19">
        <v>15600</v>
      </c>
      <c r="I779" s="29">
        <v>1945.4705420277512</v>
      </c>
      <c r="J779" s="17">
        <v>24379.37</v>
      </c>
      <c r="K779" s="17">
        <v>3072.9071738733119</v>
      </c>
      <c r="L779" s="23">
        <v>1</v>
      </c>
      <c r="M779" s="29">
        <v>1</v>
      </c>
      <c r="N779" s="24">
        <v>41535</v>
      </c>
      <c r="O779" s="28"/>
    </row>
    <row r="780" spans="1:15" ht="15" customHeight="1" x14ac:dyDescent="0.25">
      <c r="A780" s="10" t="s">
        <v>1041</v>
      </c>
      <c r="B780" s="26" t="s">
        <v>1273</v>
      </c>
      <c r="C780">
        <v>5000048</v>
      </c>
      <c r="D780" s="23" t="s">
        <v>158</v>
      </c>
      <c r="E780" s="23" t="s">
        <v>18</v>
      </c>
      <c r="G780" s="10" t="s">
        <v>1014</v>
      </c>
      <c r="H780" s="19">
        <v>1000</v>
      </c>
      <c r="I780" s="29">
        <v>124.70965012998406</v>
      </c>
      <c r="J780" s="17" t="s">
        <v>1242</v>
      </c>
      <c r="K780" s="17" t="s">
        <v>1242</v>
      </c>
      <c r="L780" s="23">
        <v>1</v>
      </c>
      <c r="M780" s="17"/>
      <c r="N780" s="24">
        <v>41505</v>
      </c>
      <c r="O780" s="28"/>
    </row>
    <row r="781" spans="1:15" ht="15" customHeight="1" x14ac:dyDescent="0.25">
      <c r="A781" s="10" t="s">
        <v>1041</v>
      </c>
      <c r="B781" s="26" t="s">
        <v>1273</v>
      </c>
      <c r="C781">
        <v>5000050</v>
      </c>
      <c r="D781" s="23" t="s">
        <v>159</v>
      </c>
      <c r="E781" s="23" t="s">
        <v>18</v>
      </c>
      <c r="G781" s="10" t="s">
        <v>1014</v>
      </c>
      <c r="H781" s="19">
        <v>1100</v>
      </c>
      <c r="I781" s="29">
        <v>137.18061514298245</v>
      </c>
      <c r="J781" s="17" t="s">
        <v>1242</v>
      </c>
      <c r="K781" s="17" t="s">
        <v>1242</v>
      </c>
      <c r="L781" s="23">
        <v>1</v>
      </c>
      <c r="M781" s="17"/>
      <c r="N781" s="24" t="s">
        <v>1242</v>
      </c>
      <c r="O781" s="28"/>
    </row>
    <row r="782" spans="1:15" ht="15" customHeight="1" x14ac:dyDescent="0.25">
      <c r="A782" s="10" t="s">
        <v>1041</v>
      </c>
      <c r="B782" s="26" t="s">
        <v>1273</v>
      </c>
      <c r="C782">
        <v>5001101</v>
      </c>
      <c r="D782" s="23" t="s">
        <v>19</v>
      </c>
      <c r="E782" s="23" t="s">
        <v>18</v>
      </c>
      <c r="G782" s="10" t="s">
        <v>1014</v>
      </c>
      <c r="H782" s="19">
        <v>1500</v>
      </c>
      <c r="I782" s="29">
        <v>187.06447519497607</v>
      </c>
      <c r="J782" s="17" t="s">
        <v>1242</v>
      </c>
      <c r="K782" s="17" t="s">
        <v>1242</v>
      </c>
      <c r="L782" s="23">
        <v>1</v>
      </c>
      <c r="M782" s="17"/>
      <c r="N782" s="24">
        <v>41438</v>
      </c>
      <c r="O782" s="28"/>
    </row>
    <row r="783" spans="1:15" ht="15" customHeight="1" x14ac:dyDescent="0.25">
      <c r="A783" s="10" t="s">
        <v>1041</v>
      </c>
      <c r="B783" s="26" t="s">
        <v>1273</v>
      </c>
      <c r="C783">
        <v>5000052</v>
      </c>
      <c r="D783" s="23" t="s">
        <v>1295</v>
      </c>
      <c r="E783" s="23" t="s">
        <v>18</v>
      </c>
      <c r="G783" s="10" t="s">
        <v>1014</v>
      </c>
      <c r="H783" s="19">
        <v>3000</v>
      </c>
      <c r="I783" s="29">
        <v>374.12895038995214</v>
      </c>
      <c r="J783" s="17" t="s">
        <v>1242</v>
      </c>
      <c r="K783" s="17" t="s">
        <v>1242</v>
      </c>
      <c r="L783" s="23">
        <v>1</v>
      </c>
      <c r="M783" s="17"/>
      <c r="N783" s="24">
        <v>41470</v>
      </c>
      <c r="O783" s="28"/>
    </row>
    <row r="784" spans="1:15" ht="15" customHeight="1" x14ac:dyDescent="0.25">
      <c r="A784" s="10" t="s">
        <v>1041</v>
      </c>
      <c r="B784" s="26" t="s">
        <v>1273</v>
      </c>
      <c r="C784">
        <v>5000051</v>
      </c>
      <c r="D784" s="23" t="s">
        <v>1480</v>
      </c>
      <c r="E784" s="23" t="s">
        <v>18</v>
      </c>
      <c r="G784" s="10" t="s">
        <v>1014</v>
      </c>
      <c r="H784" s="19">
        <v>1500</v>
      </c>
      <c r="I784" s="29">
        <v>187.06447519497607</v>
      </c>
      <c r="J784" s="17">
        <v>1653.6200000000001</v>
      </c>
      <c r="K784" s="17">
        <v>208.43117606650156</v>
      </c>
      <c r="L784" s="23">
        <v>1</v>
      </c>
      <c r="M784" s="29">
        <v>1</v>
      </c>
      <c r="N784" s="24">
        <v>41535</v>
      </c>
      <c r="O784" s="28"/>
    </row>
    <row r="785" spans="1:15" ht="15" customHeight="1" x14ac:dyDescent="0.25">
      <c r="A785" s="10" t="s">
        <v>1041</v>
      </c>
      <c r="B785" s="26" t="s">
        <v>1273</v>
      </c>
      <c r="C785">
        <v>5002249</v>
      </c>
      <c r="D785" s="23" t="s">
        <v>521</v>
      </c>
      <c r="E785" s="23" t="s">
        <v>18</v>
      </c>
      <c r="G785" s="28" t="s">
        <v>1014</v>
      </c>
      <c r="H785" s="19">
        <v>2000</v>
      </c>
      <c r="I785" s="29">
        <v>249.41930025996811</v>
      </c>
      <c r="J785" s="17" t="s">
        <v>1242</v>
      </c>
      <c r="K785" s="17" t="s">
        <v>1242</v>
      </c>
      <c r="L785" s="23">
        <v>1</v>
      </c>
      <c r="M785" s="17"/>
      <c r="N785" s="24">
        <v>41505</v>
      </c>
      <c r="O785" s="28"/>
    </row>
    <row r="786" spans="1:15" ht="15" customHeight="1" x14ac:dyDescent="0.25">
      <c r="A786" s="10" t="s">
        <v>1041</v>
      </c>
      <c r="B786" s="26" t="s">
        <v>1273</v>
      </c>
      <c r="C786">
        <v>5002205</v>
      </c>
      <c r="D786" s="23" t="s">
        <v>1296</v>
      </c>
      <c r="E786" s="23" t="s">
        <v>18</v>
      </c>
      <c r="G786" s="28" t="s">
        <v>1014</v>
      </c>
      <c r="H786" s="19">
        <v>1100</v>
      </c>
      <c r="I786" s="29">
        <v>137.18061514298245</v>
      </c>
      <c r="J786" s="17">
        <v>190.61</v>
      </c>
      <c r="K786" s="17">
        <v>24.025511586722381</v>
      </c>
      <c r="L786" s="23">
        <v>1</v>
      </c>
      <c r="M786" s="29">
        <v>1</v>
      </c>
      <c r="N786" s="24">
        <v>41535</v>
      </c>
      <c r="O786" s="28"/>
    </row>
    <row r="787" spans="1:15" ht="15" customHeight="1" x14ac:dyDescent="0.25">
      <c r="A787" s="10" t="s">
        <v>1041</v>
      </c>
      <c r="B787" s="26" t="s">
        <v>1273</v>
      </c>
      <c r="C787">
        <v>5001503</v>
      </c>
      <c r="D787" s="23" t="s">
        <v>489</v>
      </c>
      <c r="E787" s="23" t="s">
        <v>18</v>
      </c>
      <c r="G787" s="10" t="s">
        <v>1014</v>
      </c>
      <c r="H787" s="19">
        <v>1000</v>
      </c>
      <c r="I787" s="29">
        <v>124.70965012998406</v>
      </c>
      <c r="J787" s="17" t="s">
        <v>1242</v>
      </c>
      <c r="K787" s="17" t="s">
        <v>1242</v>
      </c>
      <c r="L787" s="23">
        <v>1</v>
      </c>
      <c r="M787" s="17"/>
      <c r="N787" s="24" t="s">
        <v>1242</v>
      </c>
      <c r="O787" s="28"/>
    </row>
    <row r="788" spans="1:15" ht="15" customHeight="1" x14ac:dyDescent="0.25">
      <c r="A788" s="10" t="s">
        <v>1041</v>
      </c>
      <c r="B788" s="26" t="s">
        <v>1273</v>
      </c>
      <c r="C788">
        <v>5000049</v>
      </c>
      <c r="D788" s="23" t="s">
        <v>1299</v>
      </c>
      <c r="E788" s="23" t="s">
        <v>18</v>
      </c>
      <c r="G788" s="28" t="s">
        <v>1014</v>
      </c>
      <c r="H788" s="19">
        <v>500</v>
      </c>
      <c r="I788" s="29">
        <v>62.354825064992028</v>
      </c>
      <c r="J788" s="17" t="s">
        <v>1242</v>
      </c>
      <c r="K788" s="17" t="s">
        <v>1242</v>
      </c>
      <c r="L788" s="23">
        <v>1</v>
      </c>
      <c r="M788" s="17"/>
      <c r="N788" s="24">
        <v>41470</v>
      </c>
      <c r="O788" s="28"/>
    </row>
    <row r="789" spans="1:15" ht="15" customHeight="1" x14ac:dyDescent="0.25">
      <c r="A789" s="10" t="s">
        <v>1041</v>
      </c>
      <c r="B789" s="26" t="s">
        <v>1273</v>
      </c>
      <c r="C789">
        <v>5000054</v>
      </c>
      <c r="D789" s="23" t="s">
        <v>1481</v>
      </c>
      <c r="E789" s="23" t="s">
        <v>18</v>
      </c>
      <c r="G789" s="28" t="s">
        <v>1014</v>
      </c>
      <c r="H789" s="19">
        <v>1000</v>
      </c>
      <c r="I789" s="29">
        <v>124.70965012998406</v>
      </c>
      <c r="J789" s="17" t="s">
        <v>1242</v>
      </c>
      <c r="K789" s="17" t="s">
        <v>1242</v>
      </c>
      <c r="L789" s="23">
        <v>1</v>
      </c>
      <c r="M789" s="17"/>
      <c r="N789" s="24" t="s">
        <v>1242</v>
      </c>
      <c r="O789" s="28"/>
    </row>
    <row r="790" spans="1:15" ht="15" customHeight="1" x14ac:dyDescent="0.25">
      <c r="A790" s="10" t="s">
        <v>1041</v>
      </c>
      <c r="B790" s="26" t="s">
        <v>1273</v>
      </c>
      <c r="C790">
        <v>5000033</v>
      </c>
      <c r="D790" s="23" t="s">
        <v>474</v>
      </c>
      <c r="E790" s="23" t="s">
        <v>147</v>
      </c>
      <c r="G790" s="10" t="s">
        <v>1014</v>
      </c>
      <c r="H790" s="19">
        <v>5000</v>
      </c>
      <c r="I790" s="29">
        <v>623.54825064992031</v>
      </c>
      <c r="J790" s="17" t="s">
        <v>1242</v>
      </c>
      <c r="K790" s="17" t="s">
        <v>1242</v>
      </c>
      <c r="L790" s="23">
        <v>1</v>
      </c>
      <c r="M790" s="17"/>
      <c r="N790" s="24">
        <v>41498</v>
      </c>
      <c r="O790" s="28"/>
    </row>
    <row r="791" spans="1:15" ht="15" customHeight="1" x14ac:dyDescent="0.25">
      <c r="A791" s="10" t="s">
        <v>1041</v>
      </c>
      <c r="B791" s="26" t="s">
        <v>1273</v>
      </c>
      <c r="C791">
        <v>5000840</v>
      </c>
      <c r="D791" s="23" t="s">
        <v>498</v>
      </c>
      <c r="E791" s="23" t="s">
        <v>147</v>
      </c>
      <c r="G791" s="10" t="s">
        <v>1014</v>
      </c>
      <c r="H791" s="19">
        <v>8342</v>
      </c>
      <c r="I791" s="29">
        <v>1040.3279013843269</v>
      </c>
      <c r="J791" s="17" t="s">
        <v>1242</v>
      </c>
      <c r="K791" s="17" t="s">
        <v>1242</v>
      </c>
      <c r="L791" s="23">
        <v>1</v>
      </c>
      <c r="M791" s="17"/>
      <c r="N791" s="24" t="s">
        <v>1242</v>
      </c>
      <c r="O791" s="28"/>
    </row>
    <row r="792" spans="1:15" ht="15" customHeight="1" x14ac:dyDescent="0.25">
      <c r="A792" s="10" t="s">
        <v>1041</v>
      </c>
      <c r="B792" s="26" t="s">
        <v>1273</v>
      </c>
      <c r="C792">
        <v>5800216</v>
      </c>
      <c r="D792" s="23" t="s">
        <v>148</v>
      </c>
      <c r="E792" s="23" t="s">
        <v>147</v>
      </c>
      <c r="F792" s="23" t="s">
        <v>206</v>
      </c>
      <c r="G792" s="10" t="s">
        <v>1014</v>
      </c>
      <c r="H792" s="19">
        <v>10000</v>
      </c>
      <c r="I792" s="29">
        <v>1247.0965012998406</v>
      </c>
      <c r="J792" s="17">
        <v>1095.92</v>
      </c>
      <c r="K792" s="17">
        <v>138.13566265212103</v>
      </c>
      <c r="L792" s="23">
        <v>1</v>
      </c>
      <c r="M792" s="29">
        <v>1</v>
      </c>
      <c r="N792" s="24">
        <v>41527</v>
      </c>
      <c r="O792" s="28"/>
    </row>
    <row r="793" spans="1:15" ht="15" customHeight="1" x14ac:dyDescent="0.25">
      <c r="A793" s="10" t="s">
        <v>1041</v>
      </c>
      <c r="B793" s="26" t="s">
        <v>1273</v>
      </c>
      <c r="C793">
        <v>5002113</v>
      </c>
      <c r="D793" s="23" t="s">
        <v>471</v>
      </c>
      <c r="E793" s="23" t="s">
        <v>147</v>
      </c>
      <c r="G793" s="10" t="s">
        <v>1014</v>
      </c>
      <c r="H793" s="19">
        <v>8600</v>
      </c>
      <c r="I793" s="29">
        <v>1072.5029911178628</v>
      </c>
      <c r="J793" s="17" t="s">
        <v>1242</v>
      </c>
      <c r="K793" s="17" t="s">
        <v>1242</v>
      </c>
      <c r="L793" s="23">
        <v>1</v>
      </c>
      <c r="M793" s="17"/>
      <c r="N793" s="24">
        <v>41508</v>
      </c>
      <c r="O793" s="28"/>
    </row>
    <row r="794" spans="1:15" ht="15" customHeight="1" x14ac:dyDescent="0.25">
      <c r="A794" s="10" t="s">
        <v>1041</v>
      </c>
      <c r="B794" s="26" t="s">
        <v>1273</v>
      </c>
      <c r="C794">
        <v>5000979</v>
      </c>
      <c r="D794" s="23" t="s">
        <v>1207</v>
      </c>
      <c r="E794" s="23" t="s">
        <v>147</v>
      </c>
      <c r="G794" s="10" t="s">
        <v>1014</v>
      </c>
      <c r="H794" s="19">
        <v>5000</v>
      </c>
      <c r="I794" s="29">
        <v>623.54825064992031</v>
      </c>
      <c r="J794" s="17" t="s">
        <v>1242</v>
      </c>
      <c r="K794" s="17" t="s">
        <v>1242</v>
      </c>
      <c r="L794" s="23">
        <v>1</v>
      </c>
      <c r="M794" s="17"/>
      <c r="N794" s="24">
        <v>41436</v>
      </c>
      <c r="O794" s="28"/>
    </row>
    <row r="795" spans="1:15" ht="15" customHeight="1" x14ac:dyDescent="0.25">
      <c r="A795" s="10" t="s">
        <v>1041</v>
      </c>
      <c r="B795" s="26" t="s">
        <v>1273</v>
      </c>
      <c r="C795">
        <v>5001235</v>
      </c>
      <c r="D795" s="23" t="s">
        <v>1231</v>
      </c>
      <c r="E795" s="23" t="s">
        <v>147</v>
      </c>
      <c r="G795" s="10" t="s">
        <v>1014</v>
      </c>
      <c r="H795" s="19">
        <v>6000</v>
      </c>
      <c r="I795" s="29">
        <v>748.25790077990428</v>
      </c>
      <c r="J795" s="17">
        <v>0</v>
      </c>
      <c r="K795" s="17">
        <v>0</v>
      </c>
      <c r="L795" s="23">
        <v>1</v>
      </c>
      <c r="M795" s="29"/>
      <c r="N795" s="24">
        <v>41460</v>
      </c>
      <c r="O795" s="28"/>
    </row>
    <row r="796" spans="1:15" ht="15" customHeight="1" x14ac:dyDescent="0.25">
      <c r="A796" s="10" t="s">
        <v>1041</v>
      </c>
      <c r="B796" s="26" t="s">
        <v>1273</v>
      </c>
      <c r="C796">
        <v>5001135</v>
      </c>
      <c r="D796" s="23" t="s">
        <v>1001</v>
      </c>
      <c r="E796" s="23" t="s">
        <v>147</v>
      </c>
      <c r="G796" s="10" t="s">
        <v>1015</v>
      </c>
      <c r="H796" s="19">
        <v>800</v>
      </c>
      <c r="I796" s="29">
        <v>99.767720103987244</v>
      </c>
      <c r="J796" s="17" t="s">
        <v>1242</v>
      </c>
      <c r="K796" s="17" t="s">
        <v>1242</v>
      </c>
      <c r="L796" s="23">
        <v>1</v>
      </c>
      <c r="M796" s="17"/>
      <c r="N796" s="24">
        <v>41498</v>
      </c>
      <c r="O796" s="28"/>
    </row>
    <row r="797" spans="1:15" ht="15" customHeight="1" x14ac:dyDescent="0.25">
      <c r="A797" s="10" t="s">
        <v>1041</v>
      </c>
      <c r="B797" s="26" t="s">
        <v>1273</v>
      </c>
      <c r="C797">
        <v>5800290</v>
      </c>
      <c r="D797" s="23" t="s">
        <v>517</v>
      </c>
      <c r="E797" s="23" t="s">
        <v>147</v>
      </c>
      <c r="G797" s="10" t="s">
        <v>1014</v>
      </c>
      <c r="H797" s="19">
        <v>5000</v>
      </c>
      <c r="I797" s="29">
        <v>623.54825064992031</v>
      </c>
      <c r="J797" s="17" t="s">
        <v>1242</v>
      </c>
      <c r="K797" s="17" t="s">
        <v>1242</v>
      </c>
      <c r="L797" s="23">
        <v>1</v>
      </c>
      <c r="M797" s="17"/>
      <c r="N797" s="24">
        <v>41417</v>
      </c>
      <c r="O797" s="28"/>
    </row>
    <row r="798" spans="1:15" ht="15" customHeight="1" x14ac:dyDescent="0.25">
      <c r="A798" s="10" t="s">
        <v>1041</v>
      </c>
      <c r="B798" s="26" t="s">
        <v>1273</v>
      </c>
      <c r="C798">
        <v>5000028</v>
      </c>
      <c r="D798" s="23" t="s">
        <v>156</v>
      </c>
      <c r="E798" s="23" t="s">
        <v>147</v>
      </c>
      <c r="G798" s="10" t="s">
        <v>1014</v>
      </c>
      <c r="H798" s="19">
        <v>12000</v>
      </c>
      <c r="I798" s="29">
        <v>1496.5158015598086</v>
      </c>
      <c r="J798" s="17" t="s">
        <v>1242</v>
      </c>
      <c r="K798" s="17" t="s">
        <v>1242</v>
      </c>
      <c r="L798" s="23">
        <v>1</v>
      </c>
      <c r="M798" s="17"/>
      <c r="N798" s="24">
        <v>41508</v>
      </c>
      <c r="O798" s="28"/>
    </row>
    <row r="799" spans="1:15" ht="15" customHeight="1" x14ac:dyDescent="0.25">
      <c r="A799" s="10" t="s">
        <v>1041</v>
      </c>
      <c r="B799" s="26" t="s">
        <v>1273</v>
      </c>
      <c r="C799">
        <v>5000036</v>
      </c>
      <c r="D799" s="23" t="s">
        <v>499</v>
      </c>
      <c r="E799" s="23" t="s">
        <v>147</v>
      </c>
      <c r="G799" s="10" t="s">
        <v>1014</v>
      </c>
      <c r="H799" s="19">
        <v>1000</v>
      </c>
      <c r="I799" s="29">
        <v>124.70965012998406</v>
      </c>
      <c r="J799" s="17" t="s">
        <v>1242</v>
      </c>
      <c r="K799" s="17" t="s">
        <v>1242</v>
      </c>
      <c r="L799" s="23">
        <v>1</v>
      </c>
      <c r="M799" s="17"/>
      <c r="N799" s="24" t="s">
        <v>1242</v>
      </c>
      <c r="O799" s="28"/>
    </row>
    <row r="800" spans="1:15" ht="15" customHeight="1" x14ac:dyDescent="0.25">
      <c r="A800" s="10" t="s">
        <v>1041</v>
      </c>
      <c r="B800" s="26" t="s">
        <v>1273</v>
      </c>
      <c r="C800">
        <v>5000745</v>
      </c>
      <c r="D800" s="23" t="s">
        <v>490</v>
      </c>
      <c r="E800" s="23" t="s">
        <v>147</v>
      </c>
      <c r="G800" s="10" t="s">
        <v>1014</v>
      </c>
      <c r="H800" s="19">
        <v>1000</v>
      </c>
      <c r="I800" s="29">
        <v>124.70965012998406</v>
      </c>
      <c r="J800" s="17" t="s">
        <v>1242</v>
      </c>
      <c r="K800" s="17" t="s">
        <v>1242</v>
      </c>
      <c r="L800" s="23">
        <v>1</v>
      </c>
      <c r="M800" s="17"/>
      <c r="N800" s="24">
        <v>41508</v>
      </c>
      <c r="O800" s="28"/>
    </row>
    <row r="801" spans="1:15" ht="15" customHeight="1" x14ac:dyDescent="0.25">
      <c r="A801" s="10" t="s">
        <v>1041</v>
      </c>
      <c r="B801" s="26" t="s">
        <v>1273</v>
      </c>
      <c r="C801">
        <v>5000697</v>
      </c>
      <c r="D801" s="23" t="s">
        <v>1328</v>
      </c>
      <c r="E801" s="23" t="s">
        <v>147</v>
      </c>
      <c r="G801" s="10" t="s">
        <v>1014</v>
      </c>
      <c r="H801" s="19">
        <v>1000</v>
      </c>
      <c r="I801" s="29">
        <v>124.70965012998406</v>
      </c>
      <c r="J801" s="17" t="s">
        <v>1242</v>
      </c>
      <c r="K801" s="17" t="s">
        <v>1242</v>
      </c>
      <c r="L801" s="23">
        <v>1</v>
      </c>
      <c r="M801" s="17"/>
      <c r="N801" s="24">
        <v>41498</v>
      </c>
      <c r="O801" s="28"/>
    </row>
    <row r="802" spans="1:15" ht="15" customHeight="1" x14ac:dyDescent="0.25">
      <c r="A802" s="10" t="s">
        <v>1041</v>
      </c>
      <c r="B802" s="26" t="s">
        <v>1273</v>
      </c>
      <c r="C802">
        <v>5001005</v>
      </c>
      <c r="D802" s="23" t="s">
        <v>157</v>
      </c>
      <c r="E802" s="23" t="s">
        <v>147</v>
      </c>
      <c r="G802" s="10" t="s">
        <v>1014</v>
      </c>
      <c r="H802" s="19">
        <v>2000</v>
      </c>
      <c r="I802" s="29">
        <v>249.41930025996811</v>
      </c>
      <c r="J802" s="17" t="s">
        <v>1242</v>
      </c>
      <c r="K802" s="17" t="s">
        <v>1242</v>
      </c>
      <c r="L802" s="23">
        <v>1</v>
      </c>
      <c r="M802" s="17"/>
      <c r="N802" s="24">
        <v>41498</v>
      </c>
      <c r="O802" s="28"/>
    </row>
    <row r="803" spans="1:15" ht="15" customHeight="1" x14ac:dyDescent="0.25">
      <c r="A803" s="10" t="s">
        <v>1041</v>
      </c>
      <c r="B803" s="26" t="s">
        <v>1273</v>
      </c>
      <c r="C803">
        <v>5000873</v>
      </c>
      <c r="D803" s="23" t="s">
        <v>500</v>
      </c>
      <c r="E803" s="23" t="s">
        <v>147</v>
      </c>
      <c r="G803" s="10" t="s">
        <v>1014</v>
      </c>
      <c r="H803" s="19">
        <v>1500</v>
      </c>
      <c r="I803" s="29">
        <v>187.06447519497607</v>
      </c>
      <c r="J803" s="17" t="s">
        <v>1242</v>
      </c>
      <c r="K803" s="17" t="s">
        <v>1242</v>
      </c>
      <c r="L803" s="23">
        <v>1</v>
      </c>
      <c r="M803" s="17"/>
      <c r="N803" s="24">
        <v>41436</v>
      </c>
      <c r="O803" s="28"/>
    </row>
    <row r="804" spans="1:15" ht="15" customHeight="1" x14ac:dyDescent="0.25">
      <c r="A804" s="10" t="s">
        <v>1041</v>
      </c>
      <c r="B804" s="26" t="s">
        <v>1273</v>
      </c>
      <c r="C804">
        <v>5000032</v>
      </c>
      <c r="D804" s="23" t="s">
        <v>511</v>
      </c>
      <c r="E804" s="23" t="s">
        <v>147</v>
      </c>
      <c r="G804" s="10" t="s">
        <v>1014</v>
      </c>
      <c r="H804" s="19">
        <v>1500</v>
      </c>
      <c r="I804" s="29">
        <v>187.06447519497607</v>
      </c>
      <c r="J804" s="17">
        <v>-983.22</v>
      </c>
      <c r="K804" s="17">
        <v>-123.93034731806924</v>
      </c>
      <c r="L804" s="23">
        <v>1</v>
      </c>
      <c r="M804" s="17"/>
      <c r="N804" s="24">
        <v>41498</v>
      </c>
      <c r="O804" s="28"/>
    </row>
    <row r="805" spans="1:15" ht="15" customHeight="1" x14ac:dyDescent="0.25">
      <c r="A805" s="10" t="s">
        <v>1041</v>
      </c>
      <c r="B805" s="26" t="s">
        <v>1273</v>
      </c>
      <c r="C805">
        <v>5000954</v>
      </c>
      <c r="D805" s="23" t="s">
        <v>1206</v>
      </c>
      <c r="E805" s="23" t="s">
        <v>147</v>
      </c>
      <c r="G805" s="10" t="s">
        <v>1014</v>
      </c>
      <c r="H805" s="19">
        <v>1100</v>
      </c>
      <c r="I805" s="29">
        <v>137.18061514298245</v>
      </c>
      <c r="J805" s="17" t="s">
        <v>1242</v>
      </c>
      <c r="K805" s="17" t="s">
        <v>1242</v>
      </c>
      <c r="L805" s="23">
        <v>1</v>
      </c>
      <c r="M805" s="17"/>
      <c r="N805" s="24">
        <v>41470</v>
      </c>
      <c r="O805" s="28"/>
    </row>
    <row r="806" spans="1:15" ht="15" customHeight="1" x14ac:dyDescent="0.25">
      <c r="A806" s="10" t="s">
        <v>1041</v>
      </c>
      <c r="B806" s="26" t="s">
        <v>1273</v>
      </c>
      <c r="C806">
        <v>5001371</v>
      </c>
      <c r="D806" s="23" t="s">
        <v>497</v>
      </c>
      <c r="E806" s="23" t="s">
        <v>119</v>
      </c>
      <c r="G806" s="23" t="s">
        <v>1014</v>
      </c>
      <c r="H806" s="19">
        <v>6000</v>
      </c>
      <c r="I806" s="29">
        <v>748.25790077990428</v>
      </c>
      <c r="J806" s="17" t="s">
        <v>1242</v>
      </c>
      <c r="K806" s="17" t="s">
        <v>1242</v>
      </c>
      <c r="L806" s="23">
        <v>1</v>
      </c>
      <c r="M806" s="17"/>
      <c r="N806" s="24">
        <v>41508</v>
      </c>
      <c r="O806" s="28"/>
    </row>
    <row r="807" spans="1:15" ht="15" customHeight="1" x14ac:dyDescent="0.25">
      <c r="A807" s="10" t="s">
        <v>1041</v>
      </c>
      <c r="B807" s="26" t="s">
        <v>1273</v>
      </c>
      <c r="C807">
        <v>5001042</v>
      </c>
      <c r="D807" s="23" t="s">
        <v>124</v>
      </c>
      <c r="E807" s="23" t="s">
        <v>147</v>
      </c>
      <c r="G807" s="10" t="s">
        <v>1014</v>
      </c>
      <c r="H807" s="19">
        <v>400</v>
      </c>
      <c r="I807" s="29">
        <v>49.883860051993622</v>
      </c>
      <c r="J807" s="17">
        <v>757.47</v>
      </c>
      <c r="K807" s="17">
        <v>95.475600763835061</v>
      </c>
      <c r="L807" s="23">
        <v>1</v>
      </c>
      <c r="M807" s="29">
        <v>1</v>
      </c>
      <c r="N807" s="24">
        <v>41527</v>
      </c>
      <c r="O807" s="28"/>
    </row>
    <row r="808" spans="1:15" ht="15" customHeight="1" x14ac:dyDescent="0.25">
      <c r="A808" s="10" t="s">
        <v>1041</v>
      </c>
      <c r="B808" s="26" t="s">
        <v>1273</v>
      </c>
      <c r="C808">
        <v>5000034</v>
      </c>
      <c r="D808" s="23" t="s">
        <v>1297</v>
      </c>
      <c r="E808" s="23" t="s">
        <v>147</v>
      </c>
      <c r="G808" s="28" t="s">
        <v>1014</v>
      </c>
      <c r="H808" s="19">
        <v>400</v>
      </c>
      <c r="I808" s="29">
        <v>49.883860051993622</v>
      </c>
      <c r="J808" s="17" t="s">
        <v>1242</v>
      </c>
      <c r="K808" s="17" t="s">
        <v>1242</v>
      </c>
      <c r="L808" s="23">
        <v>1</v>
      </c>
      <c r="M808" s="17"/>
      <c r="N808" s="24">
        <v>41470</v>
      </c>
      <c r="O808" s="28"/>
    </row>
    <row r="809" spans="1:15" ht="15" customHeight="1" x14ac:dyDescent="0.25">
      <c r="A809" s="10" t="s">
        <v>1041</v>
      </c>
      <c r="B809" s="26" t="s">
        <v>1273</v>
      </c>
      <c r="C809">
        <v>5000030</v>
      </c>
      <c r="D809" s="23" t="s">
        <v>1482</v>
      </c>
      <c r="E809" s="23" t="s">
        <v>147</v>
      </c>
      <c r="G809" s="10" t="s">
        <v>1014</v>
      </c>
      <c r="H809" s="19">
        <v>100</v>
      </c>
      <c r="I809" s="29">
        <v>12.470965012998406</v>
      </c>
      <c r="J809" s="17">
        <v>66.88</v>
      </c>
      <c r="K809" s="17">
        <v>8.4299156126121009</v>
      </c>
      <c r="L809" s="23">
        <v>1</v>
      </c>
      <c r="M809" s="29">
        <v>1</v>
      </c>
      <c r="N809" s="24">
        <v>41536</v>
      </c>
      <c r="O809" s="28"/>
    </row>
    <row r="810" spans="1:15" ht="15" customHeight="1" x14ac:dyDescent="0.25">
      <c r="A810" s="10" t="s">
        <v>1041</v>
      </c>
      <c r="B810" s="26" t="s">
        <v>1273</v>
      </c>
      <c r="C810">
        <v>5002059</v>
      </c>
      <c r="D810" s="23" t="s">
        <v>1234</v>
      </c>
      <c r="E810" s="23" t="s">
        <v>147</v>
      </c>
      <c r="G810" s="28" t="s">
        <v>1014</v>
      </c>
      <c r="H810" s="19">
        <v>200</v>
      </c>
      <c r="I810" s="29">
        <v>24.941930025996811</v>
      </c>
      <c r="J810" s="17" t="s">
        <v>1242</v>
      </c>
      <c r="K810" s="17" t="s">
        <v>1242</v>
      </c>
      <c r="L810" s="23">
        <v>1</v>
      </c>
      <c r="M810" s="17"/>
      <c r="N810" s="24">
        <v>41452</v>
      </c>
      <c r="O810" s="28"/>
    </row>
    <row r="811" spans="1:15" ht="15" customHeight="1" x14ac:dyDescent="0.25">
      <c r="A811" s="10" t="s">
        <v>1041</v>
      </c>
      <c r="B811" s="26" t="s">
        <v>1273</v>
      </c>
      <c r="C811">
        <v>5001198</v>
      </c>
      <c r="D811" s="23" t="s">
        <v>1208</v>
      </c>
      <c r="E811" s="23" t="s">
        <v>147</v>
      </c>
      <c r="G811" s="28" t="s">
        <v>1014</v>
      </c>
      <c r="H811" s="19">
        <v>100</v>
      </c>
      <c r="I811" s="29">
        <v>12.470965012998406</v>
      </c>
      <c r="J811" s="17" t="s">
        <v>1242</v>
      </c>
      <c r="K811" s="17" t="s">
        <v>1242</v>
      </c>
      <c r="L811" s="23">
        <v>1</v>
      </c>
      <c r="M811" s="17"/>
      <c r="N811" s="24">
        <v>41437</v>
      </c>
      <c r="O811" s="28"/>
    </row>
    <row r="812" spans="1:15" ht="15" customHeight="1" x14ac:dyDescent="0.25">
      <c r="A812" s="10" t="s">
        <v>1041</v>
      </c>
      <c r="B812" s="26" t="s">
        <v>1273</v>
      </c>
      <c r="C812">
        <v>5000939</v>
      </c>
      <c r="D812" s="23" t="s">
        <v>515</v>
      </c>
      <c r="E812" s="23" t="s">
        <v>147</v>
      </c>
      <c r="G812" s="10" t="s">
        <v>1014</v>
      </c>
      <c r="H812" s="19">
        <v>200</v>
      </c>
      <c r="I812" s="29">
        <v>24.941930025996811</v>
      </c>
      <c r="J812" s="17">
        <v>190.61</v>
      </c>
      <c r="K812" s="17">
        <v>24.025511586722381</v>
      </c>
      <c r="L812" s="23">
        <v>1</v>
      </c>
      <c r="M812" s="29">
        <v>1</v>
      </c>
      <c r="N812" s="24">
        <v>41536</v>
      </c>
      <c r="O812" s="28"/>
    </row>
    <row r="813" spans="1:15" ht="15" customHeight="1" x14ac:dyDescent="0.25">
      <c r="A813" s="10" t="s">
        <v>1041</v>
      </c>
      <c r="B813" s="26" t="s">
        <v>1273</v>
      </c>
      <c r="C813">
        <v>5000037</v>
      </c>
      <c r="D813" s="23" t="s">
        <v>1190</v>
      </c>
      <c r="E813" s="23" t="s">
        <v>147</v>
      </c>
      <c r="G813" s="10" t="s">
        <v>1014</v>
      </c>
      <c r="H813" s="19">
        <v>200</v>
      </c>
      <c r="I813" s="29">
        <v>24.941930025996811</v>
      </c>
      <c r="J813" s="17" t="s">
        <v>1242</v>
      </c>
      <c r="K813" s="17" t="s">
        <v>1242</v>
      </c>
      <c r="L813" s="23">
        <v>1</v>
      </c>
      <c r="M813" s="17"/>
      <c r="N813" s="24">
        <v>41498</v>
      </c>
      <c r="O813" s="28"/>
    </row>
    <row r="814" spans="1:15" ht="15" customHeight="1" x14ac:dyDescent="0.25">
      <c r="A814" s="10" t="s">
        <v>1041</v>
      </c>
      <c r="B814" s="26" t="s">
        <v>1273</v>
      </c>
      <c r="C814">
        <v>5000976</v>
      </c>
      <c r="D814" s="23" t="s">
        <v>1189</v>
      </c>
      <c r="E814" s="23" t="s">
        <v>147</v>
      </c>
      <c r="G814" s="10" t="s">
        <v>1014</v>
      </c>
      <c r="H814" s="19">
        <v>0</v>
      </c>
      <c r="I814" s="29">
        <v>0</v>
      </c>
      <c r="J814" s="17" t="s">
        <v>1242</v>
      </c>
      <c r="K814" s="17" t="s">
        <v>1242</v>
      </c>
      <c r="L814" s="23">
        <v>1</v>
      </c>
      <c r="M814" s="17"/>
      <c r="N814" s="24">
        <v>41430</v>
      </c>
      <c r="O814" s="28"/>
    </row>
    <row r="815" spans="1:15" ht="15" customHeight="1" x14ac:dyDescent="0.25">
      <c r="A815" s="10" t="s">
        <v>1041</v>
      </c>
      <c r="B815" s="26" t="s">
        <v>1273</v>
      </c>
      <c r="C815">
        <v>5000015</v>
      </c>
      <c r="D815" s="23" t="s">
        <v>1005</v>
      </c>
      <c r="E815" s="23" t="s">
        <v>147</v>
      </c>
      <c r="G815" s="28" t="s">
        <v>1014</v>
      </c>
      <c r="H815" s="19">
        <v>3000</v>
      </c>
      <c r="I815" s="29">
        <v>374.12895038995214</v>
      </c>
      <c r="J815" s="17">
        <v>8860.3799999999992</v>
      </c>
      <c r="K815" s="17">
        <v>1116.8100432965909</v>
      </c>
      <c r="L815" s="23">
        <v>1</v>
      </c>
      <c r="M815" s="29">
        <v>1</v>
      </c>
      <c r="N815" s="24">
        <v>41528</v>
      </c>
      <c r="O815" s="28"/>
    </row>
    <row r="816" spans="1:15" ht="15" customHeight="1" x14ac:dyDescent="0.25">
      <c r="A816" s="10" t="s">
        <v>1041</v>
      </c>
      <c r="B816" s="26" t="s">
        <v>1273</v>
      </c>
      <c r="C816">
        <v>5000981</v>
      </c>
      <c r="D816" s="23" t="s">
        <v>473</v>
      </c>
      <c r="E816" s="23" t="s">
        <v>119</v>
      </c>
      <c r="G816" s="10" t="s">
        <v>1014</v>
      </c>
      <c r="H816" s="19">
        <v>0</v>
      </c>
      <c r="I816" s="29">
        <v>0</v>
      </c>
      <c r="J816" s="17" t="s">
        <v>1242</v>
      </c>
      <c r="K816" s="17" t="s">
        <v>1242</v>
      </c>
      <c r="L816" s="23">
        <v>1</v>
      </c>
      <c r="M816" s="17"/>
      <c r="N816" s="24">
        <v>41438</v>
      </c>
      <c r="O816" s="28"/>
    </row>
    <row r="817" spans="1:15" ht="15" customHeight="1" x14ac:dyDescent="0.25">
      <c r="A817" s="10" t="s">
        <v>1041</v>
      </c>
      <c r="B817" s="26" t="s">
        <v>1273</v>
      </c>
      <c r="C817">
        <v>5000643</v>
      </c>
      <c r="D817" s="23" t="s">
        <v>1372</v>
      </c>
      <c r="E817" s="23" t="s">
        <v>147</v>
      </c>
      <c r="G817" s="10" t="s">
        <v>1056</v>
      </c>
      <c r="H817" s="19">
        <v>0</v>
      </c>
      <c r="I817" s="29">
        <v>0</v>
      </c>
      <c r="J817" s="17" t="s">
        <v>1242</v>
      </c>
      <c r="K817" s="17" t="s">
        <v>1242</v>
      </c>
      <c r="L817" s="23">
        <v>1</v>
      </c>
      <c r="M817" s="17"/>
      <c r="N817" s="24">
        <v>41479</v>
      </c>
      <c r="O817" s="28"/>
    </row>
    <row r="818" spans="1:15" ht="15" customHeight="1" x14ac:dyDescent="0.25">
      <c r="A818" s="10" t="s">
        <v>1041</v>
      </c>
      <c r="B818" s="26" t="s">
        <v>1273</v>
      </c>
      <c r="C818">
        <v>5002221</v>
      </c>
      <c r="D818" s="23" t="s">
        <v>483</v>
      </c>
      <c r="E818" s="23" t="s">
        <v>147</v>
      </c>
      <c r="G818" s="10" t="s">
        <v>1056</v>
      </c>
      <c r="H818" s="19">
        <v>0</v>
      </c>
      <c r="I818" s="29">
        <v>0</v>
      </c>
      <c r="J818" s="17" t="s">
        <v>1242</v>
      </c>
      <c r="K818" s="17" t="s">
        <v>1242</v>
      </c>
      <c r="L818" s="23">
        <v>1</v>
      </c>
      <c r="M818" s="17"/>
      <c r="N818" s="24" t="s">
        <v>1242</v>
      </c>
      <c r="O818" s="28"/>
    </row>
    <row r="819" spans="1:15" ht="15" customHeight="1" x14ac:dyDescent="0.25">
      <c r="A819" s="10" t="s">
        <v>1041</v>
      </c>
      <c r="B819" s="26" t="s">
        <v>1273</v>
      </c>
      <c r="C819">
        <v>5000982</v>
      </c>
      <c r="D819" s="23" t="s">
        <v>488</v>
      </c>
      <c r="E819" s="23" t="s">
        <v>147</v>
      </c>
      <c r="G819" s="10" t="s">
        <v>1056</v>
      </c>
      <c r="H819" s="19">
        <v>0</v>
      </c>
      <c r="I819" s="29">
        <v>0</v>
      </c>
      <c r="J819" s="17" t="s">
        <v>1242</v>
      </c>
      <c r="K819" s="17" t="s">
        <v>1242</v>
      </c>
      <c r="L819" s="23">
        <v>1</v>
      </c>
      <c r="M819" s="17"/>
      <c r="N819" s="24" t="s">
        <v>1242</v>
      </c>
      <c r="O819" s="28"/>
    </row>
    <row r="820" spans="1:15" ht="15" customHeight="1" x14ac:dyDescent="0.25">
      <c r="A820" s="10" t="s">
        <v>1041</v>
      </c>
      <c r="B820" s="26" t="s">
        <v>1273</v>
      </c>
      <c r="C820">
        <v>5000951</v>
      </c>
      <c r="D820" s="23" t="s">
        <v>501</v>
      </c>
      <c r="E820" s="23" t="s">
        <v>147</v>
      </c>
      <c r="G820" s="10" t="s">
        <v>1056</v>
      </c>
      <c r="H820" s="19">
        <v>0</v>
      </c>
      <c r="I820" s="29">
        <v>0</v>
      </c>
      <c r="J820" s="17" t="s">
        <v>1242</v>
      </c>
      <c r="K820" s="17" t="s">
        <v>1242</v>
      </c>
      <c r="L820" s="23">
        <v>1</v>
      </c>
      <c r="M820" s="17"/>
      <c r="N820" s="24" t="s">
        <v>1242</v>
      </c>
      <c r="O820" s="28"/>
    </row>
    <row r="821" spans="1:15" ht="15" customHeight="1" x14ac:dyDescent="0.25">
      <c r="A821" s="10" t="s">
        <v>1041</v>
      </c>
      <c r="B821" s="26" t="s">
        <v>1273</v>
      </c>
      <c r="C821">
        <v>5000648</v>
      </c>
      <c r="D821" s="23" t="s">
        <v>989</v>
      </c>
      <c r="E821" s="23" t="s">
        <v>146</v>
      </c>
      <c r="G821" s="10" t="s">
        <v>1014</v>
      </c>
      <c r="H821" s="19">
        <v>8000</v>
      </c>
      <c r="I821" s="29">
        <v>997.67720103987244</v>
      </c>
      <c r="J821" s="17" t="s">
        <v>1242</v>
      </c>
      <c r="K821" s="17" t="s">
        <v>1242</v>
      </c>
      <c r="L821" s="23">
        <v>1</v>
      </c>
      <c r="M821" s="17"/>
      <c r="N821" s="24">
        <v>41485</v>
      </c>
      <c r="O821" s="28"/>
    </row>
    <row r="822" spans="1:15" ht="15" customHeight="1" x14ac:dyDescent="0.25">
      <c r="A822" s="10" t="s">
        <v>1041</v>
      </c>
      <c r="B822" s="26" t="s">
        <v>1273</v>
      </c>
      <c r="C822">
        <v>5000687</v>
      </c>
      <c r="D822" s="23" t="s">
        <v>1483</v>
      </c>
      <c r="E822" s="23" t="s">
        <v>26</v>
      </c>
      <c r="G822" s="10" t="s">
        <v>1014</v>
      </c>
      <c r="H822" s="19">
        <v>14000</v>
      </c>
      <c r="I822" s="29">
        <v>1745.9351018197767</v>
      </c>
      <c r="J822" s="17" t="s">
        <v>1242</v>
      </c>
      <c r="K822" s="17" t="s">
        <v>1242</v>
      </c>
      <c r="L822" s="23">
        <v>1</v>
      </c>
      <c r="M822" s="17"/>
      <c r="N822" s="24">
        <v>41425</v>
      </c>
      <c r="O822" s="28"/>
    </row>
    <row r="823" spans="1:15" ht="15" customHeight="1" x14ac:dyDescent="0.25">
      <c r="A823" s="10" t="s">
        <v>1041</v>
      </c>
      <c r="B823" s="26" t="s">
        <v>1273</v>
      </c>
      <c r="C823">
        <v>5000502</v>
      </c>
      <c r="D823" s="23" t="s">
        <v>999</v>
      </c>
      <c r="E823" s="23" t="s">
        <v>26</v>
      </c>
      <c r="G823" s="10" t="s">
        <v>1015</v>
      </c>
      <c r="H823" s="19">
        <v>16000</v>
      </c>
      <c r="I823" s="29">
        <v>1995.3544020797449</v>
      </c>
      <c r="J823" s="17">
        <v>0</v>
      </c>
      <c r="K823" s="17">
        <v>0</v>
      </c>
      <c r="L823" s="23">
        <v>1</v>
      </c>
      <c r="M823" s="17"/>
      <c r="N823" s="24">
        <v>41498</v>
      </c>
      <c r="O823" s="28"/>
    </row>
    <row r="824" spans="1:15" ht="15" customHeight="1" x14ac:dyDescent="0.25">
      <c r="A824" s="10" t="s">
        <v>1041</v>
      </c>
      <c r="B824" s="26" t="s">
        <v>1273</v>
      </c>
      <c r="C824">
        <v>5000496</v>
      </c>
      <c r="D824" s="23" t="s">
        <v>481</v>
      </c>
      <c r="E824" s="23" t="s">
        <v>26</v>
      </c>
      <c r="G824" s="10" t="s">
        <v>1014</v>
      </c>
      <c r="H824" s="19">
        <v>8000</v>
      </c>
      <c r="I824" s="29">
        <v>997.67720103987244</v>
      </c>
      <c r="J824" s="17">
        <v>3882.7799999999997</v>
      </c>
      <c r="K824" s="17">
        <v>489.4065152861545</v>
      </c>
      <c r="L824" s="23">
        <v>1</v>
      </c>
      <c r="M824" s="29">
        <v>1</v>
      </c>
      <c r="N824" s="24">
        <v>41544</v>
      </c>
      <c r="O824" s="28"/>
    </row>
    <row r="825" spans="1:15" ht="15" customHeight="1" x14ac:dyDescent="0.25">
      <c r="A825" s="10" t="s">
        <v>1041</v>
      </c>
      <c r="B825" s="26" t="s">
        <v>1273</v>
      </c>
      <c r="C825">
        <v>5000095</v>
      </c>
      <c r="D825" s="23" t="s">
        <v>1394</v>
      </c>
      <c r="E825" s="23" t="s">
        <v>146</v>
      </c>
      <c r="G825" s="10" t="s">
        <v>1014</v>
      </c>
      <c r="H825" s="19">
        <v>7000</v>
      </c>
      <c r="I825" s="29">
        <v>872.96755090988836</v>
      </c>
      <c r="J825" s="17" t="s">
        <v>1242</v>
      </c>
      <c r="K825" s="17" t="s">
        <v>1242</v>
      </c>
      <c r="L825" s="23">
        <v>1</v>
      </c>
      <c r="M825" s="17"/>
      <c r="N825" s="24">
        <v>41485</v>
      </c>
      <c r="O825" s="28"/>
    </row>
    <row r="826" spans="1:15" ht="15" customHeight="1" x14ac:dyDescent="0.25">
      <c r="A826" s="10" t="s">
        <v>1041</v>
      </c>
      <c r="B826" s="26" t="s">
        <v>1273</v>
      </c>
      <c r="C826">
        <v>5000083</v>
      </c>
      <c r="D826" s="23" t="s">
        <v>1361</v>
      </c>
      <c r="E826" s="23" t="s">
        <v>146</v>
      </c>
      <c r="G826" s="10" t="s">
        <v>1014</v>
      </c>
      <c r="H826" s="19">
        <v>2500</v>
      </c>
      <c r="I826" s="29">
        <v>311.77412532496015</v>
      </c>
      <c r="J826" s="17" t="s">
        <v>1242</v>
      </c>
      <c r="K826" s="17" t="s">
        <v>1242</v>
      </c>
      <c r="L826" s="23">
        <v>1</v>
      </c>
      <c r="M826" s="17"/>
      <c r="N826" s="24">
        <v>41512</v>
      </c>
      <c r="O826" s="28"/>
    </row>
    <row r="827" spans="1:15" ht="15" customHeight="1" x14ac:dyDescent="0.25">
      <c r="A827" s="10" t="s">
        <v>1041</v>
      </c>
      <c r="B827" s="26" t="s">
        <v>1273</v>
      </c>
      <c r="C827">
        <v>5000931</v>
      </c>
      <c r="D827" s="23" t="s">
        <v>519</v>
      </c>
      <c r="E827" s="23" t="s">
        <v>26</v>
      </c>
      <c r="G827" s="10" t="s">
        <v>1014</v>
      </c>
      <c r="H827" s="19">
        <v>1000</v>
      </c>
      <c r="I827" s="29">
        <v>124.70965012998406</v>
      </c>
      <c r="J827" s="17" t="s">
        <v>1242</v>
      </c>
      <c r="K827" s="17" t="s">
        <v>1242</v>
      </c>
      <c r="L827" s="23">
        <v>1</v>
      </c>
      <c r="M827" s="17"/>
      <c r="N827" s="24">
        <v>41512</v>
      </c>
      <c r="O827" s="28"/>
    </row>
    <row r="828" spans="1:15" ht="15" customHeight="1" x14ac:dyDescent="0.25">
      <c r="A828" s="10" t="s">
        <v>1041</v>
      </c>
      <c r="B828" s="26" t="s">
        <v>1273</v>
      </c>
      <c r="C828">
        <v>5000498</v>
      </c>
      <c r="D828" s="23" t="s">
        <v>478</v>
      </c>
      <c r="E828" s="23" t="s">
        <v>26</v>
      </c>
      <c r="G828" s="10" t="s">
        <v>1014</v>
      </c>
      <c r="H828" s="19">
        <v>5000</v>
      </c>
      <c r="I828" s="29">
        <v>623.54825064992031</v>
      </c>
      <c r="J828" s="17" t="s">
        <v>1242</v>
      </c>
      <c r="K828" s="17" t="s">
        <v>1242</v>
      </c>
      <c r="L828" s="23">
        <v>1</v>
      </c>
      <c r="M828" s="17"/>
      <c r="N828" s="24">
        <v>41507</v>
      </c>
      <c r="O828" s="28"/>
    </row>
    <row r="829" spans="1:15" ht="15" customHeight="1" x14ac:dyDescent="0.25">
      <c r="A829" s="10" t="s">
        <v>1041</v>
      </c>
      <c r="B829" s="26" t="s">
        <v>1273</v>
      </c>
      <c r="C829">
        <v>5000505</v>
      </c>
      <c r="D829" s="23" t="s">
        <v>160</v>
      </c>
      <c r="E829" s="23" t="s">
        <v>26</v>
      </c>
      <c r="G829" s="10" t="s">
        <v>1014</v>
      </c>
      <c r="H829" s="19">
        <v>4000</v>
      </c>
      <c r="I829" s="29">
        <v>498.83860051993622</v>
      </c>
      <c r="J829" s="17" t="s">
        <v>1242</v>
      </c>
      <c r="K829" s="17" t="s">
        <v>1242</v>
      </c>
      <c r="L829" s="23">
        <v>1</v>
      </c>
      <c r="M829" s="17"/>
      <c r="N829" s="24">
        <v>41457</v>
      </c>
      <c r="O829" s="28"/>
    </row>
    <row r="830" spans="1:15" ht="15" customHeight="1" x14ac:dyDescent="0.25">
      <c r="A830" s="10" t="s">
        <v>1041</v>
      </c>
      <c r="B830" s="26" t="s">
        <v>1273</v>
      </c>
      <c r="C830">
        <v>5000497</v>
      </c>
      <c r="D830" s="23" t="s">
        <v>486</v>
      </c>
      <c r="E830" s="23" t="s">
        <v>26</v>
      </c>
      <c r="G830" s="10" t="s">
        <v>1014</v>
      </c>
      <c r="H830" s="19">
        <v>4000</v>
      </c>
      <c r="I830" s="29">
        <v>498.83860051993622</v>
      </c>
      <c r="J830" s="17">
        <v>555.12</v>
      </c>
      <c r="K830" s="17">
        <v>69.970316310903556</v>
      </c>
      <c r="L830" s="23">
        <v>1</v>
      </c>
      <c r="M830" s="29">
        <v>1</v>
      </c>
      <c r="N830" s="24">
        <v>41540</v>
      </c>
      <c r="O830" s="28"/>
    </row>
    <row r="831" spans="1:15" ht="15" customHeight="1" x14ac:dyDescent="0.25">
      <c r="A831" s="10" t="s">
        <v>1041</v>
      </c>
      <c r="B831" s="26" t="s">
        <v>1273</v>
      </c>
      <c r="C831">
        <v>5000481</v>
      </c>
      <c r="D831" s="23" t="s">
        <v>475</v>
      </c>
      <c r="E831" s="23" t="s">
        <v>26</v>
      </c>
      <c r="G831" s="10" t="s">
        <v>1014</v>
      </c>
      <c r="H831" s="19">
        <v>3000</v>
      </c>
      <c r="I831" s="29">
        <v>374.12895038995214</v>
      </c>
      <c r="J831" s="17">
        <v>1387.19</v>
      </c>
      <c r="K831" s="17">
        <v>174.84890309000272</v>
      </c>
      <c r="L831" s="23">
        <v>1</v>
      </c>
      <c r="M831" s="29">
        <v>1</v>
      </c>
      <c r="N831" s="24">
        <v>41537</v>
      </c>
      <c r="O831" s="28"/>
    </row>
    <row r="832" spans="1:15" ht="15" customHeight="1" x14ac:dyDescent="0.25">
      <c r="A832" s="10" t="s">
        <v>1041</v>
      </c>
      <c r="B832" s="26" t="s">
        <v>1273</v>
      </c>
      <c r="C832">
        <v>5001033</v>
      </c>
      <c r="D832" s="23" t="s">
        <v>523</v>
      </c>
      <c r="E832" s="23" t="s">
        <v>26</v>
      </c>
      <c r="G832" s="10" t="s">
        <v>1014</v>
      </c>
      <c r="H832" s="19">
        <v>3000</v>
      </c>
      <c r="I832" s="29">
        <v>374.12895038995214</v>
      </c>
      <c r="J832" s="17">
        <v>0</v>
      </c>
      <c r="K832" s="17">
        <v>0</v>
      </c>
      <c r="L832" s="23">
        <v>1</v>
      </c>
      <c r="M832" s="17"/>
      <c r="N832" s="24">
        <v>41430</v>
      </c>
      <c r="O832" s="28"/>
    </row>
    <row r="833" spans="1:15" ht="15" customHeight="1" x14ac:dyDescent="0.25">
      <c r="A833" s="10" t="s">
        <v>1041</v>
      </c>
      <c r="B833" s="26" t="s">
        <v>1273</v>
      </c>
      <c r="C833">
        <v>5000087</v>
      </c>
      <c r="D833" s="23" t="s">
        <v>154</v>
      </c>
      <c r="E833" s="23" t="s">
        <v>146</v>
      </c>
      <c r="G833" s="10" t="s">
        <v>1014</v>
      </c>
      <c r="H833" s="19">
        <v>1500</v>
      </c>
      <c r="I833" s="29">
        <v>187.06447519497607</v>
      </c>
      <c r="J833" s="17" t="s">
        <v>1242</v>
      </c>
      <c r="K833" s="17" t="s">
        <v>1242</v>
      </c>
      <c r="L833" s="23">
        <v>1</v>
      </c>
      <c r="M833" s="17"/>
      <c r="N833" s="24">
        <v>41512</v>
      </c>
      <c r="O833" s="28"/>
    </row>
    <row r="834" spans="1:15" ht="15" customHeight="1" x14ac:dyDescent="0.25">
      <c r="A834" s="10" t="s">
        <v>1041</v>
      </c>
      <c r="B834" s="26" t="s">
        <v>1273</v>
      </c>
      <c r="C834">
        <v>5000592</v>
      </c>
      <c r="D834" s="23" t="s">
        <v>503</v>
      </c>
      <c r="E834" s="23" t="s">
        <v>146</v>
      </c>
      <c r="G834" s="10" t="s">
        <v>1014</v>
      </c>
      <c r="H834" s="19">
        <v>1000</v>
      </c>
      <c r="I834" s="29">
        <v>124.70965012998406</v>
      </c>
      <c r="J834" s="17">
        <v>2779.24</v>
      </c>
      <c r="K834" s="17">
        <v>350.31038677027601</v>
      </c>
      <c r="L834" s="23">
        <v>1</v>
      </c>
      <c r="M834" s="29">
        <v>1</v>
      </c>
      <c r="N834" s="24">
        <v>41540</v>
      </c>
      <c r="O834" s="28"/>
    </row>
    <row r="835" spans="1:15" ht="15" customHeight="1" x14ac:dyDescent="0.25">
      <c r="A835" s="10" t="s">
        <v>1041</v>
      </c>
      <c r="B835" s="26" t="s">
        <v>1273</v>
      </c>
      <c r="C835">
        <v>5000092</v>
      </c>
      <c r="D835" s="23" t="s">
        <v>1484</v>
      </c>
      <c r="E835" s="23" t="s">
        <v>146</v>
      </c>
      <c r="G835" s="10" t="s">
        <v>1014</v>
      </c>
      <c r="H835" s="19">
        <v>200</v>
      </c>
      <c r="I835" s="29">
        <v>24.941930025996811</v>
      </c>
      <c r="J835" s="17">
        <v>184.76</v>
      </c>
      <c r="K835" s="17">
        <v>23.288146061396709</v>
      </c>
      <c r="L835" s="23">
        <v>1</v>
      </c>
      <c r="M835" s="29">
        <v>1</v>
      </c>
      <c r="N835" s="24">
        <v>41526</v>
      </c>
      <c r="O835" s="28"/>
    </row>
    <row r="836" spans="1:15" ht="15" customHeight="1" x14ac:dyDescent="0.25">
      <c r="A836" s="10" t="s">
        <v>1041</v>
      </c>
      <c r="B836" s="26" t="s">
        <v>1273</v>
      </c>
      <c r="C836">
        <v>5000094</v>
      </c>
      <c r="D836" s="23" t="s">
        <v>1210</v>
      </c>
      <c r="E836" s="23" t="s">
        <v>146</v>
      </c>
      <c r="G836" s="10" t="s">
        <v>1014</v>
      </c>
      <c r="H836" s="19">
        <v>0</v>
      </c>
      <c r="I836" s="29">
        <v>0</v>
      </c>
      <c r="J836" s="17">
        <v>973.46</v>
      </c>
      <c r="K836" s="17">
        <v>122.70014432197034</v>
      </c>
      <c r="L836" s="23">
        <v>1</v>
      </c>
      <c r="M836" s="29">
        <v>1</v>
      </c>
      <c r="N836" s="24">
        <v>41540</v>
      </c>
      <c r="O836" s="28"/>
    </row>
    <row r="837" spans="1:15" ht="15" customHeight="1" x14ac:dyDescent="0.25">
      <c r="A837" s="10" t="s">
        <v>1041</v>
      </c>
      <c r="B837" s="26" t="s">
        <v>1273</v>
      </c>
      <c r="C837">
        <v>5000898</v>
      </c>
      <c r="D837" s="23" t="s">
        <v>161</v>
      </c>
      <c r="E837" s="23" t="s">
        <v>26</v>
      </c>
      <c r="G837" s="10" t="s">
        <v>1014</v>
      </c>
      <c r="H837" s="19">
        <v>1100</v>
      </c>
      <c r="I837" s="29">
        <v>137.18061514298245</v>
      </c>
      <c r="J837" s="17" t="s">
        <v>1242</v>
      </c>
      <c r="K837" s="17" t="s">
        <v>1242</v>
      </c>
      <c r="L837" s="23">
        <v>1</v>
      </c>
      <c r="M837" s="17"/>
      <c r="N837" s="24">
        <v>41492</v>
      </c>
      <c r="O837" s="28"/>
    </row>
    <row r="838" spans="1:15" ht="15" customHeight="1" x14ac:dyDescent="0.25">
      <c r="A838" s="10" t="s">
        <v>1041</v>
      </c>
      <c r="B838" s="26" t="s">
        <v>1273</v>
      </c>
      <c r="C838">
        <v>5000093</v>
      </c>
      <c r="D838" s="23" t="s">
        <v>1485</v>
      </c>
      <c r="E838" s="23" t="s">
        <v>146</v>
      </c>
      <c r="G838" s="10" t="s">
        <v>1014</v>
      </c>
      <c r="H838" s="19">
        <v>1547.7961</v>
      </c>
      <c r="I838" s="29">
        <v>193.0251101035538</v>
      </c>
      <c r="J838" s="17" t="s">
        <v>1242</v>
      </c>
      <c r="K838" s="17" t="s">
        <v>1242</v>
      </c>
      <c r="L838" s="23">
        <v>1</v>
      </c>
      <c r="M838" s="17"/>
      <c r="N838" s="24">
        <v>41432</v>
      </c>
      <c r="O838" s="28"/>
    </row>
    <row r="839" spans="1:15" ht="15" customHeight="1" x14ac:dyDescent="0.25">
      <c r="A839" s="10" t="s">
        <v>1041</v>
      </c>
      <c r="B839" s="26" t="s">
        <v>1273</v>
      </c>
      <c r="C839">
        <v>5000085</v>
      </c>
      <c r="D839" s="23" t="s">
        <v>1362</v>
      </c>
      <c r="E839" s="23" t="s">
        <v>146</v>
      </c>
      <c r="G839" s="10" t="s">
        <v>1014</v>
      </c>
      <c r="H839" s="19">
        <v>1200</v>
      </c>
      <c r="I839" s="29">
        <v>149.65158015598087</v>
      </c>
      <c r="J839" s="17" t="s">
        <v>1242</v>
      </c>
      <c r="K839" s="17" t="s">
        <v>1242</v>
      </c>
      <c r="L839" s="23">
        <v>1</v>
      </c>
      <c r="M839" s="17"/>
      <c r="N839" s="24">
        <v>41478</v>
      </c>
      <c r="O839" s="28"/>
    </row>
    <row r="840" spans="1:15" ht="15" customHeight="1" x14ac:dyDescent="0.25">
      <c r="A840" s="10" t="s">
        <v>1041</v>
      </c>
      <c r="B840" s="26" t="s">
        <v>1273</v>
      </c>
      <c r="C840">
        <v>5000569</v>
      </c>
      <c r="D840" s="23" t="s">
        <v>1213</v>
      </c>
      <c r="E840" s="23" t="s">
        <v>146</v>
      </c>
      <c r="G840" s="10" t="s">
        <v>1014</v>
      </c>
      <c r="H840" s="19">
        <v>0</v>
      </c>
      <c r="I840" s="29">
        <v>0</v>
      </c>
      <c r="J840" s="17" t="s">
        <v>1242</v>
      </c>
      <c r="K840" s="17" t="s">
        <v>1242</v>
      </c>
      <c r="L840" s="23">
        <v>1</v>
      </c>
      <c r="M840" s="17"/>
      <c r="N840" s="24">
        <v>41445</v>
      </c>
      <c r="O840" s="28"/>
    </row>
    <row r="841" spans="1:15" ht="15" customHeight="1" x14ac:dyDescent="0.25">
      <c r="A841" s="10" t="s">
        <v>1041</v>
      </c>
      <c r="B841" s="26" t="s">
        <v>1273</v>
      </c>
      <c r="C841">
        <v>5001265</v>
      </c>
      <c r="D841" s="23" t="s">
        <v>472</v>
      </c>
      <c r="E841" s="23" t="s">
        <v>146</v>
      </c>
      <c r="G841" s="10" t="s">
        <v>1014</v>
      </c>
      <c r="H841" s="19">
        <v>3000</v>
      </c>
      <c r="I841" s="29">
        <v>374.12895038995214</v>
      </c>
      <c r="J841" s="17" t="s">
        <v>1242</v>
      </c>
      <c r="K841" s="17" t="s">
        <v>1242</v>
      </c>
      <c r="L841" s="23">
        <v>1</v>
      </c>
      <c r="M841" s="17"/>
      <c r="N841" s="24">
        <v>41507</v>
      </c>
      <c r="O841" s="28"/>
    </row>
    <row r="842" spans="1:15" ht="15" customHeight="1" x14ac:dyDescent="0.25">
      <c r="A842" s="10" t="s">
        <v>1041</v>
      </c>
      <c r="B842" s="26" t="s">
        <v>1273</v>
      </c>
      <c r="C842">
        <v>5000872</v>
      </c>
      <c r="D842" s="23" t="s">
        <v>1026</v>
      </c>
      <c r="E842" s="23" t="s">
        <v>146</v>
      </c>
      <c r="G842" s="10" t="s">
        <v>1014</v>
      </c>
      <c r="H842" s="19">
        <v>1200</v>
      </c>
      <c r="I842" s="29">
        <v>149.65158015598087</v>
      </c>
      <c r="J842" s="17" t="s">
        <v>1242</v>
      </c>
      <c r="K842" s="17" t="s">
        <v>1242</v>
      </c>
      <c r="L842" s="23">
        <v>1</v>
      </c>
      <c r="M842" s="17"/>
      <c r="N842" s="24">
        <v>41498</v>
      </c>
      <c r="O842" s="28"/>
    </row>
    <row r="843" spans="1:15" ht="15" customHeight="1" x14ac:dyDescent="0.25">
      <c r="A843" s="10" t="s">
        <v>1041</v>
      </c>
      <c r="B843" s="26" t="s">
        <v>1273</v>
      </c>
      <c r="C843">
        <v>5001418</v>
      </c>
      <c r="D843" s="23" t="s">
        <v>1192</v>
      </c>
      <c r="E843" s="23" t="s">
        <v>26</v>
      </c>
      <c r="G843" s="10" t="s">
        <v>1014</v>
      </c>
      <c r="H843" s="19">
        <v>1500</v>
      </c>
      <c r="I843" s="29">
        <v>187.06447519497607</v>
      </c>
      <c r="J843" s="17" t="s">
        <v>1242</v>
      </c>
      <c r="K843" s="17" t="s">
        <v>1242</v>
      </c>
      <c r="L843" s="23">
        <v>1</v>
      </c>
      <c r="M843" s="17"/>
      <c r="N843" s="24">
        <v>41431</v>
      </c>
      <c r="O843" s="28"/>
    </row>
    <row r="844" spans="1:15" ht="15" customHeight="1" x14ac:dyDescent="0.25">
      <c r="A844" s="10" t="s">
        <v>1041</v>
      </c>
      <c r="B844" s="26" t="s">
        <v>1273</v>
      </c>
      <c r="C844">
        <v>5000091</v>
      </c>
      <c r="D844" s="23" t="s">
        <v>1212</v>
      </c>
      <c r="E844" s="23" t="s">
        <v>146</v>
      </c>
      <c r="G844" s="23" t="s">
        <v>1014</v>
      </c>
      <c r="H844" s="19">
        <v>1300</v>
      </c>
      <c r="I844" s="29">
        <v>162.12254516897926</v>
      </c>
      <c r="J844" s="17" t="s">
        <v>1242</v>
      </c>
      <c r="K844" s="17" t="s">
        <v>1242</v>
      </c>
      <c r="L844" s="23">
        <v>1</v>
      </c>
      <c r="M844" s="17"/>
      <c r="N844" s="24">
        <v>41457</v>
      </c>
      <c r="O844" s="28"/>
    </row>
    <row r="845" spans="1:15" ht="15" customHeight="1" x14ac:dyDescent="0.25">
      <c r="A845" s="10" t="s">
        <v>1041</v>
      </c>
      <c r="B845" s="26" t="s">
        <v>1273</v>
      </c>
      <c r="C845">
        <v>5001090</v>
      </c>
      <c r="D845" s="23" t="s">
        <v>492</v>
      </c>
      <c r="E845" s="23" t="s">
        <v>26</v>
      </c>
      <c r="G845" s="10" t="s">
        <v>1014</v>
      </c>
      <c r="H845" s="19">
        <v>1000</v>
      </c>
      <c r="I845" s="29">
        <v>124.70965012998406</v>
      </c>
      <c r="J845" s="17" t="s">
        <v>1242</v>
      </c>
      <c r="K845" s="17" t="s">
        <v>1242</v>
      </c>
      <c r="L845" s="23">
        <v>1</v>
      </c>
      <c r="M845" s="17"/>
      <c r="N845" s="24">
        <v>41457</v>
      </c>
      <c r="O845" s="28"/>
    </row>
    <row r="846" spans="1:15" ht="15" customHeight="1" x14ac:dyDescent="0.25">
      <c r="A846" s="10" t="s">
        <v>1041</v>
      </c>
      <c r="B846" s="26" t="s">
        <v>1273</v>
      </c>
      <c r="C846">
        <v>5002202</v>
      </c>
      <c r="D846" s="23" t="s">
        <v>510</v>
      </c>
      <c r="E846" s="23" t="s">
        <v>26</v>
      </c>
      <c r="G846" s="10" t="s">
        <v>1014</v>
      </c>
      <c r="H846" s="19">
        <v>0</v>
      </c>
      <c r="I846" s="29">
        <v>0</v>
      </c>
      <c r="J846" s="17">
        <v>1364.8000000000002</v>
      </c>
      <c r="K846" s="17">
        <v>172.02674683153404</v>
      </c>
      <c r="L846" s="23">
        <v>1</v>
      </c>
      <c r="M846" s="29">
        <v>1</v>
      </c>
      <c r="N846" s="24">
        <v>41537</v>
      </c>
      <c r="O846" s="28"/>
    </row>
    <row r="847" spans="1:15" ht="15" customHeight="1" x14ac:dyDescent="0.25">
      <c r="A847" s="10" t="s">
        <v>1041</v>
      </c>
      <c r="B847" s="26" t="s">
        <v>1273</v>
      </c>
      <c r="C847">
        <v>5000088</v>
      </c>
      <c r="D847" s="23" t="s">
        <v>514</v>
      </c>
      <c r="E847" s="23" t="s">
        <v>146</v>
      </c>
      <c r="G847" s="10" t="s">
        <v>1014</v>
      </c>
      <c r="H847" s="19">
        <v>0</v>
      </c>
      <c r="I847" s="29">
        <v>0</v>
      </c>
      <c r="J847" s="17" t="s">
        <v>1242</v>
      </c>
      <c r="K847" s="17" t="s">
        <v>1242</v>
      </c>
      <c r="L847" s="23">
        <v>1</v>
      </c>
      <c r="M847" s="17"/>
      <c r="N847" s="24">
        <v>41431</v>
      </c>
      <c r="O847" s="28"/>
    </row>
    <row r="848" spans="1:15" ht="15" customHeight="1" x14ac:dyDescent="0.25">
      <c r="A848" s="10" t="s">
        <v>1041</v>
      </c>
      <c r="B848" s="26" t="s">
        <v>1273</v>
      </c>
      <c r="C848">
        <v>5001446</v>
      </c>
      <c r="D848" s="23" t="s">
        <v>513</v>
      </c>
      <c r="E848" s="23" t="s">
        <v>26</v>
      </c>
      <c r="G848" s="10" t="s">
        <v>1014</v>
      </c>
      <c r="H848" s="19">
        <v>840</v>
      </c>
      <c r="I848" s="29">
        <v>104.7561061091866</v>
      </c>
      <c r="J848" s="17">
        <v>150.13999999999999</v>
      </c>
      <c r="K848" s="17">
        <v>18.924454696136081</v>
      </c>
      <c r="L848" s="23">
        <v>1</v>
      </c>
      <c r="M848" s="29">
        <v>1</v>
      </c>
      <c r="N848" s="24">
        <v>41526</v>
      </c>
      <c r="O848" s="28"/>
    </row>
    <row r="849" spans="1:15" ht="15" customHeight="1" x14ac:dyDescent="0.25">
      <c r="A849" s="10" t="s">
        <v>1041</v>
      </c>
      <c r="B849" s="26" t="s">
        <v>1273</v>
      </c>
      <c r="C849">
        <v>5000503</v>
      </c>
      <c r="D849" s="23" t="s">
        <v>520</v>
      </c>
      <c r="E849" s="23" t="s">
        <v>26</v>
      </c>
      <c r="G849" s="10" t="s">
        <v>1014</v>
      </c>
      <c r="H849" s="19">
        <v>3700</v>
      </c>
      <c r="I849" s="29">
        <v>461.42570548094096</v>
      </c>
      <c r="J849" s="17">
        <v>4169.05</v>
      </c>
      <c r="K849" s="17">
        <v>525.48952877931345</v>
      </c>
      <c r="L849" s="23">
        <v>1</v>
      </c>
      <c r="M849" s="29">
        <v>1</v>
      </c>
      <c r="N849" s="24">
        <v>41536</v>
      </c>
      <c r="O849" s="28"/>
    </row>
    <row r="850" spans="1:15" ht="15" customHeight="1" x14ac:dyDescent="0.25">
      <c r="A850" s="10" t="s">
        <v>1041</v>
      </c>
      <c r="B850" s="26" t="s">
        <v>1273</v>
      </c>
      <c r="C850">
        <v>5001883</v>
      </c>
      <c r="D850" s="23" t="s">
        <v>155</v>
      </c>
      <c r="E850" s="23" t="s">
        <v>146</v>
      </c>
      <c r="G850" s="10" t="s">
        <v>1014</v>
      </c>
      <c r="H850" s="19">
        <v>0</v>
      </c>
      <c r="I850" s="29">
        <v>0</v>
      </c>
      <c r="J850" s="17">
        <v>607.33000000000004</v>
      </c>
      <c r="K850" s="17">
        <v>76.55114606769898</v>
      </c>
      <c r="L850" s="23">
        <v>1</v>
      </c>
      <c r="M850" s="29">
        <v>1</v>
      </c>
      <c r="N850" s="24">
        <v>41540</v>
      </c>
      <c r="O850" s="28"/>
    </row>
    <row r="851" spans="1:15" ht="15" customHeight="1" x14ac:dyDescent="0.25">
      <c r="A851" s="10" t="s">
        <v>1041</v>
      </c>
      <c r="B851" s="26" t="s">
        <v>1273</v>
      </c>
      <c r="C851">
        <v>5002018</v>
      </c>
      <c r="D851" s="23" t="s">
        <v>27</v>
      </c>
      <c r="E851" s="23" t="s">
        <v>26</v>
      </c>
      <c r="G851" s="10" t="s">
        <v>1014</v>
      </c>
      <c r="H851" s="19">
        <v>0</v>
      </c>
      <c r="I851" s="29">
        <v>0</v>
      </c>
      <c r="J851" s="17" t="s">
        <v>1242</v>
      </c>
      <c r="K851" s="17" t="s">
        <v>1242</v>
      </c>
      <c r="L851" s="23">
        <v>1</v>
      </c>
      <c r="M851" s="17"/>
      <c r="N851" s="24">
        <v>41492</v>
      </c>
      <c r="O851" s="28"/>
    </row>
    <row r="852" spans="1:15" ht="15" customHeight="1" x14ac:dyDescent="0.25">
      <c r="A852" s="10" t="s">
        <v>1041</v>
      </c>
      <c r="B852" s="26" t="s">
        <v>1273</v>
      </c>
      <c r="C852">
        <v>5001270</v>
      </c>
      <c r="D852" s="23" t="s">
        <v>1193</v>
      </c>
      <c r="E852" s="23" t="s">
        <v>146</v>
      </c>
      <c r="G852" s="10" t="s">
        <v>1056</v>
      </c>
      <c r="H852" s="19">
        <v>0</v>
      </c>
      <c r="I852" s="29">
        <v>0</v>
      </c>
      <c r="J852" s="17" t="s">
        <v>1242</v>
      </c>
      <c r="K852" s="17" t="s">
        <v>1242</v>
      </c>
      <c r="L852" s="23">
        <v>1</v>
      </c>
      <c r="M852" s="17"/>
      <c r="N852" s="24">
        <v>41431</v>
      </c>
      <c r="O852" s="28"/>
    </row>
    <row r="853" spans="1:15" ht="15" customHeight="1" x14ac:dyDescent="0.25">
      <c r="A853" s="10" t="s">
        <v>1041</v>
      </c>
      <c r="B853" s="26" t="s">
        <v>1273</v>
      </c>
      <c r="C853">
        <v>5001263</v>
      </c>
      <c r="D853" s="23" t="s">
        <v>1395</v>
      </c>
      <c r="E853" s="23" t="s">
        <v>146</v>
      </c>
      <c r="G853" s="10" t="s">
        <v>1056</v>
      </c>
      <c r="H853" s="19">
        <v>0</v>
      </c>
      <c r="I853" s="29">
        <v>0</v>
      </c>
      <c r="J853" s="17" t="s">
        <v>1242</v>
      </c>
      <c r="K853" s="17" t="s">
        <v>1242</v>
      </c>
      <c r="L853" s="23">
        <v>1</v>
      </c>
      <c r="M853" s="17"/>
      <c r="N853" s="24">
        <v>41484</v>
      </c>
      <c r="O853" s="28"/>
    </row>
    <row r="854" spans="1:15" ht="15" customHeight="1" x14ac:dyDescent="0.25">
      <c r="A854" s="10" t="s">
        <v>1041</v>
      </c>
      <c r="B854" s="26" t="s">
        <v>1273</v>
      </c>
      <c r="C854">
        <v>5000662</v>
      </c>
      <c r="D854" s="23" t="s">
        <v>505</v>
      </c>
      <c r="E854" s="23" t="s">
        <v>26</v>
      </c>
      <c r="G854" s="10" t="s">
        <v>1056</v>
      </c>
      <c r="H854" s="19">
        <v>0</v>
      </c>
      <c r="I854" s="29">
        <v>0</v>
      </c>
      <c r="J854" s="17" t="s">
        <v>1242</v>
      </c>
      <c r="K854" s="17" t="s">
        <v>1242</v>
      </c>
      <c r="L854" s="23">
        <v>1</v>
      </c>
      <c r="M854" s="17"/>
      <c r="N854" s="24">
        <v>41431</v>
      </c>
      <c r="O854" s="28"/>
    </row>
    <row r="855" spans="1:15" ht="15" customHeight="1" x14ac:dyDescent="0.25">
      <c r="A855" s="10" t="s">
        <v>1041</v>
      </c>
      <c r="B855" s="26" t="s">
        <v>1273</v>
      </c>
      <c r="C855">
        <v>5000501</v>
      </c>
      <c r="D855" s="23" t="s">
        <v>1486</v>
      </c>
      <c r="E855" s="23" t="s">
        <v>26</v>
      </c>
      <c r="G855" s="10" t="s">
        <v>1056</v>
      </c>
      <c r="H855" s="19">
        <v>0</v>
      </c>
      <c r="I855" s="29">
        <v>0</v>
      </c>
      <c r="J855" s="17" t="s">
        <v>1242</v>
      </c>
      <c r="K855" s="17" t="s">
        <v>1242</v>
      </c>
      <c r="L855" s="23">
        <v>1</v>
      </c>
      <c r="M855" s="17"/>
      <c r="N855" s="24" t="s">
        <v>1242</v>
      </c>
      <c r="O855" s="28"/>
    </row>
    <row r="856" spans="1:15" ht="15" customHeight="1" x14ac:dyDescent="0.25">
      <c r="A856" s="10" t="s">
        <v>1041</v>
      </c>
      <c r="B856" s="26" t="s">
        <v>1273</v>
      </c>
      <c r="C856">
        <v>5001123</v>
      </c>
      <c r="D856" s="23" t="s">
        <v>502</v>
      </c>
      <c r="E856" s="23" t="s">
        <v>26</v>
      </c>
      <c r="G856" s="10" t="s">
        <v>1014</v>
      </c>
      <c r="H856" s="19">
        <v>0</v>
      </c>
      <c r="I856" s="29">
        <v>0</v>
      </c>
      <c r="J856" s="17" t="s">
        <v>1242</v>
      </c>
      <c r="K856" s="17" t="s">
        <v>1242</v>
      </c>
      <c r="L856" s="23">
        <v>1</v>
      </c>
      <c r="M856" s="17"/>
      <c r="N856" s="24">
        <v>41443</v>
      </c>
      <c r="O856" s="28"/>
    </row>
    <row r="857" spans="1:15" ht="15" customHeight="1" x14ac:dyDescent="0.25">
      <c r="A857" s="10" t="s">
        <v>1041</v>
      </c>
      <c r="B857" s="26" t="s">
        <v>1273</v>
      </c>
      <c r="C857">
        <v>5800209</v>
      </c>
      <c r="D857" s="23" t="s">
        <v>989</v>
      </c>
      <c r="E857" s="23" t="s">
        <v>146</v>
      </c>
      <c r="G857" s="10" t="s">
        <v>1014</v>
      </c>
      <c r="H857" s="19">
        <v>0</v>
      </c>
      <c r="I857" s="29">
        <v>0</v>
      </c>
      <c r="J857" s="17" t="s">
        <v>1242</v>
      </c>
      <c r="K857" s="17" t="s">
        <v>1242</v>
      </c>
      <c r="L857" s="23">
        <v>1</v>
      </c>
      <c r="M857" s="17"/>
      <c r="N857" s="24" t="s">
        <v>1242</v>
      </c>
      <c r="O857" s="28"/>
    </row>
    <row r="858" spans="1:15" ht="15" customHeight="1" x14ac:dyDescent="0.25">
      <c r="A858" s="10" t="s">
        <v>1041</v>
      </c>
      <c r="B858" s="26" t="s">
        <v>1273</v>
      </c>
      <c r="C858">
        <v>5000737</v>
      </c>
      <c r="D858" s="23" t="s">
        <v>1487</v>
      </c>
      <c r="E858" s="23" t="s">
        <v>146</v>
      </c>
      <c r="G858" s="28" t="s">
        <v>1014</v>
      </c>
      <c r="H858" s="19">
        <v>1000</v>
      </c>
      <c r="I858" s="29">
        <v>124.70965012998406</v>
      </c>
      <c r="J858" s="17">
        <v>1629.44</v>
      </c>
      <c r="K858" s="17">
        <v>205.3833985618221</v>
      </c>
      <c r="L858" s="23">
        <v>1</v>
      </c>
      <c r="M858" s="29">
        <v>1</v>
      </c>
      <c r="N858" s="24">
        <v>41540</v>
      </c>
      <c r="O858" s="28"/>
    </row>
    <row r="859" spans="1:15" ht="15" customHeight="1" x14ac:dyDescent="0.25">
      <c r="A859" s="10" t="s">
        <v>1041</v>
      </c>
      <c r="B859" s="26" t="s">
        <v>1273</v>
      </c>
      <c r="C859">
        <v>5000086</v>
      </c>
      <c r="D859" s="23" t="s">
        <v>516</v>
      </c>
      <c r="E859" s="23" t="s">
        <v>146</v>
      </c>
      <c r="G859" s="28" t="s">
        <v>1014</v>
      </c>
      <c r="H859" s="19">
        <v>1000</v>
      </c>
      <c r="I859" s="29">
        <v>124.70965012998406</v>
      </c>
      <c r="J859" s="17" t="s">
        <v>1242</v>
      </c>
      <c r="K859" s="17" t="s">
        <v>1242</v>
      </c>
      <c r="L859" s="23">
        <v>1</v>
      </c>
      <c r="M859" s="17"/>
      <c r="N859" s="24" t="s">
        <v>1242</v>
      </c>
      <c r="O859" s="28"/>
    </row>
    <row r="860" spans="1:15" ht="15" customHeight="1" x14ac:dyDescent="0.25">
      <c r="A860" s="10" t="s">
        <v>1041</v>
      </c>
      <c r="B860" s="26" t="s">
        <v>1273</v>
      </c>
      <c r="C860">
        <v>5000823</v>
      </c>
      <c r="D860" s="23" t="s">
        <v>484</v>
      </c>
      <c r="E860" s="23" t="s">
        <v>26</v>
      </c>
      <c r="G860" s="28" t="s">
        <v>1014</v>
      </c>
      <c r="H860" s="19">
        <v>500</v>
      </c>
      <c r="I860" s="29">
        <v>62.354825064992028</v>
      </c>
      <c r="J860" s="17" t="s">
        <v>1242</v>
      </c>
      <c r="K860" s="17" t="s">
        <v>1242</v>
      </c>
      <c r="L860" s="23">
        <v>1</v>
      </c>
      <c r="M860" s="17"/>
      <c r="N860" s="24" t="s">
        <v>1242</v>
      </c>
      <c r="O860" s="28"/>
    </row>
    <row r="861" spans="1:15" ht="15" customHeight="1" x14ac:dyDescent="0.25">
      <c r="A861" s="10" t="s">
        <v>1041</v>
      </c>
      <c r="B861" s="26" t="s">
        <v>1273</v>
      </c>
      <c r="C861">
        <v>5000499</v>
      </c>
      <c r="D861" s="23" t="s">
        <v>1488</v>
      </c>
      <c r="E861" s="23" t="s">
        <v>26</v>
      </c>
      <c r="G861" s="10" t="s">
        <v>1056</v>
      </c>
      <c r="H861" s="19">
        <v>0</v>
      </c>
      <c r="I861" s="29">
        <v>0</v>
      </c>
      <c r="J861" s="17" t="s">
        <v>1242</v>
      </c>
      <c r="K861" s="17" t="s">
        <v>1242</v>
      </c>
      <c r="L861" s="23">
        <v>1</v>
      </c>
      <c r="M861" s="17"/>
      <c r="N861" s="24" t="s">
        <v>1242</v>
      </c>
      <c r="O861" s="28"/>
    </row>
    <row r="862" spans="1:15" ht="15" customHeight="1" x14ac:dyDescent="0.25">
      <c r="A862" s="10" t="s">
        <v>1041</v>
      </c>
      <c r="B862" s="26" t="s">
        <v>1273</v>
      </c>
      <c r="C862">
        <v>5000348</v>
      </c>
      <c r="D862" s="23" t="s">
        <v>1274</v>
      </c>
      <c r="E862" s="23" t="s">
        <v>151</v>
      </c>
      <c r="G862" s="10" t="s">
        <v>1015</v>
      </c>
      <c r="H862" s="19">
        <v>12000</v>
      </c>
      <c r="I862" s="29">
        <v>1496.5158015598086</v>
      </c>
      <c r="J862" s="17" t="s">
        <v>1242</v>
      </c>
      <c r="K862" s="17" t="s">
        <v>1242</v>
      </c>
      <c r="L862" s="23">
        <v>1</v>
      </c>
      <c r="M862" s="17"/>
      <c r="N862" s="24">
        <v>41465</v>
      </c>
      <c r="O862" s="28"/>
    </row>
    <row r="863" spans="1:15" ht="15" customHeight="1" x14ac:dyDescent="0.25">
      <c r="A863" s="10" t="s">
        <v>1041</v>
      </c>
      <c r="B863" s="26" t="s">
        <v>1273</v>
      </c>
      <c r="C863">
        <v>5001281</v>
      </c>
      <c r="D863" s="23" t="s">
        <v>507</v>
      </c>
      <c r="E863" s="23" t="s">
        <v>151</v>
      </c>
      <c r="G863" s="10" t="s">
        <v>1014</v>
      </c>
      <c r="H863" s="19">
        <v>5000</v>
      </c>
      <c r="I863" s="29">
        <v>623.54825064992031</v>
      </c>
      <c r="J863" s="17" t="s">
        <v>1242</v>
      </c>
      <c r="K863" s="17" t="s">
        <v>1242</v>
      </c>
      <c r="L863" s="23">
        <v>1</v>
      </c>
      <c r="M863" s="17"/>
      <c r="N863" s="24">
        <v>41463</v>
      </c>
      <c r="O863" s="28"/>
    </row>
    <row r="864" spans="1:15" ht="15" customHeight="1" x14ac:dyDescent="0.25">
      <c r="A864" s="10" t="s">
        <v>1041</v>
      </c>
      <c r="B864" s="26" t="s">
        <v>1273</v>
      </c>
      <c r="C864">
        <v>5000354</v>
      </c>
      <c r="D864" s="23" t="s">
        <v>476</v>
      </c>
      <c r="E864" s="23" t="s">
        <v>151</v>
      </c>
      <c r="G864" s="10" t="s">
        <v>1014</v>
      </c>
      <c r="H864" s="19">
        <v>2000</v>
      </c>
      <c r="I864" s="29">
        <v>249.41930025996811</v>
      </c>
      <c r="J864" s="17" t="s">
        <v>1242</v>
      </c>
      <c r="K864" s="17" t="s">
        <v>1242</v>
      </c>
      <c r="L864" s="23">
        <v>1</v>
      </c>
      <c r="M864" s="17"/>
      <c r="N864" s="24">
        <v>41492</v>
      </c>
      <c r="O864" s="28"/>
    </row>
    <row r="865" spans="1:15" ht="15" customHeight="1" x14ac:dyDescent="0.25">
      <c r="A865" s="10" t="s">
        <v>1041</v>
      </c>
      <c r="B865" s="26" t="s">
        <v>1273</v>
      </c>
      <c r="C865">
        <v>5000834</v>
      </c>
      <c r="D865" s="23" t="s">
        <v>1300</v>
      </c>
      <c r="E865" s="23" t="s">
        <v>151</v>
      </c>
      <c r="G865" s="28" t="s">
        <v>1014</v>
      </c>
      <c r="H865" s="19">
        <v>14000</v>
      </c>
      <c r="I865" s="29">
        <v>1745.9351018197767</v>
      </c>
      <c r="J865" s="17" t="s">
        <v>1242</v>
      </c>
      <c r="K865" s="17" t="s">
        <v>1242</v>
      </c>
      <c r="L865" s="23">
        <v>1</v>
      </c>
      <c r="M865" s="17"/>
      <c r="N865" s="24">
        <v>41472</v>
      </c>
      <c r="O865" s="28"/>
    </row>
    <row r="866" spans="1:15" ht="15" customHeight="1" x14ac:dyDescent="0.25">
      <c r="A866" s="10" t="s">
        <v>1041</v>
      </c>
      <c r="B866" s="26" t="s">
        <v>1273</v>
      </c>
      <c r="C866">
        <v>5001099</v>
      </c>
      <c r="D866" s="23" t="s">
        <v>1052</v>
      </c>
      <c r="E866" s="23" t="s">
        <v>151</v>
      </c>
      <c r="G866" s="10" t="s">
        <v>1014</v>
      </c>
      <c r="H866" s="19">
        <v>5000</v>
      </c>
      <c r="I866" s="29">
        <v>623.54825064992031</v>
      </c>
      <c r="J866" s="17" t="s">
        <v>1242</v>
      </c>
      <c r="K866" s="17" t="s">
        <v>1242</v>
      </c>
      <c r="L866" s="23">
        <v>1</v>
      </c>
      <c r="M866" s="17"/>
      <c r="N866" s="24">
        <v>41456</v>
      </c>
      <c r="O866" s="28"/>
    </row>
    <row r="867" spans="1:15" ht="15" customHeight="1" x14ac:dyDescent="0.25">
      <c r="A867" s="10" t="s">
        <v>1041</v>
      </c>
      <c r="B867" s="26" t="s">
        <v>1273</v>
      </c>
      <c r="C867">
        <v>5000345</v>
      </c>
      <c r="D867" s="23" t="s">
        <v>1489</v>
      </c>
      <c r="E867" s="23" t="s">
        <v>151</v>
      </c>
      <c r="G867" s="10" t="s">
        <v>1015</v>
      </c>
      <c r="H867" s="19">
        <v>13000</v>
      </c>
      <c r="I867" s="29">
        <v>1621.2254516897926</v>
      </c>
      <c r="J867" s="17" t="s">
        <v>1242</v>
      </c>
      <c r="K867" s="17" t="s">
        <v>1242</v>
      </c>
      <c r="L867" s="23">
        <v>1</v>
      </c>
      <c r="M867" s="17"/>
      <c r="N867" s="24">
        <v>41519</v>
      </c>
      <c r="O867" s="28"/>
    </row>
    <row r="868" spans="1:15" ht="15" customHeight="1" x14ac:dyDescent="0.25">
      <c r="A868" s="10" t="s">
        <v>1041</v>
      </c>
      <c r="B868" s="26" t="s">
        <v>1273</v>
      </c>
      <c r="C868">
        <v>5001282</v>
      </c>
      <c r="D868" s="23" t="s">
        <v>152</v>
      </c>
      <c r="E868" s="23" t="s">
        <v>151</v>
      </c>
      <c r="G868" s="10" t="s">
        <v>1015</v>
      </c>
      <c r="H868" s="19">
        <v>13000</v>
      </c>
      <c r="I868" s="29">
        <v>1621.2254516897926</v>
      </c>
      <c r="J868" s="17" t="s">
        <v>1242</v>
      </c>
      <c r="K868" s="17" t="s">
        <v>1242</v>
      </c>
      <c r="L868" s="23">
        <v>1</v>
      </c>
      <c r="M868" s="23"/>
      <c r="N868" s="24">
        <v>41457</v>
      </c>
      <c r="O868" s="28"/>
    </row>
    <row r="869" spans="1:15" ht="15" customHeight="1" x14ac:dyDescent="0.25">
      <c r="A869" s="10" t="s">
        <v>1041</v>
      </c>
      <c r="B869" s="26" t="s">
        <v>1273</v>
      </c>
      <c r="C869">
        <v>5001028</v>
      </c>
      <c r="D869" s="23" t="s">
        <v>491</v>
      </c>
      <c r="E869" s="23" t="s">
        <v>151</v>
      </c>
      <c r="G869" s="10" t="s">
        <v>1014</v>
      </c>
      <c r="H869" s="19">
        <v>8000</v>
      </c>
      <c r="I869" s="29">
        <v>997.67720103987244</v>
      </c>
      <c r="J869" s="17" t="s">
        <v>1242</v>
      </c>
      <c r="K869" s="17" t="s">
        <v>1242</v>
      </c>
      <c r="L869" s="23">
        <v>1</v>
      </c>
      <c r="M869" s="17"/>
      <c r="N869" s="24">
        <v>114515</v>
      </c>
      <c r="O869" s="28"/>
    </row>
    <row r="870" spans="1:15" ht="15" customHeight="1" x14ac:dyDescent="0.25">
      <c r="A870" s="10" t="s">
        <v>1041</v>
      </c>
      <c r="B870" s="26" t="s">
        <v>1273</v>
      </c>
      <c r="C870">
        <v>5001475</v>
      </c>
      <c r="D870" s="23" t="s">
        <v>168</v>
      </c>
      <c r="E870" s="23" t="s">
        <v>151</v>
      </c>
      <c r="G870" s="10" t="s">
        <v>1014</v>
      </c>
      <c r="H870" s="19">
        <v>2000</v>
      </c>
      <c r="I870" s="29">
        <v>249.41930025996811</v>
      </c>
      <c r="J870" s="17" t="s">
        <v>1242</v>
      </c>
      <c r="K870" s="17" t="s">
        <v>1242</v>
      </c>
      <c r="L870" s="23">
        <v>1</v>
      </c>
      <c r="M870" s="17"/>
      <c r="N870" s="24">
        <v>41442</v>
      </c>
      <c r="O870" s="28"/>
    </row>
    <row r="871" spans="1:15" ht="15" customHeight="1" x14ac:dyDescent="0.25">
      <c r="A871" s="10" t="s">
        <v>1041</v>
      </c>
      <c r="B871" s="26" t="s">
        <v>1273</v>
      </c>
      <c r="C871">
        <v>5001080</v>
      </c>
      <c r="D871" s="23" t="s">
        <v>166</v>
      </c>
      <c r="E871" s="23" t="s">
        <v>151</v>
      </c>
      <c r="G871" s="10" t="s">
        <v>1014</v>
      </c>
      <c r="H871" s="19">
        <v>1000</v>
      </c>
      <c r="I871" s="29">
        <v>124.70965012998406</v>
      </c>
      <c r="J871" s="17" t="s">
        <v>1242</v>
      </c>
      <c r="K871" s="17" t="s">
        <v>1242</v>
      </c>
      <c r="L871" s="23">
        <v>1</v>
      </c>
      <c r="M871" s="17"/>
      <c r="N871" s="24">
        <v>41519</v>
      </c>
      <c r="O871" s="28"/>
    </row>
    <row r="872" spans="1:15" ht="15" customHeight="1" x14ac:dyDescent="0.25">
      <c r="A872" s="10" t="s">
        <v>1041</v>
      </c>
      <c r="B872" s="26" t="s">
        <v>1273</v>
      </c>
      <c r="C872">
        <v>5000871</v>
      </c>
      <c r="D872" s="23" t="s">
        <v>479</v>
      </c>
      <c r="E872" s="23" t="s">
        <v>151</v>
      </c>
      <c r="G872" s="10" t="s">
        <v>1014</v>
      </c>
      <c r="H872" s="19">
        <v>1500</v>
      </c>
      <c r="I872" s="29">
        <v>187.06447519497607</v>
      </c>
      <c r="J872" s="17" t="s">
        <v>1242</v>
      </c>
      <c r="K872" s="17" t="s">
        <v>1242</v>
      </c>
      <c r="L872" s="23">
        <v>1</v>
      </c>
      <c r="M872" s="17"/>
      <c r="N872" s="24">
        <v>41414</v>
      </c>
      <c r="O872" s="28"/>
    </row>
    <row r="873" spans="1:15" ht="15" customHeight="1" x14ac:dyDescent="0.25">
      <c r="A873" s="10" t="s">
        <v>1041</v>
      </c>
      <c r="B873" s="26" t="s">
        <v>1273</v>
      </c>
      <c r="C873">
        <v>5001471</v>
      </c>
      <c r="D873" s="23" t="s">
        <v>494</v>
      </c>
      <c r="E873" s="23" t="s">
        <v>151</v>
      </c>
      <c r="G873" s="10" t="s">
        <v>1014</v>
      </c>
      <c r="H873" s="19">
        <v>0</v>
      </c>
      <c r="I873" s="29">
        <v>0</v>
      </c>
      <c r="J873" s="17" t="s">
        <v>1242</v>
      </c>
      <c r="K873" s="17" t="s">
        <v>1242</v>
      </c>
      <c r="L873" s="23">
        <v>1</v>
      </c>
      <c r="M873" s="17"/>
      <c r="N873" s="24">
        <v>41519</v>
      </c>
      <c r="O873" s="28"/>
    </row>
    <row r="874" spans="1:15" ht="15" customHeight="1" x14ac:dyDescent="0.25">
      <c r="A874" s="10" t="s">
        <v>1041</v>
      </c>
      <c r="B874" s="26" t="s">
        <v>1273</v>
      </c>
      <c r="C874">
        <v>5000341</v>
      </c>
      <c r="D874" s="23" t="s">
        <v>1490</v>
      </c>
      <c r="E874" s="23" t="s">
        <v>151</v>
      </c>
      <c r="G874" s="10" t="s">
        <v>1014</v>
      </c>
      <c r="H874" s="19">
        <v>3000</v>
      </c>
      <c r="I874" s="29">
        <v>374.12895038995214</v>
      </c>
      <c r="J874" s="17" t="s">
        <v>1242</v>
      </c>
      <c r="K874" s="17" t="s">
        <v>1242</v>
      </c>
      <c r="L874" s="23">
        <v>1</v>
      </c>
      <c r="M874" s="17"/>
      <c r="N874" s="24">
        <v>41456</v>
      </c>
      <c r="O874" s="28"/>
    </row>
    <row r="875" spans="1:15" ht="15" customHeight="1" x14ac:dyDescent="0.25">
      <c r="A875" s="10" t="s">
        <v>1041</v>
      </c>
      <c r="B875" s="26" t="s">
        <v>1273</v>
      </c>
      <c r="C875">
        <v>5000351</v>
      </c>
      <c r="D875" s="23" t="s">
        <v>1491</v>
      </c>
      <c r="E875" s="23" t="s">
        <v>151</v>
      </c>
      <c r="G875" s="10" t="s">
        <v>1014</v>
      </c>
      <c r="H875" s="19">
        <v>3000</v>
      </c>
      <c r="I875" s="29">
        <v>374.12895038995214</v>
      </c>
      <c r="J875" s="17" t="s">
        <v>1242</v>
      </c>
      <c r="K875" s="17" t="s">
        <v>1242</v>
      </c>
      <c r="L875" s="23">
        <v>1</v>
      </c>
      <c r="M875" s="17"/>
      <c r="N875" s="24" t="s">
        <v>1242</v>
      </c>
      <c r="O875" s="28"/>
    </row>
    <row r="876" spans="1:15" ht="15" customHeight="1" x14ac:dyDescent="0.25">
      <c r="A876" s="10" t="s">
        <v>1041</v>
      </c>
      <c r="B876" s="26" t="s">
        <v>1273</v>
      </c>
      <c r="C876">
        <v>5001134</v>
      </c>
      <c r="D876" s="23" t="s">
        <v>485</v>
      </c>
      <c r="E876" s="23" t="s">
        <v>151</v>
      </c>
      <c r="G876" s="10" t="s">
        <v>1014</v>
      </c>
      <c r="H876" s="19">
        <v>2200</v>
      </c>
      <c r="I876" s="29">
        <v>274.36123028596489</v>
      </c>
      <c r="J876" s="17" t="s">
        <v>1242</v>
      </c>
      <c r="K876" s="17" t="s">
        <v>1242</v>
      </c>
      <c r="L876" s="23">
        <v>1</v>
      </c>
      <c r="M876" s="17"/>
      <c r="N876" s="24">
        <v>41519</v>
      </c>
      <c r="O876" s="28"/>
    </row>
    <row r="877" spans="1:15" ht="15" customHeight="1" x14ac:dyDescent="0.25">
      <c r="A877" s="10" t="s">
        <v>1041</v>
      </c>
      <c r="B877" s="26" t="s">
        <v>1273</v>
      </c>
      <c r="C877">
        <v>5001967</v>
      </c>
      <c r="D877" s="23" t="s">
        <v>477</v>
      </c>
      <c r="E877" s="23" t="s">
        <v>151</v>
      </c>
      <c r="G877" s="10" t="s">
        <v>1014</v>
      </c>
      <c r="H877" s="19">
        <v>2200</v>
      </c>
      <c r="I877" s="29">
        <v>274.36123028596489</v>
      </c>
      <c r="J877" s="17" t="s">
        <v>1242</v>
      </c>
      <c r="K877" s="17" t="s">
        <v>1242</v>
      </c>
      <c r="L877" s="23">
        <v>1</v>
      </c>
      <c r="M877" s="17"/>
      <c r="N877" s="24">
        <v>41456</v>
      </c>
      <c r="O877" s="28"/>
    </row>
    <row r="878" spans="1:15" ht="15" customHeight="1" x14ac:dyDescent="0.25">
      <c r="A878" s="10" t="s">
        <v>1041</v>
      </c>
      <c r="B878" s="26" t="s">
        <v>1273</v>
      </c>
      <c r="C878">
        <v>5000948</v>
      </c>
      <c r="D878" s="23" t="s">
        <v>1184</v>
      </c>
      <c r="E878" s="23" t="s">
        <v>151</v>
      </c>
      <c r="G878" s="10" t="s">
        <v>1014</v>
      </c>
      <c r="H878" s="19">
        <v>0</v>
      </c>
      <c r="I878" s="29">
        <v>0</v>
      </c>
      <c r="J878" s="17" t="s">
        <v>1242</v>
      </c>
      <c r="K878" s="17" t="s">
        <v>1242</v>
      </c>
      <c r="L878" s="23">
        <v>1</v>
      </c>
      <c r="M878" s="17"/>
      <c r="N878" s="24">
        <v>41422</v>
      </c>
      <c r="O878" s="28"/>
    </row>
    <row r="879" spans="1:15" ht="15" customHeight="1" x14ac:dyDescent="0.25">
      <c r="A879" s="10" t="s">
        <v>1041</v>
      </c>
      <c r="B879" s="26" t="s">
        <v>1273</v>
      </c>
      <c r="C879">
        <v>5000559</v>
      </c>
      <c r="D879" s="23" t="s">
        <v>163</v>
      </c>
      <c r="E879" s="23" t="s">
        <v>151</v>
      </c>
      <c r="G879" s="10" t="s">
        <v>1014</v>
      </c>
      <c r="H879" s="19">
        <v>1500</v>
      </c>
      <c r="I879" s="29">
        <v>187.06447519497607</v>
      </c>
      <c r="J879" s="17" t="s">
        <v>1242</v>
      </c>
      <c r="K879" s="17" t="s">
        <v>1242</v>
      </c>
      <c r="L879" s="23">
        <v>1</v>
      </c>
      <c r="M879" s="17"/>
      <c r="N879" s="24">
        <v>41492</v>
      </c>
      <c r="O879" s="28"/>
    </row>
    <row r="880" spans="1:15" ht="15" customHeight="1" x14ac:dyDescent="0.25">
      <c r="A880" s="10" t="s">
        <v>1041</v>
      </c>
      <c r="B880" s="26" t="s">
        <v>1273</v>
      </c>
      <c r="C880">
        <v>5000670</v>
      </c>
      <c r="D880" s="23" t="s">
        <v>506</v>
      </c>
      <c r="E880" s="23" t="s">
        <v>151</v>
      </c>
      <c r="G880" s="10" t="s">
        <v>1014</v>
      </c>
      <c r="H880" s="19">
        <v>1200</v>
      </c>
      <c r="I880" s="29">
        <v>149.65158015598087</v>
      </c>
      <c r="J880" s="17" t="s">
        <v>1242</v>
      </c>
      <c r="K880" s="17" t="s">
        <v>1242</v>
      </c>
      <c r="L880" s="23">
        <v>1</v>
      </c>
      <c r="M880" s="17"/>
      <c r="N880" s="24">
        <v>41519</v>
      </c>
      <c r="O880" s="28"/>
    </row>
    <row r="881" spans="1:15" ht="15" customHeight="1" x14ac:dyDescent="0.25">
      <c r="A881" s="10" t="s">
        <v>1041</v>
      </c>
      <c r="B881" s="26" t="s">
        <v>1273</v>
      </c>
      <c r="C881">
        <v>5001590</v>
      </c>
      <c r="D881" s="23" t="s">
        <v>169</v>
      </c>
      <c r="E881" s="23" t="s">
        <v>151</v>
      </c>
      <c r="G881" s="10" t="s">
        <v>1014</v>
      </c>
      <c r="H881" s="19">
        <v>1150</v>
      </c>
      <c r="I881" s="29">
        <v>143.41609764948166</v>
      </c>
      <c r="J881" s="17" t="s">
        <v>1242</v>
      </c>
      <c r="K881" s="17" t="s">
        <v>1242</v>
      </c>
      <c r="L881" s="23">
        <v>1</v>
      </c>
      <c r="M881" s="17"/>
      <c r="N881" s="24">
        <v>41457</v>
      </c>
      <c r="O881" s="28"/>
    </row>
    <row r="882" spans="1:15" ht="15" customHeight="1" x14ac:dyDescent="0.25">
      <c r="A882" s="10" t="s">
        <v>1041</v>
      </c>
      <c r="B882" s="26" t="s">
        <v>1273</v>
      </c>
      <c r="C882">
        <v>5001001</v>
      </c>
      <c r="D882" s="23" t="s">
        <v>165</v>
      </c>
      <c r="E882" s="23" t="s">
        <v>151</v>
      </c>
      <c r="G882" s="10" t="s">
        <v>1014</v>
      </c>
      <c r="H882" s="19">
        <v>0</v>
      </c>
      <c r="I882" s="29">
        <v>0</v>
      </c>
      <c r="J882" s="17" t="s">
        <v>1242</v>
      </c>
      <c r="K882" s="17" t="s">
        <v>1242</v>
      </c>
      <c r="L882" s="23">
        <v>1</v>
      </c>
      <c r="M882" s="17"/>
      <c r="N882" s="24" t="s">
        <v>1242</v>
      </c>
      <c r="O882" s="28"/>
    </row>
    <row r="883" spans="1:15" ht="15" customHeight="1" x14ac:dyDescent="0.25">
      <c r="A883" s="10" t="s">
        <v>1041</v>
      </c>
      <c r="B883" s="26" t="s">
        <v>1273</v>
      </c>
      <c r="C883">
        <v>5000350</v>
      </c>
      <c r="D883" s="23" t="s">
        <v>482</v>
      </c>
      <c r="E883" s="23" t="s">
        <v>151</v>
      </c>
      <c r="G883" s="10" t="s">
        <v>1014</v>
      </c>
      <c r="H883" s="19">
        <v>1500</v>
      </c>
      <c r="I883" s="29">
        <v>187.06447519497607</v>
      </c>
      <c r="J883" s="17" t="s">
        <v>1242</v>
      </c>
      <c r="K883" s="17" t="s">
        <v>1242</v>
      </c>
      <c r="L883" s="23">
        <v>1</v>
      </c>
      <c r="M883" s="17"/>
      <c r="N883" s="24">
        <v>41417</v>
      </c>
      <c r="O883" s="28"/>
    </row>
    <row r="884" spans="1:15" ht="15" customHeight="1" x14ac:dyDescent="0.25">
      <c r="A884" s="10" t="s">
        <v>1041</v>
      </c>
      <c r="B884" s="26" t="s">
        <v>1273</v>
      </c>
      <c r="C884">
        <v>5001459</v>
      </c>
      <c r="D884" s="23" t="s">
        <v>167</v>
      </c>
      <c r="E884" s="23" t="s">
        <v>151</v>
      </c>
      <c r="G884" s="28" t="s">
        <v>1014</v>
      </c>
      <c r="H884" s="19">
        <v>1000</v>
      </c>
      <c r="I884" s="29">
        <v>124.70965012998406</v>
      </c>
      <c r="J884" s="17" t="s">
        <v>1242</v>
      </c>
      <c r="K884" s="17" t="s">
        <v>1242</v>
      </c>
      <c r="L884" s="23">
        <v>1</v>
      </c>
      <c r="M884" s="17"/>
      <c r="N884" s="24" t="s">
        <v>1242</v>
      </c>
      <c r="O884" s="28"/>
    </row>
    <row r="885" spans="1:15" ht="15" customHeight="1" x14ac:dyDescent="0.25">
      <c r="A885" s="10" t="s">
        <v>1041</v>
      </c>
      <c r="B885" s="26" t="s">
        <v>1273</v>
      </c>
      <c r="C885">
        <v>5000901</v>
      </c>
      <c r="D885" s="23" t="s">
        <v>487</v>
      </c>
      <c r="E885" s="23" t="s">
        <v>151</v>
      </c>
      <c r="G885" s="28" t="s">
        <v>1014</v>
      </c>
      <c r="H885" s="19">
        <v>1000</v>
      </c>
      <c r="I885" s="29">
        <v>124.70965012998406</v>
      </c>
      <c r="J885" s="17" t="s">
        <v>1242</v>
      </c>
      <c r="K885" s="17" t="s">
        <v>1242</v>
      </c>
      <c r="L885" s="23">
        <v>1</v>
      </c>
      <c r="M885" s="17"/>
      <c r="N885" s="24">
        <v>41458</v>
      </c>
      <c r="O885" s="28"/>
    </row>
    <row r="886" spans="1:15" ht="15" customHeight="1" x14ac:dyDescent="0.25">
      <c r="A886" s="10" t="s">
        <v>1041</v>
      </c>
      <c r="B886" s="26" t="s">
        <v>1273</v>
      </c>
      <c r="C886">
        <v>5002104</v>
      </c>
      <c r="D886" s="23" t="s">
        <v>508</v>
      </c>
      <c r="E886" s="23" t="s">
        <v>151</v>
      </c>
      <c r="G886" s="10" t="s">
        <v>1014</v>
      </c>
      <c r="H886" s="19">
        <v>1000</v>
      </c>
      <c r="I886" s="29">
        <v>124.70965012998406</v>
      </c>
      <c r="J886" s="17" t="s">
        <v>1242</v>
      </c>
      <c r="K886" s="17" t="s">
        <v>1242</v>
      </c>
      <c r="L886" s="23">
        <v>1</v>
      </c>
      <c r="M886" s="17"/>
      <c r="N886" s="24">
        <v>41519</v>
      </c>
      <c r="O886" s="28"/>
    </row>
    <row r="887" spans="1:15" ht="15" customHeight="1" x14ac:dyDescent="0.25">
      <c r="A887" s="10" t="s">
        <v>1041</v>
      </c>
      <c r="B887" s="26" t="s">
        <v>1273</v>
      </c>
      <c r="C887">
        <v>5000832</v>
      </c>
      <c r="D887" s="23" t="s">
        <v>1237</v>
      </c>
      <c r="E887" s="23" t="s">
        <v>151</v>
      </c>
      <c r="G887" s="10" t="s">
        <v>1014</v>
      </c>
      <c r="H887" s="19">
        <v>343.95586666666668</v>
      </c>
      <c r="I887" s="29">
        <v>42.894615792155442</v>
      </c>
      <c r="J887" s="17" t="s">
        <v>1242</v>
      </c>
      <c r="K887" s="17" t="s">
        <v>1242</v>
      </c>
      <c r="L887" s="23">
        <v>1</v>
      </c>
      <c r="M887" s="17"/>
      <c r="N887" s="24">
        <v>41456</v>
      </c>
      <c r="O887" s="28"/>
    </row>
    <row r="888" spans="1:15" ht="15" customHeight="1" x14ac:dyDescent="0.25">
      <c r="A888" s="10" t="s">
        <v>1041</v>
      </c>
      <c r="B888" s="26" t="s">
        <v>1273</v>
      </c>
      <c r="C888">
        <v>5000344</v>
      </c>
      <c r="D888" s="23" t="s">
        <v>1006</v>
      </c>
      <c r="E888" s="23" t="s">
        <v>151</v>
      </c>
      <c r="G888" s="10" t="s">
        <v>1056</v>
      </c>
      <c r="H888" s="19">
        <v>0</v>
      </c>
      <c r="I888" s="29">
        <v>0</v>
      </c>
      <c r="J888" s="17" t="s">
        <v>1242</v>
      </c>
      <c r="K888" s="17" t="s">
        <v>1242</v>
      </c>
      <c r="L888" s="23">
        <v>1</v>
      </c>
      <c r="M888" s="17"/>
      <c r="N888" s="24" t="s">
        <v>1242</v>
      </c>
      <c r="O888" s="28"/>
    </row>
    <row r="889" spans="1:15" ht="15" customHeight="1" x14ac:dyDescent="0.25">
      <c r="A889" s="10" t="s">
        <v>1041</v>
      </c>
      <c r="B889" s="26" t="s">
        <v>1273</v>
      </c>
      <c r="C889">
        <v>5001994</v>
      </c>
      <c r="D889" s="23" t="s">
        <v>153</v>
      </c>
      <c r="E889" s="23" t="s">
        <v>151</v>
      </c>
      <c r="G889" s="10" t="s">
        <v>1056</v>
      </c>
      <c r="H889" s="19">
        <v>0</v>
      </c>
      <c r="I889" s="29">
        <v>0</v>
      </c>
      <c r="J889" s="17" t="s">
        <v>1242</v>
      </c>
      <c r="K889" s="17" t="s">
        <v>1242</v>
      </c>
      <c r="L889" s="23">
        <v>1</v>
      </c>
      <c r="M889" s="17"/>
      <c r="N889" s="24">
        <v>41519</v>
      </c>
      <c r="O889" s="28"/>
    </row>
    <row r="890" spans="1:15" ht="15" customHeight="1" x14ac:dyDescent="0.25">
      <c r="A890" s="10" t="s">
        <v>1041</v>
      </c>
      <c r="B890" s="26" t="s">
        <v>1273</v>
      </c>
      <c r="C890">
        <v>5000848</v>
      </c>
      <c r="D890" s="23" t="s">
        <v>164</v>
      </c>
      <c r="E890" s="23" t="s">
        <v>151</v>
      </c>
      <c r="G890" s="28" t="s">
        <v>1014</v>
      </c>
      <c r="H890" s="19">
        <v>1000</v>
      </c>
      <c r="I890" s="29">
        <v>124.70965012998406</v>
      </c>
      <c r="J890" s="17" t="s">
        <v>1242</v>
      </c>
      <c r="K890" s="17" t="s">
        <v>1242</v>
      </c>
      <c r="L890" s="23">
        <v>1</v>
      </c>
      <c r="M890" s="17"/>
      <c r="N890" s="24">
        <v>41519</v>
      </c>
      <c r="O890" s="28"/>
    </row>
    <row r="891" spans="1:15" ht="15" customHeight="1" x14ac:dyDescent="0.25">
      <c r="A891" s="10" t="s">
        <v>1041</v>
      </c>
      <c r="B891" s="26" t="s">
        <v>1273</v>
      </c>
      <c r="C891">
        <v>5001108</v>
      </c>
      <c r="D891" s="23" t="s">
        <v>480</v>
      </c>
      <c r="E891" s="23" t="s">
        <v>151</v>
      </c>
      <c r="G891" s="10" t="s">
        <v>1056</v>
      </c>
      <c r="H891" s="19">
        <v>0</v>
      </c>
      <c r="I891" s="29">
        <v>0</v>
      </c>
      <c r="J891" s="17" t="s">
        <v>1242</v>
      </c>
      <c r="K891" s="17" t="s">
        <v>1242</v>
      </c>
      <c r="L891" s="23">
        <v>1</v>
      </c>
      <c r="M891" s="17"/>
      <c r="N891" s="24">
        <v>41422</v>
      </c>
      <c r="O891" s="28"/>
    </row>
    <row r="892" spans="1:15" ht="15" customHeight="1" x14ac:dyDescent="0.25">
      <c r="A892" s="10" t="s">
        <v>1041</v>
      </c>
      <c r="B892" s="26" t="s">
        <v>1273</v>
      </c>
      <c r="C892">
        <v>5000830</v>
      </c>
      <c r="D892" s="23" t="s">
        <v>496</v>
      </c>
      <c r="E892" s="23" t="s">
        <v>151</v>
      </c>
      <c r="G892" s="10" t="s">
        <v>1056</v>
      </c>
      <c r="H892" s="19">
        <v>0</v>
      </c>
      <c r="I892" s="29">
        <v>0</v>
      </c>
      <c r="J892" s="17" t="s">
        <v>1242</v>
      </c>
      <c r="K892" s="17" t="s">
        <v>1242</v>
      </c>
      <c r="L892" s="23">
        <v>1</v>
      </c>
      <c r="M892" s="17"/>
      <c r="N892" s="24">
        <v>41519</v>
      </c>
      <c r="O892" s="28"/>
    </row>
    <row r="893" spans="1:15" ht="15" customHeight="1" x14ac:dyDescent="0.25">
      <c r="A893" s="10" t="s">
        <v>1041</v>
      </c>
      <c r="B893" s="26" t="s">
        <v>1273</v>
      </c>
      <c r="C893">
        <v>5002318</v>
      </c>
      <c r="D893" s="23" t="s">
        <v>1414</v>
      </c>
      <c r="E893" s="23" t="s">
        <v>151</v>
      </c>
      <c r="G893" s="28" t="s">
        <v>1014</v>
      </c>
      <c r="H893" s="19">
        <v>1000</v>
      </c>
      <c r="I893" s="29">
        <v>124.70965012998406</v>
      </c>
      <c r="J893" s="17" t="s">
        <v>1242</v>
      </c>
      <c r="K893" s="17" t="s">
        <v>1242</v>
      </c>
      <c r="L893" s="23">
        <v>1</v>
      </c>
      <c r="M893" s="17"/>
      <c r="N893" s="24">
        <v>41519</v>
      </c>
      <c r="O893" s="28"/>
    </row>
    <row r="894" spans="1:15" ht="15" customHeight="1" x14ac:dyDescent="0.25">
      <c r="A894" s="10" t="s">
        <v>1041</v>
      </c>
      <c r="B894" s="26" t="s">
        <v>1273</v>
      </c>
      <c r="C894">
        <v>5001905</v>
      </c>
      <c r="D894" s="23" t="s">
        <v>493</v>
      </c>
      <c r="E894" s="23" t="s">
        <v>151</v>
      </c>
      <c r="G894" s="10" t="s">
        <v>1056</v>
      </c>
      <c r="H894" s="19">
        <v>0</v>
      </c>
      <c r="I894" s="29">
        <v>0</v>
      </c>
      <c r="J894" s="17" t="s">
        <v>1242</v>
      </c>
      <c r="K894" s="17" t="s">
        <v>1242</v>
      </c>
      <c r="L894" s="23">
        <v>1</v>
      </c>
      <c r="M894" s="17"/>
      <c r="N894" s="24" t="s">
        <v>1242</v>
      </c>
      <c r="O894" s="28"/>
    </row>
    <row r="895" spans="1:15" ht="15" customHeight="1" x14ac:dyDescent="0.25">
      <c r="A895" s="10" t="s">
        <v>1041</v>
      </c>
      <c r="B895" s="26" t="s">
        <v>1273</v>
      </c>
      <c r="C895">
        <v>5001102</v>
      </c>
      <c r="D895" s="23" t="s">
        <v>495</v>
      </c>
      <c r="E895" s="23" t="s">
        <v>151</v>
      </c>
      <c r="G895" s="28" t="s">
        <v>1014</v>
      </c>
      <c r="H895" s="19">
        <v>1000</v>
      </c>
      <c r="I895" s="29">
        <v>124.70965012998406</v>
      </c>
      <c r="J895" s="17" t="s">
        <v>1242</v>
      </c>
      <c r="K895" s="17" t="s">
        <v>1242</v>
      </c>
      <c r="L895" s="23">
        <v>1</v>
      </c>
      <c r="M895" s="17"/>
      <c r="N895" s="24" t="s">
        <v>1242</v>
      </c>
      <c r="O895" s="28"/>
    </row>
    <row r="896" spans="1:15" ht="15" customHeight="1" x14ac:dyDescent="0.25">
      <c r="A896" s="10" t="s">
        <v>1041</v>
      </c>
      <c r="B896" s="26" t="s">
        <v>1273</v>
      </c>
      <c r="C896">
        <v>5000810</v>
      </c>
      <c r="D896" s="23" t="s">
        <v>504</v>
      </c>
      <c r="E896" s="23" t="s">
        <v>151</v>
      </c>
      <c r="G896" s="10" t="s">
        <v>1056</v>
      </c>
      <c r="H896" s="19">
        <v>0</v>
      </c>
      <c r="I896" s="29">
        <v>0</v>
      </c>
      <c r="J896" s="17" t="s">
        <v>1242</v>
      </c>
      <c r="K896" s="17" t="s">
        <v>1242</v>
      </c>
      <c r="L896" s="23">
        <v>1</v>
      </c>
      <c r="M896" s="17"/>
      <c r="N896" s="24" t="s">
        <v>1242</v>
      </c>
      <c r="O896" s="28"/>
    </row>
    <row r="897" spans="1:15" ht="15" customHeight="1" x14ac:dyDescent="0.25">
      <c r="A897" s="10" t="s">
        <v>1041</v>
      </c>
      <c r="B897" s="26" t="s">
        <v>1273</v>
      </c>
      <c r="C897">
        <v>5000824</v>
      </c>
      <c r="D897" s="23" t="s">
        <v>509</v>
      </c>
      <c r="E897" s="23" t="s">
        <v>151</v>
      </c>
      <c r="G897" s="10" t="s">
        <v>1056</v>
      </c>
      <c r="H897" s="19">
        <v>0</v>
      </c>
      <c r="I897" s="29">
        <v>0</v>
      </c>
      <c r="J897" s="17" t="s">
        <v>1242</v>
      </c>
      <c r="K897" s="17" t="s">
        <v>1242</v>
      </c>
      <c r="L897" s="23">
        <v>1</v>
      </c>
      <c r="M897" s="17"/>
      <c r="N897" s="24">
        <v>41519</v>
      </c>
      <c r="O897" s="28"/>
    </row>
    <row r="898" spans="1:15" ht="15" customHeight="1" x14ac:dyDescent="0.25">
      <c r="A898" s="10" t="s">
        <v>1041</v>
      </c>
      <c r="B898" s="26" t="s">
        <v>1273</v>
      </c>
      <c r="C898">
        <v>5000352</v>
      </c>
      <c r="D898" s="23" t="s">
        <v>512</v>
      </c>
      <c r="E898" s="23" t="s">
        <v>151</v>
      </c>
      <c r="G898" s="28" t="s">
        <v>1014</v>
      </c>
      <c r="H898" s="19">
        <v>1000</v>
      </c>
      <c r="I898" s="29">
        <v>124.70965012998406</v>
      </c>
      <c r="J898" s="17" t="s">
        <v>1242</v>
      </c>
      <c r="K898" s="17" t="s">
        <v>1242</v>
      </c>
      <c r="L898" s="23">
        <v>1</v>
      </c>
      <c r="M898" s="17"/>
      <c r="N898" s="24">
        <v>41519</v>
      </c>
      <c r="O898" s="28"/>
    </row>
    <row r="899" spans="1:15" ht="15" customHeight="1" x14ac:dyDescent="0.25">
      <c r="A899" s="10" t="s">
        <v>1041</v>
      </c>
      <c r="B899" s="26" t="s">
        <v>1273</v>
      </c>
      <c r="C899">
        <v>5001210</v>
      </c>
      <c r="D899" s="23" t="s">
        <v>518</v>
      </c>
      <c r="E899" s="23" t="s">
        <v>151</v>
      </c>
      <c r="G899" s="28" t="s">
        <v>1014</v>
      </c>
      <c r="H899" s="19">
        <v>1000</v>
      </c>
      <c r="I899" s="29">
        <v>124.70965012998406</v>
      </c>
      <c r="J899" s="17" t="s">
        <v>1242</v>
      </c>
      <c r="K899" s="17" t="s">
        <v>1242</v>
      </c>
      <c r="L899" s="23">
        <v>1</v>
      </c>
      <c r="M899" s="17"/>
      <c r="N899" s="24" t="s">
        <v>1242</v>
      </c>
      <c r="O899" s="28"/>
    </row>
    <row r="900" spans="1:15" ht="15" customHeight="1" x14ac:dyDescent="0.25">
      <c r="A900" s="10" t="s">
        <v>1041</v>
      </c>
      <c r="B900" s="26" t="s">
        <v>1273</v>
      </c>
      <c r="C900">
        <v>5000819</v>
      </c>
      <c r="D900" s="23" t="s">
        <v>522</v>
      </c>
      <c r="E900" s="23" t="s">
        <v>151</v>
      </c>
      <c r="G900" s="10" t="s">
        <v>1056</v>
      </c>
      <c r="H900" s="19">
        <v>0</v>
      </c>
      <c r="I900" s="29">
        <v>0</v>
      </c>
      <c r="J900" s="17" t="s">
        <v>1242</v>
      </c>
      <c r="K900" s="17" t="s">
        <v>1242</v>
      </c>
      <c r="L900" s="23">
        <v>1</v>
      </c>
      <c r="M900" s="17"/>
      <c r="N900" s="24" t="s">
        <v>1242</v>
      </c>
      <c r="O900" s="28"/>
    </row>
    <row r="901" spans="1:15" ht="15" customHeight="1" x14ac:dyDescent="0.25">
      <c r="A901" s="10" t="s">
        <v>980</v>
      </c>
      <c r="B901" s="26" t="s">
        <v>1377</v>
      </c>
      <c r="C901">
        <v>7000007</v>
      </c>
      <c r="D901" s="23" t="s">
        <v>395</v>
      </c>
      <c r="E901" s="23" t="s">
        <v>394</v>
      </c>
      <c r="G901" s="10" t="s">
        <v>1015</v>
      </c>
      <c r="H901" s="28">
        <v>2679705.179304258</v>
      </c>
      <c r="I901" s="17">
        <v>5002.4820961822252</v>
      </c>
      <c r="J901" s="17">
        <v>1646389.2899999998</v>
      </c>
      <c r="K901" s="17">
        <v>3256.5011571097957</v>
      </c>
      <c r="L901" s="23">
        <v>1</v>
      </c>
      <c r="M901" s="29">
        <v>1</v>
      </c>
      <c r="N901" s="24">
        <v>41541</v>
      </c>
      <c r="O901" s="28"/>
    </row>
    <row r="902" spans="1:15" ht="15" customHeight="1" x14ac:dyDescent="0.25">
      <c r="A902" s="10" t="s">
        <v>980</v>
      </c>
      <c r="B902" s="26" t="s">
        <v>239</v>
      </c>
      <c r="C902">
        <v>7000370</v>
      </c>
      <c r="D902" s="23" t="s">
        <v>885</v>
      </c>
      <c r="E902" s="23" t="s">
        <v>255</v>
      </c>
      <c r="G902" s="10" t="s">
        <v>1014</v>
      </c>
      <c r="H902" s="28">
        <v>84260.373825321716</v>
      </c>
      <c r="I902" s="29">
        <v>157.29753210695804</v>
      </c>
      <c r="J902" s="17" t="s">
        <v>1242</v>
      </c>
      <c r="K902" s="17" t="s">
        <v>1242</v>
      </c>
      <c r="L902" s="23">
        <v>1</v>
      </c>
      <c r="M902" s="17"/>
      <c r="N902" s="24">
        <v>41463</v>
      </c>
      <c r="O902" s="28"/>
    </row>
    <row r="903" spans="1:15" ht="15" customHeight="1" x14ac:dyDescent="0.25">
      <c r="A903" s="10" t="s">
        <v>980</v>
      </c>
      <c r="B903" s="26" t="s">
        <v>239</v>
      </c>
      <c r="C903">
        <v>7000127</v>
      </c>
      <c r="D903" s="23" t="s">
        <v>886</v>
      </c>
      <c r="E903" s="23" t="s">
        <v>253</v>
      </c>
      <c r="G903" s="10" t="s">
        <v>1014</v>
      </c>
      <c r="H903" s="28">
        <v>0</v>
      </c>
      <c r="I903" s="29">
        <v>0</v>
      </c>
      <c r="J903" s="17">
        <v>58483.7</v>
      </c>
      <c r="K903" s="17">
        <v>115.67873884921968</v>
      </c>
      <c r="L903" s="23">
        <v>1</v>
      </c>
      <c r="M903" s="29">
        <v>1</v>
      </c>
      <c r="N903" s="24">
        <v>41526</v>
      </c>
      <c r="O903" s="28"/>
    </row>
    <row r="904" spans="1:15" ht="15" customHeight="1" x14ac:dyDescent="0.25">
      <c r="A904" s="10" t="s">
        <v>980</v>
      </c>
      <c r="B904" s="26" t="s">
        <v>239</v>
      </c>
      <c r="C904">
        <v>7000199</v>
      </c>
      <c r="D904" s="23" t="s">
        <v>1492</v>
      </c>
      <c r="E904" s="23" t="s">
        <v>241</v>
      </c>
      <c r="G904" s="10" t="s">
        <v>1014</v>
      </c>
      <c r="H904" s="28">
        <v>389011.44462251337</v>
      </c>
      <c r="I904" s="29">
        <v>726.20779403776032</v>
      </c>
      <c r="J904" s="17" t="s">
        <v>1242</v>
      </c>
      <c r="K904" s="17" t="s">
        <v>1242</v>
      </c>
      <c r="L904" s="23">
        <v>1</v>
      </c>
      <c r="M904" s="17"/>
      <c r="N904" s="24">
        <v>41492</v>
      </c>
      <c r="O904" s="28"/>
    </row>
    <row r="905" spans="1:15" ht="15" customHeight="1" x14ac:dyDescent="0.25">
      <c r="A905" s="10" t="s">
        <v>980</v>
      </c>
      <c r="B905" s="26" t="s">
        <v>239</v>
      </c>
      <c r="C905">
        <v>7000024</v>
      </c>
      <c r="D905" s="23" t="s">
        <v>267</v>
      </c>
      <c r="E905" s="23" t="s">
        <v>253</v>
      </c>
      <c r="G905" s="10" t="s">
        <v>1015</v>
      </c>
      <c r="H905" s="28">
        <v>1014399.8625835784</v>
      </c>
      <c r="I905" s="29">
        <v>1893.6848688188813</v>
      </c>
      <c r="J905" s="17">
        <v>1251066.29</v>
      </c>
      <c r="K905" s="17">
        <v>2474.5659156991119</v>
      </c>
      <c r="L905" s="23">
        <v>1</v>
      </c>
      <c r="M905" s="29">
        <v>1</v>
      </c>
      <c r="N905" s="24">
        <v>41537</v>
      </c>
      <c r="O905" s="28"/>
    </row>
    <row r="906" spans="1:15" ht="15" customHeight="1" x14ac:dyDescent="0.25">
      <c r="A906" s="10" t="s">
        <v>980</v>
      </c>
      <c r="B906" s="26" t="s">
        <v>239</v>
      </c>
      <c r="C906">
        <v>7000054</v>
      </c>
      <c r="D906" s="23" t="s">
        <v>887</v>
      </c>
      <c r="E906" s="23" t="s">
        <v>255</v>
      </c>
      <c r="G906" s="10" t="s">
        <v>1014</v>
      </c>
      <c r="H906" s="28">
        <v>173579.91097709801</v>
      </c>
      <c r="I906" s="29">
        <v>324.03952629792104</v>
      </c>
      <c r="J906" s="17" t="s">
        <v>1242</v>
      </c>
      <c r="K906" s="17" t="s">
        <v>1242</v>
      </c>
      <c r="L906" s="23">
        <v>1</v>
      </c>
      <c r="M906" s="17"/>
      <c r="N906" s="24">
        <v>41431</v>
      </c>
      <c r="O906" s="28"/>
    </row>
    <row r="907" spans="1:15" ht="15" customHeight="1" x14ac:dyDescent="0.25">
      <c r="A907" s="10" t="s">
        <v>980</v>
      </c>
      <c r="B907" s="26" t="s">
        <v>1377</v>
      </c>
      <c r="C907">
        <v>7000179</v>
      </c>
      <c r="D907" s="23" t="s">
        <v>392</v>
      </c>
      <c r="E907" s="23" t="s">
        <v>241</v>
      </c>
      <c r="G907" s="10" t="s">
        <v>1015</v>
      </c>
      <c r="H907" s="28">
        <v>1248487.101238057</v>
      </c>
      <c r="I907" s="29">
        <v>2330.6796656188039</v>
      </c>
      <c r="J907" s="17">
        <v>5415.92</v>
      </c>
      <c r="K907" s="17">
        <v>10.712502719702515</v>
      </c>
      <c r="L907" s="23">
        <v>1</v>
      </c>
      <c r="M907" s="29">
        <v>1</v>
      </c>
      <c r="N907" s="24">
        <v>41537</v>
      </c>
      <c r="O907" s="28"/>
    </row>
    <row r="908" spans="1:15" ht="15" customHeight="1" x14ac:dyDescent="0.25">
      <c r="A908" s="10" t="s">
        <v>980</v>
      </c>
      <c r="B908" s="26" t="s">
        <v>1377</v>
      </c>
      <c r="C908">
        <v>7000570</v>
      </c>
      <c r="D908" s="23" t="s">
        <v>903</v>
      </c>
      <c r="E908" s="23" t="s">
        <v>246</v>
      </c>
      <c r="G908" s="10" t="s">
        <v>1014</v>
      </c>
      <c r="H908" s="28">
        <v>1309062.5975210131</v>
      </c>
      <c r="I908" s="29">
        <v>2443.7621934890967</v>
      </c>
      <c r="J908" s="17" t="s">
        <v>1242</v>
      </c>
      <c r="K908" s="17" t="s">
        <v>1242</v>
      </c>
      <c r="L908" s="23">
        <v>1</v>
      </c>
      <c r="M908" s="17"/>
      <c r="N908" s="24">
        <v>41495</v>
      </c>
      <c r="O908" s="28"/>
    </row>
    <row r="909" spans="1:15" ht="15" customHeight="1" x14ac:dyDescent="0.25">
      <c r="A909" s="10" t="s">
        <v>980</v>
      </c>
      <c r="B909" s="26" t="s">
        <v>1377</v>
      </c>
      <c r="C909">
        <v>7000535</v>
      </c>
      <c r="D909" s="23" t="s">
        <v>888</v>
      </c>
      <c r="E909" s="23" t="s">
        <v>257</v>
      </c>
      <c r="G909" s="10" t="s">
        <v>1014</v>
      </c>
      <c r="H909" s="28">
        <v>415590.0899990538</v>
      </c>
      <c r="I909" s="29">
        <v>775.82489321112564</v>
      </c>
      <c r="J909" s="17" t="s">
        <v>1242</v>
      </c>
      <c r="K909" s="17" t="s">
        <v>1242</v>
      </c>
      <c r="L909" s="23">
        <v>1</v>
      </c>
      <c r="M909" s="17"/>
      <c r="N909" s="24">
        <v>41404</v>
      </c>
      <c r="O909" s="28"/>
    </row>
    <row r="910" spans="1:15" ht="15" customHeight="1" x14ac:dyDescent="0.25">
      <c r="A910" s="10" t="s">
        <v>980</v>
      </c>
      <c r="B910" s="26" t="s">
        <v>239</v>
      </c>
      <c r="C910">
        <v>7000018</v>
      </c>
      <c r="D910" s="23" t="s">
        <v>261</v>
      </c>
      <c r="E910" s="23" t="s">
        <v>246</v>
      </c>
      <c r="G910" s="10" t="s">
        <v>1014</v>
      </c>
      <c r="H910" s="28">
        <v>1685602.4122671108</v>
      </c>
      <c r="I910" s="29">
        <v>3146.6879094651281</v>
      </c>
      <c r="J910" s="17">
        <v>1943754.0500000003</v>
      </c>
      <c r="K910" s="17">
        <v>3844.6783828154366</v>
      </c>
      <c r="L910" s="23">
        <v>1</v>
      </c>
      <c r="M910" s="29">
        <v>1</v>
      </c>
      <c r="N910" s="24">
        <v>41537</v>
      </c>
      <c r="O910" s="28"/>
    </row>
    <row r="911" spans="1:15" ht="15" customHeight="1" x14ac:dyDescent="0.25">
      <c r="A911" s="10" t="s">
        <v>980</v>
      </c>
      <c r="B911" s="26" t="s">
        <v>239</v>
      </c>
      <c r="C911">
        <v>7000299</v>
      </c>
      <c r="D911" s="23" t="s">
        <v>889</v>
      </c>
      <c r="E911" s="23" t="s">
        <v>253</v>
      </c>
      <c r="G911" s="10" t="s">
        <v>1014</v>
      </c>
      <c r="H911" s="28">
        <v>0</v>
      </c>
      <c r="I911" s="29">
        <v>0</v>
      </c>
      <c r="J911" s="17" t="s">
        <v>1242</v>
      </c>
      <c r="K911" s="17" t="s">
        <v>1242</v>
      </c>
      <c r="L911" s="23">
        <v>1</v>
      </c>
      <c r="M911" s="17"/>
      <c r="N911" s="24">
        <v>41492</v>
      </c>
      <c r="O911" s="28"/>
    </row>
    <row r="912" spans="1:15" ht="15" customHeight="1" x14ac:dyDescent="0.25">
      <c r="A912" s="10" t="s">
        <v>980</v>
      </c>
      <c r="B912" s="26" t="s">
        <v>239</v>
      </c>
      <c r="C912">
        <v>7000028</v>
      </c>
      <c r="D912" s="23" t="s">
        <v>890</v>
      </c>
      <c r="E912" s="23" t="s">
        <v>246</v>
      </c>
      <c r="G912" s="10" t="s">
        <v>1014</v>
      </c>
      <c r="H912" s="28">
        <v>94573.969297626332</v>
      </c>
      <c r="I912" s="29">
        <v>176.55098472403486</v>
      </c>
      <c r="J912" s="17" t="s">
        <v>1242</v>
      </c>
      <c r="K912" s="17" t="s">
        <v>1242</v>
      </c>
      <c r="L912" s="23">
        <v>1</v>
      </c>
      <c r="M912" s="17"/>
      <c r="N912" s="24">
        <v>41505</v>
      </c>
      <c r="O912" s="28"/>
    </row>
    <row r="913" spans="1:15" ht="15" customHeight="1" x14ac:dyDescent="0.25">
      <c r="A913" s="10" t="s">
        <v>980</v>
      </c>
      <c r="B913" s="26" t="s">
        <v>239</v>
      </c>
      <c r="C913">
        <v>7000073</v>
      </c>
      <c r="D913" s="23" t="s">
        <v>884</v>
      </c>
      <c r="E913" s="23" t="s">
        <v>253</v>
      </c>
      <c r="G913" s="10" t="s">
        <v>1014</v>
      </c>
      <c r="H913" s="28">
        <v>32874.140442202617</v>
      </c>
      <c r="I913" s="29">
        <v>61.369549254741514</v>
      </c>
      <c r="J913" s="17" t="s">
        <v>1242</v>
      </c>
      <c r="K913" s="17" t="s">
        <v>1242</v>
      </c>
      <c r="L913" s="23">
        <v>1</v>
      </c>
      <c r="M913" s="17"/>
      <c r="N913" s="24">
        <v>41411</v>
      </c>
      <c r="O913" s="28"/>
    </row>
    <row r="914" spans="1:15" ht="15" customHeight="1" x14ac:dyDescent="0.25">
      <c r="A914" s="10" t="s">
        <v>980</v>
      </c>
      <c r="B914" s="26" t="s">
        <v>239</v>
      </c>
      <c r="C914">
        <v>7000069</v>
      </c>
      <c r="D914" s="23" t="s">
        <v>883</v>
      </c>
      <c r="E914" s="23" t="s">
        <v>246</v>
      </c>
      <c r="G914" s="10" t="s">
        <v>1014</v>
      </c>
      <c r="H914" s="28">
        <v>1342794.47346</v>
      </c>
      <c r="I914" s="29">
        <v>2506.7329660795476</v>
      </c>
      <c r="J914" s="17" t="s">
        <v>1242</v>
      </c>
      <c r="K914" s="17" t="s">
        <v>1242</v>
      </c>
      <c r="L914" s="23">
        <v>1</v>
      </c>
      <c r="M914" s="17"/>
      <c r="N914" s="24">
        <v>41519</v>
      </c>
      <c r="O914" s="28"/>
    </row>
    <row r="915" spans="1:15" ht="15" customHeight="1" x14ac:dyDescent="0.25">
      <c r="A915" s="10" t="s">
        <v>980</v>
      </c>
      <c r="B915" s="26" t="s">
        <v>1377</v>
      </c>
      <c r="C915">
        <v>7000088</v>
      </c>
      <c r="D915" s="23" t="s">
        <v>1493</v>
      </c>
      <c r="E915" s="23" t="s">
        <v>241</v>
      </c>
      <c r="G915" s="10" t="s">
        <v>1015</v>
      </c>
      <c r="H915" s="28">
        <v>982976.44756262528</v>
      </c>
      <c r="I915" s="29">
        <v>1835.0235383645979</v>
      </c>
      <c r="J915" s="17">
        <v>542667.3600000001</v>
      </c>
      <c r="K915" s="17">
        <v>1073.3772969123959</v>
      </c>
      <c r="L915" s="23">
        <v>1</v>
      </c>
      <c r="M915" s="29">
        <v>1</v>
      </c>
      <c r="N915" s="24">
        <v>41537</v>
      </c>
      <c r="O915" s="28"/>
    </row>
    <row r="916" spans="1:15" ht="15" customHeight="1" x14ac:dyDescent="0.25">
      <c r="A916" s="10" t="s">
        <v>980</v>
      </c>
      <c r="B916" s="26" t="s">
        <v>239</v>
      </c>
      <c r="C916">
        <v>7000008</v>
      </c>
      <c r="D916" s="23" t="s">
        <v>266</v>
      </c>
      <c r="E916" s="23" t="s">
        <v>253</v>
      </c>
      <c r="G916" s="10" t="s">
        <v>1014</v>
      </c>
      <c r="H916" s="28">
        <v>260785.81279100027</v>
      </c>
      <c r="I916" s="29">
        <v>486.83577936137755</v>
      </c>
      <c r="J916" s="17" t="s">
        <v>1242</v>
      </c>
      <c r="K916" s="17" t="s">
        <v>1242</v>
      </c>
      <c r="L916" s="23">
        <v>1</v>
      </c>
      <c r="M916" s="17"/>
      <c r="N916" s="24" t="s">
        <v>1242</v>
      </c>
      <c r="O916" s="28"/>
    </row>
    <row r="917" spans="1:15" ht="15" customHeight="1" x14ac:dyDescent="0.25">
      <c r="A917" s="10" t="s">
        <v>980</v>
      </c>
      <c r="B917" s="26" t="s">
        <v>1377</v>
      </c>
      <c r="C917">
        <v>7000172</v>
      </c>
      <c r="D917" s="23" t="s">
        <v>397</v>
      </c>
      <c r="E917" s="23" t="s">
        <v>255</v>
      </c>
      <c r="G917" s="10" t="s">
        <v>1015</v>
      </c>
      <c r="H917" s="28">
        <v>1285037.4137695036</v>
      </c>
      <c r="I917" s="29">
        <v>2398.9119045458856</v>
      </c>
      <c r="J917" s="17">
        <v>40466.459999999963</v>
      </c>
      <c r="K917" s="17">
        <v>80.041260359594162</v>
      </c>
      <c r="L917" s="23">
        <v>1</v>
      </c>
      <c r="M917" s="29">
        <v>1</v>
      </c>
      <c r="N917" s="24">
        <v>41537</v>
      </c>
      <c r="O917" s="28"/>
    </row>
    <row r="918" spans="1:15" ht="15" customHeight="1" x14ac:dyDescent="0.25">
      <c r="A918" s="10" t="s">
        <v>980</v>
      </c>
      <c r="B918" s="26" t="s">
        <v>239</v>
      </c>
      <c r="C918">
        <v>7000182</v>
      </c>
      <c r="D918" s="23" t="s">
        <v>242</v>
      </c>
      <c r="E918" s="23" t="s">
        <v>241</v>
      </c>
      <c r="G918" s="10" t="s">
        <v>1014</v>
      </c>
      <c r="H918" s="28">
        <v>2064883.0024776265</v>
      </c>
      <c r="I918" s="29">
        <v>3854.7301137385648</v>
      </c>
      <c r="J918" s="17">
        <v>653374.80000000005</v>
      </c>
      <c r="K918" s="17">
        <v>1292.3527899202879</v>
      </c>
      <c r="L918" s="23">
        <v>1</v>
      </c>
      <c r="M918" s="29">
        <v>1</v>
      </c>
      <c r="N918" s="24">
        <v>41533</v>
      </c>
      <c r="O918" s="28"/>
    </row>
    <row r="919" spans="1:15" ht="15" customHeight="1" x14ac:dyDescent="0.25">
      <c r="A919" s="10" t="s">
        <v>980</v>
      </c>
      <c r="B919" s="26" t="s">
        <v>239</v>
      </c>
      <c r="C919">
        <v>7800055</v>
      </c>
      <c r="D919" s="23" t="s">
        <v>242</v>
      </c>
      <c r="E919" s="23" t="s">
        <v>241</v>
      </c>
      <c r="G919" s="10" t="s">
        <v>1014</v>
      </c>
      <c r="H919" s="28">
        <v>1056259.2149161394</v>
      </c>
      <c r="I919" s="29">
        <v>1971.8280400224342</v>
      </c>
      <c r="J919" s="17">
        <v>682054.2</v>
      </c>
      <c r="K919" s="17">
        <v>1349.0796526692645</v>
      </c>
      <c r="L919" s="23">
        <v>1</v>
      </c>
      <c r="M919" s="29">
        <v>1</v>
      </c>
      <c r="N919" s="24">
        <v>41541</v>
      </c>
      <c r="O919" s="28"/>
    </row>
    <row r="920" spans="1:15" ht="15" customHeight="1" x14ac:dyDescent="0.25">
      <c r="A920" s="10" t="s">
        <v>980</v>
      </c>
      <c r="B920" s="26" t="s">
        <v>239</v>
      </c>
      <c r="C920">
        <v>7800056</v>
      </c>
      <c r="D920" s="23" t="s">
        <v>242</v>
      </c>
      <c r="E920" s="23" t="s">
        <v>241</v>
      </c>
      <c r="G920" s="10" t="s">
        <v>1014</v>
      </c>
      <c r="H920" s="28">
        <v>1211155.8776606054</v>
      </c>
      <c r="I920" s="29">
        <v>2260.989619483481</v>
      </c>
      <c r="J920" s="17">
        <v>918289.79999999993</v>
      </c>
      <c r="K920" s="17">
        <v>1816.3455110073778</v>
      </c>
      <c r="L920" s="23">
        <v>1</v>
      </c>
      <c r="M920" s="29">
        <v>1</v>
      </c>
      <c r="N920" s="24">
        <v>41533</v>
      </c>
      <c r="O920" s="28"/>
    </row>
    <row r="921" spans="1:15" ht="15" customHeight="1" x14ac:dyDescent="0.25">
      <c r="A921" s="10" t="s">
        <v>980</v>
      </c>
      <c r="B921" s="26" t="s">
        <v>239</v>
      </c>
      <c r="C921">
        <v>7000031</v>
      </c>
      <c r="D921" s="23" t="s">
        <v>268</v>
      </c>
      <c r="E921" s="23" t="s">
        <v>253</v>
      </c>
      <c r="G921" s="10" t="s">
        <v>1015</v>
      </c>
      <c r="H921" s="28">
        <v>751142.55935793254</v>
      </c>
      <c r="I921" s="29">
        <v>1402.235303304577</v>
      </c>
      <c r="J921" s="17" t="s">
        <v>1242</v>
      </c>
      <c r="K921" s="17" t="s">
        <v>1242</v>
      </c>
      <c r="L921" s="23">
        <v>1</v>
      </c>
      <c r="M921" s="17"/>
      <c r="N921" s="24">
        <v>41509</v>
      </c>
      <c r="O921" s="28"/>
    </row>
    <row r="922" spans="1:15" ht="15" customHeight="1" x14ac:dyDescent="0.25">
      <c r="A922" s="10" t="s">
        <v>980</v>
      </c>
      <c r="B922" s="26" t="s">
        <v>239</v>
      </c>
      <c r="C922">
        <v>7800050</v>
      </c>
      <c r="D922" s="23" t="s">
        <v>258</v>
      </c>
      <c r="E922" s="23" t="s">
        <v>257</v>
      </c>
      <c r="G922" s="10" t="s">
        <v>1014</v>
      </c>
      <c r="H922" s="28">
        <v>1887735.7563289758</v>
      </c>
      <c r="I922" s="29">
        <v>3524.0310748701577</v>
      </c>
      <c r="J922" s="17" t="s">
        <v>1242</v>
      </c>
      <c r="K922" s="17" t="s">
        <v>1242</v>
      </c>
      <c r="L922" s="23">
        <v>1</v>
      </c>
      <c r="M922" s="17"/>
      <c r="N922" s="24">
        <v>41439</v>
      </c>
      <c r="O922" s="28"/>
    </row>
    <row r="923" spans="1:15" ht="15" customHeight="1" x14ac:dyDescent="0.25">
      <c r="A923" s="10" t="s">
        <v>980</v>
      </c>
      <c r="B923" s="26" t="s">
        <v>1377</v>
      </c>
      <c r="C923">
        <v>7000049</v>
      </c>
      <c r="D923" s="23" t="s">
        <v>389</v>
      </c>
      <c r="E923" s="23" t="s">
        <v>241</v>
      </c>
      <c r="G923" s="10" t="s">
        <v>1015</v>
      </c>
      <c r="H923" s="28">
        <v>1971236.557981354</v>
      </c>
      <c r="I923" s="29">
        <v>3679.9106352445333</v>
      </c>
      <c r="J923" s="17">
        <v>306111</v>
      </c>
      <c r="K923" s="17">
        <v>605.47698637181793</v>
      </c>
      <c r="L923" s="23">
        <v>1</v>
      </c>
      <c r="M923" s="29">
        <v>1</v>
      </c>
      <c r="N923" s="24">
        <v>41540</v>
      </c>
      <c r="O923" s="28"/>
    </row>
    <row r="924" spans="1:15" ht="15" customHeight="1" x14ac:dyDescent="0.25">
      <c r="A924" s="10" t="s">
        <v>980</v>
      </c>
      <c r="B924" s="26" t="s">
        <v>239</v>
      </c>
      <c r="C924">
        <v>7000029</v>
      </c>
      <c r="D924" s="23" t="s">
        <v>1340</v>
      </c>
      <c r="E924" s="23" t="s">
        <v>246</v>
      </c>
      <c r="G924" s="10" t="s">
        <v>1015</v>
      </c>
      <c r="H924" s="28">
        <v>1264908.9038246181</v>
      </c>
      <c r="I924" s="29">
        <v>2361.3359385777717</v>
      </c>
      <c r="J924" s="17">
        <v>409593.37999999995</v>
      </c>
      <c r="K924" s="17">
        <v>810.16156021915856</v>
      </c>
      <c r="L924" s="23">
        <v>1</v>
      </c>
      <c r="M924" s="29">
        <v>1</v>
      </c>
      <c r="N924" s="24">
        <v>41533</v>
      </c>
      <c r="O924" s="28"/>
    </row>
    <row r="925" spans="1:15" ht="15" customHeight="1" x14ac:dyDescent="0.25">
      <c r="A925" s="10" t="s">
        <v>980</v>
      </c>
      <c r="B925" s="26" t="s">
        <v>239</v>
      </c>
      <c r="C925">
        <v>7000045</v>
      </c>
      <c r="D925" s="23" t="s">
        <v>892</v>
      </c>
      <c r="E925" s="23" t="s">
        <v>253</v>
      </c>
      <c r="G925" s="10" t="s">
        <v>1014</v>
      </c>
      <c r="H925" s="28">
        <v>218553.14989675558</v>
      </c>
      <c r="I925" s="29">
        <v>407.99571082166943</v>
      </c>
      <c r="J925" s="17">
        <v>91280</v>
      </c>
      <c r="K925" s="17">
        <v>180.54868761991415</v>
      </c>
      <c r="L925" s="23">
        <v>1</v>
      </c>
      <c r="M925" s="29">
        <v>1</v>
      </c>
      <c r="N925" s="24">
        <v>41537</v>
      </c>
      <c r="O925" s="28"/>
    </row>
    <row r="926" spans="1:15" ht="15" customHeight="1" x14ac:dyDescent="0.25">
      <c r="A926" s="10" t="s">
        <v>980</v>
      </c>
      <c r="B926" s="26" t="s">
        <v>239</v>
      </c>
      <c r="C926">
        <v>7000012</v>
      </c>
      <c r="D926" s="23" t="s">
        <v>271</v>
      </c>
      <c r="E926" s="23" t="s">
        <v>255</v>
      </c>
      <c r="G926" s="10" t="s">
        <v>1015</v>
      </c>
      <c r="H926" s="28">
        <v>939244.99786001805</v>
      </c>
      <c r="I926" s="29">
        <v>1753.3855298751023</v>
      </c>
      <c r="J926" s="17" t="s">
        <v>1242</v>
      </c>
      <c r="K926" s="17" t="s">
        <v>1242</v>
      </c>
      <c r="L926" s="23">
        <v>1</v>
      </c>
      <c r="M926" s="17"/>
      <c r="N926" s="24">
        <v>41437</v>
      </c>
      <c r="O926" s="28"/>
    </row>
    <row r="927" spans="1:15" ht="15" customHeight="1" x14ac:dyDescent="0.25">
      <c r="A927" s="10" t="s">
        <v>980</v>
      </c>
      <c r="B927" s="26" t="s">
        <v>1377</v>
      </c>
      <c r="C927">
        <v>7000048</v>
      </c>
      <c r="D927" s="23" t="s">
        <v>1240</v>
      </c>
      <c r="E927" s="23" t="s">
        <v>241</v>
      </c>
      <c r="G927" s="10" t="s">
        <v>1015</v>
      </c>
      <c r="H927" s="28">
        <v>921452.73652756319</v>
      </c>
      <c r="I927" s="29">
        <v>1720.1708801988609</v>
      </c>
      <c r="J927" s="17">
        <v>561917.26</v>
      </c>
      <c r="K927" s="17">
        <v>1111.452934311767</v>
      </c>
      <c r="L927" s="23">
        <v>1</v>
      </c>
      <c r="M927" s="29">
        <v>1</v>
      </c>
      <c r="N927" s="24">
        <v>41541</v>
      </c>
      <c r="O927" s="28"/>
    </row>
    <row r="928" spans="1:15" ht="15" customHeight="1" x14ac:dyDescent="0.25">
      <c r="A928" s="10" t="s">
        <v>980</v>
      </c>
      <c r="B928" s="26" t="s">
        <v>1377</v>
      </c>
      <c r="C928">
        <v>7800000</v>
      </c>
      <c r="D928" s="23" t="s">
        <v>242</v>
      </c>
      <c r="E928" s="23" t="s">
        <v>241</v>
      </c>
      <c r="G928" s="10" t="s">
        <v>1014</v>
      </c>
      <c r="H928" s="28">
        <v>2140574.9752393584</v>
      </c>
      <c r="I928" s="29">
        <v>3996.0321276651812</v>
      </c>
      <c r="J928" s="17">
        <v>1440504</v>
      </c>
      <c r="K928" s="17">
        <v>2849.2671637953204</v>
      </c>
      <c r="L928" s="23">
        <v>1</v>
      </c>
      <c r="M928" s="29">
        <v>1</v>
      </c>
      <c r="N928" s="24">
        <v>41533</v>
      </c>
      <c r="O928" s="28"/>
    </row>
    <row r="929" spans="1:15" ht="15" customHeight="1" x14ac:dyDescent="0.25">
      <c r="A929" s="10" t="s">
        <v>980</v>
      </c>
      <c r="B929" s="26" t="s">
        <v>1377</v>
      </c>
      <c r="C929">
        <v>7000092</v>
      </c>
      <c r="D929" s="23" t="s">
        <v>390</v>
      </c>
      <c r="E929" s="23" t="s">
        <v>241</v>
      </c>
      <c r="G929" s="10" t="s">
        <v>1014</v>
      </c>
      <c r="H929" s="28">
        <v>396210.6546565154</v>
      </c>
      <c r="I929" s="29">
        <v>739.64730207763398</v>
      </c>
      <c r="J929" s="17">
        <v>329275.76</v>
      </c>
      <c r="K929" s="17">
        <v>651.29608165041452</v>
      </c>
      <c r="L929" s="23">
        <v>1</v>
      </c>
      <c r="M929" s="29">
        <v>1</v>
      </c>
      <c r="N929" s="24">
        <v>41541</v>
      </c>
      <c r="O929" s="28"/>
    </row>
    <row r="930" spans="1:15" ht="15" customHeight="1" x14ac:dyDescent="0.25">
      <c r="A930" s="10" t="s">
        <v>980</v>
      </c>
      <c r="B930" s="26" t="s">
        <v>1377</v>
      </c>
      <c r="C930">
        <v>7000213</v>
      </c>
      <c r="D930" s="23" t="s">
        <v>398</v>
      </c>
      <c r="E930" s="23" t="s">
        <v>255</v>
      </c>
      <c r="G930" s="10" t="s">
        <v>1015</v>
      </c>
      <c r="H930" s="28">
        <v>1528097.341150204</v>
      </c>
      <c r="I930" s="29">
        <v>2852.6569450122383</v>
      </c>
      <c r="J930" s="17">
        <v>470717.14</v>
      </c>
      <c r="K930" s="17">
        <v>931.06224657317489</v>
      </c>
      <c r="L930" s="23">
        <v>1</v>
      </c>
      <c r="M930" s="29">
        <v>1</v>
      </c>
      <c r="N930" s="24">
        <v>41537</v>
      </c>
      <c r="O930" s="28"/>
    </row>
    <row r="931" spans="1:15" ht="15" customHeight="1" x14ac:dyDescent="0.25">
      <c r="A931" s="10" t="s">
        <v>980</v>
      </c>
      <c r="B931" s="26" t="s">
        <v>239</v>
      </c>
      <c r="C931">
        <v>7000051</v>
      </c>
      <c r="D931" s="23" t="s">
        <v>896</v>
      </c>
      <c r="E931" s="23" t="s">
        <v>253</v>
      </c>
      <c r="G931" s="10" t="s">
        <v>1014</v>
      </c>
      <c r="H931" s="28">
        <v>105923.4125813789</v>
      </c>
      <c r="I931" s="29">
        <v>197.73816130864282</v>
      </c>
      <c r="J931" s="17">
        <v>-151701.34</v>
      </c>
      <c r="K931" s="17">
        <v>-300.06001147219968</v>
      </c>
      <c r="L931" s="23">
        <v>1</v>
      </c>
      <c r="M931" s="17"/>
      <c r="N931" s="24">
        <v>41439</v>
      </c>
      <c r="O931" s="28"/>
    </row>
    <row r="932" spans="1:15" ht="15" customHeight="1" x14ac:dyDescent="0.25">
      <c r="A932" s="10" t="s">
        <v>980</v>
      </c>
      <c r="B932" s="26" t="s">
        <v>239</v>
      </c>
      <c r="C932">
        <v>7000068</v>
      </c>
      <c r="D932" s="23" t="s">
        <v>894</v>
      </c>
      <c r="E932" s="23" t="s">
        <v>246</v>
      </c>
      <c r="G932" s="10" t="s">
        <v>1014</v>
      </c>
      <c r="H932" s="28">
        <v>261633.10878000001</v>
      </c>
      <c r="I932" s="29">
        <v>488.41751419096749</v>
      </c>
      <c r="J932" s="17" t="s">
        <v>1242</v>
      </c>
      <c r="K932" s="17" t="s">
        <v>1242</v>
      </c>
      <c r="L932" s="23">
        <v>1</v>
      </c>
      <c r="M932" s="17"/>
      <c r="N932" s="24" t="s">
        <v>1242</v>
      </c>
      <c r="O932" s="28"/>
    </row>
    <row r="933" spans="1:15" ht="15" customHeight="1" x14ac:dyDescent="0.25">
      <c r="A933" s="10" t="s">
        <v>980</v>
      </c>
      <c r="B933" s="26" t="s">
        <v>1386</v>
      </c>
      <c r="C933">
        <v>7000467</v>
      </c>
      <c r="D933" s="23" t="s">
        <v>891</v>
      </c>
      <c r="E933" s="23" t="s">
        <v>251</v>
      </c>
      <c r="G933" s="10" t="s">
        <v>1014</v>
      </c>
      <c r="H933" s="28">
        <v>484959.30499868427</v>
      </c>
      <c r="I933" s="29">
        <v>905.32356296850719</v>
      </c>
      <c r="J933" s="17" t="s">
        <v>1242</v>
      </c>
      <c r="K933" s="17" t="s">
        <v>1242</v>
      </c>
      <c r="L933" s="23">
        <v>1</v>
      </c>
      <c r="M933" s="17"/>
      <c r="N933" s="24">
        <v>41402</v>
      </c>
      <c r="O933" s="28"/>
    </row>
    <row r="934" spans="1:15" ht="15" customHeight="1" x14ac:dyDescent="0.25">
      <c r="A934" s="10" t="s">
        <v>980</v>
      </c>
      <c r="B934" s="26" t="s">
        <v>239</v>
      </c>
      <c r="C934">
        <v>7000075</v>
      </c>
      <c r="D934" s="23" t="s">
        <v>269</v>
      </c>
      <c r="E934" s="23" t="s">
        <v>253</v>
      </c>
      <c r="G934" s="10" t="s">
        <v>1014</v>
      </c>
      <c r="H934" s="28">
        <v>456356.21393664513</v>
      </c>
      <c r="I934" s="29">
        <v>851.92722219251527</v>
      </c>
      <c r="J934" s="17" t="s">
        <v>1242</v>
      </c>
      <c r="K934" s="17" t="s">
        <v>1242</v>
      </c>
      <c r="L934" s="23">
        <v>1</v>
      </c>
      <c r="M934" s="17"/>
      <c r="N934" s="24">
        <v>41512</v>
      </c>
      <c r="O934" s="28"/>
    </row>
    <row r="935" spans="1:15" ht="15" customHeight="1" x14ac:dyDescent="0.25">
      <c r="A935" s="10" t="s">
        <v>980</v>
      </c>
      <c r="B935" s="26" t="s">
        <v>1386</v>
      </c>
      <c r="C935">
        <v>7000373</v>
      </c>
      <c r="D935" s="23" t="s">
        <v>265</v>
      </c>
      <c r="E935" s="23" t="s">
        <v>251</v>
      </c>
      <c r="G935" s="10" t="s">
        <v>1014</v>
      </c>
      <c r="H935" s="28">
        <v>-362121.2804898608</v>
      </c>
      <c r="I935" s="29">
        <v>-676.00915066613345</v>
      </c>
      <c r="J935" s="17" t="s">
        <v>1242</v>
      </c>
      <c r="K935" s="17" t="s">
        <v>1242</v>
      </c>
      <c r="L935" s="23">
        <v>1</v>
      </c>
      <c r="M935" s="17"/>
      <c r="N935" s="24" t="s">
        <v>1242</v>
      </c>
      <c r="O935" s="28"/>
    </row>
    <row r="936" spans="1:15" ht="15" customHeight="1" x14ac:dyDescent="0.25">
      <c r="A936" s="10" t="s">
        <v>980</v>
      </c>
      <c r="B936" s="26" t="s">
        <v>1377</v>
      </c>
      <c r="C936">
        <v>7000025</v>
      </c>
      <c r="D936" s="23" t="s">
        <v>895</v>
      </c>
      <c r="E936" s="23" t="s">
        <v>255</v>
      </c>
      <c r="G936" s="10" t="s">
        <v>1014</v>
      </c>
      <c r="H936" s="28">
        <v>143580.57787250468</v>
      </c>
      <c r="I936" s="29">
        <v>268.03667646497843</v>
      </c>
      <c r="J936" s="17" t="s">
        <v>1242</v>
      </c>
      <c r="K936" s="17" t="s">
        <v>1242</v>
      </c>
      <c r="L936" s="23">
        <v>1</v>
      </c>
      <c r="M936" s="17"/>
      <c r="N936" s="24">
        <v>41442</v>
      </c>
      <c r="O936" s="28"/>
    </row>
    <row r="937" spans="1:15" ht="15" customHeight="1" x14ac:dyDescent="0.25">
      <c r="A937" s="10" t="s">
        <v>980</v>
      </c>
      <c r="B937" s="26" t="s">
        <v>1377</v>
      </c>
      <c r="C937">
        <v>7000224</v>
      </c>
      <c r="D937" s="23" t="s">
        <v>393</v>
      </c>
      <c r="E937" s="23" t="s">
        <v>241</v>
      </c>
      <c r="G937" s="10" t="s">
        <v>1014</v>
      </c>
      <c r="H937" s="28">
        <v>242511.36571332969</v>
      </c>
      <c r="I937" s="29">
        <v>452.72098381233445</v>
      </c>
      <c r="J937" s="17" t="s">
        <v>1242</v>
      </c>
      <c r="K937" s="17" t="s">
        <v>1242</v>
      </c>
      <c r="L937" s="23">
        <v>1</v>
      </c>
      <c r="M937" s="17"/>
      <c r="N937" s="24">
        <v>41459</v>
      </c>
      <c r="O937" s="28"/>
    </row>
    <row r="938" spans="1:15" ht="15" customHeight="1" x14ac:dyDescent="0.25">
      <c r="A938" s="10" t="s">
        <v>980</v>
      </c>
      <c r="B938" s="26" t="s">
        <v>1377</v>
      </c>
      <c r="C938">
        <v>7000102</v>
      </c>
      <c r="D938" s="23" t="s">
        <v>399</v>
      </c>
      <c r="E938" s="23" t="s">
        <v>257</v>
      </c>
      <c r="G938" s="10" t="s">
        <v>1014</v>
      </c>
      <c r="H938" s="28">
        <v>334444.95014350675</v>
      </c>
      <c r="I938" s="29">
        <v>624.34288972260413</v>
      </c>
      <c r="J938" s="17">
        <v>181842.27</v>
      </c>
      <c r="K938" s="17">
        <v>359.6777300868327</v>
      </c>
      <c r="L938" s="23">
        <v>1</v>
      </c>
      <c r="M938" s="29">
        <v>1</v>
      </c>
      <c r="N938" s="24">
        <v>41484</v>
      </c>
      <c r="O938" s="28"/>
    </row>
    <row r="939" spans="1:15" ht="15" customHeight="1" x14ac:dyDescent="0.25">
      <c r="A939" s="10" t="s">
        <v>980</v>
      </c>
      <c r="B939" s="26" t="s">
        <v>1377</v>
      </c>
      <c r="C939">
        <v>7000406</v>
      </c>
      <c r="D939" s="23" t="s">
        <v>897</v>
      </c>
      <c r="E939" s="23" t="s">
        <v>394</v>
      </c>
      <c r="G939" s="10" t="s">
        <v>1014</v>
      </c>
      <c r="H939" s="28">
        <v>0</v>
      </c>
      <c r="I939" s="29">
        <v>0</v>
      </c>
      <c r="J939" s="17" t="s">
        <v>1242</v>
      </c>
      <c r="K939" s="17" t="s">
        <v>1242</v>
      </c>
      <c r="L939" s="23">
        <v>1</v>
      </c>
      <c r="M939" s="17"/>
      <c r="N939" s="24" t="s">
        <v>1242</v>
      </c>
      <c r="O939" s="28"/>
    </row>
    <row r="940" spans="1:15" ht="15" customHeight="1" x14ac:dyDescent="0.25">
      <c r="A940" s="10" t="s">
        <v>980</v>
      </c>
      <c r="B940" s="26" t="s">
        <v>1386</v>
      </c>
      <c r="C940">
        <v>7000529</v>
      </c>
      <c r="D940" s="23" t="s">
        <v>252</v>
      </c>
      <c r="E940" s="23" t="s">
        <v>251</v>
      </c>
      <c r="G940" s="10" t="s">
        <v>1014</v>
      </c>
      <c r="H940" s="28">
        <v>403186.60494036094</v>
      </c>
      <c r="I940" s="29">
        <v>752.67002811044892</v>
      </c>
      <c r="J940" s="17" t="s">
        <v>1242</v>
      </c>
      <c r="K940" s="17" t="s">
        <v>1242</v>
      </c>
      <c r="L940" s="23">
        <v>1</v>
      </c>
      <c r="M940" s="17"/>
      <c r="N940" s="24">
        <v>41411</v>
      </c>
      <c r="O940" s="28"/>
    </row>
    <row r="941" spans="1:15" ht="15" customHeight="1" x14ac:dyDescent="0.25">
      <c r="A941" s="10" t="s">
        <v>980</v>
      </c>
      <c r="B941" s="26" t="s">
        <v>1386</v>
      </c>
      <c r="C941">
        <v>7000040</v>
      </c>
      <c r="D941" s="23" t="s">
        <v>262</v>
      </c>
      <c r="E941" s="23" t="s">
        <v>246</v>
      </c>
      <c r="G941" s="10" t="s">
        <v>1014</v>
      </c>
      <c r="H941" s="28">
        <v>2588247.1557716164</v>
      </c>
      <c r="I941" s="29">
        <v>4831.7479688581743</v>
      </c>
      <c r="J941" s="17" t="s">
        <v>1242</v>
      </c>
      <c r="K941" s="17" t="s">
        <v>1242</v>
      </c>
      <c r="L941" s="23">
        <v>1</v>
      </c>
      <c r="M941" s="17"/>
      <c r="N941" s="24">
        <v>41495</v>
      </c>
      <c r="O941" s="28"/>
    </row>
    <row r="942" spans="1:15" ht="15" customHeight="1" x14ac:dyDescent="0.25">
      <c r="A942" s="10" t="s">
        <v>980</v>
      </c>
      <c r="B942" s="26" t="s">
        <v>1377</v>
      </c>
      <c r="C942">
        <v>7000107</v>
      </c>
      <c r="D942" s="23" t="s">
        <v>400</v>
      </c>
      <c r="E942" s="23" t="s">
        <v>257</v>
      </c>
      <c r="G942" s="10" t="s">
        <v>1014</v>
      </c>
      <c r="H942" s="28">
        <v>151767.51556685613</v>
      </c>
      <c r="I942" s="29">
        <v>283.32007762226016</v>
      </c>
      <c r="J942" s="17">
        <v>55086.619999999995</v>
      </c>
      <c r="K942" s="17">
        <v>108.95943192831852</v>
      </c>
      <c r="L942" s="23">
        <v>1</v>
      </c>
      <c r="M942" s="29">
        <v>1</v>
      </c>
      <c r="N942" s="24">
        <v>41450</v>
      </c>
      <c r="O942" s="28"/>
    </row>
    <row r="943" spans="1:15" ht="15" customHeight="1" x14ac:dyDescent="0.25">
      <c r="A943" s="10" t="s">
        <v>980</v>
      </c>
      <c r="B943" s="26" t="s">
        <v>1377</v>
      </c>
      <c r="C943">
        <v>7000023</v>
      </c>
      <c r="D943" s="23" t="s">
        <v>899</v>
      </c>
      <c r="E943" s="23" t="s">
        <v>246</v>
      </c>
      <c r="G943" s="10" t="s">
        <v>1014</v>
      </c>
      <c r="H943" s="28">
        <v>165077.96655557049</v>
      </c>
      <c r="I943" s="29">
        <v>308.16806958697413</v>
      </c>
      <c r="J943" s="17" t="s">
        <v>1242</v>
      </c>
      <c r="K943" s="17" t="s">
        <v>1242</v>
      </c>
      <c r="L943" s="23">
        <v>1</v>
      </c>
      <c r="M943" s="17"/>
      <c r="N943" s="24">
        <v>41459</v>
      </c>
      <c r="O943" s="28"/>
    </row>
    <row r="944" spans="1:15" ht="15" customHeight="1" x14ac:dyDescent="0.25">
      <c r="A944" s="10" t="s">
        <v>980</v>
      </c>
      <c r="B944" s="26" t="s">
        <v>239</v>
      </c>
      <c r="C944">
        <v>7000508</v>
      </c>
      <c r="D944" s="23" t="s">
        <v>403</v>
      </c>
      <c r="E944" s="23" t="s">
        <v>241</v>
      </c>
      <c r="G944" s="10" t="s">
        <v>1014</v>
      </c>
      <c r="H944" s="28">
        <v>0</v>
      </c>
      <c r="I944" s="29">
        <v>0</v>
      </c>
      <c r="J944" s="17">
        <v>99939.72</v>
      </c>
      <c r="K944" s="17">
        <v>197.67731471408513</v>
      </c>
      <c r="L944" s="23">
        <v>1</v>
      </c>
      <c r="M944" s="29">
        <v>1</v>
      </c>
      <c r="N944" s="24">
        <v>41537</v>
      </c>
      <c r="O944" s="28"/>
    </row>
    <row r="945" spans="1:15" ht="15" customHeight="1" x14ac:dyDescent="0.25">
      <c r="A945" s="10" t="s">
        <v>980</v>
      </c>
      <c r="B945" s="26" t="s">
        <v>239</v>
      </c>
      <c r="C945">
        <v>7800037</v>
      </c>
      <c r="D945" s="23" t="s">
        <v>244</v>
      </c>
      <c r="E945" s="23" t="s">
        <v>241</v>
      </c>
      <c r="G945" s="10" t="s">
        <v>1014</v>
      </c>
      <c r="H945" s="28">
        <v>138666.33343826729</v>
      </c>
      <c r="I945" s="29">
        <v>258.86274942688601</v>
      </c>
      <c r="J945" s="17" t="s">
        <v>1242</v>
      </c>
      <c r="K945" s="17" t="s">
        <v>1242</v>
      </c>
      <c r="L945" s="23">
        <v>1</v>
      </c>
      <c r="M945" s="17"/>
      <c r="N945" s="24">
        <v>41435</v>
      </c>
      <c r="O945" s="28"/>
    </row>
    <row r="946" spans="1:15" ht="15" customHeight="1" x14ac:dyDescent="0.25">
      <c r="A946" s="10" t="s">
        <v>980</v>
      </c>
      <c r="B946" s="26" t="s">
        <v>239</v>
      </c>
      <c r="C946">
        <v>7000156</v>
      </c>
      <c r="D946" s="23" t="s">
        <v>905</v>
      </c>
      <c r="E946" s="23" t="s">
        <v>253</v>
      </c>
      <c r="G946" s="10" t="s">
        <v>1014</v>
      </c>
      <c r="H946" s="28">
        <v>298541.26552903181</v>
      </c>
      <c r="I946" s="29">
        <v>557.3177778341701</v>
      </c>
      <c r="J946" s="17" t="s">
        <v>1242</v>
      </c>
      <c r="K946" s="17" t="s">
        <v>1242</v>
      </c>
      <c r="L946" s="23">
        <v>1</v>
      </c>
      <c r="M946" s="17"/>
      <c r="N946" s="24" t="s">
        <v>1242</v>
      </c>
      <c r="O946" s="28"/>
    </row>
    <row r="947" spans="1:15" ht="15" customHeight="1" x14ac:dyDescent="0.25">
      <c r="A947" s="10" t="s">
        <v>980</v>
      </c>
      <c r="B947" s="26" t="s">
        <v>239</v>
      </c>
      <c r="C947">
        <v>7000157</v>
      </c>
      <c r="D947" s="23" t="s">
        <v>914</v>
      </c>
      <c r="E947" s="23" t="s">
        <v>253</v>
      </c>
      <c r="G947" s="10" t="s">
        <v>1014</v>
      </c>
      <c r="H947" s="28">
        <v>0</v>
      </c>
      <c r="I947" s="29">
        <v>0</v>
      </c>
      <c r="J947" s="17" t="s">
        <v>1242</v>
      </c>
      <c r="K947" s="17" t="s">
        <v>1242</v>
      </c>
      <c r="L947" s="23">
        <v>1</v>
      </c>
      <c r="M947" s="17"/>
      <c r="N947" s="24" t="s">
        <v>1242</v>
      </c>
      <c r="O947" s="28"/>
    </row>
    <row r="948" spans="1:15" ht="15" customHeight="1" x14ac:dyDescent="0.25">
      <c r="A948" s="10" t="s">
        <v>980</v>
      </c>
      <c r="B948" s="26" t="s">
        <v>239</v>
      </c>
      <c r="C948">
        <v>7000081</v>
      </c>
      <c r="D948" s="23" t="s">
        <v>1250</v>
      </c>
      <c r="E948" s="23" t="s">
        <v>253</v>
      </c>
      <c r="G948" s="10" t="s">
        <v>1014</v>
      </c>
      <c r="H948" s="28">
        <v>45482.55301075591</v>
      </c>
      <c r="I948" s="29">
        <v>84.906973678365148</v>
      </c>
      <c r="J948" s="17" t="s">
        <v>1242</v>
      </c>
      <c r="K948" s="17" t="s">
        <v>1242</v>
      </c>
      <c r="L948" s="23">
        <v>1</v>
      </c>
      <c r="M948" s="17"/>
      <c r="N948" s="24">
        <v>41500</v>
      </c>
      <c r="O948" s="28"/>
    </row>
    <row r="949" spans="1:15" ht="15" customHeight="1" x14ac:dyDescent="0.25">
      <c r="A949" s="10" t="s">
        <v>980</v>
      </c>
      <c r="B949" s="26" t="s">
        <v>239</v>
      </c>
      <c r="C949">
        <v>7000066</v>
      </c>
      <c r="D949" s="23" t="s">
        <v>1258</v>
      </c>
      <c r="E949" s="23" t="s">
        <v>246</v>
      </c>
      <c r="G949" s="10" t="s">
        <v>1014</v>
      </c>
      <c r="H949" s="28">
        <v>116805.08115</v>
      </c>
      <c r="I949" s="29">
        <v>218.05209457694704</v>
      </c>
      <c r="J949" s="17" t="s">
        <v>1242</v>
      </c>
      <c r="K949" s="17" t="s">
        <v>1242</v>
      </c>
      <c r="L949" s="23">
        <v>1</v>
      </c>
      <c r="M949" s="17"/>
      <c r="N949" s="24">
        <v>41465</v>
      </c>
      <c r="O949" s="28"/>
    </row>
    <row r="950" spans="1:15" ht="15" customHeight="1" x14ac:dyDescent="0.25">
      <c r="A950" s="10" t="s">
        <v>980</v>
      </c>
      <c r="B950" s="26" t="s">
        <v>239</v>
      </c>
      <c r="C950">
        <v>7000020</v>
      </c>
      <c r="D950" s="23" t="s">
        <v>932</v>
      </c>
      <c r="E950" s="23" t="s">
        <v>251</v>
      </c>
      <c r="G950" s="10" t="s">
        <v>1014</v>
      </c>
      <c r="H950" s="28">
        <v>58660.781304483084</v>
      </c>
      <c r="I950" s="29">
        <v>109.5081318982736</v>
      </c>
      <c r="J950" s="17" t="s">
        <v>1242</v>
      </c>
      <c r="K950" s="17" t="s">
        <v>1242</v>
      </c>
      <c r="L950" s="23">
        <v>1</v>
      </c>
      <c r="M950" s="17"/>
      <c r="N950" s="24" t="s">
        <v>1242</v>
      </c>
      <c r="O950" s="28"/>
    </row>
    <row r="951" spans="1:15" ht="15" customHeight="1" x14ac:dyDescent="0.25">
      <c r="A951" s="10" t="s">
        <v>980</v>
      </c>
      <c r="B951" s="26" t="s">
        <v>239</v>
      </c>
      <c r="C951">
        <v>7000082</v>
      </c>
      <c r="D951" s="23" t="s">
        <v>938</v>
      </c>
      <c r="E951" s="23" t="s">
        <v>255</v>
      </c>
      <c r="G951" s="10" t="s">
        <v>1014</v>
      </c>
      <c r="H951" s="28">
        <v>132672.71322242869</v>
      </c>
      <c r="I951" s="29">
        <v>247.67384026903864</v>
      </c>
      <c r="J951" s="17" t="s">
        <v>1242</v>
      </c>
      <c r="K951" s="17" t="s">
        <v>1242</v>
      </c>
      <c r="L951" s="23">
        <v>1</v>
      </c>
      <c r="M951" s="17"/>
      <c r="N951" s="24">
        <v>41411</v>
      </c>
      <c r="O951" s="28"/>
    </row>
    <row r="952" spans="1:15" ht="15" customHeight="1" x14ac:dyDescent="0.25">
      <c r="A952" s="10" t="s">
        <v>980</v>
      </c>
      <c r="B952" s="26" t="s">
        <v>239</v>
      </c>
      <c r="C952">
        <v>7000369</v>
      </c>
      <c r="D952" s="23" t="s">
        <v>270</v>
      </c>
      <c r="E952" s="23" t="s">
        <v>253</v>
      </c>
      <c r="G952" s="10" t="s">
        <v>1014</v>
      </c>
      <c r="H952" s="28">
        <v>508944.39093143021</v>
      </c>
      <c r="I952" s="29">
        <v>950.09899717694714</v>
      </c>
      <c r="J952" s="17" t="s">
        <v>1242</v>
      </c>
      <c r="K952" s="17" t="s">
        <v>1242</v>
      </c>
      <c r="L952" s="23">
        <v>1</v>
      </c>
      <c r="M952" s="17"/>
      <c r="N952" s="24">
        <v>41431</v>
      </c>
      <c r="O952" s="28"/>
    </row>
    <row r="953" spans="1:15" ht="15" customHeight="1" x14ac:dyDescent="0.25">
      <c r="A953" s="10" t="s">
        <v>980</v>
      </c>
      <c r="B953" s="26" t="s">
        <v>239</v>
      </c>
      <c r="C953">
        <v>7000137</v>
      </c>
      <c r="D953" s="23" t="s">
        <v>945</v>
      </c>
      <c r="E953" s="23" t="s">
        <v>246</v>
      </c>
      <c r="G953" s="10" t="s">
        <v>1014</v>
      </c>
      <c r="H953" s="28">
        <v>44782.552347112418</v>
      </c>
      <c r="I953" s="29">
        <v>83.600210227580831</v>
      </c>
      <c r="J953" s="17" t="s">
        <v>1242</v>
      </c>
      <c r="K953" s="17" t="s">
        <v>1242</v>
      </c>
      <c r="L953" s="23">
        <v>1</v>
      </c>
      <c r="M953" s="17"/>
      <c r="N953" s="24">
        <v>41437</v>
      </c>
      <c r="O953" s="28"/>
    </row>
    <row r="954" spans="1:15" ht="15" customHeight="1" x14ac:dyDescent="0.25">
      <c r="A954" s="10" t="s">
        <v>980</v>
      </c>
      <c r="B954" s="26" t="s">
        <v>239</v>
      </c>
      <c r="C954">
        <v>7000348</v>
      </c>
      <c r="D954" s="23" t="s">
        <v>946</v>
      </c>
      <c r="E954" s="23" t="s">
        <v>253</v>
      </c>
      <c r="G954" s="10" t="s">
        <v>1014</v>
      </c>
      <c r="H954" s="28">
        <v>0</v>
      </c>
      <c r="I954" s="29">
        <v>0</v>
      </c>
      <c r="J954" s="17" t="s">
        <v>1242</v>
      </c>
      <c r="K954" s="17" t="s">
        <v>1242</v>
      </c>
      <c r="L954" s="23">
        <v>1</v>
      </c>
      <c r="M954" s="17"/>
      <c r="N954" s="24" t="s">
        <v>1242</v>
      </c>
      <c r="O954" s="28"/>
    </row>
    <row r="955" spans="1:15" ht="15" customHeight="1" x14ac:dyDescent="0.25">
      <c r="A955" s="10" t="s">
        <v>980</v>
      </c>
      <c r="B955" s="26" t="s">
        <v>239</v>
      </c>
      <c r="C955">
        <v>7000052</v>
      </c>
      <c r="D955" s="23" t="s">
        <v>952</v>
      </c>
      <c r="E955" s="23" t="s">
        <v>255</v>
      </c>
      <c r="G955" s="10" t="s">
        <v>1014</v>
      </c>
      <c r="H955" s="28">
        <v>0</v>
      </c>
      <c r="I955" s="29">
        <v>0</v>
      </c>
      <c r="J955" s="17" t="s">
        <v>1242</v>
      </c>
      <c r="K955" s="17" t="s">
        <v>1242</v>
      </c>
      <c r="L955" s="23">
        <v>1</v>
      </c>
      <c r="M955" s="17"/>
      <c r="N955" s="24" t="s">
        <v>1242</v>
      </c>
      <c r="O955" s="28"/>
    </row>
    <row r="956" spans="1:15" ht="15" customHeight="1" x14ac:dyDescent="0.25">
      <c r="A956" s="10" t="s">
        <v>980</v>
      </c>
      <c r="B956" s="26" t="s">
        <v>239</v>
      </c>
      <c r="C956">
        <v>7000254</v>
      </c>
      <c r="D956" s="23" t="s">
        <v>1494</v>
      </c>
      <c r="E956" s="23" t="s">
        <v>246</v>
      </c>
      <c r="G956" s="10" t="s">
        <v>1014</v>
      </c>
      <c r="H956" s="28">
        <v>0</v>
      </c>
      <c r="I956" s="29">
        <v>0</v>
      </c>
      <c r="J956" s="17" t="s">
        <v>1242</v>
      </c>
      <c r="K956" s="17" t="s">
        <v>1242</v>
      </c>
      <c r="L956" s="23">
        <v>1</v>
      </c>
      <c r="M956" s="17"/>
      <c r="N956" s="24" t="s">
        <v>1242</v>
      </c>
      <c r="O956" s="28"/>
    </row>
    <row r="957" spans="1:15" ht="15" customHeight="1" x14ac:dyDescent="0.25">
      <c r="A957" s="10" t="s">
        <v>980</v>
      </c>
      <c r="B957" s="26" t="s">
        <v>239</v>
      </c>
      <c r="C957">
        <v>7000303</v>
      </c>
      <c r="D957" s="23" t="s">
        <v>967</v>
      </c>
      <c r="E957" s="23" t="s">
        <v>255</v>
      </c>
      <c r="G957" s="10" t="s">
        <v>1014</v>
      </c>
      <c r="H957" s="28">
        <v>181917.14571066663</v>
      </c>
      <c r="I957" s="29">
        <v>339.60350244292891</v>
      </c>
      <c r="J957" s="17">
        <v>-270020.57999999996</v>
      </c>
      <c r="K957" s="17">
        <v>-534.09138200447012</v>
      </c>
      <c r="L957" s="23">
        <v>1</v>
      </c>
      <c r="M957" s="17"/>
      <c r="N957" s="24">
        <v>41537</v>
      </c>
      <c r="O957" s="28"/>
    </row>
    <row r="958" spans="1:15" ht="15" customHeight="1" x14ac:dyDescent="0.25">
      <c r="A958" s="10" t="s">
        <v>980</v>
      </c>
      <c r="B958" s="26" t="s">
        <v>239</v>
      </c>
      <c r="C958">
        <v>7000062</v>
      </c>
      <c r="D958" s="23" t="s">
        <v>968</v>
      </c>
      <c r="E958" s="23" t="s">
        <v>255</v>
      </c>
      <c r="G958" s="10" t="s">
        <v>1014</v>
      </c>
      <c r="H958" s="28">
        <v>0</v>
      </c>
      <c r="I958" s="29">
        <v>0</v>
      </c>
      <c r="J958" s="17" t="s">
        <v>1242</v>
      </c>
      <c r="K958" s="17" t="s">
        <v>1242</v>
      </c>
      <c r="L958" s="23">
        <v>1</v>
      </c>
      <c r="M958" s="17"/>
      <c r="N958" s="24" t="s">
        <v>1242</v>
      </c>
      <c r="O958" s="28"/>
    </row>
    <row r="959" spans="1:15" ht="15" customHeight="1" x14ac:dyDescent="0.25">
      <c r="A959" s="10" t="s">
        <v>980</v>
      </c>
      <c r="B959" s="26" t="s">
        <v>239</v>
      </c>
      <c r="C959">
        <v>7800026</v>
      </c>
      <c r="D959" s="23" t="s">
        <v>258</v>
      </c>
      <c r="E959" s="23" t="s">
        <v>257</v>
      </c>
      <c r="G959" s="10" t="s">
        <v>1014</v>
      </c>
      <c r="H959" s="28">
        <v>375381.97362</v>
      </c>
      <c r="I959" s="29">
        <v>700.76425450323211</v>
      </c>
      <c r="J959" s="17" t="s">
        <v>1242</v>
      </c>
      <c r="K959" s="17" t="s">
        <v>1242</v>
      </c>
      <c r="L959" s="23">
        <v>1</v>
      </c>
      <c r="M959" s="17"/>
      <c r="N959" s="24" t="s">
        <v>1242</v>
      </c>
      <c r="O959" s="28"/>
    </row>
    <row r="960" spans="1:15" ht="15" customHeight="1" x14ac:dyDescent="0.25">
      <c r="A960" s="10" t="s">
        <v>980</v>
      </c>
      <c r="B960" s="26" t="s">
        <v>1377</v>
      </c>
      <c r="C960">
        <v>7000629</v>
      </c>
      <c r="D960" s="23" t="s">
        <v>919</v>
      </c>
      <c r="E960" s="23" t="s">
        <v>394</v>
      </c>
      <c r="G960" s="10" t="s">
        <v>1014</v>
      </c>
      <c r="H960" s="28">
        <v>0</v>
      </c>
      <c r="I960" s="29">
        <v>0</v>
      </c>
      <c r="J960" s="17" t="s">
        <v>1242</v>
      </c>
      <c r="K960" s="17" t="s">
        <v>1242</v>
      </c>
      <c r="L960" s="23">
        <v>1</v>
      </c>
      <c r="M960" s="17"/>
      <c r="N960" s="24">
        <v>41404</v>
      </c>
      <c r="O960" s="28"/>
    </row>
    <row r="961" spans="1:15" ht="15" customHeight="1" x14ac:dyDescent="0.25">
      <c r="A961" s="10" t="s">
        <v>980</v>
      </c>
      <c r="B961" s="26" t="s">
        <v>1377</v>
      </c>
      <c r="C961">
        <v>7000106</v>
      </c>
      <c r="D961" s="23" t="s">
        <v>901</v>
      </c>
      <c r="E961" s="23" t="s">
        <v>241</v>
      </c>
      <c r="G961" s="10" t="s">
        <v>1014</v>
      </c>
      <c r="H961" s="28">
        <v>152273.85468584325</v>
      </c>
      <c r="I961" s="29">
        <v>284.26531308953923</v>
      </c>
      <c r="J961" s="17" t="s">
        <v>1242</v>
      </c>
      <c r="K961" s="17" t="s">
        <v>1242</v>
      </c>
      <c r="L961" s="23">
        <v>1</v>
      </c>
      <c r="M961" s="17"/>
      <c r="N961" s="24">
        <v>41484</v>
      </c>
      <c r="O961" s="28"/>
    </row>
    <row r="962" spans="1:15" ht="15" customHeight="1" x14ac:dyDescent="0.25">
      <c r="A962" s="10" t="s">
        <v>980</v>
      </c>
      <c r="B962" s="26" t="s">
        <v>1377</v>
      </c>
      <c r="C962">
        <v>7000363</v>
      </c>
      <c r="D962" s="23" t="s">
        <v>973</v>
      </c>
      <c r="E962" s="23" t="s">
        <v>241</v>
      </c>
      <c r="G962" s="10" t="s">
        <v>1015</v>
      </c>
      <c r="H962" s="28">
        <v>0</v>
      </c>
      <c r="I962" s="29">
        <v>0</v>
      </c>
      <c r="J962" s="17">
        <v>211688.88</v>
      </c>
      <c r="K962" s="17">
        <v>418.71329390588841</v>
      </c>
      <c r="L962" s="23">
        <v>1</v>
      </c>
      <c r="M962" s="29">
        <v>1</v>
      </c>
      <c r="N962" s="24">
        <v>41537</v>
      </c>
      <c r="O962" s="28"/>
    </row>
    <row r="963" spans="1:15" ht="15" customHeight="1" x14ac:dyDescent="0.25">
      <c r="A963" s="10" t="s">
        <v>980</v>
      </c>
      <c r="B963" s="26" t="s">
        <v>239</v>
      </c>
      <c r="C963">
        <v>7000076</v>
      </c>
      <c r="D963" s="23" t="s">
        <v>1251</v>
      </c>
      <c r="E963" s="23" t="s">
        <v>253</v>
      </c>
      <c r="G963" s="10" t="s">
        <v>1015</v>
      </c>
      <c r="H963" s="28">
        <v>522990.38116926601</v>
      </c>
      <c r="I963" s="29">
        <v>976.32009613611217</v>
      </c>
      <c r="J963" s="17">
        <v>389743.52999999997</v>
      </c>
      <c r="K963" s="17">
        <v>770.89924243922701</v>
      </c>
      <c r="L963" s="23">
        <v>1</v>
      </c>
      <c r="M963" s="29">
        <v>1</v>
      </c>
      <c r="N963" s="24">
        <v>41537</v>
      </c>
      <c r="O963" s="28"/>
    </row>
    <row r="964" spans="1:15" ht="15" customHeight="1" x14ac:dyDescent="0.25">
      <c r="A964" s="10" t="s">
        <v>980</v>
      </c>
      <c r="B964" s="26" t="s">
        <v>1386</v>
      </c>
      <c r="C964">
        <v>7000313</v>
      </c>
      <c r="D964" s="23" t="s">
        <v>893</v>
      </c>
      <c r="E964" s="23" t="s">
        <v>246</v>
      </c>
      <c r="G964" s="10" t="s">
        <v>1014</v>
      </c>
      <c r="H964" s="28">
        <v>255293.28803162978</v>
      </c>
      <c r="I964" s="29">
        <v>476.58231678504956</v>
      </c>
      <c r="J964" s="17" t="s">
        <v>1242</v>
      </c>
      <c r="K964" s="17" t="s">
        <v>1242</v>
      </c>
      <c r="L964" s="23">
        <v>1</v>
      </c>
      <c r="M964" s="17"/>
      <c r="N964" s="24">
        <v>41408</v>
      </c>
      <c r="O964" s="28"/>
    </row>
    <row r="965" spans="1:15" ht="15" customHeight="1" x14ac:dyDescent="0.25">
      <c r="A965" s="10" t="s">
        <v>980</v>
      </c>
      <c r="B965" s="26" t="s">
        <v>1377</v>
      </c>
      <c r="C965">
        <v>7000495</v>
      </c>
      <c r="D965" s="23" t="s">
        <v>902</v>
      </c>
      <c r="E965" s="23" t="s">
        <v>257</v>
      </c>
      <c r="G965" s="10" t="s">
        <v>1014</v>
      </c>
      <c r="H965" s="28">
        <v>129870.63572844506</v>
      </c>
      <c r="I965" s="29">
        <v>242.44291314913522</v>
      </c>
      <c r="J965" s="17">
        <v>128319.15000000001</v>
      </c>
      <c r="K965" s="17">
        <v>253.81084716260855</v>
      </c>
      <c r="L965" s="23">
        <v>1</v>
      </c>
      <c r="M965" s="29">
        <v>1</v>
      </c>
      <c r="N965" s="24">
        <v>41505</v>
      </c>
      <c r="O965" s="28"/>
    </row>
    <row r="966" spans="1:15" ht="15" customHeight="1" x14ac:dyDescent="0.25">
      <c r="A966" s="10" t="s">
        <v>980</v>
      </c>
      <c r="B966" s="26" t="s">
        <v>1377</v>
      </c>
      <c r="C966">
        <v>7000505</v>
      </c>
      <c r="D966" s="23" t="s">
        <v>402</v>
      </c>
      <c r="E966" s="23" t="s">
        <v>241</v>
      </c>
      <c r="G966" s="10" t="s">
        <v>1014</v>
      </c>
      <c r="H966" s="28">
        <v>1129274.1437193407</v>
      </c>
      <c r="I966" s="29">
        <v>2108.1325398282174</v>
      </c>
      <c r="J966" s="17">
        <v>1323738</v>
      </c>
      <c r="K966" s="17">
        <v>2618.308048341476</v>
      </c>
      <c r="L966" s="23">
        <v>1</v>
      </c>
      <c r="M966" s="29">
        <v>1</v>
      </c>
      <c r="N966" s="24">
        <v>41529</v>
      </c>
      <c r="O966" s="28"/>
    </row>
    <row r="967" spans="1:15" ht="15" customHeight="1" x14ac:dyDescent="0.25">
      <c r="A967" s="10" t="s">
        <v>980</v>
      </c>
      <c r="B967" s="26" t="s">
        <v>1386</v>
      </c>
      <c r="C967">
        <v>7000391</v>
      </c>
      <c r="D967" s="23" t="s">
        <v>900</v>
      </c>
      <c r="E967" s="23" t="s">
        <v>246</v>
      </c>
      <c r="G967" s="10" t="s">
        <v>1014</v>
      </c>
      <c r="H967" s="28">
        <v>11166.3</v>
      </c>
      <c r="I967" s="29">
        <v>20.845284123793991</v>
      </c>
      <c r="J967" s="17" t="s">
        <v>1242</v>
      </c>
      <c r="K967" s="17" t="s">
        <v>1242</v>
      </c>
      <c r="L967" s="23">
        <v>1</v>
      </c>
      <c r="M967" s="17"/>
      <c r="N967" s="24" t="s">
        <v>1242</v>
      </c>
      <c r="O967" s="28"/>
    </row>
    <row r="968" spans="1:15" ht="15" customHeight="1" x14ac:dyDescent="0.25">
      <c r="A968" s="10" t="s">
        <v>980</v>
      </c>
      <c r="B968" s="26" t="s">
        <v>1386</v>
      </c>
      <c r="C968">
        <v>7000033</v>
      </c>
      <c r="D968" s="23" t="s">
        <v>898</v>
      </c>
      <c r="E968" s="23" t="s">
        <v>251</v>
      </c>
      <c r="G968" s="10" t="s">
        <v>1014</v>
      </c>
      <c r="H968" s="28">
        <v>0</v>
      </c>
      <c r="I968" s="29">
        <v>0</v>
      </c>
      <c r="J968" s="17" t="s">
        <v>1242</v>
      </c>
      <c r="K968" s="17" t="s">
        <v>1242</v>
      </c>
      <c r="L968" s="23">
        <v>1</v>
      </c>
      <c r="M968" s="17"/>
      <c r="N968" s="24" t="s">
        <v>1242</v>
      </c>
      <c r="O968" s="28"/>
    </row>
    <row r="969" spans="1:15" ht="15" customHeight="1" x14ac:dyDescent="0.25">
      <c r="A969" s="10" t="s">
        <v>980</v>
      </c>
      <c r="B969" s="26" t="s">
        <v>1377</v>
      </c>
      <c r="C969">
        <v>7000158</v>
      </c>
      <c r="D969" s="23" t="s">
        <v>974</v>
      </c>
      <c r="E969" s="23" t="s">
        <v>241</v>
      </c>
      <c r="G969" s="10" t="s">
        <v>1014</v>
      </c>
      <c r="H969" s="28">
        <v>325264.26676795335</v>
      </c>
      <c r="I969" s="29">
        <v>607.20436098757079</v>
      </c>
      <c r="J969" s="17" t="s">
        <v>1242</v>
      </c>
      <c r="K969" s="17" t="s">
        <v>1242</v>
      </c>
      <c r="L969" s="23">
        <v>1</v>
      </c>
      <c r="M969" s="17"/>
      <c r="N969" s="24">
        <v>41512</v>
      </c>
      <c r="O969" s="28"/>
    </row>
    <row r="970" spans="1:15" ht="15" customHeight="1" x14ac:dyDescent="0.25">
      <c r="A970" s="10" t="s">
        <v>980</v>
      </c>
      <c r="B970" s="26" t="s">
        <v>1377</v>
      </c>
      <c r="C970">
        <v>7000099</v>
      </c>
      <c r="D970" s="23" t="s">
        <v>391</v>
      </c>
      <c r="E970" s="23" t="s">
        <v>241</v>
      </c>
      <c r="G970" s="10" t="s">
        <v>1015</v>
      </c>
      <c r="H970" s="28">
        <v>418754.49379653978</v>
      </c>
      <c r="I970" s="29">
        <v>781.73221221930271</v>
      </c>
      <c r="J970" s="17">
        <v>140778.51999999996</v>
      </c>
      <c r="K970" s="17">
        <v>278.45505073481422</v>
      </c>
      <c r="L970" s="23">
        <v>1</v>
      </c>
      <c r="M970" s="29">
        <v>1</v>
      </c>
      <c r="N970" s="24">
        <v>41537</v>
      </c>
      <c r="O970" s="28"/>
    </row>
    <row r="971" spans="1:15" ht="15" customHeight="1" x14ac:dyDescent="0.25">
      <c r="A971" s="10" t="s">
        <v>980</v>
      </c>
      <c r="B971" s="26" t="s">
        <v>239</v>
      </c>
      <c r="C971">
        <v>7000016</v>
      </c>
      <c r="D971" s="23" t="s">
        <v>260</v>
      </c>
      <c r="E971" s="23" t="s">
        <v>241</v>
      </c>
      <c r="G971" s="10" t="s">
        <v>1015</v>
      </c>
      <c r="H971" s="28">
        <v>764128.93544310261</v>
      </c>
      <c r="I971" s="29">
        <v>1426.4783112153275</v>
      </c>
      <c r="J971" s="17" t="s">
        <v>1242</v>
      </c>
      <c r="K971" s="17" t="s">
        <v>1242</v>
      </c>
      <c r="L971" s="23">
        <v>1</v>
      </c>
      <c r="M971" s="17"/>
      <c r="N971" s="24">
        <v>41431</v>
      </c>
      <c r="O971" s="28"/>
    </row>
    <row r="972" spans="1:15" ht="15" customHeight="1" x14ac:dyDescent="0.25">
      <c r="A972" s="10" t="s">
        <v>980</v>
      </c>
      <c r="B972" s="26" t="s">
        <v>1386</v>
      </c>
      <c r="C972">
        <v>7000413</v>
      </c>
      <c r="D972" s="23" t="s">
        <v>249</v>
      </c>
      <c r="E972" s="23" t="s">
        <v>246</v>
      </c>
      <c r="G972" s="10" t="s">
        <v>1014</v>
      </c>
      <c r="H972" s="28">
        <v>1388238.9207538844</v>
      </c>
      <c r="I972" s="29">
        <v>2591.5688038852486</v>
      </c>
      <c r="J972" s="17" t="s">
        <v>1242</v>
      </c>
      <c r="K972" s="17" t="s">
        <v>1242</v>
      </c>
      <c r="L972" s="23">
        <v>1</v>
      </c>
      <c r="M972" s="17"/>
      <c r="N972" s="24">
        <v>41408</v>
      </c>
      <c r="O972" s="28"/>
    </row>
    <row r="973" spans="1:15" ht="15" customHeight="1" x14ac:dyDescent="0.25">
      <c r="A973" s="10" t="s">
        <v>980</v>
      </c>
      <c r="B973" s="26" t="s">
        <v>1377</v>
      </c>
      <c r="C973">
        <v>7000150</v>
      </c>
      <c r="D973" s="23" t="s">
        <v>396</v>
      </c>
      <c r="E973" s="23" t="s">
        <v>394</v>
      </c>
      <c r="G973" s="10" t="s">
        <v>1014</v>
      </c>
      <c r="H973" s="28">
        <v>187705.36880910952</v>
      </c>
      <c r="I973" s="29">
        <v>350.40897561299863</v>
      </c>
      <c r="J973" s="17" t="s">
        <v>1242</v>
      </c>
      <c r="K973" s="17" t="s">
        <v>1242</v>
      </c>
      <c r="L973" s="23">
        <v>1</v>
      </c>
      <c r="M973" s="17"/>
      <c r="N973" s="24">
        <v>41516</v>
      </c>
      <c r="O973" s="28"/>
    </row>
    <row r="974" spans="1:15" ht="15" customHeight="1" x14ac:dyDescent="0.25">
      <c r="A974" s="10" t="s">
        <v>980</v>
      </c>
      <c r="B974" s="26" t="s">
        <v>1377</v>
      </c>
      <c r="C974">
        <v>7000044</v>
      </c>
      <c r="D974" s="23" t="s">
        <v>906</v>
      </c>
      <c r="E974" s="23" t="s">
        <v>255</v>
      </c>
      <c r="G974" s="10" t="s">
        <v>1014</v>
      </c>
      <c r="H974" s="28">
        <v>0</v>
      </c>
      <c r="I974" s="29">
        <v>0</v>
      </c>
      <c r="J974" s="17" t="s">
        <v>1242</v>
      </c>
      <c r="K974" s="17" t="s">
        <v>1242</v>
      </c>
      <c r="L974" s="23">
        <v>1</v>
      </c>
      <c r="M974" s="17"/>
      <c r="N974" s="24" t="s">
        <v>1242</v>
      </c>
      <c r="O974" s="28"/>
    </row>
    <row r="975" spans="1:15" ht="15" customHeight="1" x14ac:dyDescent="0.25">
      <c r="A975" s="10" t="s">
        <v>980</v>
      </c>
      <c r="B975" s="26" t="s">
        <v>1377</v>
      </c>
      <c r="C975">
        <v>7000123</v>
      </c>
      <c r="D975" s="23" t="s">
        <v>1495</v>
      </c>
      <c r="E975" s="23" t="s">
        <v>241</v>
      </c>
      <c r="G975" s="10" t="s">
        <v>1014</v>
      </c>
      <c r="H975" s="28">
        <v>236749.56105731754</v>
      </c>
      <c r="I975" s="29">
        <v>441.96482867407263</v>
      </c>
      <c r="J975" s="17" t="s">
        <v>1242</v>
      </c>
      <c r="K975" s="17" t="s">
        <v>1242</v>
      </c>
      <c r="L975" s="23">
        <v>1</v>
      </c>
      <c r="M975" s="17"/>
      <c r="N975" s="24">
        <v>41450</v>
      </c>
      <c r="O975" s="28"/>
    </row>
    <row r="976" spans="1:15" ht="15" customHeight="1" x14ac:dyDescent="0.25">
      <c r="A976" s="10" t="s">
        <v>980</v>
      </c>
      <c r="B976" s="26" t="s">
        <v>1377</v>
      </c>
      <c r="C976">
        <v>7000009</v>
      </c>
      <c r="D976" s="23" t="s">
        <v>909</v>
      </c>
      <c r="E976" s="23" t="s">
        <v>394</v>
      </c>
      <c r="G976" s="10" t="s">
        <v>1014</v>
      </c>
      <c r="H976" s="28">
        <v>0</v>
      </c>
      <c r="I976" s="29">
        <v>0</v>
      </c>
      <c r="J976" s="17" t="s">
        <v>1242</v>
      </c>
      <c r="K976" s="17" t="s">
        <v>1242</v>
      </c>
      <c r="L976" s="23">
        <v>1</v>
      </c>
      <c r="M976" s="17"/>
      <c r="N976" s="24" t="s">
        <v>1242</v>
      </c>
      <c r="O976" s="28"/>
    </row>
    <row r="977" spans="1:15" ht="15" customHeight="1" x14ac:dyDescent="0.25">
      <c r="A977" s="10" t="s">
        <v>980</v>
      </c>
      <c r="B977" s="26" t="s">
        <v>1307</v>
      </c>
      <c r="C977">
        <v>7000435</v>
      </c>
      <c r="D977" s="23" t="s">
        <v>910</v>
      </c>
      <c r="E977" s="23" t="s">
        <v>257</v>
      </c>
      <c r="G977" s="10" t="s">
        <v>1014</v>
      </c>
      <c r="H977" s="28">
        <v>0</v>
      </c>
      <c r="I977" s="29">
        <v>0</v>
      </c>
      <c r="J977" s="17" t="s">
        <v>1242</v>
      </c>
      <c r="K977" s="17" t="s">
        <v>1242</v>
      </c>
      <c r="L977" s="23">
        <v>1</v>
      </c>
      <c r="M977" s="17"/>
      <c r="N977" s="24" t="s">
        <v>1242</v>
      </c>
      <c r="O977" s="28"/>
    </row>
    <row r="978" spans="1:15" ht="15" customHeight="1" x14ac:dyDescent="0.25">
      <c r="A978" s="10" t="s">
        <v>980</v>
      </c>
      <c r="B978" s="26" t="s">
        <v>1377</v>
      </c>
      <c r="C978">
        <v>7000135</v>
      </c>
      <c r="D978" s="23" t="s">
        <v>1357</v>
      </c>
      <c r="E978" s="23" t="s">
        <v>255</v>
      </c>
      <c r="G978" s="10" t="s">
        <v>1014</v>
      </c>
      <c r="H978" s="28">
        <v>108216.80558736619</v>
      </c>
      <c r="I978" s="29">
        <v>202.01947461898976</v>
      </c>
      <c r="J978" s="17">
        <v>217149.3</v>
      </c>
      <c r="K978" s="17">
        <v>429.51381608877108</v>
      </c>
      <c r="L978" s="23">
        <v>1</v>
      </c>
      <c r="M978" s="29">
        <v>1</v>
      </c>
      <c r="N978" s="24">
        <v>41533</v>
      </c>
      <c r="O978" s="28"/>
    </row>
    <row r="979" spans="1:15" ht="15" customHeight="1" x14ac:dyDescent="0.25">
      <c r="A979" s="10" t="s">
        <v>980</v>
      </c>
      <c r="B979" s="26" t="s">
        <v>1377</v>
      </c>
      <c r="C979">
        <v>7000162</v>
      </c>
      <c r="D979" s="23" t="s">
        <v>1356</v>
      </c>
      <c r="E979" s="23" t="s">
        <v>241</v>
      </c>
      <c r="G979" s="10" t="s">
        <v>1014</v>
      </c>
      <c r="H979" s="28">
        <v>129946.51735582188</v>
      </c>
      <c r="I979" s="29">
        <v>242.58456921089655</v>
      </c>
      <c r="J979" s="17">
        <v>619753.4</v>
      </c>
      <c r="K979" s="17">
        <v>1225.8508218446507</v>
      </c>
      <c r="L979" s="23">
        <v>1</v>
      </c>
      <c r="M979" s="29">
        <v>1</v>
      </c>
      <c r="N979" s="24">
        <v>41537</v>
      </c>
      <c r="O979" s="28"/>
    </row>
    <row r="980" spans="1:15" ht="15" customHeight="1" x14ac:dyDescent="0.25">
      <c r="A980" s="10" t="s">
        <v>980</v>
      </c>
      <c r="B980" s="26" t="s">
        <v>1377</v>
      </c>
      <c r="C980">
        <v>7000614</v>
      </c>
      <c r="D980" s="23" t="s">
        <v>912</v>
      </c>
      <c r="E980" s="23" t="s">
        <v>257</v>
      </c>
      <c r="G980" s="10" t="s">
        <v>1014</v>
      </c>
      <c r="H980" s="28">
        <v>71491.716410442255</v>
      </c>
      <c r="I980" s="29">
        <v>133.46096209786359</v>
      </c>
      <c r="J980" s="17">
        <v>58578.619999999995</v>
      </c>
      <c r="K980" s="17">
        <v>115.8664873311312</v>
      </c>
      <c r="L980" s="23">
        <v>1</v>
      </c>
      <c r="M980" s="29">
        <v>1</v>
      </c>
      <c r="N980" s="24">
        <v>41481</v>
      </c>
      <c r="O980" s="28"/>
    </row>
    <row r="981" spans="1:15" ht="15" customHeight="1" x14ac:dyDescent="0.25">
      <c r="A981" s="10" t="s">
        <v>980</v>
      </c>
      <c r="B981" s="26" t="s">
        <v>1377</v>
      </c>
      <c r="C981">
        <v>7000112</v>
      </c>
      <c r="D981" s="23" t="s">
        <v>1496</v>
      </c>
      <c r="E981" s="23" t="s">
        <v>257</v>
      </c>
      <c r="G981" s="10" t="s">
        <v>1014</v>
      </c>
      <c r="H981" s="28">
        <v>280006.08643921063</v>
      </c>
      <c r="I981" s="29">
        <v>522.71624694097113</v>
      </c>
      <c r="J981" s="17">
        <v>29329.16</v>
      </c>
      <c r="K981" s="17">
        <v>58.01206558933481</v>
      </c>
      <c r="L981" s="23">
        <v>1</v>
      </c>
      <c r="M981" s="29">
        <v>1</v>
      </c>
      <c r="N981" s="24">
        <v>41519</v>
      </c>
      <c r="O981" s="28"/>
    </row>
    <row r="982" spans="1:15" ht="15" customHeight="1" x14ac:dyDescent="0.25">
      <c r="A982" s="10" t="s">
        <v>980</v>
      </c>
      <c r="B982" s="26" t="s">
        <v>1377</v>
      </c>
      <c r="C982">
        <v>7000100</v>
      </c>
      <c r="D982" s="23" t="s">
        <v>915</v>
      </c>
      <c r="E982" s="23" t="s">
        <v>251</v>
      </c>
      <c r="G982" s="10" t="s">
        <v>1014</v>
      </c>
      <c r="H982" s="28">
        <v>223326</v>
      </c>
      <c r="I982" s="29">
        <v>416.90568247587981</v>
      </c>
      <c r="J982" s="17" t="s">
        <v>1242</v>
      </c>
      <c r="K982" s="17" t="s">
        <v>1242</v>
      </c>
      <c r="L982" s="23">
        <v>1</v>
      </c>
      <c r="M982" s="17"/>
      <c r="N982" s="24" t="s">
        <v>1242</v>
      </c>
      <c r="O982" s="28"/>
    </row>
    <row r="983" spans="1:15" ht="15" customHeight="1" x14ac:dyDescent="0.25">
      <c r="A983" s="10" t="s">
        <v>980</v>
      </c>
      <c r="B983" s="26" t="s">
        <v>1377</v>
      </c>
      <c r="C983">
        <v>7000178</v>
      </c>
      <c r="D983" s="23" t="s">
        <v>1497</v>
      </c>
      <c r="E983" s="23" t="s">
        <v>257</v>
      </c>
      <c r="G983" s="10" t="s">
        <v>1014</v>
      </c>
      <c r="H983" s="28">
        <v>259520.683972283</v>
      </c>
      <c r="I983" s="29">
        <v>484.47403288498327</v>
      </c>
      <c r="J983" s="17" t="s">
        <v>1242</v>
      </c>
      <c r="K983" s="17" t="s">
        <v>1242</v>
      </c>
      <c r="L983" s="23">
        <v>1</v>
      </c>
      <c r="M983" s="17"/>
      <c r="N983" s="24">
        <v>41437</v>
      </c>
      <c r="O983" s="28"/>
    </row>
    <row r="984" spans="1:15" ht="15" customHeight="1" x14ac:dyDescent="0.25">
      <c r="A984" s="10" t="s">
        <v>980</v>
      </c>
      <c r="B984" s="26" t="s">
        <v>1377</v>
      </c>
      <c r="C984">
        <v>7000537</v>
      </c>
      <c r="D984" s="23" t="s">
        <v>916</v>
      </c>
      <c r="E984" s="23" t="s">
        <v>255</v>
      </c>
      <c r="G984" s="10" t="s">
        <v>1014</v>
      </c>
      <c r="H984" s="28">
        <v>0</v>
      </c>
      <c r="I984" s="29">
        <v>0</v>
      </c>
      <c r="J984" s="17" t="s">
        <v>1242</v>
      </c>
      <c r="K984" s="17" t="s">
        <v>1242</v>
      </c>
      <c r="L984" s="23">
        <v>1</v>
      </c>
      <c r="M984" s="17"/>
      <c r="N984" s="24" t="s">
        <v>1242</v>
      </c>
      <c r="O984" s="28"/>
    </row>
    <row r="985" spans="1:15" ht="15" customHeight="1" x14ac:dyDescent="0.25">
      <c r="A985" s="10" t="s">
        <v>980</v>
      </c>
      <c r="B985" s="26" t="s">
        <v>1377</v>
      </c>
      <c r="C985">
        <v>7000318</v>
      </c>
      <c r="D985" s="23" t="s">
        <v>917</v>
      </c>
      <c r="E985" s="23" t="s">
        <v>394</v>
      </c>
      <c r="G985" s="10" t="s">
        <v>1014</v>
      </c>
      <c r="H985" s="28">
        <v>0</v>
      </c>
      <c r="I985" s="29">
        <v>0</v>
      </c>
      <c r="J985" s="17" t="s">
        <v>1242</v>
      </c>
      <c r="K985" s="17" t="s">
        <v>1242</v>
      </c>
      <c r="L985" s="23">
        <v>1</v>
      </c>
      <c r="M985" s="17"/>
      <c r="N985" s="24" t="s">
        <v>1242</v>
      </c>
      <c r="O985" s="28"/>
    </row>
    <row r="986" spans="1:15" ht="15" customHeight="1" x14ac:dyDescent="0.25">
      <c r="A986" s="10" t="s">
        <v>980</v>
      </c>
      <c r="B986" s="26" t="s">
        <v>1377</v>
      </c>
      <c r="C986">
        <v>7000405</v>
      </c>
      <c r="D986" s="23" t="s">
        <v>918</v>
      </c>
      <c r="E986" s="23" t="s">
        <v>241</v>
      </c>
      <c r="G986" s="10" t="s">
        <v>1014</v>
      </c>
      <c r="H986" s="28">
        <v>0</v>
      </c>
      <c r="I986" s="29">
        <v>0</v>
      </c>
      <c r="J986" s="17" t="s">
        <v>1242</v>
      </c>
      <c r="K986" s="17" t="s">
        <v>1242</v>
      </c>
      <c r="L986" s="23">
        <v>1</v>
      </c>
      <c r="M986" s="17"/>
      <c r="N986" s="24" t="s">
        <v>1242</v>
      </c>
      <c r="O986" s="28"/>
    </row>
    <row r="987" spans="1:15" ht="15" customHeight="1" x14ac:dyDescent="0.25">
      <c r="A987" s="10" t="s">
        <v>980</v>
      </c>
      <c r="B987" s="26" t="s">
        <v>1377</v>
      </c>
      <c r="C987">
        <v>7000058</v>
      </c>
      <c r="D987" s="23" t="s">
        <v>921</v>
      </c>
      <c r="E987" s="23" t="s">
        <v>255</v>
      </c>
      <c r="G987" s="10" t="s">
        <v>1014</v>
      </c>
      <c r="H987" s="28">
        <v>29383.440238609659</v>
      </c>
      <c r="I987" s="29">
        <v>54.853099084597353</v>
      </c>
      <c r="J987" s="17" t="s">
        <v>1242</v>
      </c>
      <c r="K987" s="17" t="s">
        <v>1242</v>
      </c>
      <c r="L987" s="23">
        <v>1</v>
      </c>
      <c r="M987" s="17"/>
      <c r="N987" s="24">
        <v>41428</v>
      </c>
      <c r="O987" s="28"/>
    </row>
    <row r="988" spans="1:15" ht="15" customHeight="1" x14ac:dyDescent="0.25">
      <c r="A988" s="10" t="s">
        <v>980</v>
      </c>
      <c r="B988" s="26" t="s">
        <v>1377</v>
      </c>
      <c r="C988">
        <v>7000030</v>
      </c>
      <c r="D988" s="23" t="s">
        <v>923</v>
      </c>
      <c r="E988" s="23" t="s">
        <v>255</v>
      </c>
      <c r="G988" s="10" t="s">
        <v>1014</v>
      </c>
      <c r="H988" s="28">
        <v>111663</v>
      </c>
      <c r="I988" s="29">
        <v>208.45284123793991</v>
      </c>
      <c r="J988" s="17" t="s">
        <v>1242</v>
      </c>
      <c r="K988" s="17" t="s">
        <v>1242</v>
      </c>
      <c r="L988" s="23">
        <v>1</v>
      </c>
      <c r="M988" s="17"/>
      <c r="N988" s="24">
        <v>41495</v>
      </c>
      <c r="O988" s="28"/>
    </row>
    <row r="989" spans="1:15" ht="15" customHeight="1" x14ac:dyDescent="0.25">
      <c r="A989" s="10" t="s">
        <v>980</v>
      </c>
      <c r="B989" s="26" t="s">
        <v>1377</v>
      </c>
      <c r="C989">
        <v>7000101</v>
      </c>
      <c r="D989" s="23" t="s">
        <v>924</v>
      </c>
      <c r="E989" s="23" t="s">
        <v>257</v>
      </c>
      <c r="G989" s="10" t="s">
        <v>1014</v>
      </c>
      <c r="H989" s="28">
        <v>13310.325131755371</v>
      </c>
      <c r="I989" s="29">
        <v>24.84775701454523</v>
      </c>
      <c r="J989" s="17" t="s">
        <v>1242</v>
      </c>
      <c r="K989" s="17" t="s">
        <v>1242</v>
      </c>
      <c r="L989" s="23">
        <v>1</v>
      </c>
      <c r="M989" s="17"/>
      <c r="N989" s="24">
        <v>41505</v>
      </c>
      <c r="O989" s="28"/>
    </row>
    <row r="990" spans="1:15" ht="15" customHeight="1" x14ac:dyDescent="0.25">
      <c r="A990" s="10" t="s">
        <v>980</v>
      </c>
      <c r="B990" s="26" t="s">
        <v>1377</v>
      </c>
      <c r="C990">
        <v>7000513</v>
      </c>
      <c r="D990" s="23" t="s">
        <v>925</v>
      </c>
      <c r="E990" s="23" t="s">
        <v>394</v>
      </c>
      <c r="G990" s="10" t="s">
        <v>1014</v>
      </c>
      <c r="H990" s="28">
        <v>0</v>
      </c>
      <c r="I990" s="29">
        <v>0</v>
      </c>
      <c r="J990" s="17" t="s">
        <v>1242</v>
      </c>
      <c r="K990" s="17" t="s">
        <v>1242</v>
      </c>
      <c r="L990" s="23">
        <v>1</v>
      </c>
      <c r="M990" s="17"/>
      <c r="N990" s="24" t="s">
        <v>1242</v>
      </c>
      <c r="O990" s="28"/>
    </row>
    <row r="991" spans="1:15" ht="15" customHeight="1" x14ac:dyDescent="0.25">
      <c r="A991" s="10" t="s">
        <v>980</v>
      </c>
      <c r="B991" s="26" t="s">
        <v>1377</v>
      </c>
      <c r="C991">
        <v>7000231</v>
      </c>
      <c r="D991" s="23" t="s">
        <v>928</v>
      </c>
      <c r="E991" s="23" t="s">
        <v>257</v>
      </c>
      <c r="G991" s="10" t="s">
        <v>1014</v>
      </c>
      <c r="H991" s="28">
        <v>52049.220167867221</v>
      </c>
      <c r="I991" s="29">
        <v>97.165648676920796</v>
      </c>
      <c r="J991" s="17">
        <v>119645.22</v>
      </c>
      <c r="K991" s="17">
        <v>236.65411317918389</v>
      </c>
      <c r="L991" s="23">
        <v>1</v>
      </c>
      <c r="M991" s="29">
        <v>1</v>
      </c>
      <c r="N991" s="24">
        <v>41428</v>
      </c>
      <c r="O991" s="28"/>
    </row>
    <row r="992" spans="1:15" ht="15" customHeight="1" x14ac:dyDescent="0.25">
      <c r="A992" s="10" t="s">
        <v>980</v>
      </c>
      <c r="B992" s="26" t="s">
        <v>1377</v>
      </c>
      <c r="C992">
        <v>7000233</v>
      </c>
      <c r="D992" s="23" t="s">
        <v>931</v>
      </c>
      <c r="E992" s="23" t="s">
        <v>257</v>
      </c>
      <c r="G992" s="10" t="s">
        <v>1014</v>
      </c>
      <c r="H992" s="28">
        <v>134023.36906421182</v>
      </c>
      <c r="I992" s="29">
        <v>250.1952488623445</v>
      </c>
      <c r="J992" s="17">
        <v>222911.37</v>
      </c>
      <c r="K992" s="17">
        <v>440.91099155408745</v>
      </c>
      <c r="L992" s="23">
        <v>1</v>
      </c>
      <c r="M992" s="29">
        <v>1</v>
      </c>
      <c r="N992" s="24">
        <v>41541</v>
      </c>
      <c r="O992" s="28"/>
    </row>
    <row r="993" spans="1:15" ht="15" customHeight="1" x14ac:dyDescent="0.25">
      <c r="A993" s="10" t="s">
        <v>980</v>
      </c>
      <c r="B993" s="26" t="s">
        <v>1377</v>
      </c>
      <c r="C993">
        <v>7000283</v>
      </c>
      <c r="D993" s="23" t="s">
        <v>933</v>
      </c>
      <c r="E993" s="23" t="s">
        <v>255</v>
      </c>
      <c r="G993" s="10" t="s">
        <v>1014</v>
      </c>
      <c r="H993" s="28">
        <v>0</v>
      </c>
      <c r="I993" s="29">
        <v>0</v>
      </c>
      <c r="J993" s="17" t="s">
        <v>1242</v>
      </c>
      <c r="K993" s="17" t="s">
        <v>1242</v>
      </c>
      <c r="L993" s="23">
        <v>1</v>
      </c>
      <c r="M993" s="17"/>
      <c r="N993" s="24" t="s">
        <v>1242</v>
      </c>
      <c r="O993" s="28"/>
    </row>
    <row r="994" spans="1:15" ht="15" customHeight="1" x14ac:dyDescent="0.25">
      <c r="A994" s="10" t="s">
        <v>980</v>
      </c>
      <c r="B994" s="26" t="s">
        <v>1377</v>
      </c>
      <c r="C994">
        <v>7000160</v>
      </c>
      <c r="D994" s="23" t="s">
        <v>905</v>
      </c>
      <c r="E994" s="23" t="s">
        <v>241</v>
      </c>
      <c r="G994" s="10" t="s">
        <v>1014</v>
      </c>
      <c r="H994" s="28">
        <v>0</v>
      </c>
      <c r="I994" s="29">
        <v>0</v>
      </c>
      <c r="J994" s="17" t="s">
        <v>1242</v>
      </c>
      <c r="K994" s="17" t="s">
        <v>1242</v>
      </c>
      <c r="L994" s="23">
        <v>1</v>
      </c>
      <c r="M994" s="17"/>
      <c r="N994" s="24" t="s">
        <v>1242</v>
      </c>
      <c r="O994" s="28"/>
    </row>
    <row r="995" spans="1:15" ht="15" customHeight="1" x14ac:dyDescent="0.25">
      <c r="A995" s="10" t="s">
        <v>980</v>
      </c>
      <c r="B995" s="26" t="s">
        <v>1377</v>
      </c>
      <c r="C995">
        <v>7000543</v>
      </c>
      <c r="D995" s="23" t="s">
        <v>934</v>
      </c>
      <c r="E995" s="23" t="s">
        <v>394</v>
      </c>
      <c r="G995" s="10" t="s">
        <v>1014</v>
      </c>
      <c r="H995" s="28">
        <v>0</v>
      </c>
      <c r="I995" s="29">
        <v>0</v>
      </c>
      <c r="J995" s="17" t="s">
        <v>1242</v>
      </c>
      <c r="K995" s="17" t="s">
        <v>1242</v>
      </c>
      <c r="L995" s="23">
        <v>1</v>
      </c>
      <c r="M995" s="17"/>
      <c r="N995" s="24" t="s">
        <v>1242</v>
      </c>
      <c r="O995" s="28"/>
    </row>
    <row r="996" spans="1:15" ht="15" customHeight="1" x14ac:dyDescent="0.25">
      <c r="A996" s="10" t="s">
        <v>980</v>
      </c>
      <c r="B996" s="26" t="s">
        <v>1377</v>
      </c>
      <c r="C996">
        <v>7000551</v>
      </c>
      <c r="D996" s="23" t="s">
        <v>936</v>
      </c>
      <c r="E996" s="23" t="s">
        <v>394</v>
      </c>
      <c r="G996" s="10" t="s">
        <v>1014</v>
      </c>
      <c r="H996" s="28">
        <v>0</v>
      </c>
      <c r="I996" s="29">
        <v>0</v>
      </c>
      <c r="J996" s="17" t="s">
        <v>1242</v>
      </c>
      <c r="K996" s="17" t="s">
        <v>1242</v>
      </c>
      <c r="L996" s="23">
        <v>1</v>
      </c>
      <c r="M996" s="17"/>
      <c r="N996" s="24" t="s">
        <v>1242</v>
      </c>
      <c r="O996" s="28"/>
    </row>
    <row r="997" spans="1:15" ht="15" customHeight="1" x14ac:dyDescent="0.25">
      <c r="A997" s="10" t="s">
        <v>980</v>
      </c>
      <c r="B997" s="26" t="s">
        <v>1377</v>
      </c>
      <c r="C997">
        <v>7000503</v>
      </c>
      <c r="D997" s="23" t="s">
        <v>937</v>
      </c>
      <c r="E997" s="23" t="s">
        <v>394</v>
      </c>
      <c r="G997" s="10" t="s">
        <v>1014</v>
      </c>
      <c r="H997" s="28">
        <v>47802.967180579093</v>
      </c>
      <c r="I997" s="29">
        <v>89.238730182743666</v>
      </c>
      <c r="J997" s="17" t="s">
        <v>1242</v>
      </c>
      <c r="K997" s="17" t="s">
        <v>1242</v>
      </c>
      <c r="L997" s="23">
        <v>1</v>
      </c>
      <c r="M997" s="17"/>
      <c r="N997" s="24">
        <v>41417</v>
      </c>
      <c r="O997" s="28"/>
    </row>
    <row r="998" spans="1:15" ht="15" customHeight="1" x14ac:dyDescent="0.25">
      <c r="A998" s="10" t="s">
        <v>980</v>
      </c>
      <c r="B998" s="26" t="s">
        <v>1377</v>
      </c>
      <c r="C998">
        <v>7000573</v>
      </c>
      <c r="D998" s="23" t="s">
        <v>941</v>
      </c>
      <c r="E998" s="23" t="s">
        <v>394</v>
      </c>
      <c r="G998" s="10" t="s">
        <v>1014</v>
      </c>
      <c r="H998" s="28">
        <v>0</v>
      </c>
      <c r="I998" s="29">
        <v>0</v>
      </c>
      <c r="J998" s="17" t="s">
        <v>1242</v>
      </c>
      <c r="K998" s="17" t="s">
        <v>1242</v>
      </c>
      <c r="L998" s="23">
        <v>1</v>
      </c>
      <c r="M998" s="17"/>
      <c r="N998" s="24" t="s">
        <v>1242</v>
      </c>
      <c r="O998" s="28"/>
    </row>
    <row r="999" spans="1:15" ht="15" customHeight="1" x14ac:dyDescent="0.25">
      <c r="A999" s="10" t="s">
        <v>980</v>
      </c>
      <c r="B999" s="26" t="s">
        <v>1377</v>
      </c>
      <c r="C999">
        <v>7000532</v>
      </c>
      <c r="D999" s="23" t="s">
        <v>942</v>
      </c>
      <c r="E999" s="23" t="s">
        <v>394</v>
      </c>
      <c r="G999" s="10" t="s">
        <v>1014</v>
      </c>
      <c r="H999" s="28">
        <v>0</v>
      </c>
      <c r="I999" s="29">
        <v>0</v>
      </c>
      <c r="J999" s="17" t="s">
        <v>1242</v>
      </c>
      <c r="K999" s="17" t="s">
        <v>1242</v>
      </c>
      <c r="L999" s="23">
        <v>1</v>
      </c>
      <c r="M999" s="17"/>
      <c r="N999" s="24">
        <v>41519</v>
      </c>
      <c r="O999" s="28"/>
    </row>
    <row r="1000" spans="1:15" ht="15" customHeight="1" x14ac:dyDescent="0.25">
      <c r="A1000" s="10" t="s">
        <v>980</v>
      </c>
      <c r="B1000" s="26" t="s">
        <v>1377</v>
      </c>
      <c r="C1000">
        <v>7000613</v>
      </c>
      <c r="D1000" s="23" t="s">
        <v>388</v>
      </c>
      <c r="E1000" s="23" t="s">
        <v>257</v>
      </c>
      <c r="G1000" s="10" t="s">
        <v>1014</v>
      </c>
      <c r="H1000" s="28">
        <v>55091.337876258549</v>
      </c>
      <c r="I1000" s="29">
        <v>102.84468362757072</v>
      </c>
      <c r="J1000" s="17">
        <v>64824.480000000003</v>
      </c>
      <c r="K1000" s="17">
        <v>128.22058270862593</v>
      </c>
      <c r="L1000" s="23">
        <v>1</v>
      </c>
      <c r="M1000" s="29">
        <v>1</v>
      </c>
      <c r="N1000" s="24">
        <v>41519</v>
      </c>
      <c r="O1000" s="28"/>
    </row>
    <row r="1001" spans="1:15" ht="15" customHeight="1" x14ac:dyDescent="0.25">
      <c r="A1001" s="10" t="s">
        <v>980</v>
      </c>
      <c r="B1001" s="26" t="s">
        <v>1377</v>
      </c>
      <c r="C1001">
        <v>7000143</v>
      </c>
      <c r="D1001" s="23" t="s">
        <v>944</v>
      </c>
      <c r="E1001" s="23" t="s">
        <v>241</v>
      </c>
      <c r="G1001" s="10" t="s">
        <v>1014</v>
      </c>
      <c r="H1001" s="28">
        <v>149304.50456126302</v>
      </c>
      <c r="I1001" s="29">
        <v>278.72212089428223</v>
      </c>
      <c r="J1001" s="17" t="s">
        <v>1242</v>
      </c>
      <c r="K1001" s="17" t="s">
        <v>1242</v>
      </c>
      <c r="L1001" s="23">
        <v>1</v>
      </c>
      <c r="M1001" s="17"/>
      <c r="N1001" s="24" t="s">
        <v>1242</v>
      </c>
      <c r="O1001" s="28"/>
    </row>
    <row r="1002" spans="1:15" ht="15" customHeight="1" x14ac:dyDescent="0.25">
      <c r="A1002" s="10" t="s">
        <v>980</v>
      </c>
      <c r="B1002" s="26" t="s">
        <v>1377</v>
      </c>
      <c r="C1002">
        <v>7000546</v>
      </c>
      <c r="D1002" s="23" t="s">
        <v>947</v>
      </c>
      <c r="E1002" s="23" t="s">
        <v>394</v>
      </c>
      <c r="G1002" s="10" t="s">
        <v>1014</v>
      </c>
      <c r="H1002" s="28">
        <v>0</v>
      </c>
      <c r="I1002" s="29">
        <v>0</v>
      </c>
      <c r="J1002" s="17" t="s">
        <v>1242</v>
      </c>
      <c r="K1002" s="17" t="s">
        <v>1242</v>
      </c>
      <c r="L1002" s="23">
        <v>1</v>
      </c>
      <c r="M1002" s="17"/>
      <c r="N1002" s="24" t="s">
        <v>1242</v>
      </c>
      <c r="O1002" s="28"/>
    </row>
    <row r="1003" spans="1:15" ht="15" customHeight="1" x14ac:dyDescent="0.25">
      <c r="A1003" s="10" t="s">
        <v>980</v>
      </c>
      <c r="B1003" s="26" t="s">
        <v>1377</v>
      </c>
      <c r="C1003">
        <v>7000575</v>
      </c>
      <c r="D1003" s="23" t="s">
        <v>948</v>
      </c>
      <c r="E1003" s="23" t="s">
        <v>394</v>
      </c>
      <c r="G1003" s="10" t="s">
        <v>1014</v>
      </c>
      <c r="H1003" s="28">
        <v>0</v>
      </c>
      <c r="I1003" s="29">
        <v>0</v>
      </c>
      <c r="J1003" s="17" t="s">
        <v>1242</v>
      </c>
      <c r="K1003" s="17" t="s">
        <v>1242</v>
      </c>
      <c r="L1003" s="23">
        <v>1</v>
      </c>
      <c r="M1003" s="17"/>
      <c r="N1003" s="24" t="s">
        <v>1242</v>
      </c>
      <c r="O1003" s="28"/>
    </row>
    <row r="1004" spans="1:15" ht="15" customHeight="1" x14ac:dyDescent="0.25">
      <c r="A1004" s="10" t="s">
        <v>980</v>
      </c>
      <c r="B1004" s="26" t="s">
        <v>1377</v>
      </c>
      <c r="C1004">
        <v>7000113</v>
      </c>
      <c r="D1004" s="23" t="s">
        <v>949</v>
      </c>
      <c r="E1004" s="23" t="s">
        <v>251</v>
      </c>
      <c r="G1004" s="10" t="s">
        <v>1014</v>
      </c>
      <c r="H1004" s="28">
        <v>0</v>
      </c>
      <c r="I1004" s="29">
        <v>0</v>
      </c>
      <c r="J1004" s="17" t="s">
        <v>1242</v>
      </c>
      <c r="K1004" s="17" t="s">
        <v>1242</v>
      </c>
      <c r="L1004" s="23">
        <v>1</v>
      </c>
      <c r="M1004" s="17"/>
      <c r="N1004" s="24" t="s">
        <v>1242</v>
      </c>
      <c r="O1004" s="28"/>
    </row>
    <row r="1005" spans="1:15" ht="15" customHeight="1" x14ac:dyDescent="0.25">
      <c r="A1005" s="10" t="s">
        <v>980</v>
      </c>
      <c r="B1005" s="26" t="s">
        <v>1377</v>
      </c>
      <c r="C1005">
        <v>7000114</v>
      </c>
      <c r="D1005" s="23" t="s">
        <v>1498</v>
      </c>
      <c r="E1005" s="23" t="s">
        <v>257</v>
      </c>
      <c r="G1005" s="10" t="s">
        <v>1014</v>
      </c>
      <c r="H1005" s="28">
        <v>0</v>
      </c>
      <c r="I1005" s="29">
        <v>0</v>
      </c>
      <c r="J1005" s="17" t="s">
        <v>1242</v>
      </c>
      <c r="K1005" s="17" t="s">
        <v>1242</v>
      </c>
      <c r="L1005" s="23">
        <v>1</v>
      </c>
      <c r="M1005" s="17"/>
      <c r="N1005" s="24" t="s">
        <v>1242</v>
      </c>
      <c r="O1005" s="28"/>
    </row>
    <row r="1006" spans="1:15" ht="15" customHeight="1" x14ac:dyDescent="0.25">
      <c r="A1006" s="10" t="s">
        <v>980</v>
      </c>
      <c r="B1006" s="26" t="s">
        <v>1377</v>
      </c>
      <c r="C1006">
        <v>7000539</v>
      </c>
      <c r="D1006" s="23" t="s">
        <v>953</v>
      </c>
      <c r="E1006" s="23" t="s">
        <v>394</v>
      </c>
      <c r="G1006" s="10" t="s">
        <v>1014</v>
      </c>
      <c r="H1006" s="28">
        <v>0</v>
      </c>
      <c r="I1006" s="29">
        <v>0</v>
      </c>
      <c r="J1006" s="17">
        <v>82264.760000000009</v>
      </c>
      <c r="K1006" s="17">
        <v>162.71685424372492</v>
      </c>
      <c r="L1006" s="23">
        <v>1</v>
      </c>
      <c r="M1006" s="29">
        <v>1</v>
      </c>
      <c r="N1006" s="24">
        <v>41530</v>
      </c>
      <c r="O1006" s="28"/>
    </row>
    <row r="1007" spans="1:15" ht="15" customHeight="1" x14ac:dyDescent="0.25">
      <c r="A1007" s="10" t="s">
        <v>980</v>
      </c>
      <c r="B1007" s="26" t="s">
        <v>1377</v>
      </c>
      <c r="C1007">
        <v>7000117</v>
      </c>
      <c r="D1007" s="23" t="s">
        <v>954</v>
      </c>
      <c r="E1007" s="23" t="s">
        <v>257</v>
      </c>
      <c r="G1007" s="10" t="s">
        <v>1014</v>
      </c>
      <c r="H1007" s="28">
        <v>0</v>
      </c>
      <c r="I1007" s="29">
        <v>0</v>
      </c>
      <c r="J1007" s="17" t="s">
        <v>1242</v>
      </c>
      <c r="K1007" s="17" t="s">
        <v>1242</v>
      </c>
      <c r="L1007" s="23">
        <v>1</v>
      </c>
      <c r="M1007" s="17"/>
      <c r="N1007" s="24" t="s">
        <v>1242</v>
      </c>
      <c r="O1007" s="28"/>
    </row>
    <row r="1008" spans="1:15" ht="15" customHeight="1" x14ac:dyDescent="0.25">
      <c r="A1008" s="10" t="s">
        <v>980</v>
      </c>
      <c r="B1008" s="26" t="s">
        <v>1377</v>
      </c>
      <c r="C1008">
        <v>7000576</v>
      </c>
      <c r="D1008" s="23" t="s">
        <v>957</v>
      </c>
      <c r="E1008" s="23" t="s">
        <v>394</v>
      </c>
      <c r="G1008" s="10" t="s">
        <v>1014</v>
      </c>
      <c r="H1008" s="28">
        <v>0</v>
      </c>
      <c r="I1008" s="29">
        <v>0</v>
      </c>
      <c r="J1008" s="17" t="s">
        <v>1242</v>
      </c>
      <c r="K1008" s="17" t="s">
        <v>1242</v>
      </c>
      <c r="L1008" s="23">
        <v>1</v>
      </c>
      <c r="M1008" s="17"/>
      <c r="N1008" s="24" t="s">
        <v>1242</v>
      </c>
      <c r="O1008" s="28"/>
    </row>
    <row r="1009" spans="1:15" ht="15" customHeight="1" x14ac:dyDescent="0.25">
      <c r="A1009" s="10" t="s">
        <v>980</v>
      </c>
      <c r="B1009" s="26" t="s">
        <v>1377</v>
      </c>
      <c r="C1009">
        <v>7000578</v>
      </c>
      <c r="D1009" s="23" t="s">
        <v>959</v>
      </c>
      <c r="E1009" s="23" t="s">
        <v>394</v>
      </c>
      <c r="G1009" s="10" t="s">
        <v>1014</v>
      </c>
      <c r="H1009" s="28">
        <v>0</v>
      </c>
      <c r="I1009" s="29">
        <v>0</v>
      </c>
      <c r="J1009" s="17" t="s">
        <v>1242</v>
      </c>
      <c r="K1009" s="17" t="s">
        <v>1242</v>
      </c>
      <c r="L1009" s="23">
        <v>1</v>
      </c>
      <c r="M1009" s="17"/>
      <c r="N1009" s="24" t="s">
        <v>1242</v>
      </c>
      <c r="O1009" s="28"/>
    </row>
    <row r="1010" spans="1:15" ht="15" customHeight="1" x14ac:dyDescent="0.25">
      <c r="A1010" s="10" t="s">
        <v>980</v>
      </c>
      <c r="B1010" s="26" t="s">
        <v>1377</v>
      </c>
      <c r="C1010">
        <v>7000403</v>
      </c>
      <c r="D1010" s="23" t="s">
        <v>961</v>
      </c>
      <c r="E1010" s="23" t="s">
        <v>394</v>
      </c>
      <c r="G1010" s="10" t="s">
        <v>1014</v>
      </c>
      <c r="H1010" s="28">
        <v>0</v>
      </c>
      <c r="I1010" s="29">
        <v>0</v>
      </c>
      <c r="J1010" s="17" t="s">
        <v>1242</v>
      </c>
      <c r="K1010" s="17" t="s">
        <v>1242</v>
      </c>
      <c r="L1010" s="23">
        <v>1</v>
      </c>
      <c r="M1010" s="17"/>
      <c r="N1010" s="24" t="s">
        <v>1242</v>
      </c>
      <c r="O1010" s="28"/>
    </row>
    <row r="1011" spans="1:15" ht="15" customHeight="1" x14ac:dyDescent="0.25">
      <c r="A1011" s="10" t="s">
        <v>980</v>
      </c>
      <c r="B1011" s="26" t="s">
        <v>1377</v>
      </c>
      <c r="C1011">
        <v>7000603</v>
      </c>
      <c r="D1011" s="23" t="s">
        <v>962</v>
      </c>
      <c r="E1011" s="23" t="s">
        <v>257</v>
      </c>
      <c r="G1011" s="10" t="s">
        <v>1014</v>
      </c>
      <c r="H1011" s="28">
        <v>0</v>
      </c>
      <c r="I1011" s="29">
        <v>0</v>
      </c>
      <c r="J1011" s="17" t="s">
        <v>1242</v>
      </c>
      <c r="K1011" s="17" t="s">
        <v>1242</v>
      </c>
      <c r="L1011" s="23">
        <v>1</v>
      </c>
      <c r="M1011" s="17"/>
      <c r="N1011" s="24" t="s">
        <v>1242</v>
      </c>
      <c r="O1011" s="28"/>
    </row>
    <row r="1012" spans="1:15" ht="15" customHeight="1" x14ac:dyDescent="0.25">
      <c r="A1012" s="10" t="s">
        <v>980</v>
      </c>
      <c r="B1012" s="26" t="s">
        <v>1386</v>
      </c>
      <c r="C1012">
        <v>7000043</v>
      </c>
      <c r="D1012" s="23" t="s">
        <v>963</v>
      </c>
      <c r="E1012" s="23" t="s">
        <v>241</v>
      </c>
      <c r="G1012" s="10" t="s">
        <v>1014</v>
      </c>
      <c r="H1012" s="28">
        <v>0</v>
      </c>
      <c r="I1012" s="29">
        <v>0</v>
      </c>
      <c r="J1012" s="17" t="s">
        <v>1242</v>
      </c>
      <c r="K1012" s="17" t="s">
        <v>1242</v>
      </c>
      <c r="L1012" s="23">
        <v>1</v>
      </c>
      <c r="M1012" s="17"/>
      <c r="N1012" s="24" t="s">
        <v>1242</v>
      </c>
      <c r="O1012" s="28"/>
    </row>
    <row r="1013" spans="1:15" ht="15" customHeight="1" x14ac:dyDescent="0.25">
      <c r="A1013" s="10" t="s">
        <v>980</v>
      </c>
      <c r="B1013" s="26" t="s">
        <v>1377</v>
      </c>
      <c r="C1013">
        <v>7000604</v>
      </c>
      <c r="D1013" s="23" t="s">
        <v>964</v>
      </c>
      <c r="E1013" s="23" t="s">
        <v>257</v>
      </c>
      <c r="G1013" s="10" t="s">
        <v>1014</v>
      </c>
      <c r="H1013" s="28">
        <v>0</v>
      </c>
      <c r="I1013" s="29">
        <v>0</v>
      </c>
      <c r="J1013" s="17">
        <v>248359.18</v>
      </c>
      <c r="K1013" s="17">
        <v>491.24588088691968</v>
      </c>
      <c r="L1013" s="23">
        <v>1</v>
      </c>
      <c r="M1013" s="29">
        <v>1</v>
      </c>
      <c r="N1013" s="24" t="s">
        <v>1242</v>
      </c>
      <c r="O1013" s="28"/>
    </row>
    <row r="1014" spans="1:15" ht="15" customHeight="1" x14ac:dyDescent="0.25">
      <c r="A1014" s="10" t="s">
        <v>980</v>
      </c>
      <c r="B1014" s="26" t="s">
        <v>1377</v>
      </c>
      <c r="C1014">
        <v>7000238</v>
      </c>
      <c r="D1014" s="23" t="s">
        <v>965</v>
      </c>
      <c r="E1014" s="23" t="s">
        <v>257</v>
      </c>
      <c r="G1014" s="10" t="s">
        <v>1014</v>
      </c>
      <c r="H1014" s="28">
        <v>0</v>
      </c>
      <c r="I1014" s="29">
        <v>0</v>
      </c>
      <c r="J1014" s="17" t="s">
        <v>1242</v>
      </c>
      <c r="K1014" s="17" t="s">
        <v>1242</v>
      </c>
      <c r="L1014" s="23">
        <v>1</v>
      </c>
      <c r="M1014" s="17"/>
      <c r="N1014" s="24" t="s">
        <v>1242</v>
      </c>
      <c r="O1014" s="28"/>
    </row>
    <row r="1015" spans="1:15" ht="15" customHeight="1" x14ac:dyDescent="0.25">
      <c r="A1015" s="10" t="s">
        <v>980</v>
      </c>
      <c r="B1015" s="26" t="s">
        <v>1377</v>
      </c>
      <c r="C1015">
        <v>7000497</v>
      </c>
      <c r="D1015" s="23" t="s">
        <v>970</v>
      </c>
      <c r="E1015" s="23" t="s">
        <v>394</v>
      </c>
      <c r="G1015" s="10" t="s">
        <v>1014</v>
      </c>
      <c r="H1015" s="28">
        <v>0</v>
      </c>
      <c r="I1015" s="29">
        <v>0</v>
      </c>
      <c r="J1015" s="17" t="s">
        <v>1242</v>
      </c>
      <c r="K1015" s="17" t="s">
        <v>1242</v>
      </c>
      <c r="L1015" s="23">
        <v>1</v>
      </c>
      <c r="M1015" s="17"/>
      <c r="N1015" s="24" t="s">
        <v>1242</v>
      </c>
      <c r="O1015" s="28"/>
    </row>
    <row r="1016" spans="1:15" ht="15" customHeight="1" x14ac:dyDescent="0.25">
      <c r="A1016" s="10" t="s">
        <v>980</v>
      </c>
      <c r="B1016" s="26" t="s">
        <v>1377</v>
      </c>
      <c r="C1016">
        <v>7000084</v>
      </c>
      <c r="D1016" s="23" t="s">
        <v>971</v>
      </c>
      <c r="E1016" s="23" t="s">
        <v>241</v>
      </c>
      <c r="G1016" s="10" t="s">
        <v>1014</v>
      </c>
      <c r="H1016" s="28">
        <v>71141.474707629139</v>
      </c>
      <c r="I1016" s="29">
        <v>132.80712978034205</v>
      </c>
      <c r="J1016" s="17" t="s">
        <v>1242</v>
      </c>
      <c r="K1016" s="17" t="s">
        <v>1242</v>
      </c>
      <c r="L1016" s="23">
        <v>1</v>
      </c>
      <c r="M1016" s="17"/>
      <c r="N1016" s="24" t="s">
        <v>1242</v>
      </c>
      <c r="O1016" s="28"/>
    </row>
    <row r="1017" spans="1:15" ht="15" customHeight="1" x14ac:dyDescent="0.25">
      <c r="A1017" s="10" t="s">
        <v>980</v>
      </c>
      <c r="B1017" s="26" t="s">
        <v>1386</v>
      </c>
      <c r="C1017">
        <v>7000380</v>
      </c>
      <c r="D1017" s="23" t="s">
        <v>904</v>
      </c>
      <c r="E1017" s="23" t="s">
        <v>246</v>
      </c>
      <c r="G1017" s="10" t="s">
        <v>1014</v>
      </c>
      <c r="H1017" s="28">
        <v>0</v>
      </c>
      <c r="I1017" s="29">
        <v>0</v>
      </c>
      <c r="J1017" s="17" t="s">
        <v>1242</v>
      </c>
      <c r="K1017" s="17" t="s">
        <v>1242</v>
      </c>
      <c r="L1017" s="23">
        <v>1</v>
      </c>
      <c r="M1017" s="17"/>
      <c r="N1017" s="24" t="s">
        <v>1242</v>
      </c>
      <c r="O1017" s="28"/>
    </row>
    <row r="1018" spans="1:15" ht="15" customHeight="1" x14ac:dyDescent="0.25">
      <c r="A1018" s="10" t="s">
        <v>980</v>
      </c>
      <c r="B1018" s="26" t="s">
        <v>1386</v>
      </c>
      <c r="C1018">
        <v>7000386</v>
      </c>
      <c r="D1018" s="23" t="s">
        <v>247</v>
      </c>
      <c r="E1018" s="23" t="s">
        <v>246</v>
      </c>
      <c r="G1018" s="10" t="s">
        <v>1014</v>
      </c>
      <c r="H1018" s="28">
        <v>1298493.5899729382</v>
      </c>
      <c r="I1018" s="29">
        <v>2424.0319368019086</v>
      </c>
      <c r="J1018" s="17" t="s">
        <v>1242</v>
      </c>
      <c r="K1018" s="17" t="s">
        <v>1242</v>
      </c>
      <c r="L1018" s="23">
        <v>1</v>
      </c>
      <c r="M1018" s="17"/>
      <c r="N1018" s="24">
        <v>41402</v>
      </c>
      <c r="O1018" s="28"/>
    </row>
    <row r="1019" spans="1:15" ht="15" customHeight="1" x14ac:dyDescent="0.25">
      <c r="A1019" s="10" t="s">
        <v>980</v>
      </c>
      <c r="B1019" s="26" t="s">
        <v>1386</v>
      </c>
      <c r="C1019">
        <v>7000027</v>
      </c>
      <c r="D1019" s="23" t="s">
        <v>907</v>
      </c>
      <c r="E1019" s="23" t="s">
        <v>241</v>
      </c>
      <c r="G1019" s="10" t="s">
        <v>1014</v>
      </c>
      <c r="H1019" s="28">
        <v>0</v>
      </c>
      <c r="I1019" s="29">
        <v>0</v>
      </c>
      <c r="J1019" s="17" t="s">
        <v>1242</v>
      </c>
      <c r="K1019" s="17" t="s">
        <v>1242</v>
      </c>
      <c r="L1019" s="23">
        <v>1</v>
      </c>
      <c r="M1019" s="17"/>
      <c r="N1019" s="24">
        <v>41498</v>
      </c>
      <c r="O1019" s="28"/>
    </row>
    <row r="1020" spans="1:15" ht="15" customHeight="1" x14ac:dyDescent="0.25">
      <c r="A1020" s="10" t="s">
        <v>980</v>
      </c>
      <c r="B1020" s="26" t="s">
        <v>1386</v>
      </c>
      <c r="C1020">
        <v>7000390</v>
      </c>
      <c r="D1020" s="23" t="s">
        <v>908</v>
      </c>
      <c r="E1020" s="23" t="s">
        <v>246</v>
      </c>
      <c r="G1020" s="10" t="s">
        <v>1014</v>
      </c>
      <c r="H1020" s="28">
        <v>27233.318220369336</v>
      </c>
      <c r="I1020" s="29">
        <v>50.839244506890786</v>
      </c>
      <c r="J1020" s="17" t="s">
        <v>1242</v>
      </c>
      <c r="K1020" s="17" t="s">
        <v>1242</v>
      </c>
      <c r="L1020" s="23">
        <v>1</v>
      </c>
      <c r="M1020" s="17"/>
      <c r="N1020" s="24" t="s">
        <v>1242</v>
      </c>
      <c r="O1020" s="28"/>
    </row>
    <row r="1021" spans="1:15" ht="15" customHeight="1" x14ac:dyDescent="0.25">
      <c r="A1021" s="10" t="s">
        <v>980</v>
      </c>
      <c r="B1021" s="26" t="s">
        <v>1386</v>
      </c>
      <c r="C1021">
        <v>7000402</v>
      </c>
      <c r="D1021" s="23" t="s">
        <v>911</v>
      </c>
      <c r="E1021" s="23" t="s">
        <v>246</v>
      </c>
      <c r="G1021" s="10" t="s">
        <v>1014</v>
      </c>
      <c r="H1021" s="28">
        <v>0</v>
      </c>
      <c r="I1021" s="29">
        <v>0</v>
      </c>
      <c r="J1021" s="17" t="s">
        <v>1242</v>
      </c>
      <c r="K1021" s="17" t="s">
        <v>1242</v>
      </c>
      <c r="L1021" s="23">
        <v>1</v>
      </c>
      <c r="M1021" s="17"/>
      <c r="N1021" s="24" t="s">
        <v>1242</v>
      </c>
      <c r="O1021" s="28"/>
    </row>
    <row r="1022" spans="1:15" ht="15" customHeight="1" x14ac:dyDescent="0.25">
      <c r="A1022" s="10" t="s">
        <v>980</v>
      </c>
      <c r="B1022" s="26" t="s">
        <v>1386</v>
      </c>
      <c r="C1022">
        <v>7000556</v>
      </c>
      <c r="D1022" s="23" t="s">
        <v>913</v>
      </c>
      <c r="E1022" s="23" t="s">
        <v>251</v>
      </c>
      <c r="G1022" s="10" t="s">
        <v>1014</v>
      </c>
      <c r="H1022" s="28">
        <v>0</v>
      </c>
      <c r="I1022" s="29">
        <v>0</v>
      </c>
      <c r="J1022" s="17" t="s">
        <v>1242</v>
      </c>
      <c r="K1022" s="17" t="s">
        <v>1242</v>
      </c>
      <c r="L1022" s="23">
        <v>1</v>
      </c>
      <c r="M1022" s="17"/>
      <c r="N1022" s="24" t="s">
        <v>1242</v>
      </c>
      <c r="O1022" s="28"/>
    </row>
    <row r="1023" spans="1:15" ht="15" customHeight="1" x14ac:dyDescent="0.25">
      <c r="A1023" s="10" t="s">
        <v>980</v>
      </c>
      <c r="B1023" s="26" t="s">
        <v>1386</v>
      </c>
      <c r="C1023">
        <v>7000475</v>
      </c>
      <c r="D1023" s="23" t="s">
        <v>1499</v>
      </c>
      <c r="E1023" s="23" t="s">
        <v>251</v>
      </c>
      <c r="G1023" s="10" t="s">
        <v>1014</v>
      </c>
      <c r="H1023" s="28">
        <v>940764.74172517424</v>
      </c>
      <c r="I1023" s="29">
        <v>1756.2225925247333</v>
      </c>
      <c r="J1023" s="17" t="s">
        <v>1242</v>
      </c>
      <c r="K1023" s="17" t="s">
        <v>1242</v>
      </c>
      <c r="L1023" s="23">
        <v>1</v>
      </c>
      <c r="M1023" s="17"/>
      <c r="N1023" s="24">
        <v>41411</v>
      </c>
      <c r="O1023" s="28"/>
    </row>
    <row r="1024" spans="1:15" ht="15" customHeight="1" x14ac:dyDescent="0.25">
      <c r="A1024" s="10" t="s">
        <v>980</v>
      </c>
      <c r="B1024" s="26" t="s">
        <v>1386</v>
      </c>
      <c r="C1024">
        <v>7000394</v>
      </c>
      <c r="D1024" s="23" t="s">
        <v>920</v>
      </c>
      <c r="E1024" s="23" t="s">
        <v>246</v>
      </c>
      <c r="G1024" s="10" t="s">
        <v>1014</v>
      </c>
      <c r="H1024" s="28">
        <v>83547.595428247805</v>
      </c>
      <c r="I1024" s="29">
        <v>155.96691514303015</v>
      </c>
      <c r="J1024" s="17" t="s">
        <v>1242</v>
      </c>
      <c r="K1024" s="17" t="s">
        <v>1242</v>
      </c>
      <c r="L1024" s="23">
        <v>1</v>
      </c>
      <c r="M1024" s="17"/>
      <c r="N1024" s="24">
        <v>41408</v>
      </c>
      <c r="O1024" s="28"/>
    </row>
    <row r="1025" spans="1:15" ht="15" customHeight="1" x14ac:dyDescent="0.25">
      <c r="A1025" s="10" t="s">
        <v>980</v>
      </c>
      <c r="B1025" s="26" t="s">
        <v>1386</v>
      </c>
      <c r="C1025">
        <v>7000396</v>
      </c>
      <c r="D1025" s="23" t="s">
        <v>248</v>
      </c>
      <c r="E1025" s="23" t="s">
        <v>246</v>
      </c>
      <c r="G1025" s="10" t="s">
        <v>1014</v>
      </c>
      <c r="H1025" s="28">
        <v>365913.46738782886</v>
      </c>
      <c r="I1025" s="29">
        <v>683.0884171499888</v>
      </c>
      <c r="J1025" s="17" t="s">
        <v>1242</v>
      </c>
      <c r="K1025" s="17" t="s">
        <v>1242</v>
      </c>
      <c r="L1025" s="23">
        <v>1</v>
      </c>
      <c r="M1025" s="17"/>
      <c r="N1025" s="24">
        <v>41442</v>
      </c>
      <c r="O1025" s="28"/>
    </row>
    <row r="1026" spans="1:15" ht="15" customHeight="1" x14ac:dyDescent="0.25">
      <c r="A1026" s="10" t="s">
        <v>980</v>
      </c>
      <c r="B1026" s="26" t="s">
        <v>1386</v>
      </c>
      <c r="C1026">
        <v>7000414</v>
      </c>
      <c r="D1026" s="23" t="s">
        <v>922</v>
      </c>
      <c r="E1026" s="23" t="s">
        <v>246</v>
      </c>
      <c r="G1026" s="10" t="s">
        <v>1014</v>
      </c>
      <c r="H1026" s="28">
        <v>55831.5</v>
      </c>
      <c r="I1026" s="29">
        <v>104.22642061896995</v>
      </c>
      <c r="J1026" s="17" t="s">
        <v>1242</v>
      </c>
      <c r="K1026" s="17" t="s">
        <v>1242</v>
      </c>
      <c r="L1026" s="23">
        <v>1</v>
      </c>
      <c r="M1026" s="17"/>
      <c r="N1026" s="24" t="s">
        <v>1242</v>
      </c>
      <c r="O1026" s="28"/>
    </row>
    <row r="1027" spans="1:15" ht="15" customHeight="1" x14ac:dyDescent="0.25">
      <c r="A1027" s="10" t="s">
        <v>980</v>
      </c>
      <c r="B1027" s="26" t="s">
        <v>1386</v>
      </c>
      <c r="C1027">
        <v>7000619</v>
      </c>
      <c r="D1027" s="23" t="s">
        <v>926</v>
      </c>
      <c r="E1027" s="23" t="s">
        <v>241</v>
      </c>
      <c r="G1027" s="10" t="s">
        <v>1014</v>
      </c>
      <c r="H1027" s="28">
        <v>678644.07661550224</v>
      </c>
      <c r="I1027" s="29">
        <v>1266.894906636931</v>
      </c>
      <c r="J1027" s="17">
        <v>192131.8</v>
      </c>
      <c r="K1027" s="17">
        <v>380.03006507506376</v>
      </c>
      <c r="L1027" s="23">
        <v>1</v>
      </c>
      <c r="M1027" s="29">
        <v>1</v>
      </c>
      <c r="N1027" s="24">
        <v>41541</v>
      </c>
      <c r="O1027" s="28"/>
    </row>
    <row r="1028" spans="1:15" ht="15" customHeight="1" x14ac:dyDescent="0.25">
      <c r="A1028" s="10" t="s">
        <v>980</v>
      </c>
      <c r="B1028" s="26" t="s">
        <v>1386</v>
      </c>
      <c r="C1028">
        <v>7000581</v>
      </c>
      <c r="D1028" s="23" t="s">
        <v>404</v>
      </c>
      <c r="E1028" s="23" t="s">
        <v>241</v>
      </c>
      <c r="G1028" s="10" t="s">
        <v>1014</v>
      </c>
      <c r="H1028" s="28">
        <v>1520234.1083711335</v>
      </c>
      <c r="I1028" s="29">
        <v>2837.9778372136611</v>
      </c>
      <c r="J1028" s="17" t="s">
        <v>1242</v>
      </c>
      <c r="K1028" s="17" t="s">
        <v>1242</v>
      </c>
      <c r="L1028" s="23">
        <v>1</v>
      </c>
      <c r="M1028" s="17"/>
      <c r="N1028" s="24">
        <v>41407</v>
      </c>
      <c r="O1028" s="28"/>
    </row>
    <row r="1029" spans="1:15" ht="15" customHeight="1" x14ac:dyDescent="0.25">
      <c r="A1029" s="10" t="s">
        <v>980</v>
      </c>
      <c r="B1029" s="26" t="s">
        <v>1386</v>
      </c>
      <c r="C1029">
        <v>7000319</v>
      </c>
      <c r="D1029" s="23" t="s">
        <v>927</v>
      </c>
      <c r="E1029" s="23" t="s">
        <v>251</v>
      </c>
      <c r="G1029" s="10" t="s">
        <v>1014</v>
      </c>
      <c r="H1029" s="28">
        <v>0</v>
      </c>
      <c r="I1029" s="29">
        <v>0</v>
      </c>
      <c r="J1029" s="17" t="s">
        <v>1242</v>
      </c>
      <c r="K1029" s="17" t="s">
        <v>1242</v>
      </c>
      <c r="L1029" s="23">
        <v>1</v>
      </c>
      <c r="M1029" s="17"/>
      <c r="N1029" s="24" t="s">
        <v>1242</v>
      </c>
      <c r="O1029" s="28"/>
    </row>
    <row r="1030" spans="1:15" ht="15" customHeight="1" x14ac:dyDescent="0.25">
      <c r="A1030" s="10" t="s">
        <v>980</v>
      </c>
      <c r="B1030" s="26" t="s">
        <v>1386</v>
      </c>
      <c r="C1030">
        <v>7000181</v>
      </c>
      <c r="D1030" s="23" t="s">
        <v>929</v>
      </c>
      <c r="E1030" s="23" t="s">
        <v>251</v>
      </c>
      <c r="G1030" s="10" t="s">
        <v>1014</v>
      </c>
      <c r="H1030" s="28">
        <v>0</v>
      </c>
      <c r="I1030" s="29">
        <v>0</v>
      </c>
      <c r="J1030" s="17" t="s">
        <v>1242</v>
      </c>
      <c r="K1030" s="17" t="s">
        <v>1242</v>
      </c>
      <c r="L1030" s="23">
        <v>1</v>
      </c>
      <c r="M1030" s="17"/>
      <c r="N1030" s="24" t="s">
        <v>1242</v>
      </c>
      <c r="O1030" s="28"/>
    </row>
    <row r="1031" spans="1:15" ht="15" customHeight="1" x14ac:dyDescent="0.25">
      <c r="A1031" s="10" t="s">
        <v>980</v>
      </c>
      <c r="B1031" s="26" t="s">
        <v>1386</v>
      </c>
      <c r="C1031">
        <v>7000393</v>
      </c>
      <c r="D1031" s="23" t="s">
        <v>930</v>
      </c>
      <c r="E1031" s="23" t="s">
        <v>246</v>
      </c>
      <c r="G1031" s="10" t="s">
        <v>1014</v>
      </c>
      <c r="H1031" s="28">
        <v>0</v>
      </c>
      <c r="I1031" s="29">
        <v>0</v>
      </c>
      <c r="J1031" s="17" t="s">
        <v>1242</v>
      </c>
      <c r="K1031" s="17" t="s">
        <v>1242</v>
      </c>
      <c r="L1031" s="23">
        <v>1</v>
      </c>
      <c r="M1031" s="17"/>
      <c r="N1031" s="24" t="s">
        <v>1242</v>
      </c>
      <c r="O1031" s="28"/>
    </row>
    <row r="1032" spans="1:15" ht="15" customHeight="1" x14ac:dyDescent="0.25">
      <c r="A1032" s="10" t="s">
        <v>980</v>
      </c>
      <c r="B1032" s="26" t="s">
        <v>1386</v>
      </c>
      <c r="C1032">
        <v>7000419</v>
      </c>
      <c r="D1032" s="23" t="s">
        <v>935</v>
      </c>
      <c r="E1032" s="23" t="s">
        <v>251</v>
      </c>
      <c r="G1032" s="10" t="s">
        <v>1014</v>
      </c>
      <c r="H1032" s="28">
        <v>55831.5</v>
      </c>
      <c r="I1032" s="29">
        <v>104.22642061896995</v>
      </c>
      <c r="J1032" s="17" t="s">
        <v>1242</v>
      </c>
      <c r="K1032" s="17" t="s">
        <v>1242</v>
      </c>
      <c r="L1032" s="23">
        <v>1</v>
      </c>
      <c r="M1032" s="17"/>
      <c r="N1032" s="24" t="s">
        <v>1242</v>
      </c>
      <c r="O1032" s="28"/>
    </row>
    <row r="1033" spans="1:15" ht="15" customHeight="1" x14ac:dyDescent="0.25">
      <c r="A1033" s="10" t="s">
        <v>980</v>
      </c>
      <c r="B1033" s="26" t="s">
        <v>1386</v>
      </c>
      <c r="C1033">
        <v>7000400</v>
      </c>
      <c r="D1033" s="23" t="s">
        <v>939</v>
      </c>
      <c r="E1033" s="23" t="s">
        <v>246</v>
      </c>
      <c r="G1033" s="10" t="s">
        <v>1014</v>
      </c>
      <c r="H1033" s="28">
        <v>0</v>
      </c>
      <c r="I1033" s="29">
        <v>0</v>
      </c>
      <c r="J1033" s="17" t="s">
        <v>1242</v>
      </c>
      <c r="K1033" s="17" t="s">
        <v>1242</v>
      </c>
      <c r="L1033" s="23">
        <v>1</v>
      </c>
      <c r="M1033" s="17"/>
      <c r="N1033" s="24">
        <v>41404</v>
      </c>
      <c r="O1033" s="28"/>
    </row>
    <row r="1034" spans="1:15" ht="15" customHeight="1" x14ac:dyDescent="0.25">
      <c r="A1034" s="10" t="s">
        <v>980</v>
      </c>
      <c r="B1034" s="26" t="s">
        <v>1386</v>
      </c>
      <c r="C1034">
        <v>7000443</v>
      </c>
      <c r="D1034" s="23" t="s">
        <v>940</v>
      </c>
      <c r="E1034" s="23" t="s">
        <v>246</v>
      </c>
      <c r="G1034" s="10" t="s">
        <v>1014</v>
      </c>
      <c r="H1034" s="28">
        <v>56252.49061880618</v>
      </c>
      <c r="I1034" s="29">
        <v>105.01232723642306</v>
      </c>
      <c r="J1034" s="17" t="s">
        <v>1242</v>
      </c>
      <c r="K1034" s="17" t="s">
        <v>1242</v>
      </c>
      <c r="L1034" s="23">
        <v>1</v>
      </c>
      <c r="M1034" s="17"/>
      <c r="N1034" s="24" t="s">
        <v>1242</v>
      </c>
      <c r="O1034" s="28"/>
    </row>
    <row r="1035" spans="1:15" ht="15" customHeight="1" x14ac:dyDescent="0.25">
      <c r="A1035" s="10" t="s">
        <v>980</v>
      </c>
      <c r="B1035" s="26" t="s">
        <v>1386</v>
      </c>
      <c r="C1035">
        <v>7000519</v>
      </c>
      <c r="D1035" s="23" t="s">
        <v>943</v>
      </c>
      <c r="E1035" s="23" t="s">
        <v>246</v>
      </c>
      <c r="G1035" s="10" t="s">
        <v>1014</v>
      </c>
      <c r="H1035" s="28">
        <v>0</v>
      </c>
      <c r="I1035" s="29">
        <v>0</v>
      </c>
      <c r="J1035" s="17" t="s">
        <v>1242</v>
      </c>
      <c r="K1035" s="17" t="s">
        <v>1242</v>
      </c>
      <c r="L1035" s="23">
        <v>1</v>
      </c>
      <c r="M1035" s="17"/>
      <c r="N1035" s="24" t="s">
        <v>1242</v>
      </c>
      <c r="O1035" s="28"/>
    </row>
    <row r="1036" spans="1:15" ht="15" customHeight="1" x14ac:dyDescent="0.25">
      <c r="A1036" s="10" t="s">
        <v>980</v>
      </c>
      <c r="B1036" s="26" t="s">
        <v>1386</v>
      </c>
      <c r="C1036">
        <v>7000476</v>
      </c>
      <c r="D1036" s="23" t="s">
        <v>250</v>
      </c>
      <c r="E1036" s="23" t="s">
        <v>246</v>
      </c>
      <c r="G1036" s="10" t="s">
        <v>1014</v>
      </c>
      <c r="H1036" s="28">
        <v>0</v>
      </c>
      <c r="I1036" s="29">
        <v>0</v>
      </c>
      <c r="J1036" s="17" t="s">
        <v>1242</v>
      </c>
      <c r="K1036" s="17" t="s">
        <v>1242</v>
      </c>
      <c r="L1036" s="23">
        <v>1</v>
      </c>
      <c r="M1036" s="17"/>
      <c r="N1036" s="24" t="s">
        <v>1242</v>
      </c>
      <c r="O1036" s="28"/>
    </row>
    <row r="1037" spans="1:15" ht="15" customHeight="1" x14ac:dyDescent="0.25">
      <c r="A1037" s="10" t="s">
        <v>980</v>
      </c>
      <c r="B1037" s="26" t="s">
        <v>1386</v>
      </c>
      <c r="C1037">
        <v>7000168</v>
      </c>
      <c r="D1037" s="23" t="s">
        <v>1500</v>
      </c>
      <c r="E1037" s="23" t="s">
        <v>246</v>
      </c>
      <c r="G1037" s="10" t="s">
        <v>1014</v>
      </c>
      <c r="H1037" s="28">
        <v>23672.556</v>
      </c>
      <c r="I1037" s="29">
        <v>44.19200234244326</v>
      </c>
      <c r="J1037" s="17" t="s">
        <v>1242</v>
      </c>
      <c r="K1037" s="17" t="s">
        <v>1242</v>
      </c>
      <c r="L1037" s="23">
        <v>1</v>
      </c>
      <c r="M1037" s="17"/>
      <c r="N1037" s="24" t="s">
        <v>1242</v>
      </c>
      <c r="O1037" s="28"/>
    </row>
    <row r="1038" spans="1:15" ht="15" customHeight="1" x14ac:dyDescent="0.25">
      <c r="A1038" s="10" t="s">
        <v>980</v>
      </c>
      <c r="B1038" s="26" t="s">
        <v>1386</v>
      </c>
      <c r="C1038">
        <v>7000418</v>
      </c>
      <c r="D1038" s="23" t="s">
        <v>950</v>
      </c>
      <c r="E1038" s="23" t="s">
        <v>246</v>
      </c>
      <c r="G1038" s="10" t="s">
        <v>1014</v>
      </c>
      <c r="H1038" s="28">
        <v>0</v>
      </c>
      <c r="I1038" s="29">
        <v>0</v>
      </c>
      <c r="J1038" s="17" t="s">
        <v>1242</v>
      </c>
      <c r="K1038" s="17" t="s">
        <v>1242</v>
      </c>
      <c r="L1038" s="23">
        <v>1</v>
      </c>
      <c r="M1038" s="17"/>
      <c r="N1038" s="24" t="s">
        <v>1242</v>
      </c>
      <c r="O1038" s="28"/>
    </row>
    <row r="1039" spans="1:15" ht="15" customHeight="1" x14ac:dyDescent="0.25">
      <c r="A1039" s="10" t="s">
        <v>980</v>
      </c>
      <c r="B1039" s="26" t="s">
        <v>1386</v>
      </c>
      <c r="C1039">
        <v>7000448</v>
      </c>
      <c r="D1039" s="23" t="s">
        <v>951</v>
      </c>
      <c r="E1039" s="23" t="s">
        <v>246</v>
      </c>
      <c r="G1039" s="10" t="s">
        <v>1014</v>
      </c>
      <c r="H1039" s="28">
        <v>0</v>
      </c>
      <c r="I1039" s="29">
        <v>0</v>
      </c>
      <c r="J1039" s="17" t="s">
        <v>1242</v>
      </c>
      <c r="K1039" s="17" t="s">
        <v>1242</v>
      </c>
      <c r="L1039" s="23">
        <v>1</v>
      </c>
      <c r="M1039" s="17"/>
      <c r="N1039" s="24" t="s">
        <v>1242</v>
      </c>
      <c r="O1039" s="28"/>
    </row>
    <row r="1040" spans="1:15" ht="15" customHeight="1" x14ac:dyDescent="0.25">
      <c r="A1040" s="10" t="s">
        <v>980</v>
      </c>
      <c r="B1040" s="26" t="s">
        <v>1386</v>
      </c>
      <c r="C1040">
        <v>7000399</v>
      </c>
      <c r="D1040" s="23" t="s">
        <v>955</v>
      </c>
      <c r="E1040" s="23" t="s">
        <v>246</v>
      </c>
      <c r="G1040" s="10" t="s">
        <v>1014</v>
      </c>
      <c r="H1040" s="28">
        <v>11074.84083330618</v>
      </c>
      <c r="I1040" s="29">
        <v>20.674547862413039</v>
      </c>
      <c r="J1040" s="17" t="s">
        <v>1242</v>
      </c>
      <c r="K1040" s="17" t="s">
        <v>1242</v>
      </c>
      <c r="L1040" s="23">
        <v>1</v>
      </c>
      <c r="M1040" s="17"/>
      <c r="N1040" s="24" t="s">
        <v>1242</v>
      </c>
      <c r="O1040" s="28"/>
    </row>
    <row r="1041" spans="1:15" ht="15" customHeight="1" x14ac:dyDescent="0.25">
      <c r="A1041" s="10" t="s">
        <v>980</v>
      </c>
      <c r="B1041" s="26" t="s">
        <v>1386</v>
      </c>
      <c r="C1041">
        <v>7000462</v>
      </c>
      <c r="D1041" s="23" t="s">
        <v>956</v>
      </c>
      <c r="E1041" s="23" t="s">
        <v>251</v>
      </c>
      <c r="G1041" s="10" t="s">
        <v>1014</v>
      </c>
      <c r="H1041" s="28">
        <v>0</v>
      </c>
      <c r="I1041" s="29">
        <v>0</v>
      </c>
      <c r="J1041" s="17" t="s">
        <v>1242</v>
      </c>
      <c r="K1041" s="17" t="s">
        <v>1242</v>
      </c>
      <c r="L1041" s="23">
        <v>1</v>
      </c>
      <c r="M1041" s="17"/>
      <c r="N1041" s="24" t="s">
        <v>1242</v>
      </c>
      <c r="O1041" s="28"/>
    </row>
    <row r="1042" spans="1:15" ht="15" customHeight="1" x14ac:dyDescent="0.25">
      <c r="A1042" s="10" t="s">
        <v>980</v>
      </c>
      <c r="B1042" s="26" t="s">
        <v>1386</v>
      </c>
      <c r="C1042">
        <v>7000452</v>
      </c>
      <c r="D1042" s="23" t="s">
        <v>958</v>
      </c>
      <c r="E1042" s="23" t="s">
        <v>246</v>
      </c>
      <c r="G1042" s="10" t="s">
        <v>1014</v>
      </c>
      <c r="H1042" s="28">
        <v>0</v>
      </c>
      <c r="I1042" s="29">
        <v>0</v>
      </c>
      <c r="J1042" s="17" t="s">
        <v>1242</v>
      </c>
      <c r="K1042" s="17" t="s">
        <v>1242</v>
      </c>
      <c r="L1042" s="23">
        <v>1</v>
      </c>
      <c r="M1042" s="17"/>
      <c r="N1042" s="24" t="s">
        <v>1242</v>
      </c>
      <c r="O1042" s="28"/>
    </row>
    <row r="1043" spans="1:15" ht="15" customHeight="1" x14ac:dyDescent="0.25">
      <c r="A1043" s="10" t="s">
        <v>980</v>
      </c>
      <c r="B1043" s="26" t="s">
        <v>1386</v>
      </c>
      <c r="C1043">
        <v>7000461</v>
      </c>
      <c r="D1043" s="23" t="s">
        <v>960</v>
      </c>
      <c r="E1043" s="23" t="s">
        <v>251</v>
      </c>
      <c r="G1043" s="10" t="s">
        <v>1014</v>
      </c>
      <c r="H1043" s="28">
        <v>0</v>
      </c>
      <c r="I1043" s="29">
        <v>0</v>
      </c>
      <c r="J1043" s="17" t="s">
        <v>1242</v>
      </c>
      <c r="K1043" s="17" t="s">
        <v>1242</v>
      </c>
      <c r="L1043" s="23">
        <v>1</v>
      </c>
      <c r="M1043" s="17"/>
      <c r="N1043" s="24" t="s">
        <v>1242</v>
      </c>
      <c r="O1043" s="28"/>
    </row>
    <row r="1044" spans="1:15" ht="15" customHeight="1" x14ac:dyDescent="0.25">
      <c r="A1044" s="10" t="s">
        <v>980</v>
      </c>
      <c r="B1044" s="26" t="s">
        <v>1386</v>
      </c>
      <c r="C1044">
        <v>7000428</v>
      </c>
      <c r="D1044" s="23" t="s">
        <v>966</v>
      </c>
      <c r="E1044" s="23" t="s">
        <v>251</v>
      </c>
      <c r="G1044" s="10" t="s">
        <v>1014</v>
      </c>
      <c r="H1044" s="28">
        <v>0</v>
      </c>
      <c r="I1044" s="29">
        <v>0</v>
      </c>
      <c r="J1044" s="17" t="s">
        <v>1242</v>
      </c>
      <c r="K1044" s="17" t="s">
        <v>1242</v>
      </c>
      <c r="L1044" s="23">
        <v>1</v>
      </c>
      <c r="M1044" s="17"/>
      <c r="N1044" s="24" t="s">
        <v>1242</v>
      </c>
      <c r="O1044" s="28"/>
    </row>
    <row r="1045" spans="1:15" ht="15" customHeight="1" x14ac:dyDescent="0.25">
      <c r="A1045" s="10" t="s">
        <v>980</v>
      </c>
      <c r="B1045" s="26" t="s">
        <v>239</v>
      </c>
      <c r="C1045">
        <v>7000147</v>
      </c>
      <c r="D1045" s="23" t="s">
        <v>975</v>
      </c>
      <c r="E1045" s="23" t="s">
        <v>255</v>
      </c>
      <c r="G1045" s="10" t="s">
        <v>1015</v>
      </c>
      <c r="H1045" s="28">
        <v>41453.546868279991</v>
      </c>
      <c r="I1045" s="29">
        <v>77.385612280550134</v>
      </c>
      <c r="J1045" s="17">
        <v>135665.42000000001</v>
      </c>
      <c r="K1045" s="17">
        <v>268.3415155171391</v>
      </c>
      <c r="L1045" s="23">
        <v>1</v>
      </c>
      <c r="M1045" s="29">
        <v>1</v>
      </c>
      <c r="N1045" s="24">
        <v>41537</v>
      </c>
      <c r="O1045" s="28"/>
    </row>
    <row r="1046" spans="1:15" ht="15" customHeight="1" x14ac:dyDescent="0.25">
      <c r="A1046" s="10" t="s">
        <v>980</v>
      </c>
      <c r="B1046" s="26" t="s">
        <v>239</v>
      </c>
      <c r="C1046">
        <v>7000533</v>
      </c>
      <c r="D1046" s="23" t="s">
        <v>254</v>
      </c>
      <c r="E1046" s="23" t="s">
        <v>253</v>
      </c>
      <c r="G1046" s="10" t="s">
        <v>1015</v>
      </c>
      <c r="H1046" s="28">
        <v>399438.53918256552</v>
      </c>
      <c r="I1046" s="29">
        <v>745.67312711048396</v>
      </c>
      <c r="J1046" s="17">
        <v>46997.71</v>
      </c>
      <c r="K1046" s="17">
        <v>92.959847301066119</v>
      </c>
      <c r="L1046" s="23">
        <v>1</v>
      </c>
      <c r="M1046" s="29">
        <v>1</v>
      </c>
      <c r="N1046" s="24">
        <v>41537</v>
      </c>
      <c r="O1046" s="28"/>
    </row>
    <row r="1047" spans="1:15" ht="15" customHeight="1" x14ac:dyDescent="0.25">
      <c r="A1047" s="10" t="s">
        <v>980</v>
      </c>
      <c r="B1047" s="26" t="s">
        <v>1386</v>
      </c>
      <c r="C1047">
        <v>7000408</v>
      </c>
      <c r="D1047" s="23" t="s">
        <v>969</v>
      </c>
      <c r="E1047" s="23" t="s">
        <v>246</v>
      </c>
      <c r="G1047" s="10" t="s">
        <v>1014</v>
      </c>
      <c r="H1047" s="28">
        <v>54714.87</v>
      </c>
      <c r="I1047" s="29">
        <v>102.14189220659057</v>
      </c>
      <c r="J1047" s="17" t="s">
        <v>1242</v>
      </c>
      <c r="K1047" s="17" t="s">
        <v>1242</v>
      </c>
      <c r="L1047" s="23">
        <v>1</v>
      </c>
      <c r="M1047" s="17"/>
      <c r="N1047" s="24" t="s">
        <v>1242</v>
      </c>
      <c r="O1047" s="28"/>
    </row>
    <row r="1048" spans="1:15" ht="15" customHeight="1" x14ac:dyDescent="0.25">
      <c r="A1048" s="10" t="s">
        <v>980</v>
      </c>
      <c r="B1048" s="26" t="s">
        <v>1386</v>
      </c>
      <c r="C1048">
        <v>7000595</v>
      </c>
      <c r="D1048" s="23" t="s">
        <v>972</v>
      </c>
      <c r="E1048" s="23" t="s">
        <v>241</v>
      </c>
      <c r="G1048" s="10" t="s">
        <v>1014</v>
      </c>
      <c r="H1048" s="28">
        <v>0</v>
      </c>
      <c r="I1048" s="29">
        <v>0</v>
      </c>
      <c r="J1048" s="17" t="s">
        <v>1242</v>
      </c>
      <c r="K1048" s="17" t="s">
        <v>1242</v>
      </c>
      <c r="L1048" s="23">
        <v>1</v>
      </c>
      <c r="M1048" s="17"/>
      <c r="N1048" s="24" t="s">
        <v>1242</v>
      </c>
      <c r="O1048" s="28"/>
    </row>
    <row r="1049" spans="1:15" ht="15" customHeight="1" x14ac:dyDescent="0.25">
      <c r="A1049" s="10" t="s">
        <v>980</v>
      </c>
      <c r="B1049" s="26" t="s">
        <v>239</v>
      </c>
      <c r="C1049">
        <v>7000583</v>
      </c>
      <c r="D1049" s="23" t="s">
        <v>976</v>
      </c>
      <c r="E1049" s="23" t="s">
        <v>253</v>
      </c>
      <c r="G1049" s="10" t="s">
        <v>1014</v>
      </c>
      <c r="H1049" s="28">
        <v>45320.700533391464</v>
      </c>
      <c r="I1049" s="29">
        <v>84.60482696219222</v>
      </c>
      <c r="J1049" s="17" t="s">
        <v>1242</v>
      </c>
      <c r="K1049" s="17" t="s">
        <v>1242</v>
      </c>
      <c r="L1049" s="23">
        <v>1</v>
      </c>
      <c r="M1049" s="17"/>
      <c r="N1049" s="24" t="s">
        <v>1242</v>
      </c>
      <c r="O1049" s="28"/>
    </row>
    <row r="1050" spans="1:15" ht="15" customHeight="1" x14ac:dyDescent="0.25">
      <c r="A1050" s="10" t="s">
        <v>980</v>
      </c>
      <c r="B1050" s="26" t="s">
        <v>239</v>
      </c>
      <c r="C1050">
        <v>7000053</v>
      </c>
      <c r="D1050" s="23" t="s">
        <v>256</v>
      </c>
      <c r="E1050" s="23" t="s">
        <v>255</v>
      </c>
      <c r="G1050" s="10" t="s">
        <v>1015</v>
      </c>
      <c r="H1050" s="28">
        <v>713335.16313095018</v>
      </c>
      <c r="I1050" s="29">
        <v>1331.6563365624775</v>
      </c>
      <c r="J1050" s="17">
        <v>64718.78</v>
      </c>
      <c r="K1050" s="17">
        <v>128.01151175900469</v>
      </c>
      <c r="L1050" s="23">
        <v>1</v>
      </c>
      <c r="M1050" s="29">
        <v>1</v>
      </c>
      <c r="N1050" s="24">
        <v>41506</v>
      </c>
      <c r="O1050" s="28"/>
    </row>
    <row r="1051" spans="1:15" ht="15" customHeight="1" x14ac:dyDescent="0.25">
      <c r="A1051" s="10" t="s">
        <v>980</v>
      </c>
      <c r="B1051" s="26" t="s">
        <v>239</v>
      </c>
      <c r="C1051">
        <v>7000021</v>
      </c>
      <c r="D1051" s="23" t="s">
        <v>264</v>
      </c>
      <c r="E1051" s="23" t="s">
        <v>251</v>
      </c>
      <c r="G1051" s="10" t="s">
        <v>1015</v>
      </c>
      <c r="H1051" s="28">
        <v>0</v>
      </c>
      <c r="I1051" s="29">
        <v>0</v>
      </c>
      <c r="J1051" s="17">
        <v>125671.67</v>
      </c>
      <c r="K1051" s="17">
        <v>248.57422315406376</v>
      </c>
      <c r="L1051" s="23">
        <v>1</v>
      </c>
      <c r="M1051" s="29">
        <v>1</v>
      </c>
      <c r="N1051" s="24">
        <v>41529</v>
      </c>
      <c r="O1051" s="28"/>
    </row>
    <row r="1052" spans="1:15" ht="15" customHeight="1" x14ac:dyDescent="0.25">
      <c r="A1052" s="10" t="s">
        <v>980</v>
      </c>
      <c r="B1052" s="26" t="s">
        <v>239</v>
      </c>
      <c r="C1052">
        <v>7000086</v>
      </c>
      <c r="D1052" s="23" t="s">
        <v>263</v>
      </c>
      <c r="E1052" s="23" t="s">
        <v>246</v>
      </c>
      <c r="G1052" s="10" t="s">
        <v>1014</v>
      </c>
      <c r="H1052" s="28">
        <v>1012906.4343266403</v>
      </c>
      <c r="I1052" s="29">
        <v>1890.8969322298251</v>
      </c>
      <c r="J1052" s="17">
        <v>2872019.11</v>
      </c>
      <c r="K1052" s="17">
        <v>5680.7546136044466</v>
      </c>
      <c r="L1052" s="23">
        <v>1</v>
      </c>
      <c r="M1052" s="29">
        <v>1</v>
      </c>
      <c r="N1052" s="24">
        <v>41541</v>
      </c>
      <c r="O1052" s="28"/>
    </row>
    <row r="1053" spans="1:15" ht="15" customHeight="1" x14ac:dyDescent="0.25">
      <c r="A1053" s="10" t="s">
        <v>980</v>
      </c>
      <c r="B1053" s="26" t="s">
        <v>239</v>
      </c>
      <c r="C1053">
        <v>7800027</v>
      </c>
      <c r="D1053" s="23" t="s">
        <v>258</v>
      </c>
      <c r="E1053" s="23" t="s">
        <v>257</v>
      </c>
      <c r="G1053" s="10" t="s">
        <v>1014</v>
      </c>
      <c r="H1053" s="28">
        <v>604517.91161256097</v>
      </c>
      <c r="I1053" s="29">
        <v>1128.515947582137</v>
      </c>
      <c r="J1053" s="17" t="s">
        <v>1242</v>
      </c>
      <c r="K1053" s="17" t="s">
        <v>1242</v>
      </c>
      <c r="L1053" s="23">
        <v>1</v>
      </c>
      <c r="M1053" s="17"/>
      <c r="N1053" s="24">
        <v>41436</v>
      </c>
      <c r="O1053" s="28"/>
    </row>
    <row r="1054" spans="1:15" ht="15" customHeight="1" x14ac:dyDescent="0.25">
      <c r="A1054" s="10" t="s">
        <v>980</v>
      </c>
      <c r="B1054" s="26" t="s">
        <v>1377</v>
      </c>
      <c r="C1054">
        <v>7800005</v>
      </c>
      <c r="D1054" s="23" t="s">
        <v>258</v>
      </c>
      <c r="E1054" s="23" t="s">
        <v>257</v>
      </c>
      <c r="G1054" s="10" t="s">
        <v>1014</v>
      </c>
      <c r="H1054" s="28">
        <v>326046.18651780451</v>
      </c>
      <c r="I1054" s="29">
        <v>608.66405124733933</v>
      </c>
      <c r="J1054" s="17" t="s">
        <v>1242</v>
      </c>
      <c r="K1054" s="17" t="s">
        <v>1242</v>
      </c>
      <c r="L1054" s="23">
        <v>1</v>
      </c>
      <c r="M1054" s="17"/>
      <c r="N1054" s="24">
        <v>41516</v>
      </c>
      <c r="O1054" s="28"/>
    </row>
    <row r="1055" spans="1:15" ht="15" customHeight="1" x14ac:dyDescent="0.25">
      <c r="A1055" s="10" t="s">
        <v>980</v>
      </c>
      <c r="B1055" s="26" t="s">
        <v>1386</v>
      </c>
      <c r="C1055">
        <v>7000404</v>
      </c>
      <c r="D1055" s="23" t="s">
        <v>1091</v>
      </c>
      <c r="E1055" s="23" t="s">
        <v>246</v>
      </c>
      <c r="G1055" s="10" t="s">
        <v>1014</v>
      </c>
      <c r="H1055" s="28">
        <v>29664.332076899256</v>
      </c>
      <c r="I1055" s="29">
        <v>55.377468855891472</v>
      </c>
      <c r="J1055" s="17" t="s">
        <v>1242</v>
      </c>
      <c r="K1055" s="17" t="s">
        <v>1242</v>
      </c>
      <c r="L1055" s="23">
        <v>1</v>
      </c>
      <c r="M1055" s="17"/>
      <c r="N1055" s="24">
        <v>41435</v>
      </c>
      <c r="O1055" s="28"/>
    </row>
    <row r="1056" spans="1:15" ht="15" customHeight="1" x14ac:dyDescent="0.25">
      <c r="A1056" s="10" t="s">
        <v>980</v>
      </c>
      <c r="B1056" s="26" t="s">
        <v>1377</v>
      </c>
      <c r="C1056">
        <v>7000615</v>
      </c>
      <c r="D1056" s="23" t="s">
        <v>1097</v>
      </c>
      <c r="E1056" s="23" t="s">
        <v>241</v>
      </c>
      <c r="G1056" s="10" t="s">
        <v>1014</v>
      </c>
      <c r="H1056" s="28">
        <v>0</v>
      </c>
      <c r="I1056" s="29">
        <v>0</v>
      </c>
      <c r="J1056" s="17" t="s">
        <v>1242</v>
      </c>
      <c r="K1056" s="17" t="s">
        <v>1242</v>
      </c>
      <c r="L1056" s="23">
        <v>1</v>
      </c>
      <c r="M1056" s="17"/>
      <c r="N1056" s="24">
        <v>41435</v>
      </c>
      <c r="O1056" s="28"/>
    </row>
    <row r="1057" spans="1:15" ht="15" customHeight="1" x14ac:dyDescent="0.25">
      <c r="A1057" s="10" t="s">
        <v>980</v>
      </c>
      <c r="B1057" s="26" t="s">
        <v>239</v>
      </c>
      <c r="C1057">
        <v>7000341</v>
      </c>
      <c r="D1057" s="23" t="s">
        <v>1216</v>
      </c>
      <c r="E1057" s="23" t="s">
        <v>246</v>
      </c>
      <c r="G1057" s="10" t="s">
        <v>1014</v>
      </c>
      <c r="H1057" s="28">
        <v>0</v>
      </c>
      <c r="I1057" s="29">
        <v>0</v>
      </c>
      <c r="J1057" s="17" t="s">
        <v>1242</v>
      </c>
      <c r="K1057" s="17" t="s">
        <v>1242</v>
      </c>
      <c r="L1057" s="23">
        <v>1</v>
      </c>
      <c r="M1057" s="17"/>
      <c r="N1057" s="24">
        <v>41424</v>
      </c>
      <c r="O1057" s="28"/>
    </row>
    <row r="1058" spans="1:15" ht="15" customHeight="1" x14ac:dyDescent="0.25">
      <c r="A1058" s="10" t="s">
        <v>980</v>
      </c>
      <c r="B1058" s="26" t="s">
        <v>239</v>
      </c>
      <c r="C1058">
        <v>7000478</v>
      </c>
      <c r="D1058" s="23" t="s">
        <v>1194</v>
      </c>
      <c r="E1058" s="23" t="s">
        <v>241</v>
      </c>
      <c r="G1058" s="10" t="s">
        <v>1014</v>
      </c>
      <c r="H1058" s="28">
        <v>549123.0675751107</v>
      </c>
      <c r="I1058" s="29">
        <v>1025.1046776938208</v>
      </c>
      <c r="J1058" s="17" t="s">
        <v>1242</v>
      </c>
      <c r="K1058" s="17" t="s">
        <v>1242</v>
      </c>
      <c r="L1058" s="23">
        <v>1</v>
      </c>
      <c r="M1058" s="17"/>
      <c r="N1058" s="24">
        <v>41431</v>
      </c>
      <c r="O1058" s="28"/>
    </row>
    <row r="1059" spans="1:15" ht="15" customHeight="1" x14ac:dyDescent="0.25">
      <c r="A1059" s="10" t="s">
        <v>980</v>
      </c>
      <c r="B1059" s="26" t="s">
        <v>239</v>
      </c>
      <c r="C1059">
        <v>7000466</v>
      </c>
      <c r="D1059" s="23" t="s">
        <v>1215</v>
      </c>
      <c r="E1059" s="23" t="s">
        <v>394</v>
      </c>
      <c r="G1059" s="10" t="s">
        <v>1014</v>
      </c>
      <c r="H1059" s="28">
        <v>0</v>
      </c>
      <c r="I1059" s="29">
        <v>0</v>
      </c>
      <c r="J1059" s="17" t="s">
        <v>1242</v>
      </c>
      <c r="K1059" s="17" t="s">
        <v>1242</v>
      </c>
      <c r="L1059" s="23">
        <v>1</v>
      </c>
      <c r="M1059" s="17"/>
      <c r="N1059" s="24">
        <v>41493</v>
      </c>
      <c r="O1059" s="28"/>
    </row>
    <row r="1060" spans="1:15" ht="15" customHeight="1" x14ac:dyDescent="0.25">
      <c r="A1060" s="10" t="s">
        <v>980</v>
      </c>
      <c r="B1060" s="26" t="s">
        <v>239</v>
      </c>
      <c r="C1060">
        <v>7000623</v>
      </c>
      <c r="D1060" s="23" t="s">
        <v>1223</v>
      </c>
      <c r="E1060" s="23" t="s">
        <v>253</v>
      </c>
      <c r="G1060" s="10" t="s">
        <v>1014</v>
      </c>
      <c r="H1060" s="28">
        <v>0</v>
      </c>
      <c r="I1060" s="29">
        <v>0</v>
      </c>
      <c r="J1060" s="17" t="s">
        <v>1242</v>
      </c>
      <c r="K1060" s="17" t="s">
        <v>1242</v>
      </c>
      <c r="L1060" s="23">
        <v>1</v>
      </c>
      <c r="M1060" s="17"/>
      <c r="N1060" s="24">
        <v>41512</v>
      </c>
      <c r="O1060" s="28"/>
    </row>
    <row r="1061" spans="1:15" ht="15" customHeight="1" x14ac:dyDescent="0.25">
      <c r="A1061" s="10" t="s">
        <v>980</v>
      </c>
      <c r="B1061" s="26" t="s">
        <v>1377</v>
      </c>
      <c r="C1061">
        <v>7000149</v>
      </c>
      <c r="D1061" s="23" t="s">
        <v>1191</v>
      </c>
      <c r="E1061" s="23" t="s">
        <v>253</v>
      </c>
      <c r="G1061" s="10" t="s">
        <v>1014</v>
      </c>
      <c r="H1061" s="28">
        <v>0</v>
      </c>
      <c r="I1061" s="29">
        <v>0</v>
      </c>
      <c r="J1061" s="17" t="s">
        <v>1242</v>
      </c>
      <c r="K1061" s="17" t="s">
        <v>1242</v>
      </c>
      <c r="L1061" s="23">
        <v>1</v>
      </c>
      <c r="M1061" s="17"/>
      <c r="N1061" s="24">
        <v>41428</v>
      </c>
      <c r="O1061" s="28"/>
    </row>
    <row r="1062" spans="1:15" ht="15" customHeight="1" x14ac:dyDescent="0.25">
      <c r="A1062" s="10" t="s">
        <v>980</v>
      </c>
      <c r="B1062" s="26" t="s">
        <v>1377</v>
      </c>
      <c r="C1062">
        <v>7800013</v>
      </c>
      <c r="D1062" s="23" t="s">
        <v>258</v>
      </c>
      <c r="E1062" s="23" t="s">
        <v>257</v>
      </c>
      <c r="G1062" s="10" t="s">
        <v>1014</v>
      </c>
      <c r="H1062" s="28">
        <v>115012.89</v>
      </c>
      <c r="I1062" s="29">
        <v>214.7064264750781</v>
      </c>
      <c r="J1062" s="17" t="s">
        <v>1242</v>
      </c>
      <c r="K1062" s="17" t="s">
        <v>1242</v>
      </c>
      <c r="L1062" s="23">
        <v>1</v>
      </c>
      <c r="M1062" s="17"/>
      <c r="N1062" s="24">
        <v>41519</v>
      </c>
      <c r="O1062" s="28"/>
    </row>
    <row r="1063" spans="1:15" ht="15" customHeight="1" x14ac:dyDescent="0.25">
      <c r="A1063" s="10" t="s">
        <v>980</v>
      </c>
      <c r="B1063" s="26" t="s">
        <v>1377</v>
      </c>
      <c r="C1063">
        <v>7800010</v>
      </c>
      <c r="D1063" s="23" t="s">
        <v>258</v>
      </c>
      <c r="E1063" s="23" t="s">
        <v>257</v>
      </c>
      <c r="G1063" s="10" t="s">
        <v>1014</v>
      </c>
      <c r="H1063" s="28">
        <v>322778.30319429538</v>
      </c>
      <c r="I1063" s="29">
        <v>602.56355633300279</v>
      </c>
      <c r="J1063" s="17" t="s">
        <v>1242</v>
      </c>
      <c r="K1063" s="17" t="s">
        <v>1242</v>
      </c>
      <c r="L1063" s="23">
        <v>1</v>
      </c>
      <c r="M1063" s="17"/>
      <c r="N1063" s="24">
        <v>41505</v>
      </c>
      <c r="O1063" s="28"/>
    </row>
    <row r="1064" spans="1:15" ht="15" customHeight="1" x14ac:dyDescent="0.25">
      <c r="A1064" s="10" t="s">
        <v>980</v>
      </c>
      <c r="B1064" s="26" t="s">
        <v>1377</v>
      </c>
      <c r="C1064">
        <v>7800020</v>
      </c>
      <c r="D1064" s="23" t="s">
        <v>258</v>
      </c>
      <c r="E1064" s="23" t="s">
        <v>257</v>
      </c>
      <c r="G1064" s="10" t="s">
        <v>1014</v>
      </c>
      <c r="H1064" s="28">
        <v>40474.54782695762</v>
      </c>
      <c r="I1064" s="29">
        <v>75.558013776722845</v>
      </c>
      <c r="J1064" s="17" t="s">
        <v>1242</v>
      </c>
      <c r="K1064" s="17" t="s">
        <v>1242</v>
      </c>
      <c r="L1064" s="23">
        <v>1</v>
      </c>
      <c r="M1064" s="17"/>
      <c r="N1064" s="24">
        <v>41456</v>
      </c>
      <c r="O1064" s="28"/>
    </row>
    <row r="1065" spans="1:15" ht="15" customHeight="1" x14ac:dyDescent="0.25">
      <c r="A1065" s="10" t="s">
        <v>980</v>
      </c>
      <c r="B1065" s="26" t="s">
        <v>239</v>
      </c>
      <c r="C1065">
        <v>7000225</v>
      </c>
      <c r="D1065" s="23" t="s">
        <v>1341</v>
      </c>
      <c r="E1065" s="23" t="s">
        <v>246</v>
      </c>
      <c r="G1065" s="10" t="s">
        <v>1056</v>
      </c>
      <c r="H1065" s="28">
        <v>618859.13071907312</v>
      </c>
      <c r="I1065" s="29">
        <v>1155.2881807262249</v>
      </c>
      <c r="J1065" s="17" t="s">
        <v>1242</v>
      </c>
      <c r="K1065" s="17" t="s">
        <v>1242</v>
      </c>
      <c r="L1065" s="23">
        <v>1</v>
      </c>
      <c r="M1065" s="17"/>
      <c r="N1065" s="24">
        <v>41473</v>
      </c>
      <c r="O1065" s="28"/>
    </row>
    <row r="1066" spans="1:15" ht="15" customHeight="1" x14ac:dyDescent="0.25">
      <c r="A1066" s="10" t="s">
        <v>980</v>
      </c>
      <c r="B1066" s="26" t="s">
        <v>239</v>
      </c>
      <c r="C1066">
        <v>7800034</v>
      </c>
      <c r="D1066" s="23" t="s">
        <v>244</v>
      </c>
      <c r="E1066" s="23" t="s">
        <v>241</v>
      </c>
      <c r="G1066" s="10" t="s">
        <v>1056</v>
      </c>
      <c r="H1066" s="28">
        <v>99697.617697384951</v>
      </c>
      <c r="I1066" s="29">
        <v>186.11582774664674</v>
      </c>
      <c r="J1066" s="17" t="s">
        <v>1242</v>
      </c>
      <c r="K1066" s="17" t="s">
        <v>1242</v>
      </c>
      <c r="L1066" s="23">
        <v>1</v>
      </c>
      <c r="M1066" s="17"/>
      <c r="N1066" s="24">
        <v>41484</v>
      </c>
      <c r="O1066" s="28"/>
    </row>
    <row r="1067" spans="1:15" ht="15" customHeight="1" x14ac:dyDescent="0.25">
      <c r="A1067" s="10" t="s">
        <v>980</v>
      </c>
      <c r="B1067" s="26" t="s">
        <v>239</v>
      </c>
      <c r="C1067">
        <v>7000340</v>
      </c>
      <c r="D1067" s="23" t="s">
        <v>1397</v>
      </c>
      <c r="E1067" s="23" t="s">
        <v>246</v>
      </c>
      <c r="G1067" s="10" t="s">
        <v>1056</v>
      </c>
      <c r="H1067" s="28">
        <v>149573.27632295073</v>
      </c>
      <c r="I1067" s="29">
        <v>279.22386486827833</v>
      </c>
      <c r="J1067" s="17" t="s">
        <v>1242</v>
      </c>
      <c r="K1067" s="17" t="s">
        <v>1242</v>
      </c>
      <c r="L1067" s="23">
        <v>1</v>
      </c>
      <c r="M1067" s="17"/>
      <c r="N1067" s="24">
        <v>41484</v>
      </c>
      <c r="O1067" s="28"/>
    </row>
    <row r="1068" spans="1:15" ht="15" customHeight="1" x14ac:dyDescent="0.25">
      <c r="A1068" s="10" t="s">
        <v>980</v>
      </c>
      <c r="B1068" s="26" t="s">
        <v>1307</v>
      </c>
      <c r="C1068">
        <v>7000651</v>
      </c>
      <c r="D1068" s="23" t="s">
        <v>1308</v>
      </c>
      <c r="E1068" s="23" t="s">
        <v>241</v>
      </c>
      <c r="G1068" s="10" t="s">
        <v>1056</v>
      </c>
      <c r="H1068" s="28">
        <v>0</v>
      </c>
      <c r="I1068" s="29">
        <v>0</v>
      </c>
      <c r="J1068" s="17" t="s">
        <v>1242</v>
      </c>
      <c r="K1068" s="17" t="s">
        <v>1242</v>
      </c>
      <c r="L1068" s="23">
        <v>1</v>
      </c>
      <c r="M1068" s="17"/>
      <c r="N1068" s="24">
        <v>41466</v>
      </c>
      <c r="O1068" s="28"/>
    </row>
    <row r="1069" spans="1:15" ht="15" customHeight="1" x14ac:dyDescent="0.25">
      <c r="A1069" s="10" t="s">
        <v>980</v>
      </c>
      <c r="B1069" s="26" t="s">
        <v>1377</v>
      </c>
      <c r="C1069">
        <v>7000644</v>
      </c>
      <c r="D1069" s="23" t="s">
        <v>1401</v>
      </c>
      <c r="E1069" s="23" t="s">
        <v>257</v>
      </c>
      <c r="G1069" s="10" t="s">
        <v>1056</v>
      </c>
      <c r="H1069" s="28">
        <v>0</v>
      </c>
      <c r="I1069" s="29">
        <v>0</v>
      </c>
      <c r="J1069" s="17" t="s">
        <v>1242</v>
      </c>
      <c r="K1069" s="17" t="s">
        <v>1242</v>
      </c>
      <c r="L1069" s="23">
        <v>1</v>
      </c>
      <c r="M1069" s="17"/>
      <c r="N1069" s="24">
        <v>41505</v>
      </c>
      <c r="O1069" s="28"/>
    </row>
    <row r="1070" spans="1:15" ht="15" customHeight="1" x14ac:dyDescent="0.25">
      <c r="A1070" s="10" t="s">
        <v>980</v>
      </c>
      <c r="B1070" s="26" t="s">
        <v>1377</v>
      </c>
      <c r="C1070">
        <v>7800017</v>
      </c>
      <c r="D1070" s="23" t="s">
        <v>1306</v>
      </c>
      <c r="E1070" s="23" t="s">
        <v>257</v>
      </c>
      <c r="G1070" s="10" t="s">
        <v>1056</v>
      </c>
      <c r="H1070" s="28">
        <v>122880.66498</v>
      </c>
      <c r="I1070" s="29">
        <v>229.39401366870337</v>
      </c>
      <c r="J1070" s="17">
        <v>152212.51000000082</v>
      </c>
      <c r="K1070" s="17">
        <v>301.07108807880229</v>
      </c>
      <c r="L1070" s="23">
        <v>1</v>
      </c>
      <c r="M1070" s="29">
        <v>1</v>
      </c>
      <c r="N1070" s="24">
        <v>41470</v>
      </c>
      <c r="O1070" s="28"/>
    </row>
    <row r="1071" spans="1:15" ht="15" customHeight="1" x14ac:dyDescent="0.25">
      <c r="A1071" s="10" t="s">
        <v>980</v>
      </c>
      <c r="B1071" s="26" t="s">
        <v>1377</v>
      </c>
      <c r="C1071">
        <v>7800065</v>
      </c>
      <c r="D1071" s="23" t="s">
        <v>258</v>
      </c>
      <c r="E1071" s="23" t="s">
        <v>257</v>
      </c>
      <c r="G1071" s="10" t="s">
        <v>1056</v>
      </c>
      <c r="H1071" s="28">
        <v>27770.39952880796</v>
      </c>
      <c r="I1071" s="29">
        <v>51.841869590578504</v>
      </c>
      <c r="J1071" s="17" t="s">
        <v>1242</v>
      </c>
      <c r="K1071" s="17" t="s">
        <v>1242</v>
      </c>
      <c r="L1071" s="23">
        <v>1</v>
      </c>
      <c r="M1071" s="23"/>
      <c r="N1071" s="24">
        <v>41477</v>
      </c>
      <c r="O1071" s="28"/>
    </row>
    <row r="1072" spans="1:15" ht="15" customHeight="1" x14ac:dyDescent="0.25">
      <c r="A1072" s="10" t="s">
        <v>980</v>
      </c>
      <c r="B1072" s="26" t="s">
        <v>1377</v>
      </c>
      <c r="C1072">
        <v>7000236</v>
      </c>
      <c r="D1072" s="23" t="s">
        <v>1358</v>
      </c>
      <c r="E1072" s="23" t="s">
        <v>257</v>
      </c>
      <c r="G1072" s="10" t="s">
        <v>1056</v>
      </c>
      <c r="H1072" s="28">
        <v>124505.70318876641</v>
      </c>
      <c r="I1072" s="29">
        <v>232.42764013169977</v>
      </c>
      <c r="J1072" s="17" t="s">
        <v>1242</v>
      </c>
      <c r="K1072" s="17" t="s">
        <v>1242</v>
      </c>
      <c r="L1072" s="23">
        <v>1</v>
      </c>
      <c r="M1072" s="17"/>
      <c r="N1072" s="24">
        <v>41477</v>
      </c>
      <c r="O1072" s="28"/>
    </row>
    <row r="1073" spans="1:15" ht="15" customHeight="1" x14ac:dyDescent="0.25">
      <c r="A1073" s="10" t="s">
        <v>980</v>
      </c>
      <c r="B1073" s="26" t="s">
        <v>1377</v>
      </c>
      <c r="C1073">
        <v>7800057</v>
      </c>
      <c r="D1073" s="23" t="s">
        <v>258</v>
      </c>
      <c r="E1073" s="23" t="s">
        <v>257</v>
      </c>
      <c r="G1073" s="10" t="s">
        <v>1056</v>
      </c>
      <c r="H1073" s="28">
        <v>1135638.3701208215</v>
      </c>
      <c r="I1073" s="29">
        <v>2120.0132977844805</v>
      </c>
      <c r="J1073" s="17" t="s">
        <v>1242</v>
      </c>
      <c r="K1073" s="17" t="s">
        <v>1242</v>
      </c>
      <c r="L1073" s="23">
        <v>1</v>
      </c>
      <c r="M1073" s="17"/>
      <c r="N1073" s="24">
        <v>41498</v>
      </c>
      <c r="O1073" s="28"/>
    </row>
    <row r="1074" spans="1:15" ht="15" customHeight="1" x14ac:dyDescent="0.25">
      <c r="A1074" s="10" t="s">
        <v>980</v>
      </c>
      <c r="B1074" s="26" t="s">
        <v>1377</v>
      </c>
      <c r="C1074">
        <v>7800021</v>
      </c>
      <c r="D1074" s="23" t="s">
        <v>258</v>
      </c>
      <c r="E1074" s="23" t="s">
        <v>257</v>
      </c>
      <c r="G1074" s="10" t="s">
        <v>1056</v>
      </c>
      <c r="H1074" s="28">
        <v>83283.643296456896</v>
      </c>
      <c r="I1074" s="29">
        <v>155.47416846935465</v>
      </c>
      <c r="J1074" s="17" t="s">
        <v>1242</v>
      </c>
      <c r="K1074" s="17" t="s">
        <v>1242</v>
      </c>
      <c r="L1074" s="23">
        <v>1</v>
      </c>
      <c r="M1074" s="17"/>
      <c r="N1074" s="24">
        <v>41519</v>
      </c>
      <c r="O1074" s="28"/>
    </row>
    <row r="1075" spans="1:15" ht="15" customHeight="1" x14ac:dyDescent="0.25">
      <c r="A1075" s="10" t="s">
        <v>980</v>
      </c>
      <c r="B1075" s="26" t="s">
        <v>1386</v>
      </c>
      <c r="C1075">
        <v>7000577</v>
      </c>
      <c r="D1075" s="23" t="s">
        <v>1255</v>
      </c>
      <c r="E1075" s="23" t="s">
        <v>241</v>
      </c>
      <c r="G1075" s="10" t="s">
        <v>1056</v>
      </c>
      <c r="H1075" s="28">
        <v>531672.1102526444</v>
      </c>
      <c r="I1075" s="29">
        <v>992.52717542189419</v>
      </c>
      <c r="J1075" s="17" t="s">
        <v>1242</v>
      </c>
      <c r="K1075" s="17" t="s">
        <v>1242</v>
      </c>
      <c r="L1075" s="23">
        <v>1</v>
      </c>
      <c r="M1075" s="17"/>
      <c r="N1075" s="24">
        <v>41505</v>
      </c>
      <c r="O1075" s="28"/>
    </row>
    <row r="1076" spans="1:15" ht="15" customHeight="1" x14ac:dyDescent="0.25">
      <c r="A1076" s="10" t="s">
        <v>981</v>
      </c>
      <c r="B1076" s="26" t="s">
        <v>383</v>
      </c>
      <c r="C1076">
        <v>6000166</v>
      </c>
      <c r="D1076" s="23" t="s">
        <v>1322</v>
      </c>
      <c r="E1076" s="23" t="s">
        <v>385</v>
      </c>
      <c r="G1076" s="10" t="s">
        <v>1015</v>
      </c>
      <c r="H1076" s="28">
        <v>349191.77190099127</v>
      </c>
      <c r="I1076" s="17">
        <v>17711.95442569162</v>
      </c>
      <c r="J1076" s="17">
        <v>-21868.12</v>
      </c>
      <c r="K1076" s="17">
        <v>-1056.9210841743029</v>
      </c>
      <c r="L1076" s="23">
        <v>1</v>
      </c>
      <c r="M1076" s="17"/>
      <c r="N1076" s="24">
        <v>41509</v>
      </c>
      <c r="O1076" s="28"/>
    </row>
    <row r="1077" spans="1:15" ht="15" customHeight="1" x14ac:dyDescent="0.25">
      <c r="A1077" s="10" t="s">
        <v>981</v>
      </c>
      <c r="B1077" s="26" t="s">
        <v>1211</v>
      </c>
      <c r="C1077">
        <v>6000155</v>
      </c>
      <c r="D1077" s="23" t="s">
        <v>1337</v>
      </c>
      <c r="E1077" s="23" t="s">
        <v>81</v>
      </c>
      <c r="G1077" s="10" t="s">
        <v>1015</v>
      </c>
      <c r="H1077" s="28">
        <v>345599.75568640599</v>
      </c>
      <c r="I1077" s="29">
        <v>17529.757614057929</v>
      </c>
      <c r="J1077" s="17">
        <v>208232.47</v>
      </c>
      <c r="K1077" s="17">
        <v>10064.207071878744</v>
      </c>
      <c r="L1077" s="23">
        <v>1</v>
      </c>
      <c r="M1077" s="29">
        <v>1</v>
      </c>
      <c r="N1077" s="24">
        <v>41535</v>
      </c>
      <c r="O1077" s="28"/>
    </row>
    <row r="1078" spans="1:15" ht="15" customHeight="1" x14ac:dyDescent="0.25">
      <c r="A1078" s="10" t="s">
        <v>981</v>
      </c>
      <c r="B1078" s="26" t="s">
        <v>1211</v>
      </c>
      <c r="C1078">
        <v>6000085</v>
      </c>
      <c r="D1078" s="23" t="s">
        <v>817</v>
      </c>
      <c r="E1078" s="23" t="s">
        <v>1008</v>
      </c>
      <c r="G1078" s="10" t="s">
        <v>1015</v>
      </c>
      <c r="H1078" s="28">
        <v>307725.76920073025</v>
      </c>
      <c r="I1078" s="29">
        <v>15608.686224255101</v>
      </c>
      <c r="J1078" s="17">
        <v>112115.16</v>
      </c>
      <c r="K1078" s="17">
        <v>5418.7043266442397</v>
      </c>
      <c r="L1078" s="23">
        <v>1</v>
      </c>
      <c r="M1078" s="29">
        <v>1</v>
      </c>
      <c r="N1078" s="24">
        <v>41547</v>
      </c>
      <c r="O1078" s="28"/>
    </row>
    <row r="1079" spans="1:15" ht="15" customHeight="1" x14ac:dyDescent="0.25">
      <c r="A1079" s="10" t="s">
        <v>981</v>
      </c>
      <c r="B1079" s="23" t="s">
        <v>1680</v>
      </c>
      <c r="C1079">
        <v>6000181</v>
      </c>
      <c r="D1079" s="23" t="s">
        <v>277</v>
      </c>
      <c r="E1079" s="23" t="s">
        <v>275</v>
      </c>
      <c r="G1079" s="10" t="s">
        <v>1015</v>
      </c>
      <c r="H1079" s="28">
        <v>244760.18431015269</v>
      </c>
      <c r="I1079" s="29">
        <v>12414.900861279426</v>
      </c>
      <c r="J1079" s="17">
        <v>1796.1</v>
      </c>
      <c r="K1079" s="17">
        <v>86.808374898503644</v>
      </c>
      <c r="L1079" s="23">
        <v>1</v>
      </c>
      <c r="M1079" s="29">
        <v>1</v>
      </c>
      <c r="N1079" s="24">
        <v>41522</v>
      </c>
      <c r="O1079" s="28"/>
    </row>
    <row r="1080" spans="1:15" ht="15" customHeight="1" x14ac:dyDescent="0.25">
      <c r="A1080" s="10" t="s">
        <v>981</v>
      </c>
      <c r="B1080" s="26" t="s">
        <v>1211</v>
      </c>
      <c r="C1080">
        <v>6000143</v>
      </c>
      <c r="D1080" s="23" t="s">
        <v>381</v>
      </c>
      <c r="E1080" s="23" t="s">
        <v>81</v>
      </c>
      <c r="G1080" s="10" t="s">
        <v>1015</v>
      </c>
      <c r="H1080" s="28">
        <v>212129.89987197236</v>
      </c>
      <c r="I1080" s="29">
        <v>10759.804271459796</v>
      </c>
      <c r="J1080" s="17">
        <v>14352.84</v>
      </c>
      <c r="K1080" s="17">
        <v>693.69562695742945</v>
      </c>
      <c r="L1080" s="23">
        <v>1</v>
      </c>
      <c r="M1080" s="29">
        <v>1</v>
      </c>
      <c r="N1080" s="24">
        <v>41544</v>
      </c>
      <c r="O1080" s="28"/>
    </row>
    <row r="1081" spans="1:15" ht="15" customHeight="1" x14ac:dyDescent="0.25">
      <c r="A1081" s="10" t="s">
        <v>981</v>
      </c>
      <c r="B1081" s="26" t="s">
        <v>383</v>
      </c>
      <c r="C1081">
        <v>6800024</v>
      </c>
      <c r="D1081" s="23" t="s">
        <v>381</v>
      </c>
      <c r="E1081" s="23" t="s">
        <v>81</v>
      </c>
      <c r="G1081" s="10" t="s">
        <v>1015</v>
      </c>
      <c r="H1081" s="28">
        <v>195803.83030932138</v>
      </c>
      <c r="I1081" s="29">
        <v>9931.7017120262517</v>
      </c>
      <c r="J1081" s="17" t="s">
        <v>1242</v>
      </c>
      <c r="K1081" s="17" t="s">
        <v>1242</v>
      </c>
      <c r="L1081" s="23">
        <v>1</v>
      </c>
      <c r="M1081" s="17"/>
      <c r="N1081" s="24">
        <v>41498</v>
      </c>
      <c r="O1081" s="28"/>
    </row>
    <row r="1082" spans="1:15" ht="15" customHeight="1" x14ac:dyDescent="0.25">
      <c r="A1082" s="10" t="s">
        <v>981</v>
      </c>
      <c r="B1082" s="26" t="s">
        <v>383</v>
      </c>
      <c r="C1082">
        <v>6000077</v>
      </c>
      <c r="D1082" s="23" t="s">
        <v>1305</v>
      </c>
      <c r="E1082" s="23" t="s">
        <v>379</v>
      </c>
      <c r="G1082" s="10" t="s">
        <v>1015</v>
      </c>
      <c r="H1082" s="28">
        <v>163166.26097543383</v>
      </c>
      <c r="I1082" s="29">
        <v>8276.2356125241367</v>
      </c>
      <c r="J1082" s="17">
        <v>7551.88</v>
      </c>
      <c r="K1082" s="17">
        <v>364.99439353516607</v>
      </c>
      <c r="L1082" s="23">
        <v>1</v>
      </c>
      <c r="M1082" s="29">
        <v>1</v>
      </c>
      <c r="N1082" s="24">
        <v>41528</v>
      </c>
      <c r="O1082" s="28"/>
    </row>
    <row r="1083" spans="1:15" ht="15" customHeight="1" x14ac:dyDescent="0.25">
      <c r="A1083" s="10" t="s">
        <v>981</v>
      </c>
      <c r="B1083" s="23" t="s">
        <v>1680</v>
      </c>
      <c r="C1083">
        <v>6000057</v>
      </c>
      <c r="D1083" s="23" t="s">
        <v>1350</v>
      </c>
      <c r="E1083" s="23" t="s">
        <v>275</v>
      </c>
      <c r="G1083" s="10" t="s">
        <v>1015</v>
      </c>
      <c r="H1083" s="28">
        <v>130550.27733555017</v>
      </c>
      <c r="I1083" s="29">
        <v>6621.8643980084635</v>
      </c>
      <c r="J1083" s="17">
        <v>5180.4299999999994</v>
      </c>
      <c r="K1083" s="17">
        <v>250.37843637629044</v>
      </c>
      <c r="L1083" s="23">
        <v>1</v>
      </c>
      <c r="M1083" s="29">
        <v>1</v>
      </c>
      <c r="N1083" s="24">
        <v>41539</v>
      </c>
      <c r="O1083" s="28"/>
    </row>
    <row r="1084" spans="1:15" ht="15" customHeight="1" x14ac:dyDescent="0.25">
      <c r="A1084" s="10" t="s">
        <v>981</v>
      </c>
      <c r="B1084" s="23" t="s">
        <v>1680</v>
      </c>
      <c r="C1084">
        <v>6000067</v>
      </c>
      <c r="D1084" s="23" t="s">
        <v>1320</v>
      </c>
      <c r="E1084" s="23" t="s">
        <v>272</v>
      </c>
      <c r="G1084" s="10" t="s">
        <v>1015</v>
      </c>
      <c r="H1084" s="28">
        <v>109468.67949570082</v>
      </c>
      <c r="I1084" s="29">
        <v>5552.5485371924697</v>
      </c>
      <c r="J1084" s="17">
        <v>-4225.2</v>
      </c>
      <c r="K1084" s="17">
        <v>-204.21064841665699</v>
      </c>
      <c r="L1084" s="23">
        <v>1</v>
      </c>
      <c r="M1084" s="17"/>
      <c r="N1084" s="24">
        <v>41471</v>
      </c>
      <c r="O1084" s="28"/>
    </row>
    <row r="1085" spans="1:15" ht="15" customHeight="1" x14ac:dyDescent="0.25">
      <c r="A1085" s="10" t="s">
        <v>981</v>
      </c>
      <c r="B1085" s="26" t="s">
        <v>1211</v>
      </c>
      <c r="C1085">
        <v>6000092</v>
      </c>
      <c r="D1085" s="23" t="s">
        <v>1417</v>
      </c>
      <c r="E1085" s="23" t="s">
        <v>81</v>
      </c>
      <c r="G1085" s="10" t="s">
        <v>1015</v>
      </c>
      <c r="H1085" s="28">
        <v>45758.962203177842</v>
      </c>
      <c r="I1085" s="29">
        <v>2321.0187591116332</v>
      </c>
      <c r="J1085" s="17" t="s">
        <v>1242</v>
      </c>
      <c r="K1085" s="17" t="s">
        <v>1242</v>
      </c>
      <c r="L1085" s="23">
        <v>1</v>
      </c>
      <c r="M1085" s="17"/>
      <c r="N1085" s="24">
        <v>41508</v>
      </c>
      <c r="O1085" s="28"/>
    </row>
    <row r="1086" spans="1:15" ht="15" customHeight="1" x14ac:dyDescent="0.25">
      <c r="A1086" s="10" t="s">
        <v>981</v>
      </c>
      <c r="B1086" s="26" t="s">
        <v>383</v>
      </c>
      <c r="C1086">
        <v>6000227</v>
      </c>
      <c r="D1086" s="23" t="s">
        <v>387</v>
      </c>
      <c r="E1086" s="23" t="s">
        <v>275</v>
      </c>
      <c r="G1086" s="10" t="s">
        <v>1056</v>
      </c>
      <c r="H1086" s="28">
        <v>8445.1195843509031</v>
      </c>
      <c r="I1086" s="29">
        <v>428.35938654347865</v>
      </c>
      <c r="J1086" s="17">
        <v>6005.85</v>
      </c>
      <c r="K1086" s="17">
        <v>290.27230019719286</v>
      </c>
      <c r="L1086" s="23">
        <v>1</v>
      </c>
      <c r="M1086" s="29">
        <v>1</v>
      </c>
      <c r="N1086" s="24">
        <v>41544</v>
      </c>
      <c r="O1086" s="28"/>
    </row>
    <row r="1087" spans="1:15" ht="15" customHeight="1" x14ac:dyDescent="0.25">
      <c r="A1087" s="10" t="s">
        <v>981</v>
      </c>
      <c r="B1087" s="26" t="s">
        <v>1211</v>
      </c>
      <c r="C1087">
        <v>6000078</v>
      </c>
      <c r="D1087" s="23" t="s">
        <v>1236</v>
      </c>
      <c r="E1087" s="23" t="s">
        <v>379</v>
      </c>
      <c r="G1087" s="10" t="s">
        <v>1015</v>
      </c>
      <c r="H1087" s="28">
        <v>66411.697291516291</v>
      </c>
      <c r="I1087" s="29">
        <v>3368.5815371780382</v>
      </c>
      <c r="J1087" s="17">
        <v>35775.440000000002</v>
      </c>
      <c r="K1087" s="17">
        <v>1729.0840196419597</v>
      </c>
      <c r="L1087" s="23">
        <v>1</v>
      </c>
      <c r="M1087" s="29">
        <v>1</v>
      </c>
      <c r="N1087" s="24">
        <v>41530</v>
      </c>
      <c r="O1087" s="28"/>
    </row>
    <row r="1088" spans="1:15" ht="15" customHeight="1" x14ac:dyDescent="0.25">
      <c r="A1088" s="10" t="s">
        <v>981</v>
      </c>
      <c r="B1088" s="23" t="s">
        <v>1680</v>
      </c>
      <c r="C1088">
        <v>6000187</v>
      </c>
      <c r="D1088" s="23" t="s">
        <v>273</v>
      </c>
      <c r="E1088" s="23" t="s">
        <v>272</v>
      </c>
      <c r="G1088" s="10" t="s">
        <v>1015</v>
      </c>
      <c r="H1088" s="28">
        <v>81593.923334718871</v>
      </c>
      <c r="I1088" s="29">
        <v>4138.6652487552901</v>
      </c>
      <c r="J1088" s="17">
        <v>56171.94</v>
      </c>
      <c r="K1088" s="17">
        <v>2714.8793643428839</v>
      </c>
      <c r="L1088" s="23">
        <v>1</v>
      </c>
      <c r="M1088" s="29">
        <v>1</v>
      </c>
      <c r="N1088" s="24">
        <v>41518</v>
      </c>
      <c r="O1088" s="28"/>
    </row>
    <row r="1089" spans="1:15" ht="15" customHeight="1" x14ac:dyDescent="0.25">
      <c r="A1089" s="10" t="s">
        <v>981</v>
      </c>
      <c r="B1089" s="23" t="s">
        <v>1680</v>
      </c>
      <c r="C1089">
        <v>6000000</v>
      </c>
      <c r="D1089" s="23" t="s">
        <v>1501</v>
      </c>
      <c r="E1089" s="23" t="s">
        <v>275</v>
      </c>
      <c r="G1089" s="10" t="s">
        <v>1015</v>
      </c>
      <c r="H1089" s="28">
        <v>80188.753746527014</v>
      </c>
      <c r="I1089" s="29">
        <v>4067.3912334171546</v>
      </c>
      <c r="J1089" s="17" t="s">
        <v>1242</v>
      </c>
      <c r="K1089" s="17" t="s">
        <v>1242</v>
      </c>
      <c r="L1089" s="23">
        <v>1</v>
      </c>
      <c r="M1089" s="17"/>
      <c r="N1089" s="24">
        <v>41429</v>
      </c>
      <c r="O1089" s="28"/>
    </row>
    <row r="1090" spans="1:15" ht="15" customHeight="1" x14ac:dyDescent="0.25">
      <c r="A1090" s="10" t="s">
        <v>981</v>
      </c>
      <c r="B1090" s="23" t="s">
        <v>1680</v>
      </c>
      <c r="C1090">
        <v>6000160</v>
      </c>
      <c r="D1090" s="23" t="s">
        <v>815</v>
      </c>
      <c r="E1090" s="23" t="s">
        <v>272</v>
      </c>
      <c r="G1090" s="10" t="s">
        <v>1015</v>
      </c>
      <c r="H1090" s="28">
        <v>81593.923334718871</v>
      </c>
      <c r="I1090" s="29">
        <v>4138.6652487552901</v>
      </c>
      <c r="J1090" s="17">
        <v>-1277.1600000000001</v>
      </c>
      <c r="K1090" s="17">
        <v>-61.727177821598424</v>
      </c>
      <c r="L1090" s="23">
        <v>1</v>
      </c>
      <c r="M1090" s="17"/>
      <c r="N1090" s="24">
        <v>41514</v>
      </c>
      <c r="O1090" s="28"/>
    </row>
    <row r="1091" spans="1:15" ht="15" customHeight="1" x14ac:dyDescent="0.25">
      <c r="A1091" s="10" t="s">
        <v>981</v>
      </c>
      <c r="B1091" s="23" t="s">
        <v>1680</v>
      </c>
      <c r="C1091">
        <v>6000090</v>
      </c>
      <c r="D1091" s="23" t="s">
        <v>1294</v>
      </c>
      <c r="E1091" s="23" t="s">
        <v>272</v>
      </c>
      <c r="G1091" s="10" t="s">
        <v>1015</v>
      </c>
      <c r="H1091" s="28">
        <v>37120.121538452768</v>
      </c>
      <c r="I1091" s="29">
        <v>1882.8333135857113</v>
      </c>
      <c r="J1091" s="17">
        <v>97586.72</v>
      </c>
      <c r="K1091" s="17">
        <v>4716.5216718864785</v>
      </c>
      <c r="L1091" s="23">
        <v>1</v>
      </c>
      <c r="M1091" s="29">
        <v>1</v>
      </c>
      <c r="N1091" s="24">
        <v>41544</v>
      </c>
      <c r="O1091" s="28"/>
    </row>
    <row r="1092" spans="1:15" ht="15" customHeight="1" x14ac:dyDescent="0.25">
      <c r="A1092" s="10" t="s">
        <v>981</v>
      </c>
      <c r="B1092" s="26" t="s">
        <v>1211</v>
      </c>
      <c r="C1092">
        <v>6000093</v>
      </c>
      <c r="D1092" s="23" t="s">
        <v>1502</v>
      </c>
      <c r="E1092" s="23" t="s">
        <v>375</v>
      </c>
      <c r="G1092" s="10" t="s">
        <v>1015</v>
      </c>
      <c r="H1092" s="28">
        <v>62146.019427019091</v>
      </c>
      <c r="I1092" s="29">
        <v>3152.2147782497145</v>
      </c>
      <c r="J1092" s="17" t="s">
        <v>1242</v>
      </c>
      <c r="K1092" s="17" t="s">
        <v>1242</v>
      </c>
      <c r="L1092" s="23">
        <v>1</v>
      </c>
      <c r="M1092" s="17"/>
      <c r="N1092" s="24">
        <v>41515</v>
      </c>
      <c r="O1092" s="28"/>
    </row>
    <row r="1093" spans="1:15" ht="15" customHeight="1" x14ac:dyDescent="0.25">
      <c r="A1093" s="10" t="s">
        <v>981</v>
      </c>
      <c r="B1093" s="26" t="s">
        <v>383</v>
      </c>
      <c r="C1093">
        <v>6000019</v>
      </c>
      <c r="D1093" s="23" t="s">
        <v>1336</v>
      </c>
      <c r="E1093" s="23" t="s">
        <v>384</v>
      </c>
      <c r="G1093" s="10" t="s">
        <v>1015</v>
      </c>
      <c r="H1093" s="28">
        <v>23316.835969267904</v>
      </c>
      <c r="I1093" s="29">
        <v>1182.6932054862311</v>
      </c>
      <c r="J1093" s="17" t="s">
        <v>1242</v>
      </c>
      <c r="K1093" s="17" t="s">
        <v>1242</v>
      </c>
      <c r="L1093" s="23">
        <v>1</v>
      </c>
      <c r="M1093" s="17"/>
      <c r="N1093" s="24">
        <v>41436</v>
      </c>
      <c r="O1093" s="28"/>
    </row>
    <row r="1094" spans="1:15" ht="15" customHeight="1" x14ac:dyDescent="0.25">
      <c r="A1094" s="10" t="s">
        <v>981</v>
      </c>
      <c r="B1094" s="26" t="s">
        <v>383</v>
      </c>
      <c r="C1094">
        <v>6000096</v>
      </c>
      <c r="D1094" s="23" t="s">
        <v>1426</v>
      </c>
      <c r="E1094" s="23" t="s">
        <v>385</v>
      </c>
      <c r="G1094" s="10" t="s">
        <v>1015</v>
      </c>
      <c r="H1094" s="28">
        <v>53964.235009734693</v>
      </c>
      <c r="I1094" s="29">
        <v>2737.2124661079956</v>
      </c>
      <c r="J1094" s="17" t="s">
        <v>1242</v>
      </c>
      <c r="K1094" s="17" t="s">
        <v>1242</v>
      </c>
      <c r="L1094" s="23">
        <v>1</v>
      </c>
      <c r="M1094" s="17"/>
      <c r="N1094" s="24">
        <v>41502</v>
      </c>
      <c r="O1094" s="28"/>
    </row>
    <row r="1095" spans="1:15" ht="15" customHeight="1" x14ac:dyDescent="0.25">
      <c r="A1095" s="10" t="s">
        <v>981</v>
      </c>
      <c r="B1095" s="26" t="s">
        <v>1211</v>
      </c>
      <c r="C1095">
        <v>6000165</v>
      </c>
      <c r="D1095" s="23" t="s">
        <v>818</v>
      </c>
      <c r="E1095" s="23" t="s">
        <v>1008</v>
      </c>
      <c r="G1095" s="10" t="s">
        <v>1015</v>
      </c>
      <c r="H1095" s="28">
        <v>30462.060128878533</v>
      </c>
      <c r="I1095" s="29">
        <v>1545.1183679905107</v>
      </c>
      <c r="J1095" s="17">
        <v>51105.97</v>
      </c>
      <c r="K1095" s="17">
        <v>2470.0329621466958</v>
      </c>
      <c r="L1095" s="23">
        <v>1</v>
      </c>
      <c r="M1095" s="29">
        <v>1</v>
      </c>
      <c r="N1095" s="24">
        <v>41538</v>
      </c>
      <c r="O1095" s="28"/>
    </row>
    <row r="1096" spans="1:15" ht="15" customHeight="1" x14ac:dyDescent="0.25">
      <c r="A1096" s="10" t="s">
        <v>981</v>
      </c>
      <c r="B1096" s="23" t="s">
        <v>1680</v>
      </c>
      <c r="C1096">
        <v>6000087</v>
      </c>
      <c r="D1096" s="23" t="s">
        <v>1335</v>
      </c>
      <c r="E1096" s="23" t="s">
        <v>274</v>
      </c>
      <c r="G1096" s="10" t="s">
        <v>1015</v>
      </c>
      <c r="H1096" s="28">
        <v>65275.138667775085</v>
      </c>
      <c r="I1096" s="29">
        <v>3310.9321990042317</v>
      </c>
      <c r="J1096" s="17">
        <v>13303.9</v>
      </c>
      <c r="K1096" s="17">
        <v>642.99868538065959</v>
      </c>
      <c r="L1096" s="23">
        <v>1</v>
      </c>
      <c r="M1096" s="29">
        <v>1</v>
      </c>
      <c r="N1096" s="24">
        <v>41541</v>
      </c>
      <c r="O1096" s="28"/>
    </row>
    <row r="1097" spans="1:15" ht="15" customHeight="1" x14ac:dyDescent="0.25">
      <c r="A1097" s="10" t="s">
        <v>981</v>
      </c>
      <c r="B1097" s="23" t="s">
        <v>1680</v>
      </c>
      <c r="C1097">
        <v>6000219</v>
      </c>
      <c r="D1097" s="23" t="s">
        <v>816</v>
      </c>
      <c r="E1097" s="23" t="s">
        <v>275</v>
      </c>
      <c r="G1097" s="10" t="s">
        <v>1015</v>
      </c>
      <c r="H1097" s="28">
        <v>65275.138667775085</v>
      </c>
      <c r="I1097" s="29">
        <v>3310.9321990042317</v>
      </c>
      <c r="J1097" s="17" t="s">
        <v>1242</v>
      </c>
      <c r="K1097" s="17" t="s">
        <v>1242</v>
      </c>
      <c r="L1097" s="23">
        <v>1</v>
      </c>
      <c r="M1097" s="23"/>
      <c r="N1097" s="24">
        <v>41502</v>
      </c>
      <c r="O1097" s="28"/>
    </row>
    <row r="1098" spans="1:15" ht="15" customHeight="1" x14ac:dyDescent="0.25">
      <c r="A1098" s="10" t="s">
        <v>981</v>
      </c>
      <c r="B1098" s="26" t="s">
        <v>383</v>
      </c>
      <c r="C1098">
        <v>6000022</v>
      </c>
      <c r="D1098" s="23" t="s">
        <v>819</v>
      </c>
      <c r="E1098" s="23" t="s">
        <v>275</v>
      </c>
      <c r="G1098" s="10" t="s">
        <v>1015</v>
      </c>
      <c r="H1098" s="28">
        <v>27526.189136679299</v>
      </c>
      <c r="I1098" s="29">
        <v>1396.2030229053271</v>
      </c>
      <c r="J1098" s="17">
        <v>32938.42</v>
      </c>
      <c r="K1098" s="17">
        <v>1591.9663225457216</v>
      </c>
      <c r="L1098" s="23">
        <v>1</v>
      </c>
      <c r="M1098" s="29">
        <v>1</v>
      </c>
      <c r="N1098" s="24">
        <v>41530</v>
      </c>
      <c r="O1098" s="28"/>
    </row>
    <row r="1099" spans="1:15" ht="15" customHeight="1" x14ac:dyDescent="0.25">
      <c r="A1099" s="10" t="s">
        <v>981</v>
      </c>
      <c r="B1099" s="26" t="s">
        <v>383</v>
      </c>
      <c r="C1099">
        <v>6000123</v>
      </c>
      <c r="D1099" s="23" t="s">
        <v>1374</v>
      </c>
      <c r="E1099" s="23" t="s">
        <v>1032</v>
      </c>
      <c r="G1099" s="10" t="s">
        <v>1015</v>
      </c>
      <c r="H1099" s="28">
        <v>23964.733547797485</v>
      </c>
      <c r="I1099" s="29">
        <v>1215.55632915309</v>
      </c>
      <c r="J1099" s="17" t="s">
        <v>1242</v>
      </c>
      <c r="K1099" s="17" t="s">
        <v>1242</v>
      </c>
      <c r="L1099" s="23">
        <v>1</v>
      </c>
      <c r="M1099" s="17"/>
      <c r="N1099" s="24">
        <v>41509</v>
      </c>
      <c r="O1099" s="28"/>
    </row>
    <row r="1100" spans="1:15" ht="15" customHeight="1" x14ac:dyDescent="0.25">
      <c r="A1100" s="10" t="s">
        <v>981</v>
      </c>
      <c r="B1100" s="23" t="s">
        <v>1680</v>
      </c>
      <c r="C1100">
        <v>6000193</v>
      </c>
      <c r="D1100" s="23" t="s">
        <v>780</v>
      </c>
      <c r="E1100" s="23" t="s">
        <v>272</v>
      </c>
      <c r="G1100" s="10" t="s">
        <v>1014</v>
      </c>
      <c r="H1100" s="28">
        <v>2219.8963920366214</v>
      </c>
      <c r="I1100" s="29">
        <v>112.5991701106239</v>
      </c>
      <c r="J1100" s="17" t="s">
        <v>1242</v>
      </c>
      <c r="K1100" s="17" t="s">
        <v>1242</v>
      </c>
      <c r="L1100" s="23">
        <v>1</v>
      </c>
      <c r="M1100" s="17"/>
      <c r="N1100" s="24" t="s">
        <v>1242</v>
      </c>
      <c r="O1100" s="28"/>
    </row>
    <row r="1101" spans="1:15" ht="15" customHeight="1" x14ac:dyDescent="0.25">
      <c r="A1101" s="10" t="s">
        <v>981</v>
      </c>
      <c r="B1101" s="26" t="s">
        <v>1211</v>
      </c>
      <c r="C1101">
        <v>6000233</v>
      </c>
      <c r="D1101" s="23" t="s">
        <v>787</v>
      </c>
      <c r="E1101" s="23" t="s">
        <v>1031</v>
      </c>
      <c r="G1101" s="10" t="s">
        <v>1056</v>
      </c>
      <c r="H1101" s="28">
        <v>0</v>
      </c>
      <c r="I1101" s="29">
        <v>0</v>
      </c>
      <c r="J1101" s="17" t="s">
        <v>1242</v>
      </c>
      <c r="K1101" s="17" t="s">
        <v>1242</v>
      </c>
      <c r="L1101" s="23">
        <v>1</v>
      </c>
      <c r="M1101" s="17"/>
      <c r="N1101" s="24" t="s">
        <v>1242</v>
      </c>
      <c r="O1101" s="28"/>
    </row>
    <row r="1102" spans="1:15" ht="15" customHeight="1" x14ac:dyDescent="0.25">
      <c r="A1102" s="10" t="s">
        <v>981</v>
      </c>
      <c r="B1102" s="26" t="s">
        <v>1211</v>
      </c>
      <c r="C1102">
        <v>6000098</v>
      </c>
      <c r="D1102" s="23" t="s">
        <v>1418</v>
      </c>
      <c r="E1102" s="23" t="s">
        <v>81</v>
      </c>
      <c r="G1102" s="10" t="s">
        <v>1056</v>
      </c>
      <c r="H1102" s="28">
        <v>60101.937404654127</v>
      </c>
      <c r="I1102" s="29">
        <v>3048.5333901534077</v>
      </c>
      <c r="J1102" s="17">
        <v>99512.98000000001</v>
      </c>
      <c r="K1102" s="17">
        <v>4809.6208869814027</v>
      </c>
      <c r="L1102" s="23">
        <v>1</v>
      </c>
      <c r="M1102" s="29">
        <v>1</v>
      </c>
      <c r="N1102" s="24">
        <v>41541</v>
      </c>
      <c r="O1102" s="28"/>
    </row>
    <row r="1103" spans="1:15" ht="15" customHeight="1" x14ac:dyDescent="0.25">
      <c r="A1103" s="10" t="s">
        <v>981</v>
      </c>
      <c r="B1103" s="26" t="s">
        <v>1211</v>
      </c>
      <c r="C1103">
        <v>6000080</v>
      </c>
      <c r="D1103" s="23" t="s">
        <v>1503</v>
      </c>
      <c r="E1103" s="23" t="s">
        <v>81</v>
      </c>
      <c r="G1103" s="10" t="s">
        <v>1056</v>
      </c>
      <c r="H1103" s="28">
        <v>21527.722077822149</v>
      </c>
      <c r="I1103" s="29">
        <v>1091.9444930089969</v>
      </c>
      <c r="J1103" s="17">
        <v>-5235.2</v>
      </c>
      <c r="K1103" s="17">
        <v>-253.02555774658776</v>
      </c>
      <c r="L1103" s="23">
        <v>1</v>
      </c>
      <c r="M1103" s="17"/>
      <c r="N1103" s="24">
        <v>41518</v>
      </c>
      <c r="O1103" s="28"/>
    </row>
    <row r="1104" spans="1:15" ht="15" customHeight="1" x14ac:dyDescent="0.25">
      <c r="A1104" s="10" t="s">
        <v>981</v>
      </c>
      <c r="B1104" s="23" t="s">
        <v>1680</v>
      </c>
      <c r="C1104">
        <v>6000171</v>
      </c>
      <c r="D1104" s="23" t="s">
        <v>1504</v>
      </c>
      <c r="E1104" s="23" t="s">
        <v>1030</v>
      </c>
      <c r="G1104" s="10" t="s">
        <v>1056</v>
      </c>
      <c r="H1104" s="28">
        <v>0</v>
      </c>
      <c r="I1104" s="29">
        <v>0</v>
      </c>
      <c r="J1104" s="17">
        <v>120257.85</v>
      </c>
      <c r="K1104" s="17">
        <v>5812.2535088736804</v>
      </c>
      <c r="L1104" s="23">
        <v>1</v>
      </c>
      <c r="M1104" s="29">
        <v>1</v>
      </c>
      <c r="N1104" s="24">
        <v>41544</v>
      </c>
      <c r="O1104" s="28"/>
    </row>
    <row r="1105" spans="1:16" ht="15" customHeight="1" x14ac:dyDescent="0.25">
      <c r="A1105" s="10" t="s">
        <v>981</v>
      </c>
      <c r="B1105" s="23" t="s">
        <v>1680</v>
      </c>
      <c r="C1105">
        <v>6000111</v>
      </c>
      <c r="D1105" s="23" t="s">
        <v>1505</v>
      </c>
      <c r="E1105" s="23" t="s">
        <v>274</v>
      </c>
      <c r="G1105" s="10" t="s">
        <v>1014</v>
      </c>
      <c r="H1105" s="28">
        <v>25902.832804672656</v>
      </c>
      <c r="I1105" s="29">
        <v>1313.8619837318381</v>
      </c>
      <c r="J1105" s="17" t="s">
        <v>1242</v>
      </c>
      <c r="K1105" s="17" t="s">
        <v>1242</v>
      </c>
      <c r="L1105" s="23">
        <v>1</v>
      </c>
      <c r="M1105" s="17"/>
      <c r="N1105" s="24" t="s">
        <v>1242</v>
      </c>
      <c r="O1105" s="28"/>
    </row>
    <row r="1106" spans="1:16" ht="15" customHeight="1" x14ac:dyDescent="0.25">
      <c r="A1106" s="10" t="s">
        <v>981</v>
      </c>
      <c r="B1106" s="23" t="s">
        <v>1680</v>
      </c>
      <c r="C1106">
        <v>6000105</v>
      </c>
      <c r="D1106" s="23" t="s">
        <v>1468</v>
      </c>
      <c r="E1106" s="23" t="s">
        <v>272</v>
      </c>
      <c r="G1106" s="10" t="s">
        <v>1014</v>
      </c>
      <c r="H1106" s="28">
        <v>21585.694003893877</v>
      </c>
      <c r="I1106" s="29">
        <v>1094.8849864431982</v>
      </c>
      <c r="J1106" s="17" t="s">
        <v>1242</v>
      </c>
      <c r="K1106" s="17" t="s">
        <v>1242</v>
      </c>
      <c r="L1106" s="23">
        <v>1</v>
      </c>
      <c r="M1106" s="17"/>
      <c r="N1106" s="24" t="s">
        <v>1242</v>
      </c>
      <c r="O1106" s="28"/>
    </row>
    <row r="1107" spans="1:16" ht="15" customHeight="1" x14ac:dyDescent="0.25">
      <c r="A1107" s="10" t="s">
        <v>981</v>
      </c>
      <c r="B1107" s="26" t="s">
        <v>1211</v>
      </c>
      <c r="C1107">
        <v>6000131</v>
      </c>
      <c r="D1107" s="23" t="s">
        <v>1506</v>
      </c>
      <c r="E1107" s="23" t="s">
        <v>81</v>
      </c>
      <c r="G1107" s="10" t="s">
        <v>1056</v>
      </c>
      <c r="H1107" s="28">
        <v>52964.512404029825</v>
      </c>
      <c r="I1107" s="29">
        <v>2686.5038221609129</v>
      </c>
      <c r="J1107" s="17" t="s">
        <v>1242</v>
      </c>
      <c r="K1107" s="17" t="s">
        <v>1242</v>
      </c>
      <c r="L1107" s="23">
        <v>1</v>
      </c>
      <c r="M1107" s="17"/>
      <c r="N1107" s="24">
        <v>41422</v>
      </c>
      <c r="O1107" s="28"/>
    </row>
    <row r="1108" spans="1:16" ht="15" customHeight="1" x14ac:dyDescent="0.25">
      <c r="A1108" s="10" t="s">
        <v>981</v>
      </c>
      <c r="B1108" s="26" t="s">
        <v>1211</v>
      </c>
      <c r="C1108">
        <v>6000161</v>
      </c>
      <c r="D1108" s="23" t="s">
        <v>1507</v>
      </c>
      <c r="E1108" s="23" t="s">
        <v>379</v>
      </c>
      <c r="G1108" s="10" t="s">
        <v>1056</v>
      </c>
      <c r="H1108" s="28">
        <v>0</v>
      </c>
      <c r="I1108" s="29">
        <v>0</v>
      </c>
      <c r="J1108" s="17" t="s">
        <v>1242</v>
      </c>
      <c r="K1108" s="17" t="s">
        <v>1242</v>
      </c>
      <c r="L1108" s="23">
        <v>1</v>
      </c>
      <c r="M1108" s="17"/>
      <c r="N1108" s="24">
        <v>41445</v>
      </c>
      <c r="O1108" s="28"/>
    </row>
    <row r="1109" spans="1:16" ht="15" customHeight="1" x14ac:dyDescent="0.25">
      <c r="A1109" s="10" t="s">
        <v>981</v>
      </c>
      <c r="B1109" s="26" t="s">
        <v>1211</v>
      </c>
      <c r="C1109">
        <v>6000308</v>
      </c>
      <c r="D1109" s="23" t="s">
        <v>382</v>
      </c>
      <c r="E1109" s="23" t="s">
        <v>81</v>
      </c>
      <c r="G1109" s="10" t="s">
        <v>1056</v>
      </c>
      <c r="H1109" s="28">
        <v>31382.819543163052</v>
      </c>
      <c r="I1109" s="29">
        <v>1591.8217845517063</v>
      </c>
      <c r="J1109" s="17">
        <v>42923.19</v>
      </c>
      <c r="K1109" s="17">
        <v>2074.546166338012</v>
      </c>
      <c r="L1109" s="23">
        <v>1</v>
      </c>
      <c r="M1109" s="29">
        <v>1</v>
      </c>
      <c r="N1109" s="24">
        <v>41534</v>
      </c>
      <c r="O1109" s="28"/>
    </row>
    <row r="1110" spans="1:16" ht="15" customHeight="1" x14ac:dyDescent="0.25">
      <c r="A1110" s="10" t="s">
        <v>981</v>
      </c>
      <c r="B1110" s="26" t="s">
        <v>1211</v>
      </c>
      <c r="C1110">
        <v>6000147</v>
      </c>
      <c r="D1110" s="23" t="s">
        <v>788</v>
      </c>
      <c r="E1110" s="23" t="s">
        <v>81</v>
      </c>
      <c r="G1110" s="10" t="s">
        <v>1014</v>
      </c>
      <c r="H1110" s="28">
        <v>32365.666750639317</v>
      </c>
      <c r="I1110" s="29">
        <v>1641.6744624984642</v>
      </c>
      <c r="J1110" s="17" t="s">
        <v>1242</v>
      </c>
      <c r="K1110" s="17" t="s">
        <v>1242</v>
      </c>
      <c r="L1110" s="23">
        <v>1</v>
      </c>
      <c r="M1110" s="17"/>
      <c r="N1110" s="24">
        <v>41460</v>
      </c>
      <c r="O1110" s="28"/>
    </row>
    <row r="1111" spans="1:16" ht="15" customHeight="1" x14ac:dyDescent="0.25">
      <c r="A1111" s="10" t="s">
        <v>981</v>
      </c>
      <c r="B1111" s="26" t="s">
        <v>1211</v>
      </c>
      <c r="C1111">
        <v>6000026</v>
      </c>
      <c r="D1111" s="23" t="s">
        <v>1244</v>
      </c>
      <c r="E1111" s="23" t="s">
        <v>376</v>
      </c>
      <c r="G1111" s="10" t="s">
        <v>1056</v>
      </c>
      <c r="H1111" s="28">
        <v>0</v>
      </c>
      <c r="I1111" s="29">
        <v>0</v>
      </c>
      <c r="J1111" s="17" t="s">
        <v>1242</v>
      </c>
      <c r="K1111" s="17" t="s">
        <v>1242</v>
      </c>
      <c r="L1111" s="23">
        <v>1</v>
      </c>
      <c r="M1111" s="17"/>
      <c r="N1111" s="24">
        <v>41487</v>
      </c>
      <c r="O1111" s="28"/>
    </row>
    <row r="1112" spans="1:16" ht="15" customHeight="1" x14ac:dyDescent="0.25">
      <c r="A1112" s="10" t="s">
        <v>981</v>
      </c>
      <c r="B1112" s="26" t="s">
        <v>1211</v>
      </c>
      <c r="C1112">
        <v>6000074</v>
      </c>
      <c r="D1112" s="23" t="s">
        <v>1508</v>
      </c>
      <c r="E1112" s="23" t="s">
        <v>376</v>
      </c>
      <c r="G1112" s="10" t="s">
        <v>1014</v>
      </c>
      <c r="H1112" s="28">
        <v>31558.284633692852</v>
      </c>
      <c r="I1112" s="29">
        <v>1600.7218501799559</v>
      </c>
      <c r="J1112" s="17" t="s">
        <v>1242</v>
      </c>
      <c r="K1112" s="17" t="s">
        <v>1242</v>
      </c>
      <c r="L1112" s="23">
        <v>1</v>
      </c>
      <c r="M1112" s="17"/>
      <c r="N1112" s="24">
        <v>41517</v>
      </c>
      <c r="O1112" s="28"/>
    </row>
    <row r="1113" spans="1:16" ht="15" customHeight="1" x14ac:dyDescent="0.25">
      <c r="A1113" s="10" t="s">
        <v>981</v>
      </c>
      <c r="B1113" s="26" t="s">
        <v>1211</v>
      </c>
      <c r="C1113">
        <v>6000184</v>
      </c>
      <c r="D1113" s="23" t="s">
        <v>791</v>
      </c>
      <c r="E1113" s="23" t="s">
        <v>379</v>
      </c>
      <c r="G1113" s="10" t="s">
        <v>1015</v>
      </c>
      <c r="H1113" s="28">
        <v>64757.082011681632</v>
      </c>
      <c r="I1113" s="29">
        <v>3284.6549593295949</v>
      </c>
      <c r="J1113" s="17" t="s">
        <v>1242</v>
      </c>
      <c r="K1113" s="17" t="s">
        <v>1242</v>
      </c>
      <c r="L1113" s="23">
        <v>1</v>
      </c>
      <c r="M1113" s="17"/>
      <c r="N1113" s="24">
        <v>41460</v>
      </c>
      <c r="O1113" s="28"/>
      <c r="P1113" s="15"/>
    </row>
    <row r="1114" spans="1:16" ht="15" customHeight="1" x14ac:dyDescent="0.25">
      <c r="A1114" s="10" t="s">
        <v>981</v>
      </c>
      <c r="B1114" s="23" t="s">
        <v>1680</v>
      </c>
      <c r="C1114">
        <v>6000060</v>
      </c>
      <c r="D1114" s="23" t="s">
        <v>1288</v>
      </c>
      <c r="E1114" s="23" t="s">
        <v>274</v>
      </c>
      <c r="G1114" s="10" t="s">
        <v>1014</v>
      </c>
      <c r="H1114" s="28">
        <v>76947.911990167908</v>
      </c>
      <c r="I1114" s="29">
        <v>3903.0069434408538</v>
      </c>
      <c r="J1114" s="17" t="s">
        <v>1242</v>
      </c>
      <c r="K1114" s="17" t="s">
        <v>1242</v>
      </c>
      <c r="L1114" s="23">
        <v>1</v>
      </c>
      <c r="M1114" s="17"/>
      <c r="N1114" s="24">
        <v>41512</v>
      </c>
      <c r="O1114" s="28"/>
      <c r="P1114" s="15"/>
    </row>
    <row r="1115" spans="1:16" ht="15" customHeight="1" x14ac:dyDescent="0.25">
      <c r="A1115" s="10" t="s">
        <v>981</v>
      </c>
      <c r="B1115" s="26" t="s">
        <v>383</v>
      </c>
      <c r="C1115">
        <v>6000179</v>
      </c>
      <c r="D1115" s="23" t="s">
        <v>386</v>
      </c>
      <c r="E1115" s="23" t="s">
        <v>275</v>
      </c>
      <c r="G1115" s="10" t="s">
        <v>1014</v>
      </c>
      <c r="H1115" s="28">
        <v>28752.144413186648</v>
      </c>
      <c r="I1115" s="29">
        <v>1458.3868019423403</v>
      </c>
      <c r="J1115" s="17">
        <v>7799.1900000000005</v>
      </c>
      <c r="K1115" s="17">
        <v>376.94727989792369</v>
      </c>
      <c r="L1115" s="23">
        <v>1</v>
      </c>
      <c r="M1115" s="29">
        <v>1</v>
      </c>
      <c r="N1115" s="24">
        <v>41539</v>
      </c>
      <c r="O1115" s="28"/>
    </row>
    <row r="1116" spans="1:16" ht="15" customHeight="1" x14ac:dyDescent="0.25">
      <c r="A1116" s="10" t="s">
        <v>981</v>
      </c>
      <c r="B1116" s="23" t="s">
        <v>1680</v>
      </c>
      <c r="C1116">
        <v>6000180</v>
      </c>
      <c r="D1116" s="23" t="s">
        <v>1509</v>
      </c>
      <c r="E1116" s="23" t="s">
        <v>81</v>
      </c>
      <c r="G1116" s="10" t="s">
        <v>1014</v>
      </c>
      <c r="H1116" s="28">
        <v>27845.545265023105</v>
      </c>
      <c r="I1116" s="29">
        <v>1412.4016325117259</v>
      </c>
      <c r="J1116" s="17">
        <v>6862.53</v>
      </c>
      <c r="K1116" s="17">
        <v>331.67700962765338</v>
      </c>
      <c r="L1116" s="23">
        <v>1</v>
      </c>
      <c r="M1116" s="29">
        <v>1</v>
      </c>
      <c r="N1116" s="24">
        <v>41528</v>
      </c>
      <c r="O1116" s="28"/>
      <c r="P1116" s="15"/>
    </row>
    <row r="1117" spans="1:16" ht="15" customHeight="1" x14ac:dyDescent="0.25">
      <c r="A1117" s="10" t="s">
        <v>981</v>
      </c>
      <c r="B1117" s="23" t="s">
        <v>1680</v>
      </c>
      <c r="C1117">
        <v>6000278</v>
      </c>
      <c r="D1117" s="23" t="s">
        <v>781</v>
      </c>
      <c r="E1117" s="23" t="s">
        <v>275</v>
      </c>
      <c r="G1117" s="10" t="s">
        <v>1014</v>
      </c>
      <c r="H1117" s="28">
        <v>27845.545265023105</v>
      </c>
      <c r="I1117" s="29">
        <v>1412.4016325117259</v>
      </c>
      <c r="J1117" s="17" t="s">
        <v>1242</v>
      </c>
      <c r="K1117" s="17" t="s">
        <v>1242</v>
      </c>
      <c r="L1117" s="23">
        <v>1</v>
      </c>
      <c r="M1117" s="17"/>
      <c r="N1117" s="24">
        <v>41515</v>
      </c>
      <c r="O1117" s="28"/>
      <c r="P1117" s="15"/>
    </row>
    <row r="1118" spans="1:16" ht="15" customHeight="1" x14ac:dyDescent="0.25">
      <c r="A1118" s="10" t="s">
        <v>981</v>
      </c>
      <c r="B1118" s="23" t="s">
        <v>1680</v>
      </c>
      <c r="C1118">
        <v>6000176</v>
      </c>
      <c r="D1118" s="23" t="s">
        <v>1510</v>
      </c>
      <c r="E1118" s="23" t="s">
        <v>274</v>
      </c>
      <c r="G1118" s="10" t="s">
        <v>1056</v>
      </c>
      <c r="H1118" s="28">
        <v>0</v>
      </c>
      <c r="I1118" s="29">
        <v>0</v>
      </c>
      <c r="J1118" s="17" t="s">
        <v>1242</v>
      </c>
      <c r="K1118" s="17" t="s">
        <v>1242</v>
      </c>
      <c r="L1118" s="23">
        <v>1</v>
      </c>
      <c r="M1118" s="17"/>
      <c r="N1118" s="24" t="s">
        <v>1242</v>
      </c>
      <c r="O1118" s="28"/>
    </row>
    <row r="1119" spans="1:16" ht="15" customHeight="1" x14ac:dyDescent="0.25">
      <c r="A1119" s="10" t="s">
        <v>981</v>
      </c>
      <c r="B1119" s="26" t="s">
        <v>383</v>
      </c>
      <c r="C1119">
        <v>6000177</v>
      </c>
      <c r="D1119" s="23" t="s">
        <v>782</v>
      </c>
      <c r="E1119" s="23" t="s">
        <v>1030</v>
      </c>
      <c r="G1119" s="10" t="s">
        <v>1056</v>
      </c>
      <c r="H1119" s="28">
        <v>0</v>
      </c>
      <c r="I1119" s="29">
        <v>0</v>
      </c>
      <c r="J1119" s="17" t="s">
        <v>1242</v>
      </c>
      <c r="K1119" s="17" t="s">
        <v>1242</v>
      </c>
      <c r="L1119" s="23">
        <v>1</v>
      </c>
      <c r="M1119" s="17"/>
      <c r="N1119" s="24" t="s">
        <v>1242</v>
      </c>
      <c r="O1119" s="28"/>
      <c r="P1119" s="15"/>
    </row>
    <row r="1120" spans="1:16" ht="15" customHeight="1" x14ac:dyDescent="0.25">
      <c r="A1120" s="10" t="s">
        <v>981</v>
      </c>
      <c r="B1120" s="26" t="s">
        <v>1211</v>
      </c>
      <c r="C1120">
        <v>6000034</v>
      </c>
      <c r="D1120" s="23" t="s">
        <v>1246</v>
      </c>
      <c r="E1120" s="23" t="s">
        <v>379</v>
      </c>
      <c r="G1120" s="10" t="s">
        <v>1056</v>
      </c>
      <c r="H1120" s="28">
        <v>17328.481713900383</v>
      </c>
      <c r="I1120" s="29">
        <v>878.94762443044522</v>
      </c>
      <c r="J1120" s="17">
        <v>29897.120000000003</v>
      </c>
      <c r="K1120" s="17">
        <v>1444.9754475505549</v>
      </c>
      <c r="L1120" s="23">
        <v>1</v>
      </c>
      <c r="M1120" s="29">
        <v>1</v>
      </c>
      <c r="N1120" s="24">
        <v>41528</v>
      </c>
      <c r="O1120" s="28"/>
      <c r="P1120" s="15"/>
    </row>
    <row r="1121" spans="1:16" ht="15" customHeight="1" x14ac:dyDescent="0.25">
      <c r="A1121" s="10" t="s">
        <v>981</v>
      </c>
      <c r="B1121" s="23" t="s">
        <v>1680</v>
      </c>
      <c r="C1121">
        <v>6000097</v>
      </c>
      <c r="D1121" s="23" t="s">
        <v>1511</v>
      </c>
      <c r="E1121" s="23" t="s">
        <v>274</v>
      </c>
      <c r="G1121" s="10" t="s">
        <v>1014</v>
      </c>
      <c r="H1121" s="28">
        <v>0</v>
      </c>
      <c r="I1121" s="29">
        <v>0</v>
      </c>
      <c r="J1121" s="17" t="s">
        <v>1242</v>
      </c>
      <c r="K1121" s="17" t="s">
        <v>1242</v>
      </c>
      <c r="L1121" s="23">
        <v>1</v>
      </c>
      <c r="M1121" s="17"/>
      <c r="N1121" s="24" t="s">
        <v>1242</v>
      </c>
      <c r="O1121" s="28"/>
      <c r="P1121" s="15"/>
    </row>
    <row r="1122" spans="1:16" ht="15" customHeight="1" x14ac:dyDescent="0.25">
      <c r="A1122" s="10" t="s">
        <v>981</v>
      </c>
      <c r="B1122" s="23" t="s">
        <v>1680</v>
      </c>
      <c r="C1122">
        <v>6000333</v>
      </c>
      <c r="D1122" s="23" t="s">
        <v>783</v>
      </c>
      <c r="E1122" s="23" t="s">
        <v>272</v>
      </c>
      <c r="G1122" s="10" t="s">
        <v>1056</v>
      </c>
      <c r="H1122" s="28">
        <v>0</v>
      </c>
      <c r="I1122" s="29">
        <v>0</v>
      </c>
      <c r="J1122" s="17" t="s">
        <v>1242</v>
      </c>
      <c r="K1122" s="17" t="s">
        <v>1242</v>
      </c>
      <c r="L1122" s="23">
        <v>1</v>
      </c>
      <c r="M1122" s="17"/>
      <c r="N1122" s="24">
        <v>41512</v>
      </c>
      <c r="O1122" s="28"/>
      <c r="P1122" s="15"/>
    </row>
    <row r="1123" spans="1:16" ht="15" customHeight="1" x14ac:dyDescent="0.25">
      <c r="A1123" s="10" t="s">
        <v>981</v>
      </c>
      <c r="B1123" s="26" t="s">
        <v>1211</v>
      </c>
      <c r="C1123">
        <v>6000029</v>
      </c>
      <c r="D1123" s="23" t="s">
        <v>789</v>
      </c>
      <c r="E1123" s="23" t="s">
        <v>379</v>
      </c>
      <c r="G1123" s="10" t="s">
        <v>1056</v>
      </c>
      <c r="H1123" s="28">
        <v>0</v>
      </c>
      <c r="I1123" s="29">
        <v>0</v>
      </c>
      <c r="J1123" s="17" t="s">
        <v>1242</v>
      </c>
      <c r="K1123" s="17" t="s">
        <v>1242</v>
      </c>
      <c r="L1123" s="23">
        <v>1</v>
      </c>
      <c r="M1123" s="23"/>
      <c r="N1123" s="24" t="s">
        <v>1242</v>
      </c>
      <c r="O1123" s="28"/>
    </row>
    <row r="1124" spans="1:16" ht="15" customHeight="1" x14ac:dyDescent="0.25">
      <c r="A1124" s="10" t="s">
        <v>981</v>
      </c>
      <c r="B1124" s="26" t="s">
        <v>1211</v>
      </c>
      <c r="C1124">
        <v>6000055</v>
      </c>
      <c r="D1124" s="23" t="s">
        <v>790</v>
      </c>
      <c r="E1124" s="23" t="s">
        <v>81</v>
      </c>
      <c r="G1124" s="10" t="s">
        <v>1014</v>
      </c>
      <c r="H1124" s="28">
        <v>8110.5992202539619</v>
      </c>
      <c r="I1124" s="29">
        <v>411.39160574184297</v>
      </c>
      <c r="J1124" s="17">
        <v>-1226.08</v>
      </c>
      <c r="K1124" s="17">
        <v>-59.258400030932215</v>
      </c>
      <c r="L1124" s="23">
        <v>1</v>
      </c>
      <c r="M1124" s="17"/>
      <c r="N1124" s="24">
        <v>41492</v>
      </c>
      <c r="O1124" s="28"/>
    </row>
    <row r="1125" spans="1:16" ht="15" customHeight="1" x14ac:dyDescent="0.25">
      <c r="A1125" s="10" t="s">
        <v>981</v>
      </c>
      <c r="B1125" s="26" t="s">
        <v>1211</v>
      </c>
      <c r="C1125">
        <v>6000091</v>
      </c>
      <c r="D1125" s="23" t="s">
        <v>794</v>
      </c>
      <c r="E1125" s="23" t="s">
        <v>1031</v>
      </c>
      <c r="G1125" s="10" t="s">
        <v>1014</v>
      </c>
      <c r="H1125" s="28">
        <v>35956.792988743444</v>
      </c>
      <c r="I1125" s="29">
        <v>1823.8261321095117</v>
      </c>
      <c r="J1125" s="17">
        <v>1507.93</v>
      </c>
      <c r="K1125" s="17">
        <v>72.880659629586674</v>
      </c>
      <c r="L1125" s="23">
        <v>1</v>
      </c>
      <c r="M1125" s="29">
        <v>1</v>
      </c>
      <c r="N1125" s="24">
        <v>41534</v>
      </c>
      <c r="O1125" s="28"/>
    </row>
    <row r="1126" spans="1:16" ht="15" customHeight="1" x14ac:dyDescent="0.25">
      <c r="A1126" s="10" t="s">
        <v>981</v>
      </c>
      <c r="B1126" s="23" t="s">
        <v>1680</v>
      </c>
      <c r="C1126">
        <v>6000293</v>
      </c>
      <c r="D1126" s="23" t="s">
        <v>784</v>
      </c>
      <c r="E1126" s="23" t="s">
        <v>272</v>
      </c>
      <c r="G1126" s="10" t="s">
        <v>1056</v>
      </c>
      <c r="H1126" s="28">
        <v>0</v>
      </c>
      <c r="I1126" s="29">
        <v>0</v>
      </c>
      <c r="J1126" s="17" t="s">
        <v>1242</v>
      </c>
      <c r="K1126" s="17" t="s">
        <v>1242</v>
      </c>
      <c r="L1126" s="23">
        <v>1</v>
      </c>
      <c r="M1126" s="17"/>
      <c r="N1126" s="24" t="s">
        <v>1242</v>
      </c>
      <c r="O1126" s="28"/>
    </row>
    <row r="1127" spans="1:16" ht="15" customHeight="1" x14ac:dyDescent="0.25">
      <c r="A1127" s="10" t="s">
        <v>981</v>
      </c>
      <c r="B1127" s="23" t="s">
        <v>1680</v>
      </c>
      <c r="C1127">
        <v>6000253</v>
      </c>
      <c r="D1127" s="23" t="s">
        <v>785</v>
      </c>
      <c r="E1127" s="23" t="s">
        <v>1031</v>
      </c>
      <c r="G1127" s="10" t="s">
        <v>1056</v>
      </c>
      <c r="H1127" s="28">
        <v>0</v>
      </c>
      <c r="I1127" s="29">
        <v>0</v>
      </c>
      <c r="J1127" s="17" t="s">
        <v>1242</v>
      </c>
      <c r="K1127" s="17" t="s">
        <v>1242</v>
      </c>
      <c r="L1127" s="23">
        <v>1</v>
      </c>
      <c r="M1127" s="17"/>
      <c r="N1127" s="24">
        <v>41500</v>
      </c>
      <c r="O1127" s="28"/>
    </row>
    <row r="1128" spans="1:16" ht="15" customHeight="1" x14ac:dyDescent="0.25">
      <c r="A1128" s="10" t="s">
        <v>981</v>
      </c>
      <c r="B1128" s="23" t="s">
        <v>1680</v>
      </c>
      <c r="C1128">
        <v>6000288</v>
      </c>
      <c r="D1128" s="23" t="s">
        <v>786</v>
      </c>
      <c r="E1128" s="23" t="s">
        <v>275</v>
      </c>
      <c r="G1128" s="10" t="s">
        <v>1056</v>
      </c>
      <c r="H1128" s="28">
        <v>0</v>
      </c>
      <c r="I1128" s="29">
        <v>0</v>
      </c>
      <c r="J1128" s="17" t="s">
        <v>1242</v>
      </c>
      <c r="K1128" s="17" t="s">
        <v>1242</v>
      </c>
      <c r="L1128" s="23">
        <v>1</v>
      </c>
      <c r="M1128" s="17"/>
      <c r="N1128" s="24" t="s">
        <v>1242</v>
      </c>
      <c r="O1128" s="28"/>
    </row>
    <row r="1129" spans="1:16" ht="15" customHeight="1" x14ac:dyDescent="0.25">
      <c r="A1129" s="10" t="s">
        <v>981</v>
      </c>
      <c r="B1129" s="23" t="s">
        <v>1680</v>
      </c>
      <c r="C1129">
        <v>6000182</v>
      </c>
      <c r="D1129" s="23" t="s">
        <v>1512</v>
      </c>
      <c r="E1129" s="23" t="s">
        <v>274</v>
      </c>
      <c r="G1129" s="10" t="s">
        <v>1056</v>
      </c>
      <c r="H1129" s="28">
        <v>0</v>
      </c>
      <c r="I1129" s="29">
        <v>0</v>
      </c>
      <c r="J1129" s="17">
        <v>16790.2</v>
      </c>
      <c r="K1129" s="17">
        <v>811.49711943703358</v>
      </c>
      <c r="L1129" s="23">
        <v>1</v>
      </c>
      <c r="M1129" s="29">
        <v>1</v>
      </c>
      <c r="N1129" s="24" t="s">
        <v>1242</v>
      </c>
      <c r="O1129" s="28"/>
    </row>
    <row r="1130" spans="1:16" ht="15" customHeight="1" x14ac:dyDescent="0.25">
      <c r="A1130" s="10" t="s">
        <v>981</v>
      </c>
      <c r="B1130" s="26" t="s">
        <v>383</v>
      </c>
      <c r="C1130">
        <v>6000189</v>
      </c>
      <c r="D1130" s="23" t="s">
        <v>1513</v>
      </c>
      <c r="E1130" s="23" t="s">
        <v>1032</v>
      </c>
      <c r="G1130" s="10" t="s">
        <v>1014</v>
      </c>
      <c r="H1130" s="28">
        <v>0</v>
      </c>
      <c r="I1130" s="29">
        <v>0</v>
      </c>
      <c r="J1130" s="17" t="s">
        <v>1242</v>
      </c>
      <c r="K1130" s="17" t="s">
        <v>1242</v>
      </c>
      <c r="L1130" s="23">
        <v>1</v>
      </c>
      <c r="M1130" s="17"/>
      <c r="N1130" s="24" t="s">
        <v>1242</v>
      </c>
      <c r="O1130" s="28"/>
    </row>
    <row r="1131" spans="1:16" ht="15" customHeight="1" x14ac:dyDescent="0.25">
      <c r="A1131" s="10" t="s">
        <v>981</v>
      </c>
      <c r="B1131" s="26" t="s">
        <v>1211</v>
      </c>
      <c r="C1131">
        <v>6000188</v>
      </c>
      <c r="D1131" s="23" t="s">
        <v>1514</v>
      </c>
      <c r="E1131" s="23" t="s">
        <v>81</v>
      </c>
      <c r="G1131" s="10" t="s">
        <v>1056</v>
      </c>
      <c r="H1131" s="28">
        <v>0</v>
      </c>
      <c r="I1131" s="29">
        <v>0</v>
      </c>
      <c r="J1131" s="17">
        <v>6660.85</v>
      </c>
      <c r="K1131" s="17">
        <v>321.92949387155397</v>
      </c>
      <c r="L1131" s="23">
        <v>1</v>
      </c>
      <c r="M1131" s="29">
        <v>1</v>
      </c>
      <c r="N1131" s="24">
        <v>41544</v>
      </c>
      <c r="O1131" s="28"/>
    </row>
    <row r="1132" spans="1:16" ht="15" customHeight="1" x14ac:dyDescent="0.25">
      <c r="A1132" s="10" t="s">
        <v>981</v>
      </c>
      <c r="B1132" s="26" t="s">
        <v>1211</v>
      </c>
      <c r="C1132">
        <v>6000152</v>
      </c>
      <c r="D1132" s="23" t="s">
        <v>792</v>
      </c>
      <c r="E1132" s="23" t="s">
        <v>376</v>
      </c>
      <c r="G1132" s="10" t="s">
        <v>1056</v>
      </c>
      <c r="H1132" s="28">
        <v>0</v>
      </c>
      <c r="I1132" s="29">
        <v>0</v>
      </c>
      <c r="J1132" s="17" t="s">
        <v>1242</v>
      </c>
      <c r="K1132" s="17" t="s">
        <v>1242</v>
      </c>
      <c r="L1132" s="23">
        <v>1</v>
      </c>
      <c r="M1132" s="17"/>
      <c r="N1132" s="24" t="s">
        <v>1242</v>
      </c>
      <c r="O1132" s="28"/>
    </row>
    <row r="1133" spans="1:16" ht="15" customHeight="1" x14ac:dyDescent="0.25">
      <c r="A1133" s="10" t="s">
        <v>981</v>
      </c>
      <c r="B1133" s="26" t="s">
        <v>1211</v>
      </c>
      <c r="C1133">
        <v>6000138</v>
      </c>
      <c r="D1133" s="23" t="s">
        <v>1515</v>
      </c>
      <c r="E1133" s="23" t="s">
        <v>375</v>
      </c>
      <c r="G1133" s="10" t="s">
        <v>1056</v>
      </c>
      <c r="H1133" s="28">
        <v>0</v>
      </c>
      <c r="I1133" s="29">
        <v>0</v>
      </c>
      <c r="J1133" s="17" t="s">
        <v>1242</v>
      </c>
      <c r="K1133" s="17" t="s">
        <v>1242</v>
      </c>
      <c r="L1133" s="23">
        <v>1</v>
      </c>
      <c r="M1133" s="17"/>
      <c r="N1133" s="24" t="s">
        <v>1242</v>
      </c>
      <c r="O1133" s="28"/>
    </row>
    <row r="1134" spans="1:16" ht="15" customHeight="1" x14ac:dyDescent="0.25">
      <c r="A1134" s="10" t="s">
        <v>981</v>
      </c>
      <c r="B1134" s="26" t="s">
        <v>1211</v>
      </c>
      <c r="C1134">
        <v>6000221</v>
      </c>
      <c r="D1134" s="23" t="s">
        <v>795</v>
      </c>
      <c r="E1134" s="23" t="s">
        <v>375</v>
      </c>
      <c r="G1134" s="10" t="s">
        <v>1015</v>
      </c>
      <c r="H1134" s="28">
        <v>42294.923226557483</v>
      </c>
      <c r="I1134" s="29">
        <v>2145.3133003354869</v>
      </c>
      <c r="J1134" s="17" t="s">
        <v>1242</v>
      </c>
      <c r="K1134" s="17" t="s">
        <v>1242</v>
      </c>
      <c r="L1134" s="23">
        <v>1</v>
      </c>
      <c r="M1134" s="17"/>
      <c r="N1134" s="24">
        <v>41466</v>
      </c>
      <c r="O1134" s="28"/>
    </row>
    <row r="1135" spans="1:16" ht="15" customHeight="1" x14ac:dyDescent="0.25">
      <c r="A1135" s="10" t="s">
        <v>981</v>
      </c>
      <c r="B1135" s="26" t="s">
        <v>1211</v>
      </c>
      <c r="C1135">
        <v>6000017</v>
      </c>
      <c r="D1135" s="23" t="s">
        <v>1516</v>
      </c>
      <c r="E1135" s="23" t="s">
        <v>81</v>
      </c>
      <c r="G1135" s="10" t="s">
        <v>1014</v>
      </c>
      <c r="H1135" s="28">
        <v>61439.349430049224</v>
      </c>
      <c r="I1135" s="29">
        <v>3116.3705580030737</v>
      </c>
      <c r="J1135" s="17" t="s">
        <v>1242</v>
      </c>
      <c r="K1135" s="17" t="s">
        <v>1242</v>
      </c>
      <c r="L1135" s="23">
        <v>1</v>
      </c>
      <c r="M1135" s="17"/>
      <c r="N1135" s="24" t="s">
        <v>1242</v>
      </c>
      <c r="O1135" s="28"/>
    </row>
    <row r="1136" spans="1:16" ht="15" customHeight="1" x14ac:dyDescent="0.25">
      <c r="A1136" s="10" t="s">
        <v>981</v>
      </c>
      <c r="B1136" s="26" t="s">
        <v>1211</v>
      </c>
      <c r="C1136">
        <v>6000061</v>
      </c>
      <c r="D1136" s="23" t="s">
        <v>1517</v>
      </c>
      <c r="E1136" s="23" t="s">
        <v>375</v>
      </c>
      <c r="G1136" s="10" t="s">
        <v>1056</v>
      </c>
      <c r="H1136" s="28">
        <v>0</v>
      </c>
      <c r="I1136" s="29">
        <v>0</v>
      </c>
      <c r="J1136" s="17" t="s">
        <v>1242</v>
      </c>
      <c r="K1136" s="17" t="s">
        <v>1242</v>
      </c>
      <c r="L1136" s="23">
        <v>1</v>
      </c>
      <c r="M1136" s="17"/>
      <c r="N1136" s="24">
        <v>41405</v>
      </c>
      <c r="O1136" s="28"/>
    </row>
    <row r="1137" spans="1:15" ht="15" customHeight="1" x14ac:dyDescent="0.25">
      <c r="A1137" s="10" t="s">
        <v>981</v>
      </c>
      <c r="B1137" s="26" t="s">
        <v>383</v>
      </c>
      <c r="C1137">
        <v>6000005</v>
      </c>
      <c r="D1137" s="23" t="s">
        <v>806</v>
      </c>
      <c r="E1137" s="23" t="s">
        <v>385</v>
      </c>
      <c r="G1137" s="10" t="s">
        <v>1014</v>
      </c>
      <c r="H1137" s="28">
        <v>30530.236668043261</v>
      </c>
      <c r="I1137" s="29">
        <v>1548.5764670975236</v>
      </c>
      <c r="J1137" s="17" t="s">
        <v>1242</v>
      </c>
      <c r="K1137" s="17" t="s">
        <v>1242</v>
      </c>
      <c r="L1137" s="23">
        <v>1</v>
      </c>
      <c r="M1137" s="17"/>
      <c r="N1137" s="24">
        <v>41514</v>
      </c>
      <c r="O1137" s="28"/>
    </row>
    <row r="1138" spans="1:15" ht="15" customHeight="1" x14ac:dyDescent="0.25">
      <c r="A1138" s="10" t="s">
        <v>981</v>
      </c>
      <c r="B1138" s="26" t="s">
        <v>383</v>
      </c>
      <c r="C1138">
        <v>6000142</v>
      </c>
      <c r="D1138" s="23" t="s">
        <v>807</v>
      </c>
      <c r="E1138" s="23" t="s">
        <v>379</v>
      </c>
      <c r="G1138" s="10" t="s">
        <v>1014</v>
      </c>
      <c r="H1138" s="28">
        <v>21315.263210984187</v>
      </c>
      <c r="I1138" s="29">
        <v>1081.1680026401602</v>
      </c>
      <c r="J1138" s="17" t="s">
        <v>1242</v>
      </c>
      <c r="K1138" s="17" t="s">
        <v>1242</v>
      </c>
      <c r="L1138" s="23">
        <v>1</v>
      </c>
      <c r="M1138" s="17"/>
      <c r="N1138" s="24">
        <v>41466</v>
      </c>
      <c r="O1138" s="28"/>
    </row>
    <row r="1139" spans="1:15" ht="15" customHeight="1" x14ac:dyDescent="0.25">
      <c r="A1139" s="10" t="s">
        <v>981</v>
      </c>
      <c r="B1139" s="26" t="s">
        <v>383</v>
      </c>
      <c r="C1139">
        <v>6000064</v>
      </c>
      <c r="D1139" s="23" t="s">
        <v>1285</v>
      </c>
      <c r="E1139" s="23" t="s">
        <v>1033</v>
      </c>
      <c r="G1139" s="10" t="s">
        <v>1056</v>
      </c>
      <c r="H1139" s="28">
        <v>17232.657628132696</v>
      </c>
      <c r="I1139" s="29">
        <v>874.08716672045637</v>
      </c>
      <c r="J1139" s="17" t="s">
        <v>1242</v>
      </c>
      <c r="K1139" s="17" t="s">
        <v>1242</v>
      </c>
      <c r="L1139" s="23">
        <v>1</v>
      </c>
      <c r="M1139" s="23"/>
      <c r="N1139" s="24">
        <v>41502</v>
      </c>
      <c r="O1139" s="28"/>
    </row>
    <row r="1140" spans="1:15" ht="15" customHeight="1" x14ac:dyDescent="0.25">
      <c r="A1140" s="10" t="s">
        <v>981</v>
      </c>
      <c r="B1140" s="26" t="s">
        <v>383</v>
      </c>
      <c r="C1140">
        <v>6000226</v>
      </c>
      <c r="D1140" s="23" t="s">
        <v>808</v>
      </c>
      <c r="E1140" s="23" t="s">
        <v>1034</v>
      </c>
      <c r="G1140" s="10" t="s">
        <v>1014</v>
      </c>
      <c r="H1140" s="28">
        <v>15028.781552250228</v>
      </c>
      <c r="I1140" s="29">
        <v>762.30059052652996</v>
      </c>
      <c r="J1140" s="17" t="s">
        <v>1242</v>
      </c>
      <c r="K1140" s="17" t="s">
        <v>1242</v>
      </c>
      <c r="L1140" s="23">
        <v>1</v>
      </c>
      <c r="M1140" s="17"/>
      <c r="N1140" s="24">
        <v>41422</v>
      </c>
      <c r="O1140" s="28"/>
    </row>
    <row r="1141" spans="1:15" s="10" customFormat="1" ht="15" customHeight="1" x14ac:dyDescent="0.25">
      <c r="A1141" s="10" t="s">
        <v>981</v>
      </c>
      <c r="B1141" s="26" t="s">
        <v>1211</v>
      </c>
      <c r="C1141" s="10">
        <v>6000203</v>
      </c>
      <c r="D1141" s="23" t="s">
        <v>1245</v>
      </c>
      <c r="E1141" s="23" t="s">
        <v>1008</v>
      </c>
      <c r="F1141" s="23"/>
      <c r="G1141" s="10" t="s">
        <v>1056</v>
      </c>
      <c r="H1141" s="28">
        <v>13578.352090539403</v>
      </c>
      <c r="I1141" s="29">
        <v>688.73087156194163</v>
      </c>
      <c r="J1141" s="17" t="s">
        <v>1242</v>
      </c>
      <c r="K1141" s="17" t="s">
        <v>1242</v>
      </c>
      <c r="L1141" s="23">
        <v>1</v>
      </c>
      <c r="M1141" s="17"/>
      <c r="N1141" s="24">
        <v>41503</v>
      </c>
      <c r="O1141" s="28"/>
    </row>
    <row r="1142" spans="1:15" s="10" customFormat="1" ht="15" customHeight="1" x14ac:dyDescent="0.25">
      <c r="A1142" s="10" t="s">
        <v>981</v>
      </c>
      <c r="B1142" s="26" t="s">
        <v>1211</v>
      </c>
      <c r="C1142" s="10">
        <v>6000258</v>
      </c>
      <c r="D1142" s="23" t="s">
        <v>793</v>
      </c>
      <c r="E1142" s="23" t="s">
        <v>376</v>
      </c>
      <c r="F1142" s="23"/>
      <c r="G1142" s="10" t="s">
        <v>1014</v>
      </c>
      <c r="H1142" s="28">
        <v>63019.994038276469</v>
      </c>
      <c r="I1142" s="29">
        <v>3196.5451426209329</v>
      </c>
      <c r="J1142" s="17" t="s">
        <v>1242</v>
      </c>
      <c r="K1142" s="17" t="s">
        <v>1242</v>
      </c>
      <c r="L1142" s="23">
        <v>1</v>
      </c>
      <c r="M1142" s="17"/>
      <c r="N1142" s="24">
        <v>41452</v>
      </c>
      <c r="O1142" s="28"/>
    </row>
    <row r="1143" spans="1:15" s="10" customFormat="1" ht="15" customHeight="1" x14ac:dyDescent="0.25">
      <c r="A1143" s="10" t="s">
        <v>981</v>
      </c>
      <c r="B1143" s="26" t="s">
        <v>1211</v>
      </c>
      <c r="C1143" s="10">
        <v>6000169</v>
      </c>
      <c r="D1143" s="23" t="s">
        <v>796</v>
      </c>
      <c r="E1143" s="23" t="s">
        <v>81</v>
      </c>
      <c r="F1143" s="23"/>
      <c r="G1143" s="10" t="s">
        <v>1056</v>
      </c>
      <c r="H1143" s="28">
        <v>0</v>
      </c>
      <c r="I1143" s="29">
        <v>0</v>
      </c>
      <c r="J1143" s="17" t="s">
        <v>1242</v>
      </c>
      <c r="K1143" s="17" t="s">
        <v>1242</v>
      </c>
      <c r="L1143" s="23">
        <v>1</v>
      </c>
      <c r="M1143" s="17"/>
      <c r="N1143" s="24" t="s">
        <v>1242</v>
      </c>
      <c r="O1143" s="28"/>
    </row>
    <row r="1144" spans="1:15" s="10" customFormat="1" ht="15" customHeight="1" x14ac:dyDescent="0.25">
      <c r="A1144" s="10" t="s">
        <v>981</v>
      </c>
      <c r="B1144" s="26" t="s">
        <v>1211</v>
      </c>
      <c r="C1144" s="10">
        <v>6000313</v>
      </c>
      <c r="D1144" s="23" t="s">
        <v>797</v>
      </c>
      <c r="E1144" s="23" t="s">
        <v>81</v>
      </c>
      <c r="F1144" s="23"/>
      <c r="G1144" s="10" t="s">
        <v>1056</v>
      </c>
      <c r="H1144" s="28">
        <v>11584.443245613453</v>
      </c>
      <c r="I1144" s="29">
        <v>587.59440320229987</v>
      </c>
      <c r="J1144" s="17" t="s">
        <v>1242</v>
      </c>
      <c r="K1144" s="17" t="s">
        <v>1242</v>
      </c>
      <c r="L1144" s="23">
        <v>1</v>
      </c>
      <c r="M1144" s="17"/>
      <c r="N1144" s="24">
        <v>41505</v>
      </c>
      <c r="O1144" s="28"/>
    </row>
    <row r="1145" spans="1:15" s="10" customFormat="1" ht="15" customHeight="1" x14ac:dyDescent="0.25">
      <c r="A1145" s="10" t="s">
        <v>981</v>
      </c>
      <c r="B1145" s="26" t="s">
        <v>1211</v>
      </c>
      <c r="C1145" s="10">
        <v>6000222</v>
      </c>
      <c r="D1145" s="23" t="s">
        <v>378</v>
      </c>
      <c r="E1145" s="23" t="s">
        <v>377</v>
      </c>
      <c r="F1145" s="23"/>
      <c r="G1145" s="10" t="s">
        <v>1056</v>
      </c>
      <c r="H1145" s="28">
        <v>0</v>
      </c>
      <c r="I1145" s="29">
        <v>0</v>
      </c>
      <c r="J1145" s="17" t="s">
        <v>1242</v>
      </c>
      <c r="K1145" s="17" t="s">
        <v>1242</v>
      </c>
      <c r="L1145" s="23">
        <v>1</v>
      </c>
      <c r="M1145" s="17"/>
      <c r="N1145" s="24" t="s">
        <v>1242</v>
      </c>
      <c r="O1145" s="28"/>
    </row>
    <row r="1146" spans="1:15" s="10" customFormat="1" ht="15" customHeight="1" x14ac:dyDescent="0.25">
      <c r="A1146" s="10" t="s">
        <v>981</v>
      </c>
      <c r="B1146" s="26" t="s">
        <v>1211</v>
      </c>
      <c r="C1146" s="10">
        <v>6000094</v>
      </c>
      <c r="D1146" s="23" t="s">
        <v>1518</v>
      </c>
      <c r="E1146" s="23" t="s">
        <v>1031</v>
      </c>
      <c r="F1146" s="23"/>
      <c r="G1146" s="10" t="s">
        <v>1056</v>
      </c>
      <c r="H1146" s="28">
        <v>0</v>
      </c>
      <c r="I1146" s="29">
        <v>0</v>
      </c>
      <c r="J1146" s="17" t="s">
        <v>1242</v>
      </c>
      <c r="K1146" s="17" t="s">
        <v>1242</v>
      </c>
      <c r="L1146" s="23">
        <v>1</v>
      </c>
      <c r="M1146" s="17"/>
      <c r="N1146" s="24">
        <v>41500</v>
      </c>
      <c r="O1146" s="28"/>
    </row>
    <row r="1147" spans="1:15" ht="15" customHeight="1" x14ac:dyDescent="0.25">
      <c r="A1147" s="10" t="s">
        <v>981</v>
      </c>
      <c r="B1147" s="26" t="s">
        <v>1211</v>
      </c>
      <c r="C1147" s="10">
        <v>6000112</v>
      </c>
      <c r="D1147" s="23" t="s">
        <v>1519</v>
      </c>
      <c r="E1147" s="23" t="s">
        <v>376</v>
      </c>
      <c r="G1147" s="10" t="s">
        <v>1056</v>
      </c>
      <c r="H1147" s="28">
        <v>0</v>
      </c>
      <c r="I1147" s="29">
        <v>0</v>
      </c>
      <c r="J1147" s="17" t="s">
        <v>1242</v>
      </c>
      <c r="K1147" s="17" t="s">
        <v>1242</v>
      </c>
      <c r="L1147" s="23">
        <v>1</v>
      </c>
      <c r="M1147" s="17"/>
      <c r="N1147" s="24" t="s">
        <v>1242</v>
      </c>
      <c r="O1147" s="28"/>
    </row>
    <row r="1148" spans="1:15" ht="15" customHeight="1" x14ac:dyDescent="0.25">
      <c r="A1148" s="10" t="s">
        <v>981</v>
      </c>
      <c r="B1148" s="26" t="s">
        <v>1211</v>
      </c>
      <c r="C1148" s="10">
        <v>6000158</v>
      </c>
      <c r="D1148" s="23" t="s">
        <v>799</v>
      </c>
      <c r="E1148" s="23" t="s">
        <v>379</v>
      </c>
      <c r="G1148" s="10" t="s">
        <v>1056</v>
      </c>
      <c r="H1148" s="28">
        <v>0</v>
      </c>
      <c r="I1148" s="29">
        <v>0</v>
      </c>
      <c r="J1148" s="17" t="s">
        <v>1242</v>
      </c>
      <c r="K1148" s="17" t="s">
        <v>1242</v>
      </c>
      <c r="L1148" s="23">
        <v>1</v>
      </c>
      <c r="M1148" s="17"/>
      <c r="N1148" s="24">
        <v>41515</v>
      </c>
      <c r="O1148" s="28"/>
    </row>
    <row r="1149" spans="1:15" ht="15" customHeight="1" x14ac:dyDescent="0.25">
      <c r="A1149" s="10" t="s">
        <v>981</v>
      </c>
      <c r="B1149" s="26" t="s">
        <v>1211</v>
      </c>
      <c r="C1149" s="10">
        <v>6000018</v>
      </c>
      <c r="D1149" s="23" t="s">
        <v>800</v>
      </c>
      <c r="E1149" s="23" t="s">
        <v>1008</v>
      </c>
      <c r="G1149" s="10" t="s">
        <v>1056</v>
      </c>
      <c r="H1149" s="28">
        <v>10305.320747772741</v>
      </c>
      <c r="I1149" s="29">
        <v>522.71383839604994</v>
      </c>
      <c r="J1149" s="17" t="s">
        <v>1242</v>
      </c>
      <c r="K1149" s="17" t="s">
        <v>1242</v>
      </c>
      <c r="L1149" s="23">
        <v>1</v>
      </c>
      <c r="M1149" s="17"/>
      <c r="N1149" s="24">
        <v>41485</v>
      </c>
      <c r="O1149" s="28"/>
    </row>
    <row r="1150" spans="1:15" ht="15" customHeight="1" x14ac:dyDescent="0.25">
      <c r="A1150" s="10" t="s">
        <v>981</v>
      </c>
      <c r="B1150" s="26" t="s">
        <v>1211</v>
      </c>
      <c r="C1150" s="10">
        <v>6000186</v>
      </c>
      <c r="D1150" s="23" t="s">
        <v>801</v>
      </c>
      <c r="E1150" s="23" t="s">
        <v>1008</v>
      </c>
      <c r="G1150" s="10" t="s">
        <v>1014</v>
      </c>
      <c r="H1150" s="28">
        <v>0</v>
      </c>
      <c r="I1150" s="29">
        <v>0</v>
      </c>
      <c r="J1150" s="17" t="s">
        <v>1242</v>
      </c>
      <c r="K1150" s="17" t="s">
        <v>1242</v>
      </c>
      <c r="L1150" s="23">
        <v>1</v>
      </c>
      <c r="M1150" s="17"/>
      <c r="N1150" s="24" t="s">
        <v>1242</v>
      </c>
      <c r="O1150" s="28"/>
    </row>
    <row r="1151" spans="1:15" ht="15" customHeight="1" x14ac:dyDescent="0.25">
      <c r="A1151" s="10" t="s">
        <v>981</v>
      </c>
      <c r="B1151" s="26" t="s">
        <v>1211</v>
      </c>
      <c r="C1151" s="10">
        <v>6000044</v>
      </c>
      <c r="D1151" s="23" t="s">
        <v>1520</v>
      </c>
      <c r="E1151" s="23" t="s">
        <v>375</v>
      </c>
      <c r="G1151" s="10" t="s">
        <v>1056</v>
      </c>
      <c r="H1151" s="28">
        <v>0</v>
      </c>
      <c r="I1151" s="29">
        <v>0</v>
      </c>
      <c r="J1151" s="17" t="s">
        <v>1242</v>
      </c>
      <c r="K1151" s="17" t="s">
        <v>1242</v>
      </c>
      <c r="L1151" s="23">
        <v>1</v>
      </c>
      <c r="M1151" s="17"/>
      <c r="N1151" s="24">
        <v>41494</v>
      </c>
      <c r="O1151" s="28"/>
    </row>
    <row r="1152" spans="1:15" ht="15" customHeight="1" x14ac:dyDescent="0.25">
      <c r="A1152" s="10" t="s">
        <v>981</v>
      </c>
      <c r="B1152" s="26" t="s">
        <v>1211</v>
      </c>
      <c r="C1152" s="10">
        <v>6000190</v>
      </c>
      <c r="D1152" s="23" t="s">
        <v>1521</v>
      </c>
      <c r="E1152" s="23" t="s">
        <v>81</v>
      </c>
      <c r="G1152" s="10" t="s">
        <v>1056</v>
      </c>
      <c r="H1152" s="28">
        <v>0</v>
      </c>
      <c r="I1152" s="29">
        <v>0</v>
      </c>
      <c r="J1152" s="17" t="s">
        <v>1242</v>
      </c>
      <c r="K1152" s="17" t="s">
        <v>1242</v>
      </c>
      <c r="L1152" s="23">
        <v>1</v>
      </c>
      <c r="M1152" s="17"/>
      <c r="N1152" s="24">
        <v>41451</v>
      </c>
      <c r="O1152" s="28"/>
    </row>
    <row r="1153" spans="1:15" ht="15" customHeight="1" x14ac:dyDescent="0.25">
      <c r="A1153" s="10" t="s">
        <v>981</v>
      </c>
      <c r="B1153" s="26" t="s">
        <v>1211</v>
      </c>
      <c r="C1153" s="10">
        <v>6000198</v>
      </c>
      <c r="D1153" s="23" t="s">
        <v>1521</v>
      </c>
      <c r="E1153" s="23" t="s">
        <v>81</v>
      </c>
      <c r="G1153" s="10" t="s">
        <v>1056</v>
      </c>
      <c r="H1153" s="28">
        <v>0</v>
      </c>
      <c r="I1153" s="29">
        <v>0</v>
      </c>
      <c r="J1153" s="17" t="s">
        <v>1242</v>
      </c>
      <c r="K1153" s="17" t="s">
        <v>1242</v>
      </c>
      <c r="L1153" s="23">
        <v>1</v>
      </c>
      <c r="M1153" s="17"/>
      <c r="N1153" s="24" t="s">
        <v>1242</v>
      </c>
      <c r="O1153" s="28"/>
    </row>
    <row r="1154" spans="1:15" ht="15" customHeight="1" x14ac:dyDescent="0.25">
      <c r="A1154" s="10" t="s">
        <v>981</v>
      </c>
      <c r="B1154" s="26" t="s">
        <v>1211</v>
      </c>
      <c r="C1154" s="10">
        <v>6000079</v>
      </c>
      <c r="D1154" s="23" t="s">
        <v>1522</v>
      </c>
      <c r="E1154" s="23" t="s">
        <v>1031</v>
      </c>
      <c r="G1154" s="10" t="s">
        <v>1014</v>
      </c>
      <c r="H1154" s="28">
        <v>0</v>
      </c>
      <c r="I1154" s="29">
        <v>0</v>
      </c>
      <c r="J1154" s="17" t="s">
        <v>1242</v>
      </c>
      <c r="K1154" s="17" t="s">
        <v>1242</v>
      </c>
      <c r="L1154" s="23">
        <v>1</v>
      </c>
      <c r="M1154" s="17"/>
      <c r="N1154" s="24" t="s">
        <v>1242</v>
      </c>
      <c r="O1154" s="28"/>
    </row>
    <row r="1155" spans="1:15" ht="15" customHeight="1" x14ac:dyDescent="0.25">
      <c r="A1155" s="10" t="s">
        <v>981</v>
      </c>
      <c r="B1155" s="26" t="s">
        <v>383</v>
      </c>
      <c r="C1155" s="10">
        <v>6000348</v>
      </c>
      <c r="D1155" s="23" t="s">
        <v>809</v>
      </c>
      <c r="E1155" s="23" t="s">
        <v>379</v>
      </c>
      <c r="G1155" s="10" t="s">
        <v>1056</v>
      </c>
      <c r="H1155" s="28">
        <v>0</v>
      </c>
      <c r="I1155" s="29">
        <v>0</v>
      </c>
      <c r="J1155" s="17" t="s">
        <v>1242</v>
      </c>
      <c r="K1155" s="17" t="s">
        <v>1242</v>
      </c>
      <c r="L1155" s="23">
        <v>1</v>
      </c>
      <c r="M1155" s="17"/>
      <c r="N1155" s="24" t="s">
        <v>1242</v>
      </c>
      <c r="O1155" s="28"/>
    </row>
    <row r="1156" spans="1:15" ht="15" customHeight="1" x14ac:dyDescent="0.25">
      <c r="A1156" s="10" t="s">
        <v>981</v>
      </c>
      <c r="B1156" s="26" t="s">
        <v>383</v>
      </c>
      <c r="C1156" s="10">
        <v>6000125</v>
      </c>
      <c r="D1156" s="23" t="s">
        <v>1523</v>
      </c>
      <c r="E1156" s="23" t="s">
        <v>1032</v>
      </c>
      <c r="G1156" s="10" t="s">
        <v>1056</v>
      </c>
      <c r="H1156" s="28">
        <v>0</v>
      </c>
      <c r="I1156" s="29">
        <v>0</v>
      </c>
      <c r="J1156" s="17" t="s">
        <v>1242</v>
      </c>
      <c r="K1156" s="17" t="s">
        <v>1242</v>
      </c>
      <c r="L1156" s="23">
        <v>1</v>
      </c>
      <c r="M1156" s="17"/>
      <c r="N1156" s="24">
        <v>41417</v>
      </c>
      <c r="O1156" s="28"/>
    </row>
    <row r="1157" spans="1:15" ht="15" customHeight="1" x14ac:dyDescent="0.25">
      <c r="A1157" s="10" t="s">
        <v>981</v>
      </c>
      <c r="B1157" s="26" t="s">
        <v>383</v>
      </c>
      <c r="C1157" s="10">
        <v>6000223</v>
      </c>
      <c r="D1157" s="23" t="s">
        <v>810</v>
      </c>
      <c r="E1157" s="23" t="s">
        <v>385</v>
      </c>
      <c r="G1157" s="10" t="s">
        <v>1056</v>
      </c>
      <c r="H1157" s="28">
        <v>22732.475268642833</v>
      </c>
      <c r="I1157" s="29">
        <v>1153.0528447145828</v>
      </c>
      <c r="J1157" s="17" t="s">
        <v>1242</v>
      </c>
      <c r="K1157" s="17" t="s">
        <v>1242</v>
      </c>
      <c r="L1157" s="23">
        <v>1</v>
      </c>
      <c r="M1157" s="17"/>
      <c r="N1157" s="24">
        <v>41480</v>
      </c>
      <c r="O1157" s="28"/>
    </row>
    <row r="1158" spans="1:15" ht="15" customHeight="1" x14ac:dyDescent="0.25">
      <c r="A1158" s="10" t="s">
        <v>981</v>
      </c>
      <c r="B1158" s="23" t="s">
        <v>1680</v>
      </c>
      <c r="C1158" s="10">
        <v>6000150</v>
      </c>
      <c r="D1158" s="23" t="s">
        <v>276</v>
      </c>
      <c r="E1158" s="23" t="s">
        <v>275</v>
      </c>
      <c r="G1158" s="10" t="s">
        <v>1014</v>
      </c>
      <c r="H1158" s="28">
        <v>10151.658429538191</v>
      </c>
      <c r="I1158" s="29">
        <v>514.91966855436135</v>
      </c>
      <c r="J1158" s="17">
        <v>3913.75</v>
      </c>
      <c r="K1158" s="17">
        <v>189.1577736534818</v>
      </c>
      <c r="L1158" s="23">
        <v>1</v>
      </c>
      <c r="M1158" s="29">
        <v>1</v>
      </c>
      <c r="N1158" s="24">
        <v>41519</v>
      </c>
      <c r="O1158" s="28"/>
    </row>
    <row r="1159" spans="1:15" ht="15" customHeight="1" x14ac:dyDescent="0.25">
      <c r="A1159" s="10" t="s">
        <v>981</v>
      </c>
      <c r="B1159" s="26" t="s">
        <v>1211</v>
      </c>
      <c r="C1159" s="10">
        <v>6000116</v>
      </c>
      <c r="D1159" s="23" t="s">
        <v>1524</v>
      </c>
      <c r="E1159" s="23" t="s">
        <v>81</v>
      </c>
      <c r="G1159" s="10" t="s">
        <v>1056</v>
      </c>
      <c r="H1159" s="28">
        <v>0</v>
      </c>
      <c r="I1159" s="29">
        <v>0</v>
      </c>
      <c r="J1159" s="17" t="s">
        <v>1242</v>
      </c>
      <c r="K1159" s="17" t="s">
        <v>1242</v>
      </c>
      <c r="L1159" s="23">
        <v>1</v>
      </c>
      <c r="M1159" s="17"/>
      <c r="N1159" s="24" t="s">
        <v>1242</v>
      </c>
      <c r="O1159" s="28"/>
    </row>
    <row r="1160" spans="1:15" ht="15" customHeight="1" x14ac:dyDescent="0.25">
      <c r="A1160" s="10" t="s">
        <v>981</v>
      </c>
      <c r="B1160" s="26" t="s">
        <v>1211</v>
      </c>
      <c r="C1160" s="10">
        <v>6000239</v>
      </c>
      <c r="D1160" s="23" t="s">
        <v>798</v>
      </c>
      <c r="E1160" s="23" t="s">
        <v>1029</v>
      </c>
      <c r="G1160" s="10" t="s">
        <v>1056</v>
      </c>
      <c r="H1160" s="28">
        <v>0</v>
      </c>
      <c r="I1160" s="29">
        <v>0</v>
      </c>
      <c r="J1160" s="17" t="s">
        <v>1242</v>
      </c>
      <c r="K1160" s="17" t="s">
        <v>1242</v>
      </c>
      <c r="L1160" s="23">
        <v>1</v>
      </c>
      <c r="M1160" s="17"/>
      <c r="N1160" s="24" t="s">
        <v>1242</v>
      </c>
      <c r="O1160" s="28"/>
    </row>
    <row r="1161" spans="1:15" ht="15" customHeight="1" x14ac:dyDescent="0.25">
      <c r="A1161" s="10" t="s">
        <v>981</v>
      </c>
      <c r="B1161" s="26" t="s">
        <v>1211</v>
      </c>
      <c r="C1161" s="10">
        <v>6000012</v>
      </c>
      <c r="D1161" s="23" t="s">
        <v>1525</v>
      </c>
      <c r="E1161" s="23" t="s">
        <v>375</v>
      </c>
      <c r="G1161" s="10" t="s">
        <v>1056</v>
      </c>
      <c r="H1161" s="28">
        <v>0</v>
      </c>
      <c r="I1161" s="29">
        <v>0</v>
      </c>
      <c r="J1161" s="17" t="s">
        <v>1242</v>
      </c>
      <c r="K1161" s="17" t="s">
        <v>1242</v>
      </c>
      <c r="L1161" s="23">
        <v>1</v>
      </c>
      <c r="M1161" s="17"/>
      <c r="N1161" s="24" t="s">
        <v>1242</v>
      </c>
      <c r="O1161" s="28"/>
    </row>
    <row r="1162" spans="1:15" ht="15" customHeight="1" x14ac:dyDescent="0.25">
      <c r="A1162" s="10" t="s">
        <v>981</v>
      </c>
      <c r="B1162" s="26" t="s">
        <v>1211</v>
      </c>
      <c r="C1162" s="10">
        <v>6000023</v>
      </c>
      <c r="D1162" s="23" t="s">
        <v>1526</v>
      </c>
      <c r="E1162" s="23" t="s">
        <v>1029</v>
      </c>
      <c r="G1162" s="10" t="s">
        <v>1056</v>
      </c>
      <c r="H1162" s="28">
        <v>0</v>
      </c>
      <c r="I1162" s="29">
        <v>0</v>
      </c>
      <c r="J1162" s="17" t="s">
        <v>1242</v>
      </c>
      <c r="K1162" s="17" t="s">
        <v>1242</v>
      </c>
      <c r="L1162" s="23">
        <v>1</v>
      </c>
      <c r="M1162" s="17"/>
      <c r="N1162" s="24" t="s">
        <v>1242</v>
      </c>
      <c r="O1162" s="28"/>
    </row>
    <row r="1163" spans="1:15" ht="15" customHeight="1" x14ac:dyDescent="0.25">
      <c r="A1163" s="10" t="s">
        <v>981</v>
      </c>
      <c r="B1163" s="26" t="s">
        <v>1211</v>
      </c>
      <c r="C1163" s="10">
        <v>6000084</v>
      </c>
      <c r="D1163" s="23" t="s">
        <v>1527</v>
      </c>
      <c r="E1163" s="23" t="s">
        <v>1008</v>
      </c>
      <c r="G1163" s="10" t="s">
        <v>1056</v>
      </c>
      <c r="H1163" s="28">
        <v>0</v>
      </c>
      <c r="I1163" s="29">
        <v>0</v>
      </c>
      <c r="J1163" s="17" t="s">
        <v>1242</v>
      </c>
      <c r="K1163" s="17" t="s">
        <v>1242</v>
      </c>
      <c r="L1163" s="23">
        <v>1</v>
      </c>
      <c r="M1163" s="17"/>
      <c r="N1163" s="24">
        <v>41425</v>
      </c>
      <c r="O1163" s="28"/>
    </row>
    <row r="1164" spans="1:15" ht="15" customHeight="1" x14ac:dyDescent="0.25">
      <c r="A1164" s="10" t="s">
        <v>981</v>
      </c>
      <c r="B1164" s="26" t="s">
        <v>1211</v>
      </c>
      <c r="C1164" s="10">
        <v>6000004</v>
      </c>
      <c r="D1164" s="23" t="s">
        <v>1528</v>
      </c>
      <c r="E1164" s="23" t="s">
        <v>81</v>
      </c>
      <c r="G1164" s="10" t="s">
        <v>1014</v>
      </c>
      <c r="H1164" s="28">
        <v>0</v>
      </c>
      <c r="I1164" s="29">
        <v>0</v>
      </c>
      <c r="J1164" s="17" t="s">
        <v>1242</v>
      </c>
      <c r="K1164" s="17" t="s">
        <v>1242</v>
      </c>
      <c r="L1164" s="23">
        <v>1</v>
      </c>
      <c r="M1164" s="17"/>
      <c r="N1164" s="24">
        <v>41514</v>
      </c>
      <c r="O1164" s="28"/>
    </row>
    <row r="1165" spans="1:15" ht="15" customHeight="1" x14ac:dyDescent="0.25">
      <c r="A1165" s="10" t="s">
        <v>981</v>
      </c>
      <c r="B1165" s="26" t="s">
        <v>1211</v>
      </c>
      <c r="C1165" s="10">
        <v>6000033</v>
      </c>
      <c r="D1165" s="23" t="s">
        <v>803</v>
      </c>
      <c r="E1165" s="23" t="s">
        <v>81</v>
      </c>
      <c r="G1165" s="10" t="s">
        <v>1056</v>
      </c>
      <c r="H1165" s="28">
        <v>8038.2998938864721</v>
      </c>
      <c r="I1165" s="29">
        <v>407.72438767809007</v>
      </c>
      <c r="J1165" s="17">
        <v>8289.73</v>
      </c>
      <c r="K1165" s="17">
        <v>400.6558597223833</v>
      </c>
      <c r="L1165" s="23">
        <v>1</v>
      </c>
      <c r="M1165" s="29">
        <v>1</v>
      </c>
      <c r="N1165" s="24">
        <v>41528</v>
      </c>
      <c r="O1165" s="28"/>
    </row>
    <row r="1166" spans="1:15" ht="15" customHeight="1" x14ac:dyDescent="0.25">
      <c r="A1166" s="10" t="s">
        <v>981</v>
      </c>
      <c r="B1166" s="26" t="s">
        <v>1211</v>
      </c>
      <c r="C1166" s="10">
        <v>6000121</v>
      </c>
      <c r="D1166" s="23" t="s">
        <v>1529</v>
      </c>
      <c r="E1166" s="23" t="s">
        <v>81</v>
      </c>
      <c r="G1166" s="10" t="s">
        <v>1056</v>
      </c>
      <c r="H1166" s="28">
        <v>0</v>
      </c>
      <c r="I1166" s="29">
        <v>0</v>
      </c>
      <c r="J1166" s="17" t="s">
        <v>1242</v>
      </c>
      <c r="K1166" s="17" t="s">
        <v>1242</v>
      </c>
      <c r="L1166" s="23">
        <v>1</v>
      </c>
      <c r="M1166" s="17"/>
      <c r="N1166" s="24">
        <v>41421</v>
      </c>
      <c r="O1166" s="28"/>
    </row>
    <row r="1167" spans="1:15" ht="15" customHeight="1" x14ac:dyDescent="0.25">
      <c r="A1167" s="10" t="s">
        <v>981</v>
      </c>
      <c r="B1167" s="26" t="s">
        <v>1211</v>
      </c>
      <c r="C1167" s="10">
        <v>6000062</v>
      </c>
      <c r="D1167" s="23" t="s">
        <v>1530</v>
      </c>
      <c r="E1167" s="23" t="s">
        <v>1031</v>
      </c>
      <c r="G1167" s="10" t="s">
        <v>1056</v>
      </c>
      <c r="H1167" s="28">
        <v>0</v>
      </c>
      <c r="I1167" s="29">
        <v>0</v>
      </c>
      <c r="J1167" s="17" t="s">
        <v>1242</v>
      </c>
      <c r="K1167" s="17" t="s">
        <v>1242</v>
      </c>
      <c r="L1167" s="23">
        <v>1</v>
      </c>
      <c r="M1167" s="17"/>
      <c r="N1167" s="24">
        <v>41500</v>
      </c>
      <c r="O1167" s="28"/>
    </row>
    <row r="1168" spans="1:15" ht="15" customHeight="1" x14ac:dyDescent="0.25">
      <c r="A1168" s="10" t="s">
        <v>981</v>
      </c>
      <c r="B1168" s="26" t="s">
        <v>1211</v>
      </c>
      <c r="C1168" s="10">
        <v>6000003</v>
      </c>
      <c r="D1168" s="23" t="s">
        <v>1531</v>
      </c>
      <c r="E1168" s="23" t="s">
        <v>81</v>
      </c>
      <c r="G1168" s="10" t="s">
        <v>1014</v>
      </c>
      <c r="H1168" s="28">
        <v>0</v>
      </c>
      <c r="I1168" s="29">
        <v>0</v>
      </c>
      <c r="J1168" s="17" t="s">
        <v>1242</v>
      </c>
      <c r="K1168" s="17" t="s">
        <v>1242</v>
      </c>
      <c r="L1168" s="23">
        <v>1</v>
      </c>
      <c r="M1168" s="17"/>
      <c r="N1168" s="24" t="s">
        <v>1242</v>
      </c>
      <c r="O1168" s="28"/>
    </row>
    <row r="1169" spans="1:15" ht="15" customHeight="1" x14ac:dyDescent="0.25">
      <c r="A1169" s="10" t="s">
        <v>981</v>
      </c>
      <c r="B1169" s="26" t="s">
        <v>1211</v>
      </c>
      <c r="C1169" s="10">
        <v>6000210</v>
      </c>
      <c r="D1169" s="23" t="s">
        <v>805</v>
      </c>
      <c r="E1169" s="23" t="s">
        <v>377</v>
      </c>
      <c r="G1169" s="10" t="s">
        <v>1056</v>
      </c>
      <c r="H1169" s="28">
        <v>0</v>
      </c>
      <c r="I1169" s="29">
        <v>0</v>
      </c>
      <c r="J1169" s="17" t="s">
        <v>1242</v>
      </c>
      <c r="K1169" s="17" t="s">
        <v>1242</v>
      </c>
      <c r="L1169" s="23">
        <v>1</v>
      </c>
      <c r="M1169" s="17"/>
      <c r="N1169" s="24" t="s">
        <v>1242</v>
      </c>
      <c r="O1169" s="28"/>
    </row>
    <row r="1170" spans="1:15" ht="15" customHeight="1" x14ac:dyDescent="0.25">
      <c r="A1170" s="10" t="s">
        <v>981</v>
      </c>
      <c r="B1170" s="26" t="s">
        <v>1211</v>
      </c>
      <c r="C1170" s="10">
        <v>6000024</v>
      </c>
      <c r="D1170" s="23" t="s">
        <v>1532</v>
      </c>
      <c r="E1170" s="23" t="s">
        <v>1029</v>
      </c>
      <c r="G1170" s="10" t="s">
        <v>1056</v>
      </c>
      <c r="H1170" s="28">
        <v>0</v>
      </c>
      <c r="I1170" s="29">
        <v>0</v>
      </c>
      <c r="J1170" s="17" t="s">
        <v>1242</v>
      </c>
      <c r="K1170" s="17" t="s">
        <v>1242</v>
      </c>
      <c r="L1170" s="23">
        <v>1</v>
      </c>
      <c r="M1170" s="17"/>
      <c r="N1170" s="24" t="s">
        <v>1242</v>
      </c>
      <c r="O1170" s="28"/>
    </row>
    <row r="1171" spans="1:15" ht="15" customHeight="1" x14ac:dyDescent="0.25">
      <c r="A1171" s="10" t="s">
        <v>981</v>
      </c>
      <c r="B1171" s="26" t="s">
        <v>383</v>
      </c>
      <c r="C1171" s="10">
        <v>6000113</v>
      </c>
      <c r="D1171" s="23" t="s">
        <v>811</v>
      </c>
      <c r="E1171" s="23" t="s">
        <v>384</v>
      </c>
      <c r="G1171" s="10" t="s">
        <v>1056</v>
      </c>
      <c r="H1171" s="28">
        <v>0</v>
      </c>
      <c r="I1171" s="29">
        <v>0</v>
      </c>
      <c r="J1171" s="17" t="s">
        <v>1242</v>
      </c>
      <c r="K1171" s="17" t="s">
        <v>1242</v>
      </c>
      <c r="L1171" s="23">
        <v>1</v>
      </c>
      <c r="M1171" s="17"/>
      <c r="N1171" s="24">
        <v>41432</v>
      </c>
      <c r="O1171" s="28"/>
    </row>
    <row r="1172" spans="1:15" ht="15" customHeight="1" x14ac:dyDescent="0.25">
      <c r="A1172" s="10" t="s">
        <v>981</v>
      </c>
      <c r="B1172" s="26" t="s">
        <v>383</v>
      </c>
      <c r="C1172" s="10">
        <v>6000273</v>
      </c>
      <c r="D1172" s="23" t="s">
        <v>812</v>
      </c>
      <c r="E1172" s="23" t="s">
        <v>275</v>
      </c>
      <c r="G1172" s="10" t="s">
        <v>1056</v>
      </c>
      <c r="H1172" s="28">
        <v>0</v>
      </c>
      <c r="I1172" s="29">
        <v>0</v>
      </c>
      <c r="J1172" s="17" t="s">
        <v>1242</v>
      </c>
      <c r="K1172" s="17" t="s">
        <v>1242</v>
      </c>
      <c r="L1172" s="23">
        <v>1</v>
      </c>
      <c r="M1172" s="17"/>
      <c r="N1172" s="24" t="s">
        <v>1242</v>
      </c>
      <c r="O1172" s="28"/>
    </row>
    <row r="1173" spans="1:15" ht="15" customHeight="1" x14ac:dyDescent="0.25">
      <c r="A1173" s="10" t="s">
        <v>981</v>
      </c>
      <c r="B1173" s="26" t="s">
        <v>383</v>
      </c>
      <c r="C1173" s="10">
        <v>6000072</v>
      </c>
      <c r="D1173" s="23" t="s">
        <v>1533</v>
      </c>
      <c r="E1173" s="23" t="s">
        <v>1032</v>
      </c>
      <c r="G1173" s="10" t="s">
        <v>1056</v>
      </c>
      <c r="H1173" s="28">
        <v>0</v>
      </c>
      <c r="I1173" s="29">
        <v>0</v>
      </c>
      <c r="J1173" s="17" t="s">
        <v>1242</v>
      </c>
      <c r="K1173" s="17" t="s">
        <v>1242</v>
      </c>
      <c r="L1173" s="23">
        <v>1</v>
      </c>
      <c r="M1173" s="17"/>
      <c r="N1173" s="24" t="s">
        <v>1242</v>
      </c>
      <c r="O1173" s="28"/>
    </row>
    <row r="1174" spans="1:15" ht="15" customHeight="1" x14ac:dyDescent="0.25">
      <c r="A1174" s="10" t="s">
        <v>981</v>
      </c>
      <c r="B1174" s="26" t="s">
        <v>383</v>
      </c>
      <c r="C1174" s="10">
        <v>6000291</v>
      </c>
      <c r="D1174" s="23" t="s">
        <v>813</v>
      </c>
      <c r="E1174" s="23" t="s">
        <v>1034</v>
      </c>
      <c r="G1174" s="10" t="s">
        <v>1014</v>
      </c>
      <c r="H1174" s="28">
        <v>0</v>
      </c>
      <c r="I1174" s="29">
        <v>0</v>
      </c>
      <c r="J1174" s="17" t="s">
        <v>1242</v>
      </c>
      <c r="K1174" s="17" t="s">
        <v>1242</v>
      </c>
      <c r="L1174" s="23">
        <v>1</v>
      </c>
      <c r="M1174" s="17"/>
      <c r="N1174" s="24" t="s">
        <v>1242</v>
      </c>
      <c r="O1174" s="28"/>
    </row>
    <row r="1175" spans="1:15" ht="15" customHeight="1" x14ac:dyDescent="0.25">
      <c r="A1175" s="10" t="s">
        <v>981</v>
      </c>
      <c r="B1175" s="26" t="s">
        <v>383</v>
      </c>
      <c r="C1175" s="10">
        <v>6000320</v>
      </c>
      <c r="D1175" s="23" t="s">
        <v>814</v>
      </c>
      <c r="E1175" s="23" t="s">
        <v>379</v>
      </c>
      <c r="G1175" s="10" t="s">
        <v>1056</v>
      </c>
      <c r="H1175" s="28">
        <v>0</v>
      </c>
      <c r="I1175" s="29">
        <v>0</v>
      </c>
      <c r="J1175" s="17" t="s">
        <v>1242</v>
      </c>
      <c r="K1175" s="17" t="s">
        <v>1242</v>
      </c>
      <c r="L1175" s="23">
        <v>1</v>
      </c>
      <c r="M1175" s="17"/>
      <c r="N1175" s="24" t="s">
        <v>1242</v>
      </c>
      <c r="O1175" s="28"/>
    </row>
    <row r="1176" spans="1:15" ht="15" customHeight="1" x14ac:dyDescent="0.25">
      <c r="A1176" s="10" t="s">
        <v>981</v>
      </c>
      <c r="B1176" s="26" t="s">
        <v>1211</v>
      </c>
      <c r="C1176" s="10">
        <v>6000036</v>
      </c>
      <c r="D1176" s="23" t="s">
        <v>1243</v>
      </c>
      <c r="E1176" s="23" t="s">
        <v>379</v>
      </c>
      <c r="G1176" s="10" t="s">
        <v>1014</v>
      </c>
      <c r="H1176" s="28">
        <v>4317.1388007787764</v>
      </c>
      <c r="I1176" s="29">
        <v>218.97699728863969</v>
      </c>
      <c r="J1176" s="17" t="s">
        <v>1242</v>
      </c>
      <c r="K1176" s="17" t="s">
        <v>1242</v>
      </c>
      <c r="L1176" s="23">
        <v>1</v>
      </c>
      <c r="M1176" s="17"/>
      <c r="N1176" s="24">
        <v>41460</v>
      </c>
      <c r="O1176" s="28"/>
    </row>
    <row r="1177" spans="1:15" ht="15" customHeight="1" x14ac:dyDescent="0.25">
      <c r="A1177" s="10" t="s">
        <v>981</v>
      </c>
      <c r="B1177" s="26" t="s">
        <v>1211</v>
      </c>
      <c r="C1177" s="10">
        <v>6000146</v>
      </c>
      <c r="D1177" s="23" t="s">
        <v>1534</v>
      </c>
      <c r="E1177" s="23" t="s">
        <v>81</v>
      </c>
      <c r="G1177" s="10" t="s">
        <v>1056</v>
      </c>
      <c r="H1177" s="28">
        <v>0</v>
      </c>
      <c r="I1177" s="29">
        <v>0</v>
      </c>
      <c r="J1177" s="17" t="s">
        <v>1242</v>
      </c>
      <c r="K1177" s="17" t="s">
        <v>1242</v>
      </c>
      <c r="L1177" s="23">
        <v>1</v>
      </c>
      <c r="M1177" s="17"/>
      <c r="N1177" s="24" t="s">
        <v>1242</v>
      </c>
      <c r="O1177" s="28"/>
    </row>
    <row r="1178" spans="1:15" ht="15" customHeight="1" x14ac:dyDescent="0.25">
      <c r="A1178" s="10" t="s">
        <v>981</v>
      </c>
      <c r="B1178" s="26" t="s">
        <v>1211</v>
      </c>
      <c r="C1178" s="10">
        <v>6000124</v>
      </c>
      <c r="D1178" s="23" t="s">
        <v>802</v>
      </c>
      <c r="E1178" s="23" t="s">
        <v>1031</v>
      </c>
      <c r="G1178" s="10" t="s">
        <v>1056</v>
      </c>
      <c r="H1178" s="28">
        <v>0</v>
      </c>
      <c r="I1178" s="29">
        <v>0</v>
      </c>
      <c r="J1178" s="17" t="s">
        <v>1242</v>
      </c>
      <c r="K1178" s="17" t="s">
        <v>1242</v>
      </c>
      <c r="L1178" s="23">
        <v>1</v>
      </c>
      <c r="M1178" s="17"/>
      <c r="N1178" s="24" t="s">
        <v>1242</v>
      </c>
      <c r="O1178" s="28"/>
    </row>
    <row r="1179" spans="1:15" ht="15" customHeight="1" x14ac:dyDescent="0.25">
      <c r="A1179" s="10" t="s">
        <v>981</v>
      </c>
      <c r="B1179" s="26" t="s">
        <v>1211</v>
      </c>
      <c r="C1179" s="10">
        <v>6000209</v>
      </c>
      <c r="D1179" s="23" t="s">
        <v>804</v>
      </c>
      <c r="E1179" s="23" t="s">
        <v>377</v>
      </c>
      <c r="G1179" s="10" t="s">
        <v>1056</v>
      </c>
      <c r="H1179" s="28">
        <v>0</v>
      </c>
      <c r="I1179" s="29">
        <v>0</v>
      </c>
      <c r="J1179" s="17" t="s">
        <v>1242</v>
      </c>
      <c r="K1179" s="17" t="s">
        <v>1242</v>
      </c>
      <c r="L1179" s="23">
        <v>1</v>
      </c>
      <c r="M1179" s="17"/>
      <c r="N1179" s="24" t="s">
        <v>1242</v>
      </c>
      <c r="O1179" s="28"/>
    </row>
    <row r="1180" spans="1:15" ht="15" customHeight="1" x14ac:dyDescent="0.25">
      <c r="A1180" s="10" t="s">
        <v>981</v>
      </c>
      <c r="B1180" s="26" t="s">
        <v>383</v>
      </c>
      <c r="C1180" s="10">
        <v>6000364</v>
      </c>
      <c r="D1180" s="23" t="s">
        <v>987</v>
      </c>
      <c r="E1180" s="23" t="s">
        <v>275</v>
      </c>
      <c r="G1180" s="10" t="s">
        <v>1056</v>
      </c>
      <c r="H1180" s="28">
        <v>0</v>
      </c>
      <c r="I1180" s="29">
        <v>0</v>
      </c>
      <c r="J1180" s="17" t="s">
        <v>1242</v>
      </c>
      <c r="K1180" s="17" t="s">
        <v>1242</v>
      </c>
      <c r="L1180" s="23">
        <v>1</v>
      </c>
      <c r="M1180" s="17"/>
      <c r="N1180" s="24">
        <v>41407</v>
      </c>
      <c r="O1180" s="28"/>
    </row>
    <row r="1181" spans="1:15" ht="15" customHeight="1" x14ac:dyDescent="0.25">
      <c r="A1181" s="10" t="s">
        <v>981</v>
      </c>
      <c r="B1181" s="26" t="s">
        <v>1211</v>
      </c>
      <c r="C1181" s="10">
        <v>6000050</v>
      </c>
      <c r="D1181" s="23" t="s">
        <v>380</v>
      </c>
      <c r="E1181" s="23" t="s">
        <v>81</v>
      </c>
      <c r="G1181" s="10" t="s">
        <v>1056</v>
      </c>
      <c r="H1181" s="28">
        <v>0</v>
      </c>
      <c r="I1181" s="29">
        <v>0</v>
      </c>
      <c r="J1181" s="17" t="s">
        <v>1242</v>
      </c>
      <c r="K1181" s="17" t="s">
        <v>1242</v>
      </c>
      <c r="L1181" s="23">
        <v>1</v>
      </c>
      <c r="M1181" s="17"/>
      <c r="N1181" s="24">
        <v>41502</v>
      </c>
      <c r="O1181" s="28"/>
    </row>
    <row r="1182" spans="1:15" ht="15" customHeight="1" x14ac:dyDescent="0.25">
      <c r="A1182" s="10" t="s">
        <v>981</v>
      </c>
      <c r="B1182" s="26" t="s">
        <v>1211</v>
      </c>
      <c r="C1182" s="10">
        <v>6000224</v>
      </c>
      <c r="D1182" s="23" t="s">
        <v>1028</v>
      </c>
      <c r="E1182" s="23" t="s">
        <v>377</v>
      </c>
      <c r="G1182" s="10" t="s">
        <v>1056</v>
      </c>
      <c r="H1182" s="28">
        <v>0</v>
      </c>
      <c r="I1182" s="29">
        <v>0</v>
      </c>
      <c r="J1182" s="17" t="s">
        <v>1242</v>
      </c>
      <c r="K1182" s="17" t="s">
        <v>1242</v>
      </c>
      <c r="L1182" s="23">
        <v>1</v>
      </c>
      <c r="M1182" s="17"/>
      <c r="N1182" s="24" t="s">
        <v>1242</v>
      </c>
      <c r="O1182" s="28"/>
    </row>
    <row r="1183" spans="1:15" ht="15" customHeight="1" x14ac:dyDescent="0.25">
      <c r="A1183" s="10" t="s">
        <v>981</v>
      </c>
      <c r="B1183" s="26" t="s">
        <v>1211</v>
      </c>
      <c r="C1183" s="10">
        <v>6800016</v>
      </c>
      <c r="D1183" s="23" t="s">
        <v>381</v>
      </c>
      <c r="E1183" s="23" t="s">
        <v>81</v>
      </c>
      <c r="G1183" s="10" t="s">
        <v>1056</v>
      </c>
      <c r="H1183" s="28">
        <v>3501.1683574681065</v>
      </c>
      <c r="I1183" s="29">
        <v>177.58876174703087</v>
      </c>
      <c r="J1183" s="17" t="s">
        <v>1242</v>
      </c>
      <c r="K1183" s="17" t="s">
        <v>1242</v>
      </c>
      <c r="L1183" s="23">
        <v>1</v>
      </c>
      <c r="M1183" s="17"/>
      <c r="N1183" s="24">
        <v>41506</v>
      </c>
      <c r="O1183" s="28"/>
    </row>
    <row r="1184" spans="1:15" ht="15" customHeight="1" x14ac:dyDescent="0.25">
      <c r="A1184" s="10" t="s">
        <v>981</v>
      </c>
      <c r="B1184" s="26" t="s">
        <v>383</v>
      </c>
      <c r="C1184" s="10">
        <v>6000195</v>
      </c>
      <c r="D1184" s="23" t="s">
        <v>273</v>
      </c>
      <c r="E1184" s="23" t="s">
        <v>272</v>
      </c>
      <c r="G1184" s="10" t="s">
        <v>1014</v>
      </c>
      <c r="H1184" s="28">
        <v>26648.086020869523</v>
      </c>
      <c r="I1184" s="29">
        <v>1351.6632495778777</v>
      </c>
      <c r="J1184" s="17" t="s">
        <v>1242</v>
      </c>
      <c r="K1184" s="17" t="s">
        <v>1242</v>
      </c>
      <c r="L1184" s="23">
        <v>1</v>
      </c>
      <c r="M1184" s="17"/>
      <c r="N1184" s="24">
        <v>41437</v>
      </c>
      <c r="O1184" s="28"/>
    </row>
    <row r="1185" spans="1:16" ht="15" customHeight="1" x14ac:dyDescent="0.25">
      <c r="A1185" s="10" t="s">
        <v>981</v>
      </c>
      <c r="B1185" s="26" t="s">
        <v>1211</v>
      </c>
      <c r="C1185" s="10">
        <v>6000052</v>
      </c>
      <c r="D1185" s="23" t="s">
        <v>1226</v>
      </c>
      <c r="E1185" s="23" t="s">
        <v>379</v>
      </c>
      <c r="G1185" s="10" t="s">
        <v>1056</v>
      </c>
      <c r="H1185" s="28">
        <v>4769.447400410776</v>
      </c>
      <c r="I1185" s="29">
        <v>241.91931709021242</v>
      </c>
      <c r="J1185" s="17">
        <v>8323.17</v>
      </c>
      <c r="K1185" s="17">
        <v>402.27206820554466</v>
      </c>
      <c r="L1185" s="23">
        <v>1</v>
      </c>
      <c r="M1185" s="29">
        <v>1</v>
      </c>
      <c r="N1185" s="24">
        <v>41528</v>
      </c>
      <c r="O1185" s="28"/>
    </row>
    <row r="1186" spans="1:16" ht="15" customHeight="1" x14ac:dyDescent="0.25">
      <c r="A1186" s="10" t="s">
        <v>981</v>
      </c>
      <c r="B1186" s="23" t="s">
        <v>1680</v>
      </c>
      <c r="C1186" s="10">
        <v>6000319</v>
      </c>
      <c r="D1186" s="23" t="s">
        <v>1239</v>
      </c>
      <c r="E1186" s="23" t="s">
        <v>275</v>
      </c>
      <c r="G1186" s="10" t="s">
        <v>1056</v>
      </c>
      <c r="H1186" s="28">
        <v>0</v>
      </c>
      <c r="I1186" s="29">
        <v>0</v>
      </c>
      <c r="J1186" s="17" t="s">
        <v>1242</v>
      </c>
      <c r="K1186" s="17" t="s">
        <v>1242</v>
      </c>
      <c r="L1186" s="23">
        <v>1</v>
      </c>
      <c r="M1186" s="17"/>
      <c r="N1186" s="24">
        <v>41456</v>
      </c>
      <c r="O1186" s="28"/>
    </row>
    <row r="1187" spans="1:16" ht="15" customHeight="1" x14ac:dyDescent="0.25">
      <c r="A1187" s="10" t="s">
        <v>981</v>
      </c>
      <c r="B1187" s="26" t="s">
        <v>1211</v>
      </c>
      <c r="C1187" s="10">
        <v>6800017</v>
      </c>
      <c r="D1187" s="23" t="s">
        <v>381</v>
      </c>
      <c r="E1187" s="23" t="s">
        <v>81</v>
      </c>
      <c r="G1187" s="10" t="s">
        <v>1056</v>
      </c>
      <c r="H1187" s="28">
        <v>0</v>
      </c>
      <c r="I1187" s="29">
        <v>0</v>
      </c>
      <c r="J1187" s="17" t="s">
        <v>1242</v>
      </c>
      <c r="K1187" s="17" t="s">
        <v>1242</v>
      </c>
      <c r="L1187" s="23">
        <v>1</v>
      </c>
      <c r="M1187" s="17"/>
      <c r="N1187" s="24">
        <v>41506</v>
      </c>
      <c r="O1187" s="28"/>
    </row>
    <row r="1188" spans="1:16" ht="15" customHeight="1" x14ac:dyDescent="0.25">
      <c r="A1188" s="10" t="s">
        <v>981</v>
      </c>
      <c r="B1188" s="26" t="s">
        <v>1211</v>
      </c>
      <c r="C1188" s="10">
        <v>6000214</v>
      </c>
      <c r="D1188" s="23" t="s">
        <v>1392</v>
      </c>
      <c r="E1188" s="23" t="s">
        <v>377</v>
      </c>
      <c r="G1188" s="10" t="s">
        <v>1056</v>
      </c>
      <c r="H1188" s="28">
        <v>55168.172557637074</v>
      </c>
      <c r="I1188" s="29">
        <v>2798.2794461909971</v>
      </c>
      <c r="J1188" s="17" t="s">
        <v>1242</v>
      </c>
      <c r="K1188" s="17" t="s">
        <v>1242</v>
      </c>
      <c r="L1188" s="23">
        <v>1</v>
      </c>
      <c r="M1188" s="17"/>
      <c r="N1188" s="24">
        <v>41482</v>
      </c>
      <c r="O1188" s="28"/>
    </row>
    <row r="1189" spans="1:16" ht="15" customHeight="1" x14ac:dyDescent="0.25">
      <c r="A1189" s="10" t="s">
        <v>981</v>
      </c>
      <c r="B1189" s="23" t="s">
        <v>1680</v>
      </c>
      <c r="C1189" s="10">
        <v>6000394</v>
      </c>
      <c r="D1189" s="23" t="s">
        <v>1400</v>
      </c>
      <c r="E1189" s="23" t="s">
        <v>272</v>
      </c>
      <c r="G1189" s="10" t="s">
        <v>1056</v>
      </c>
      <c r="H1189" s="28">
        <v>20801.631891898902</v>
      </c>
      <c r="I1189" s="29">
        <v>1055.1152280695558</v>
      </c>
      <c r="J1189" s="17" t="s">
        <v>1242</v>
      </c>
      <c r="K1189" s="17" t="s">
        <v>1242</v>
      </c>
      <c r="L1189" s="23">
        <v>1</v>
      </c>
      <c r="M1189" s="17"/>
      <c r="N1189" s="24">
        <v>41484</v>
      </c>
      <c r="O1189" s="28"/>
    </row>
    <row r="1190" spans="1:16" ht="15" customHeight="1" x14ac:dyDescent="0.25">
      <c r="A1190" s="10" t="s">
        <v>981</v>
      </c>
      <c r="B1190" s="26" t="s">
        <v>1276</v>
      </c>
      <c r="C1190" s="10">
        <v>6000041</v>
      </c>
      <c r="D1190" s="23" t="s">
        <v>1277</v>
      </c>
      <c r="E1190" s="23" t="s">
        <v>81</v>
      </c>
      <c r="G1190" s="10" t="s">
        <v>1056</v>
      </c>
      <c r="H1190" s="28">
        <v>153977.32068254767</v>
      </c>
      <c r="I1190" s="29">
        <v>7810.147620811239</v>
      </c>
      <c r="J1190" s="17">
        <v>107042.45999999999</v>
      </c>
      <c r="K1190" s="17">
        <v>5173.5326528244987</v>
      </c>
      <c r="L1190" s="23">
        <v>1</v>
      </c>
      <c r="M1190" s="29">
        <v>1</v>
      </c>
      <c r="N1190" s="24">
        <v>41536</v>
      </c>
      <c r="O1190" s="28"/>
    </row>
    <row r="1191" spans="1:16" ht="15" customHeight="1" x14ac:dyDescent="0.25">
      <c r="A1191" s="10" t="s">
        <v>981</v>
      </c>
      <c r="B1191" s="26" t="s">
        <v>1276</v>
      </c>
      <c r="C1191" s="10">
        <v>6000047</v>
      </c>
      <c r="D1191" s="23" t="s">
        <v>1289</v>
      </c>
      <c r="E1191" s="23" t="s">
        <v>81</v>
      </c>
      <c r="G1191" s="10" t="s">
        <v>1056</v>
      </c>
      <c r="H1191" s="28">
        <v>231998.52930086904</v>
      </c>
      <c r="I1191" s="29">
        <v>11767.595082307864</v>
      </c>
      <c r="J1191" s="17">
        <v>135158.13999999998</v>
      </c>
      <c r="K1191" s="17">
        <v>6532.4082666357353</v>
      </c>
      <c r="L1191" s="23">
        <v>1</v>
      </c>
      <c r="M1191" s="29">
        <v>1</v>
      </c>
      <c r="N1191" s="24">
        <v>114491</v>
      </c>
      <c r="O1191" s="28"/>
      <c r="P1191" s="15"/>
    </row>
    <row r="1192" spans="1:16" ht="15" customHeight="1" x14ac:dyDescent="0.25">
      <c r="A1192" s="10" t="s">
        <v>978</v>
      </c>
      <c r="B1192" s="26" t="s">
        <v>77</v>
      </c>
      <c r="C1192" s="10">
        <v>8000082</v>
      </c>
      <c r="D1192" s="23" t="s">
        <v>283</v>
      </c>
      <c r="E1192" s="23" t="s">
        <v>32</v>
      </c>
      <c r="G1192" s="10" t="s">
        <v>1015</v>
      </c>
      <c r="H1192" s="28">
        <v>192558.07266194219</v>
      </c>
      <c r="I1192" s="17">
        <v>7695.219010377733</v>
      </c>
      <c r="J1192" s="17">
        <v>-80327.41</v>
      </c>
      <c r="K1192" s="17">
        <v>-3210.2457018167865</v>
      </c>
      <c r="L1192" s="23">
        <v>1</v>
      </c>
      <c r="M1192" s="17"/>
      <c r="N1192" s="24">
        <v>41513</v>
      </c>
      <c r="O1192" s="28"/>
      <c r="P1192" s="15"/>
    </row>
    <row r="1193" spans="1:16" ht="15" customHeight="1" x14ac:dyDescent="0.25">
      <c r="A1193" s="10" t="s">
        <v>978</v>
      </c>
      <c r="B1193" s="26" t="s">
        <v>77</v>
      </c>
      <c r="C1193" s="10">
        <v>8000033</v>
      </c>
      <c r="D1193" s="23" t="s">
        <v>280</v>
      </c>
      <c r="E1193" s="23" t="s">
        <v>32</v>
      </c>
      <c r="G1193" s="10" t="s">
        <v>1015</v>
      </c>
      <c r="H1193" s="28">
        <v>89890.062884183746</v>
      </c>
      <c r="I1193" s="29">
        <v>3592.2862707751601</v>
      </c>
      <c r="J1193" s="17">
        <v>102734.42</v>
      </c>
      <c r="K1193" s="17">
        <v>4105.7309109510752</v>
      </c>
      <c r="L1193" s="23">
        <v>1</v>
      </c>
      <c r="M1193" s="29">
        <v>1</v>
      </c>
      <c r="N1193" s="24">
        <v>41544</v>
      </c>
      <c r="O1193" s="28"/>
      <c r="P1193" s="15"/>
    </row>
    <row r="1194" spans="1:16" ht="15" customHeight="1" x14ac:dyDescent="0.25">
      <c r="A1194" s="10" t="s">
        <v>978</v>
      </c>
      <c r="B1194" s="26" t="s">
        <v>29</v>
      </c>
      <c r="C1194" s="10">
        <v>8000217</v>
      </c>
      <c r="D1194" s="23" t="s">
        <v>33</v>
      </c>
      <c r="E1194" s="23" t="s">
        <v>32</v>
      </c>
      <c r="G1194" s="10" t="s">
        <v>1015</v>
      </c>
      <c r="H1194" s="28">
        <v>95207.727715887188</v>
      </c>
      <c r="I1194" s="29">
        <v>3804.7966835459724</v>
      </c>
      <c r="J1194" s="17" t="s">
        <v>1242</v>
      </c>
      <c r="K1194" s="17" t="s">
        <v>1242</v>
      </c>
      <c r="L1194" s="23">
        <v>1</v>
      </c>
      <c r="M1194" s="17"/>
      <c r="N1194" s="24">
        <v>41515</v>
      </c>
      <c r="O1194" s="28"/>
      <c r="P1194" s="15"/>
    </row>
    <row r="1195" spans="1:16" ht="15" customHeight="1" x14ac:dyDescent="0.25">
      <c r="A1195" s="10" t="s">
        <v>978</v>
      </c>
      <c r="B1195" s="26" t="s">
        <v>29</v>
      </c>
      <c r="C1195" s="10">
        <v>8000187</v>
      </c>
      <c r="D1195" s="23" t="s">
        <v>58</v>
      </c>
      <c r="E1195" s="23" t="s">
        <v>57</v>
      </c>
      <c r="G1195" s="10" t="s">
        <v>1015</v>
      </c>
      <c r="H1195" s="28">
        <v>40445.183801486543</v>
      </c>
      <c r="I1195" s="29">
        <v>1616.3152391633498</v>
      </c>
      <c r="J1195" s="17">
        <v>5786.2300000000005</v>
      </c>
      <c r="K1195" s="17">
        <v>231.24385545635474</v>
      </c>
      <c r="L1195" s="23">
        <v>1</v>
      </c>
      <c r="M1195" s="29">
        <v>1</v>
      </c>
      <c r="N1195" s="24">
        <v>41545</v>
      </c>
      <c r="O1195" s="28"/>
      <c r="P1195" s="15"/>
    </row>
    <row r="1196" spans="1:16" ht="15" customHeight="1" x14ac:dyDescent="0.25">
      <c r="A1196" s="10" t="s">
        <v>978</v>
      </c>
      <c r="B1196" s="26" t="s">
        <v>29</v>
      </c>
      <c r="C1196" s="10">
        <v>8000105</v>
      </c>
      <c r="D1196" s="23" t="s">
        <v>65</v>
      </c>
      <c r="E1196" s="23" t="s">
        <v>64</v>
      </c>
      <c r="G1196" s="10" t="s">
        <v>1015</v>
      </c>
      <c r="H1196" s="28">
        <v>28513.059718713408</v>
      </c>
      <c r="I1196" s="29">
        <v>1139.4704784809821</v>
      </c>
      <c r="J1196" s="17">
        <v>38169.129999999997</v>
      </c>
      <c r="K1196" s="17">
        <v>1525.4106353558038</v>
      </c>
      <c r="L1196" s="23">
        <v>1</v>
      </c>
      <c r="M1196" s="29">
        <v>1</v>
      </c>
      <c r="N1196" s="24">
        <v>41541</v>
      </c>
      <c r="O1196" s="28"/>
      <c r="P1196" s="15"/>
    </row>
    <row r="1197" spans="1:16" ht="15" customHeight="1" x14ac:dyDescent="0.25">
      <c r="A1197" s="10" t="s">
        <v>978</v>
      </c>
      <c r="B1197" s="26" t="s">
        <v>29</v>
      </c>
      <c r="C1197" s="10">
        <v>8000085</v>
      </c>
      <c r="D1197" s="23" t="s">
        <v>73</v>
      </c>
      <c r="E1197" s="23" t="s">
        <v>72</v>
      </c>
      <c r="G1197" s="10" t="s">
        <v>1015</v>
      </c>
      <c r="H1197" s="28">
        <v>39977.969515322293</v>
      </c>
      <c r="I1197" s="29">
        <v>1597.6439042922163</v>
      </c>
      <c r="J1197" s="17">
        <v>96406.49</v>
      </c>
      <c r="K1197" s="17">
        <v>3852.8382796077076</v>
      </c>
      <c r="L1197" s="23">
        <v>1</v>
      </c>
      <c r="M1197" s="29">
        <v>1</v>
      </c>
      <c r="N1197" s="24">
        <v>41546</v>
      </c>
      <c r="O1197" s="28"/>
      <c r="P1197" s="15"/>
    </row>
    <row r="1198" spans="1:16" ht="15" customHeight="1" x14ac:dyDescent="0.25">
      <c r="A1198" s="10" t="s">
        <v>978</v>
      </c>
      <c r="B1198" s="26" t="s">
        <v>1049</v>
      </c>
      <c r="C1198" s="10">
        <v>8000089</v>
      </c>
      <c r="D1198" s="23" t="s">
        <v>284</v>
      </c>
      <c r="E1198" s="23" t="s">
        <v>32</v>
      </c>
      <c r="G1198" s="10" t="s">
        <v>1014</v>
      </c>
      <c r="H1198" s="28">
        <v>19472.46231671434</v>
      </c>
      <c r="I1198" s="29">
        <v>778.18011017130448</v>
      </c>
      <c r="J1198" s="17">
        <v>-3422.06</v>
      </c>
      <c r="K1198" s="17">
        <v>-136.76095627083149</v>
      </c>
      <c r="L1198" s="23">
        <v>1</v>
      </c>
      <c r="M1198" s="17"/>
      <c r="N1198" s="24">
        <v>41479</v>
      </c>
      <c r="O1198" s="28"/>
      <c r="P1198" s="15"/>
    </row>
    <row r="1199" spans="1:16" ht="15" customHeight="1" x14ac:dyDescent="0.25">
      <c r="A1199" s="10" t="s">
        <v>978</v>
      </c>
      <c r="B1199" s="26" t="s">
        <v>1049</v>
      </c>
      <c r="C1199" s="10">
        <v>8000125</v>
      </c>
      <c r="D1199" s="23" t="s">
        <v>285</v>
      </c>
      <c r="E1199" s="23" t="s">
        <v>32</v>
      </c>
      <c r="G1199" s="10" t="s">
        <v>1056</v>
      </c>
      <c r="H1199" s="28">
        <v>0</v>
      </c>
      <c r="I1199" s="29">
        <v>0</v>
      </c>
      <c r="J1199" s="17">
        <v>24219.010000000002</v>
      </c>
      <c r="K1199" s="17">
        <v>967.90090399725045</v>
      </c>
      <c r="L1199" s="23">
        <v>1</v>
      </c>
      <c r="M1199" s="29">
        <v>1</v>
      </c>
      <c r="N1199" s="24">
        <v>41536</v>
      </c>
      <c r="O1199" s="28"/>
      <c r="P1199" s="15"/>
    </row>
    <row r="1200" spans="1:16" ht="15" customHeight="1" x14ac:dyDescent="0.25">
      <c r="A1200" s="10" t="s">
        <v>978</v>
      </c>
      <c r="B1200" s="26" t="s">
        <v>29</v>
      </c>
      <c r="C1200" s="10">
        <v>8000140</v>
      </c>
      <c r="D1200" s="23" t="s">
        <v>60</v>
      </c>
      <c r="E1200" s="23" t="s">
        <v>59</v>
      </c>
      <c r="G1200" s="10" t="s">
        <v>1014</v>
      </c>
      <c r="H1200" s="28">
        <v>47362.549747089579</v>
      </c>
      <c r="I1200" s="29">
        <v>1892.7546799537474</v>
      </c>
      <c r="J1200" s="17">
        <v>135.90999999999985</v>
      </c>
      <c r="K1200" s="17">
        <v>5.4315767598372986</v>
      </c>
      <c r="L1200" s="23">
        <v>1</v>
      </c>
      <c r="M1200" s="29">
        <v>1</v>
      </c>
      <c r="N1200" s="24">
        <v>41543</v>
      </c>
      <c r="O1200" s="28"/>
      <c r="P1200" s="15"/>
    </row>
    <row r="1201" spans="1:16" ht="15" customHeight="1" x14ac:dyDescent="0.25">
      <c r="A1201" s="10" t="s">
        <v>978</v>
      </c>
      <c r="B1201" s="26" t="s">
        <v>29</v>
      </c>
      <c r="C1201" s="10">
        <v>8000100</v>
      </c>
      <c r="D1201" s="23" t="s">
        <v>881</v>
      </c>
      <c r="E1201" s="23" t="s">
        <v>70</v>
      </c>
      <c r="G1201" s="10" t="s">
        <v>1015</v>
      </c>
      <c r="H1201" s="28">
        <v>40346.340059279821</v>
      </c>
      <c r="I1201" s="29">
        <v>1612.3651360408419</v>
      </c>
      <c r="J1201" s="17">
        <v>-9359.0499999999993</v>
      </c>
      <c r="K1201" s="17">
        <v>-374.02986148300306</v>
      </c>
      <c r="L1201" s="23">
        <v>1</v>
      </c>
      <c r="M1201" s="17"/>
      <c r="N1201" s="24">
        <v>41478</v>
      </c>
      <c r="O1201" s="28"/>
      <c r="P1201" s="15"/>
    </row>
    <row r="1202" spans="1:16" ht="15" customHeight="1" x14ac:dyDescent="0.25">
      <c r="A1202" s="10" t="s">
        <v>978</v>
      </c>
      <c r="B1202" s="26" t="s">
        <v>29</v>
      </c>
      <c r="C1202" s="10">
        <v>8000023</v>
      </c>
      <c r="D1202" s="23" t="s">
        <v>880</v>
      </c>
      <c r="E1202" s="23" t="s">
        <v>57</v>
      </c>
      <c r="G1202" s="10" t="s">
        <v>1015</v>
      </c>
      <c r="H1202" s="28">
        <v>21357.154318124853</v>
      </c>
      <c r="I1202" s="29">
        <v>853.4982597428517</v>
      </c>
      <c r="J1202" s="17" t="s">
        <v>1242</v>
      </c>
      <c r="K1202" s="17" t="s">
        <v>1242</v>
      </c>
      <c r="L1202" s="23">
        <v>1</v>
      </c>
      <c r="M1202" s="17"/>
      <c r="N1202" s="24">
        <v>41460</v>
      </c>
      <c r="O1202" s="28"/>
      <c r="P1202" s="15"/>
    </row>
    <row r="1203" spans="1:16" ht="15" customHeight="1" x14ac:dyDescent="0.25">
      <c r="A1203" s="10" t="s">
        <v>978</v>
      </c>
      <c r="B1203" s="26" t="s">
        <v>29</v>
      </c>
      <c r="C1203" s="10">
        <v>8000004</v>
      </c>
      <c r="D1203" s="23" t="s">
        <v>52</v>
      </c>
      <c r="E1203" s="23" t="s">
        <v>51</v>
      </c>
      <c r="G1203" s="10" t="s">
        <v>1014</v>
      </c>
      <c r="H1203" s="28">
        <v>44973.120117634979</v>
      </c>
      <c r="I1203" s="29">
        <v>1797.2656461555141</v>
      </c>
      <c r="J1203" s="17">
        <v>15178.69</v>
      </c>
      <c r="K1203" s="17">
        <v>606.60893126903306</v>
      </c>
      <c r="L1203" s="23">
        <v>1</v>
      </c>
      <c r="M1203" s="29">
        <v>1</v>
      </c>
      <c r="N1203" s="24">
        <v>41542</v>
      </c>
      <c r="O1203" s="28"/>
      <c r="P1203" s="15"/>
    </row>
    <row r="1204" spans="1:16" ht="15" customHeight="1" x14ac:dyDescent="0.25">
      <c r="A1204" s="10" t="s">
        <v>978</v>
      </c>
      <c r="B1204" s="26" t="s">
        <v>29</v>
      </c>
      <c r="C1204" s="10">
        <v>8000055</v>
      </c>
      <c r="D1204" s="23" t="s">
        <v>68</v>
      </c>
      <c r="E1204" s="23" t="s">
        <v>40</v>
      </c>
      <c r="G1204" s="10" t="s">
        <v>1015</v>
      </c>
      <c r="H1204" s="28">
        <v>29715.135366864037</v>
      </c>
      <c r="I1204" s="29">
        <v>1187.5091571594953</v>
      </c>
      <c r="J1204" s="17">
        <v>6329.62</v>
      </c>
      <c r="K1204" s="17">
        <v>252.96017136782535</v>
      </c>
      <c r="L1204" s="23">
        <v>1</v>
      </c>
      <c r="M1204" s="29">
        <v>1</v>
      </c>
      <c r="N1204" s="24">
        <v>41545</v>
      </c>
      <c r="O1204" s="28"/>
      <c r="P1204" s="15"/>
    </row>
    <row r="1205" spans="1:16" ht="15" customHeight="1" x14ac:dyDescent="0.25">
      <c r="A1205" s="10" t="s">
        <v>978</v>
      </c>
      <c r="B1205" s="26" t="s">
        <v>29</v>
      </c>
      <c r="C1205" s="10">
        <v>8000102</v>
      </c>
      <c r="D1205" s="23" t="s">
        <v>1535</v>
      </c>
      <c r="E1205" s="23" t="s">
        <v>32</v>
      </c>
      <c r="G1205" s="10" t="s">
        <v>1014</v>
      </c>
      <c r="H1205" s="28">
        <v>33142.026732320868</v>
      </c>
      <c r="I1205" s="29">
        <v>1324.4583861240969</v>
      </c>
      <c r="J1205" s="17" t="s">
        <v>1242</v>
      </c>
      <c r="K1205" s="17" t="s">
        <v>1242</v>
      </c>
      <c r="L1205" s="23">
        <v>1</v>
      </c>
      <c r="M1205" s="17"/>
      <c r="N1205" s="24">
        <v>41503</v>
      </c>
      <c r="O1205" s="28"/>
      <c r="P1205" s="15"/>
    </row>
    <row r="1206" spans="1:16" ht="15" customHeight="1" x14ac:dyDescent="0.25">
      <c r="A1206" s="10" t="s">
        <v>978</v>
      </c>
      <c r="B1206" s="26" t="s">
        <v>29</v>
      </c>
      <c r="C1206" s="10">
        <v>8000106</v>
      </c>
      <c r="D1206" s="23" t="s">
        <v>878</v>
      </c>
      <c r="E1206" s="23" t="s">
        <v>70</v>
      </c>
      <c r="G1206" s="10" t="s">
        <v>1015</v>
      </c>
      <c r="H1206" s="28">
        <v>119064.56593691847</v>
      </c>
      <c r="I1206" s="29">
        <v>4758.190080499463</v>
      </c>
      <c r="J1206" s="17">
        <v>-13347.86</v>
      </c>
      <c r="K1206" s="17">
        <v>-533.44070465426705</v>
      </c>
      <c r="L1206" s="23">
        <v>1</v>
      </c>
      <c r="M1206" s="17"/>
      <c r="N1206" s="24">
        <v>41506</v>
      </c>
      <c r="O1206" s="28"/>
      <c r="P1206" s="15"/>
    </row>
    <row r="1207" spans="1:16" ht="15" customHeight="1" x14ac:dyDescent="0.25">
      <c r="A1207" s="10" t="s">
        <v>978</v>
      </c>
      <c r="B1207" s="26" t="s">
        <v>1049</v>
      </c>
      <c r="C1207" s="10">
        <v>8000065</v>
      </c>
      <c r="D1207" s="23" t="s">
        <v>830</v>
      </c>
      <c r="E1207" s="23" t="s">
        <v>32</v>
      </c>
      <c r="G1207" s="10" t="s">
        <v>1014</v>
      </c>
      <c r="H1207" s="28">
        <v>21326.127460680051</v>
      </c>
      <c r="I1207" s="29">
        <v>852.25833009492317</v>
      </c>
      <c r="J1207" s="17">
        <v>1369.2</v>
      </c>
      <c r="K1207" s="17">
        <v>54.719409164661776</v>
      </c>
      <c r="L1207" s="23">
        <v>1</v>
      </c>
      <c r="M1207" s="29">
        <v>1</v>
      </c>
      <c r="N1207" s="24">
        <v>41520</v>
      </c>
      <c r="O1207" s="28"/>
      <c r="P1207" s="15"/>
    </row>
    <row r="1208" spans="1:16" ht="15" customHeight="1" x14ac:dyDescent="0.25">
      <c r="A1208" s="10" t="s">
        <v>978</v>
      </c>
      <c r="B1208" s="26" t="s">
        <v>1049</v>
      </c>
      <c r="C1208" s="10">
        <v>8000293</v>
      </c>
      <c r="D1208" s="23" t="s">
        <v>985</v>
      </c>
      <c r="E1208" s="23" t="s">
        <v>32</v>
      </c>
      <c r="G1208" s="10" t="s">
        <v>1014</v>
      </c>
      <c r="H1208" s="28">
        <v>16792.655012298717</v>
      </c>
      <c r="I1208" s="29">
        <v>671.0866820536894</v>
      </c>
      <c r="J1208" s="17">
        <v>6796.08</v>
      </c>
      <c r="K1208" s="17">
        <v>271.6020174085412</v>
      </c>
      <c r="L1208" s="23">
        <v>1</v>
      </c>
      <c r="M1208" s="29">
        <v>1</v>
      </c>
      <c r="N1208" s="24">
        <v>41529</v>
      </c>
      <c r="O1208" s="28"/>
      <c r="P1208" s="15"/>
    </row>
    <row r="1209" spans="1:16" ht="15" customHeight="1" x14ac:dyDescent="0.25">
      <c r="A1209" s="10" t="s">
        <v>978</v>
      </c>
      <c r="B1209" s="26" t="s">
        <v>29</v>
      </c>
      <c r="C1209" s="10">
        <v>8000111</v>
      </c>
      <c r="D1209" s="23" t="s">
        <v>54</v>
      </c>
      <c r="E1209" s="23" t="s">
        <v>51</v>
      </c>
      <c r="G1209" s="10" t="s">
        <v>1014</v>
      </c>
      <c r="H1209" s="28">
        <v>37681.372415303311</v>
      </c>
      <c r="I1209" s="29">
        <v>1505.864746872672</v>
      </c>
      <c r="J1209" s="17">
        <v>80855.969999999987</v>
      </c>
      <c r="K1209" s="17">
        <v>3231.3693440225079</v>
      </c>
      <c r="L1209" s="23">
        <v>1</v>
      </c>
      <c r="M1209" s="29">
        <v>1</v>
      </c>
      <c r="N1209" s="24">
        <v>41544</v>
      </c>
      <c r="O1209" s="28"/>
      <c r="P1209" s="15"/>
    </row>
    <row r="1210" spans="1:16" ht="15" customHeight="1" x14ac:dyDescent="0.25">
      <c r="A1210" s="10" t="s">
        <v>978</v>
      </c>
      <c r="B1210" s="26" t="s">
        <v>29</v>
      </c>
      <c r="C1210" s="10">
        <v>8000110</v>
      </c>
      <c r="D1210" s="23" t="s">
        <v>53</v>
      </c>
      <c r="E1210" s="23" t="s">
        <v>51</v>
      </c>
      <c r="G1210" s="10" t="s">
        <v>1014</v>
      </c>
      <c r="H1210" s="28">
        <v>65002.193421695287</v>
      </c>
      <c r="I1210" s="29">
        <v>2597.6896612018404</v>
      </c>
      <c r="J1210" s="17">
        <v>-10024.299999999999</v>
      </c>
      <c r="K1210" s="17">
        <v>-400.61625276754239</v>
      </c>
      <c r="L1210" s="23">
        <v>1</v>
      </c>
      <c r="M1210" s="17"/>
      <c r="N1210" s="24">
        <v>41444</v>
      </c>
      <c r="O1210" s="28"/>
      <c r="P1210" s="15"/>
    </row>
    <row r="1211" spans="1:16" ht="15" customHeight="1" x14ac:dyDescent="0.25">
      <c r="A1211" s="10" t="s">
        <v>978</v>
      </c>
      <c r="B1211" s="26" t="s">
        <v>29</v>
      </c>
      <c r="C1211" s="10">
        <v>8000170</v>
      </c>
      <c r="D1211" s="23" t="s">
        <v>1536</v>
      </c>
      <c r="E1211" s="23" t="s">
        <v>32</v>
      </c>
      <c r="G1211" s="10" t="s">
        <v>1014</v>
      </c>
      <c r="H1211" s="28">
        <v>9983.5238293051298</v>
      </c>
      <c r="I1211" s="29">
        <v>398.97263874625372</v>
      </c>
      <c r="J1211" s="17" t="s">
        <v>1242</v>
      </c>
      <c r="K1211" s="17" t="s">
        <v>1242</v>
      </c>
      <c r="L1211" s="23">
        <v>1</v>
      </c>
      <c r="M1211" s="17"/>
      <c r="N1211" s="24">
        <v>41514</v>
      </c>
      <c r="O1211" s="28"/>
      <c r="P1211" s="15"/>
    </row>
    <row r="1212" spans="1:16" ht="15" customHeight="1" x14ac:dyDescent="0.25">
      <c r="A1212" s="10" t="s">
        <v>978</v>
      </c>
      <c r="B1212" s="26" t="s">
        <v>29</v>
      </c>
      <c r="C1212" s="10">
        <v>8000034</v>
      </c>
      <c r="D1212" s="23" t="s">
        <v>823</v>
      </c>
      <c r="E1212" s="23" t="s">
        <v>51</v>
      </c>
      <c r="G1212" s="10" t="s">
        <v>1056</v>
      </c>
      <c r="H1212" s="28">
        <v>0</v>
      </c>
      <c r="I1212" s="29">
        <v>0</v>
      </c>
      <c r="J1212" s="17">
        <v>7258.53</v>
      </c>
      <c r="K1212" s="17">
        <v>290.08360575808678</v>
      </c>
      <c r="L1212" s="23">
        <v>1</v>
      </c>
      <c r="M1212" s="29">
        <v>1</v>
      </c>
      <c r="N1212" s="24">
        <v>41530</v>
      </c>
      <c r="O1212" s="28"/>
      <c r="P1212" s="15"/>
    </row>
    <row r="1213" spans="1:16" ht="15" customHeight="1" x14ac:dyDescent="0.25">
      <c r="A1213" s="10" t="s">
        <v>978</v>
      </c>
      <c r="B1213" s="26" t="s">
        <v>1049</v>
      </c>
      <c r="C1213" s="10">
        <v>8000175</v>
      </c>
      <c r="D1213" s="23" t="s">
        <v>882</v>
      </c>
      <c r="E1213" s="23" t="s">
        <v>37</v>
      </c>
      <c r="G1213" s="10" t="s">
        <v>1015</v>
      </c>
      <c r="H1213" s="28">
        <v>11820.781661177849</v>
      </c>
      <c r="I1213" s="29">
        <v>472.39517148843265</v>
      </c>
      <c r="J1213" s="17" t="s">
        <v>1242</v>
      </c>
      <c r="K1213" s="17" t="s">
        <v>1242</v>
      </c>
      <c r="L1213" s="23">
        <v>1</v>
      </c>
      <c r="M1213" s="17"/>
      <c r="N1213" s="24">
        <v>41452</v>
      </c>
      <c r="O1213" s="28"/>
      <c r="P1213" s="15"/>
    </row>
    <row r="1214" spans="1:16" ht="15" customHeight="1" x14ac:dyDescent="0.25">
      <c r="A1214" s="10" t="s">
        <v>978</v>
      </c>
      <c r="B1214" s="26" t="s">
        <v>1049</v>
      </c>
      <c r="C1214" s="10">
        <v>8000260</v>
      </c>
      <c r="D1214" s="23" t="s">
        <v>822</v>
      </c>
      <c r="E1214" s="23" t="s">
        <v>32</v>
      </c>
      <c r="G1214" s="10" t="s">
        <v>1014</v>
      </c>
      <c r="H1214" s="28">
        <v>19449.764215693816</v>
      </c>
      <c r="I1214" s="29">
        <v>777.27302351397555</v>
      </c>
      <c r="J1214" s="17">
        <v>7654.89</v>
      </c>
      <c r="K1214" s="17">
        <v>305.92393954168699</v>
      </c>
      <c r="L1214" s="23">
        <v>1</v>
      </c>
      <c r="M1214" s="29">
        <v>1</v>
      </c>
      <c r="N1214" s="24">
        <v>41541</v>
      </c>
      <c r="O1214" s="28"/>
      <c r="P1214" s="15"/>
    </row>
    <row r="1215" spans="1:16" ht="15" customHeight="1" x14ac:dyDescent="0.25">
      <c r="A1215" s="10" t="s">
        <v>978</v>
      </c>
      <c r="B1215" s="26" t="s">
        <v>29</v>
      </c>
      <c r="C1215" s="10">
        <v>8000038</v>
      </c>
      <c r="D1215" s="23" t="s">
        <v>824</v>
      </c>
      <c r="E1215" s="23" t="s">
        <v>70</v>
      </c>
      <c r="G1215" s="10" t="s">
        <v>1014</v>
      </c>
      <c r="H1215" s="28">
        <v>4061.4224215961713</v>
      </c>
      <c r="I1215" s="29">
        <v>162.30706194650378</v>
      </c>
      <c r="J1215" s="17">
        <v>23575.21</v>
      </c>
      <c r="K1215" s="17">
        <v>942.17175148468152</v>
      </c>
      <c r="L1215" s="23">
        <v>1</v>
      </c>
      <c r="M1215" s="29">
        <v>1</v>
      </c>
      <c r="N1215" s="24">
        <v>41537</v>
      </c>
      <c r="O1215" s="28"/>
      <c r="P1215" s="15"/>
    </row>
    <row r="1216" spans="1:16" ht="15" customHeight="1" x14ac:dyDescent="0.25">
      <c r="A1216" s="10" t="s">
        <v>978</v>
      </c>
      <c r="B1216" s="26" t="s">
        <v>1049</v>
      </c>
      <c r="C1216" s="10">
        <v>8000261</v>
      </c>
      <c r="D1216" s="23" t="s">
        <v>278</v>
      </c>
      <c r="E1216" s="23" t="s">
        <v>32</v>
      </c>
      <c r="G1216" s="10" t="s">
        <v>1014</v>
      </c>
      <c r="H1216" s="28">
        <v>3981.0838239217883</v>
      </c>
      <c r="I1216" s="29">
        <v>159.09648190929929</v>
      </c>
      <c r="J1216" s="17" t="s">
        <v>1242</v>
      </c>
      <c r="K1216" s="17" t="s">
        <v>1242</v>
      </c>
      <c r="L1216" s="23">
        <v>1</v>
      </c>
      <c r="M1216" s="17"/>
      <c r="N1216" s="24" t="s">
        <v>1242</v>
      </c>
      <c r="O1216" s="28"/>
      <c r="P1216" s="15"/>
    </row>
    <row r="1217" spans="1:16" ht="15" customHeight="1" x14ac:dyDescent="0.25">
      <c r="A1217" s="10" t="s">
        <v>978</v>
      </c>
      <c r="B1217" s="26" t="s">
        <v>29</v>
      </c>
      <c r="C1217" s="10">
        <v>8000002</v>
      </c>
      <c r="D1217" s="23" t="s">
        <v>825</v>
      </c>
      <c r="E1217" s="23" t="s">
        <v>59</v>
      </c>
      <c r="G1217" s="10" t="s">
        <v>1014</v>
      </c>
      <c r="H1217" s="28">
        <v>12560.216446202927</v>
      </c>
      <c r="I1217" s="29">
        <v>501.94528349360007</v>
      </c>
      <c r="J1217" s="17">
        <v>3664.79</v>
      </c>
      <c r="K1217" s="17">
        <v>146.4615421505703</v>
      </c>
      <c r="L1217" s="23">
        <v>1</v>
      </c>
      <c r="M1217" s="29">
        <v>1</v>
      </c>
      <c r="N1217" s="24">
        <v>41543</v>
      </c>
      <c r="O1217" s="28"/>
      <c r="P1217" s="15"/>
    </row>
    <row r="1218" spans="1:16" ht="15" customHeight="1" x14ac:dyDescent="0.25">
      <c r="A1218" s="10" t="s">
        <v>978</v>
      </c>
      <c r="B1218" s="26" t="s">
        <v>29</v>
      </c>
      <c r="C1218" s="10">
        <v>8000020</v>
      </c>
      <c r="D1218" s="23" t="s">
        <v>47</v>
      </c>
      <c r="E1218" s="23" t="s">
        <v>32</v>
      </c>
      <c r="G1218" s="10" t="s">
        <v>1014</v>
      </c>
      <c r="H1218" s="28">
        <v>16884.908077698641</v>
      </c>
      <c r="I1218" s="29">
        <v>674.7734012486693</v>
      </c>
      <c r="J1218" s="17" t="s">
        <v>1242</v>
      </c>
      <c r="K1218" s="17" t="s">
        <v>1242</v>
      </c>
      <c r="L1218" s="23">
        <v>1</v>
      </c>
      <c r="M1218" s="17"/>
      <c r="N1218" s="24">
        <v>41481</v>
      </c>
      <c r="O1218" s="28"/>
      <c r="P1218" s="15"/>
    </row>
    <row r="1219" spans="1:16" ht="15" customHeight="1" x14ac:dyDescent="0.25">
      <c r="A1219" s="10" t="s">
        <v>978</v>
      </c>
      <c r="B1219" s="26" t="s">
        <v>29</v>
      </c>
      <c r="C1219" s="10">
        <v>8000018</v>
      </c>
      <c r="D1219" s="23" t="s">
        <v>826</v>
      </c>
      <c r="E1219" s="23" t="s">
        <v>76</v>
      </c>
      <c r="G1219" s="10" t="s">
        <v>1056</v>
      </c>
      <c r="H1219" s="28">
        <v>0</v>
      </c>
      <c r="I1219" s="29">
        <v>0</v>
      </c>
      <c r="J1219" s="17" t="s">
        <v>1242</v>
      </c>
      <c r="K1219" s="17" t="s">
        <v>1242</v>
      </c>
      <c r="L1219" s="23">
        <v>1</v>
      </c>
      <c r="M1219" s="17"/>
      <c r="N1219" s="24" t="s">
        <v>1242</v>
      </c>
      <c r="O1219" s="28"/>
      <c r="P1219" s="15"/>
    </row>
    <row r="1220" spans="1:16" ht="15" customHeight="1" x14ac:dyDescent="0.25">
      <c r="A1220" s="10" t="s">
        <v>978</v>
      </c>
      <c r="B1220" s="26" t="s">
        <v>1049</v>
      </c>
      <c r="C1220" s="10">
        <v>8000061</v>
      </c>
      <c r="D1220" s="23" t="s">
        <v>820</v>
      </c>
      <c r="E1220" s="23" t="s">
        <v>37</v>
      </c>
      <c r="G1220" s="10" t="s">
        <v>1056</v>
      </c>
      <c r="H1220" s="28">
        <v>0</v>
      </c>
      <c r="I1220" s="29">
        <v>0</v>
      </c>
      <c r="J1220" s="17" t="s">
        <v>1242</v>
      </c>
      <c r="K1220" s="17" t="s">
        <v>1242</v>
      </c>
      <c r="L1220" s="23">
        <v>1</v>
      </c>
      <c r="M1220" s="17"/>
      <c r="N1220" s="24" t="s">
        <v>1242</v>
      </c>
      <c r="O1220" s="28"/>
      <c r="P1220" s="15"/>
    </row>
    <row r="1221" spans="1:16" ht="15" customHeight="1" x14ac:dyDescent="0.25">
      <c r="A1221" s="10" t="s">
        <v>978</v>
      </c>
      <c r="B1221" s="26" t="s">
        <v>29</v>
      </c>
      <c r="C1221" s="10">
        <v>8000107</v>
      </c>
      <c r="D1221" s="23" t="s">
        <v>827</v>
      </c>
      <c r="E1221" s="23" t="s">
        <v>61</v>
      </c>
      <c r="G1221" s="10" t="s">
        <v>1014</v>
      </c>
      <c r="H1221" s="28">
        <v>17840.207402112614</v>
      </c>
      <c r="I1221" s="29">
        <v>712.95013110583477</v>
      </c>
      <c r="J1221" s="17">
        <v>-1780.09</v>
      </c>
      <c r="K1221" s="17">
        <v>-71.140427300557093</v>
      </c>
      <c r="L1221" s="23">
        <v>1</v>
      </c>
      <c r="M1221" s="17"/>
      <c r="N1221" s="24">
        <v>41478</v>
      </c>
      <c r="O1221" s="28"/>
      <c r="P1221" s="15"/>
    </row>
    <row r="1222" spans="1:16" ht="15" customHeight="1" x14ac:dyDescent="0.25">
      <c r="A1222" s="10" t="s">
        <v>978</v>
      </c>
      <c r="B1222" s="26" t="s">
        <v>1049</v>
      </c>
      <c r="C1222" s="10">
        <v>8000198</v>
      </c>
      <c r="D1222" s="23" t="s">
        <v>834</v>
      </c>
      <c r="E1222" s="23" t="s">
        <v>32</v>
      </c>
      <c r="G1222" s="10" t="s">
        <v>1056</v>
      </c>
      <c r="H1222" s="28">
        <v>0</v>
      </c>
      <c r="I1222" s="29">
        <v>0</v>
      </c>
      <c r="J1222" s="17">
        <v>13611.22</v>
      </c>
      <c r="K1222" s="17">
        <v>543.96575840653497</v>
      </c>
      <c r="L1222" s="23">
        <v>1</v>
      </c>
      <c r="M1222" s="29">
        <v>1</v>
      </c>
      <c r="N1222" s="24">
        <v>41527</v>
      </c>
      <c r="O1222" s="28"/>
      <c r="P1222" s="15"/>
    </row>
    <row r="1223" spans="1:16" ht="15" customHeight="1" x14ac:dyDescent="0.25">
      <c r="A1223" s="10" t="s">
        <v>978</v>
      </c>
      <c r="B1223" s="26" t="s">
        <v>1049</v>
      </c>
      <c r="C1223" s="10">
        <v>8000145</v>
      </c>
      <c r="D1223" s="23" t="s">
        <v>286</v>
      </c>
      <c r="E1223" s="23" t="s">
        <v>32</v>
      </c>
      <c r="G1223" s="10" t="s">
        <v>1056</v>
      </c>
      <c r="H1223" s="28">
        <v>0</v>
      </c>
      <c r="I1223" s="29">
        <v>0</v>
      </c>
      <c r="J1223" s="17">
        <v>21154.03</v>
      </c>
      <c r="K1223" s="17">
        <v>845.41047549775794</v>
      </c>
      <c r="L1223" s="23">
        <v>1</v>
      </c>
      <c r="M1223" s="29">
        <v>1</v>
      </c>
      <c r="N1223" s="24">
        <v>41540</v>
      </c>
      <c r="O1223" s="28"/>
      <c r="P1223" s="15"/>
    </row>
    <row r="1224" spans="1:16" ht="15" customHeight="1" x14ac:dyDescent="0.25">
      <c r="A1224" s="10" t="s">
        <v>978</v>
      </c>
      <c r="B1224" s="26" t="s">
        <v>1049</v>
      </c>
      <c r="C1224" s="10">
        <v>8000281</v>
      </c>
      <c r="D1224" s="23" t="s">
        <v>279</v>
      </c>
      <c r="E1224" s="23" t="s">
        <v>32</v>
      </c>
      <c r="G1224" s="10" t="s">
        <v>1056</v>
      </c>
      <c r="H1224" s="28">
        <v>0</v>
      </c>
      <c r="I1224" s="29">
        <v>0</v>
      </c>
      <c r="J1224" s="17">
        <v>-29378.42</v>
      </c>
      <c r="K1224" s="17">
        <v>-1174.0942043465402</v>
      </c>
      <c r="L1224" s="23">
        <v>1</v>
      </c>
      <c r="M1224" s="17"/>
      <c r="N1224" s="24" t="s">
        <v>1242</v>
      </c>
      <c r="O1224" s="28"/>
      <c r="P1224" s="15"/>
    </row>
    <row r="1225" spans="1:16" ht="15" customHeight="1" x14ac:dyDescent="0.25">
      <c r="A1225" s="10" t="s">
        <v>978</v>
      </c>
      <c r="B1225" s="26" t="s">
        <v>29</v>
      </c>
      <c r="C1225" s="10">
        <v>8000077</v>
      </c>
      <c r="D1225" s="23" t="s">
        <v>821</v>
      </c>
      <c r="E1225" s="23" t="s">
        <v>57</v>
      </c>
      <c r="G1225" s="10" t="s">
        <v>1014</v>
      </c>
      <c r="H1225" s="28">
        <v>6065.1873345924432</v>
      </c>
      <c r="I1225" s="29">
        <v>242.38373511661459</v>
      </c>
      <c r="J1225" s="17" t="s">
        <v>1242</v>
      </c>
      <c r="K1225" s="17" t="s">
        <v>1242</v>
      </c>
      <c r="L1225" s="23">
        <v>1</v>
      </c>
      <c r="M1225" s="17"/>
      <c r="N1225" s="24">
        <v>41429</v>
      </c>
      <c r="O1225" s="28"/>
      <c r="P1225" s="15"/>
    </row>
    <row r="1226" spans="1:16" ht="15" customHeight="1" x14ac:dyDescent="0.25">
      <c r="A1226" s="10" t="s">
        <v>978</v>
      </c>
      <c r="B1226" s="26" t="s">
        <v>29</v>
      </c>
      <c r="C1226" s="10">
        <v>8000130</v>
      </c>
      <c r="D1226" s="23" t="s">
        <v>71</v>
      </c>
      <c r="E1226" s="23" t="s">
        <v>70</v>
      </c>
      <c r="G1226" s="10" t="s">
        <v>1014</v>
      </c>
      <c r="H1226" s="28">
        <v>13645.30957612762</v>
      </c>
      <c r="I1226" s="29">
        <v>545.30897718867675</v>
      </c>
      <c r="J1226" s="17">
        <v>7114.3</v>
      </c>
      <c r="K1226" s="17">
        <v>284.31952426245493</v>
      </c>
      <c r="L1226" s="23">
        <v>1</v>
      </c>
      <c r="M1226" s="29">
        <v>1</v>
      </c>
      <c r="N1226" s="24">
        <v>41537</v>
      </c>
      <c r="O1226" s="28"/>
      <c r="P1226" s="15"/>
    </row>
    <row r="1227" spans="1:16" ht="15" customHeight="1" x14ac:dyDescent="0.25">
      <c r="A1227" s="10" t="s">
        <v>978</v>
      </c>
      <c r="B1227" s="26" t="s">
        <v>29</v>
      </c>
      <c r="C1227" s="10">
        <v>8000050</v>
      </c>
      <c r="D1227" s="23" t="s">
        <v>80</v>
      </c>
      <c r="E1227" s="23" t="s">
        <v>51</v>
      </c>
      <c r="G1227" s="10" t="s">
        <v>1014</v>
      </c>
      <c r="H1227" s="28">
        <v>12596.754215966836</v>
      </c>
      <c r="I1227" s="29">
        <v>503.4054463244654</v>
      </c>
      <c r="J1227" s="17">
        <v>7452.9699999999993</v>
      </c>
      <c r="K1227" s="17">
        <v>297.85430537682532</v>
      </c>
      <c r="L1227" s="23">
        <v>1</v>
      </c>
      <c r="M1227" s="29">
        <v>1</v>
      </c>
      <c r="N1227" s="24">
        <v>41529</v>
      </c>
      <c r="O1227" s="28"/>
      <c r="P1227" s="15"/>
    </row>
    <row r="1228" spans="1:16" ht="15" customHeight="1" x14ac:dyDescent="0.25">
      <c r="A1228" s="10" t="s">
        <v>978</v>
      </c>
      <c r="B1228" s="26" t="s">
        <v>1049</v>
      </c>
      <c r="C1228">
        <v>8000230</v>
      </c>
      <c r="D1228" s="23" t="s">
        <v>844</v>
      </c>
      <c r="E1228" s="23" t="s">
        <v>37</v>
      </c>
      <c r="G1228" s="10" t="s">
        <v>1056</v>
      </c>
      <c r="H1228" s="28">
        <v>0</v>
      </c>
      <c r="I1228" s="29">
        <v>0</v>
      </c>
      <c r="J1228" s="17" t="s">
        <v>1242</v>
      </c>
      <c r="K1228" s="17" t="s">
        <v>1242</v>
      </c>
      <c r="L1228" s="23">
        <v>1</v>
      </c>
      <c r="M1228" s="17"/>
      <c r="N1228" s="24" t="s">
        <v>1242</v>
      </c>
      <c r="O1228" s="28"/>
      <c r="P1228" s="15"/>
    </row>
    <row r="1229" spans="1:16" ht="15" customHeight="1" x14ac:dyDescent="0.25">
      <c r="A1229" s="10" t="s">
        <v>978</v>
      </c>
      <c r="B1229" s="26" t="s">
        <v>1049</v>
      </c>
      <c r="C1229">
        <v>8000177</v>
      </c>
      <c r="D1229" s="23" t="s">
        <v>846</v>
      </c>
      <c r="E1229" s="23" t="s">
        <v>37</v>
      </c>
      <c r="G1229" s="10" t="s">
        <v>1056</v>
      </c>
      <c r="H1229" s="28">
        <v>0</v>
      </c>
      <c r="I1229" s="29">
        <v>0</v>
      </c>
      <c r="J1229" s="17" t="s">
        <v>1242</v>
      </c>
      <c r="K1229" s="17" t="s">
        <v>1242</v>
      </c>
      <c r="L1229" s="23">
        <v>1</v>
      </c>
      <c r="M1229" s="17"/>
      <c r="N1229" s="24" t="s">
        <v>1242</v>
      </c>
      <c r="O1229" s="28"/>
      <c r="P1229" s="15"/>
    </row>
    <row r="1230" spans="1:16" ht="15" customHeight="1" x14ac:dyDescent="0.25">
      <c r="A1230" s="10" t="s">
        <v>978</v>
      </c>
      <c r="B1230" s="26" t="s">
        <v>29</v>
      </c>
      <c r="C1230">
        <v>8000150</v>
      </c>
      <c r="D1230" s="23" t="s">
        <v>828</v>
      </c>
      <c r="E1230" s="23" t="s">
        <v>57</v>
      </c>
      <c r="G1230" s="10" t="s">
        <v>1056</v>
      </c>
      <c r="H1230" s="28">
        <v>0</v>
      </c>
      <c r="I1230" s="29">
        <v>0</v>
      </c>
      <c r="J1230" s="17" t="s">
        <v>1242</v>
      </c>
      <c r="K1230" s="17" t="s">
        <v>1242</v>
      </c>
      <c r="L1230" s="23">
        <v>1</v>
      </c>
      <c r="M1230" s="17"/>
      <c r="N1230" s="24" t="s">
        <v>1242</v>
      </c>
      <c r="O1230" s="28"/>
      <c r="P1230" s="15"/>
    </row>
    <row r="1231" spans="1:16" ht="15" customHeight="1" x14ac:dyDescent="0.25">
      <c r="A1231" s="10" t="s">
        <v>978</v>
      </c>
      <c r="B1231" s="26" t="s">
        <v>29</v>
      </c>
      <c r="C1231">
        <v>8000001</v>
      </c>
      <c r="D1231" s="23" t="s">
        <v>829</v>
      </c>
      <c r="E1231" s="23" t="s">
        <v>72</v>
      </c>
      <c r="G1231" s="10" t="s">
        <v>1014</v>
      </c>
      <c r="H1231" s="28">
        <v>20933.173388776329</v>
      </c>
      <c r="I1231" s="29">
        <v>836.55466416953971</v>
      </c>
      <c r="J1231" s="17">
        <v>29436.589999999997</v>
      </c>
      <c r="K1231" s="17">
        <v>1176.4189399812967</v>
      </c>
      <c r="L1231" s="23">
        <v>1</v>
      </c>
      <c r="M1231" s="29">
        <v>1</v>
      </c>
      <c r="N1231" s="24">
        <v>41523</v>
      </c>
      <c r="O1231" s="28"/>
      <c r="P1231" s="15"/>
    </row>
    <row r="1232" spans="1:16" ht="15" customHeight="1" x14ac:dyDescent="0.25">
      <c r="A1232" s="10" t="s">
        <v>978</v>
      </c>
      <c r="B1232" s="26" t="s">
        <v>1049</v>
      </c>
      <c r="C1232">
        <v>8000079</v>
      </c>
      <c r="D1232" s="23" t="s">
        <v>282</v>
      </c>
      <c r="E1232" s="23" t="s">
        <v>32</v>
      </c>
      <c r="G1232" s="10" t="s">
        <v>1056</v>
      </c>
      <c r="H1232" s="28">
        <v>0</v>
      </c>
      <c r="I1232" s="29">
        <v>0</v>
      </c>
      <c r="J1232" s="17">
        <v>1872.88</v>
      </c>
      <c r="K1232" s="17">
        <v>74.848734323920354</v>
      </c>
      <c r="L1232" s="23">
        <v>1</v>
      </c>
      <c r="M1232" s="29">
        <v>1</v>
      </c>
      <c r="N1232" s="24">
        <v>41545</v>
      </c>
      <c r="O1232" s="28"/>
      <c r="P1232" s="15"/>
    </row>
    <row r="1233" spans="1:16" ht="15" customHeight="1" x14ac:dyDescent="0.25">
      <c r="A1233" s="10" t="s">
        <v>978</v>
      </c>
      <c r="B1233" s="26" t="s">
        <v>1049</v>
      </c>
      <c r="C1233">
        <v>8000242</v>
      </c>
      <c r="D1233" s="23" t="s">
        <v>847</v>
      </c>
      <c r="E1233" s="23" t="s">
        <v>37</v>
      </c>
      <c r="G1233" s="10" t="s">
        <v>1056</v>
      </c>
      <c r="H1233" s="28">
        <v>0</v>
      </c>
      <c r="I1233" s="29">
        <v>0</v>
      </c>
      <c r="J1233" s="17" t="s">
        <v>1242</v>
      </c>
      <c r="K1233" s="17" t="s">
        <v>1242</v>
      </c>
      <c r="L1233" s="23">
        <v>1</v>
      </c>
      <c r="M1233" s="17"/>
      <c r="N1233" s="24" t="s">
        <v>1242</v>
      </c>
      <c r="O1233" s="28"/>
      <c r="P1233" s="15"/>
    </row>
    <row r="1234" spans="1:16" ht="15" customHeight="1" x14ac:dyDescent="0.25">
      <c r="A1234" s="10" t="s">
        <v>978</v>
      </c>
      <c r="B1234" s="26" t="s">
        <v>1049</v>
      </c>
      <c r="C1234">
        <v>8000225</v>
      </c>
      <c r="D1234" s="23" t="s">
        <v>78</v>
      </c>
      <c r="E1234" s="23" t="s">
        <v>37</v>
      </c>
      <c r="G1234" s="10" t="s">
        <v>1056</v>
      </c>
      <c r="H1234" s="28">
        <v>0</v>
      </c>
      <c r="I1234" s="29">
        <v>0</v>
      </c>
      <c r="J1234" s="17" t="s">
        <v>1242</v>
      </c>
      <c r="K1234" s="17" t="s">
        <v>1242</v>
      </c>
      <c r="L1234" s="23">
        <v>1</v>
      </c>
      <c r="M1234" s="17"/>
      <c r="N1234" s="24" t="s">
        <v>1242</v>
      </c>
      <c r="O1234" s="28"/>
      <c r="P1234" s="15"/>
    </row>
    <row r="1235" spans="1:16" ht="15" customHeight="1" x14ac:dyDescent="0.25">
      <c r="A1235" s="10" t="s">
        <v>978</v>
      </c>
      <c r="B1235" s="26" t="s">
        <v>1049</v>
      </c>
      <c r="C1235">
        <v>8000211</v>
      </c>
      <c r="D1235" s="23" t="s">
        <v>38</v>
      </c>
      <c r="E1235" s="23" t="s">
        <v>37</v>
      </c>
      <c r="G1235" s="10" t="s">
        <v>1056</v>
      </c>
      <c r="H1235" s="28">
        <v>0</v>
      </c>
      <c r="I1235" s="29">
        <v>0</v>
      </c>
      <c r="J1235" s="17" t="s">
        <v>1242</v>
      </c>
      <c r="K1235" s="17" t="s">
        <v>1242</v>
      </c>
      <c r="L1235" s="23">
        <v>1</v>
      </c>
      <c r="M1235" s="17"/>
      <c r="N1235" s="24">
        <v>41446</v>
      </c>
      <c r="O1235" s="28"/>
      <c r="P1235" s="15"/>
    </row>
    <row r="1236" spans="1:16" ht="15" customHeight="1" x14ac:dyDescent="0.25">
      <c r="A1236" s="10" t="s">
        <v>978</v>
      </c>
      <c r="B1236" s="26" t="s">
        <v>1049</v>
      </c>
      <c r="C1236">
        <v>8000236</v>
      </c>
      <c r="D1236" s="23" t="s">
        <v>858</v>
      </c>
      <c r="E1236" s="23" t="s">
        <v>37</v>
      </c>
      <c r="G1236" s="10" t="s">
        <v>1056</v>
      </c>
      <c r="H1236" s="28">
        <v>0</v>
      </c>
      <c r="I1236" s="29">
        <v>0</v>
      </c>
      <c r="J1236" s="17" t="s">
        <v>1242</v>
      </c>
      <c r="K1236" s="17" t="s">
        <v>1242</v>
      </c>
      <c r="L1236" s="23">
        <v>1</v>
      </c>
      <c r="M1236" s="17"/>
      <c r="N1236" s="24">
        <v>41418</v>
      </c>
      <c r="O1236" s="28"/>
      <c r="P1236" s="15"/>
    </row>
    <row r="1237" spans="1:16" ht="15" customHeight="1" x14ac:dyDescent="0.25">
      <c r="A1237" s="10" t="s">
        <v>978</v>
      </c>
      <c r="B1237" s="26" t="s">
        <v>1049</v>
      </c>
      <c r="C1237">
        <v>8000245</v>
      </c>
      <c r="D1237" s="23" t="s">
        <v>860</v>
      </c>
      <c r="E1237" s="23" t="s">
        <v>37</v>
      </c>
      <c r="G1237" s="10" t="s">
        <v>1056</v>
      </c>
      <c r="H1237" s="28">
        <v>0</v>
      </c>
      <c r="I1237" s="29">
        <v>0</v>
      </c>
      <c r="J1237" s="17" t="s">
        <v>1242</v>
      </c>
      <c r="K1237" s="17" t="s">
        <v>1242</v>
      </c>
      <c r="L1237" s="23">
        <v>1</v>
      </c>
      <c r="M1237" s="17"/>
      <c r="N1237" s="24">
        <v>41418</v>
      </c>
      <c r="O1237" s="28"/>
      <c r="P1237" s="15"/>
    </row>
    <row r="1238" spans="1:16" ht="15" customHeight="1" x14ac:dyDescent="0.25">
      <c r="A1238" s="10" t="s">
        <v>978</v>
      </c>
      <c r="B1238" s="26" t="s">
        <v>1049</v>
      </c>
      <c r="C1238">
        <v>8000214</v>
      </c>
      <c r="D1238" s="23" t="s">
        <v>864</v>
      </c>
      <c r="E1238" s="23" t="s">
        <v>32</v>
      </c>
      <c r="G1238" s="10" t="s">
        <v>1056</v>
      </c>
      <c r="H1238" s="28">
        <v>0</v>
      </c>
      <c r="I1238" s="29">
        <v>0</v>
      </c>
      <c r="J1238" s="17" t="s">
        <v>1242</v>
      </c>
      <c r="K1238" s="17" t="s">
        <v>1242</v>
      </c>
      <c r="L1238" s="23">
        <v>1</v>
      </c>
      <c r="M1238" s="17"/>
      <c r="N1238" s="24" t="s">
        <v>1242</v>
      </c>
      <c r="O1238" s="28"/>
      <c r="P1238" s="15"/>
    </row>
    <row r="1239" spans="1:16" ht="15" customHeight="1" x14ac:dyDescent="0.25">
      <c r="A1239" s="10" t="s">
        <v>978</v>
      </c>
      <c r="B1239" s="26" t="s">
        <v>1049</v>
      </c>
      <c r="C1239">
        <v>8000206</v>
      </c>
      <c r="D1239" s="23" t="s">
        <v>871</v>
      </c>
      <c r="E1239" s="23" t="s">
        <v>37</v>
      </c>
      <c r="G1239" s="10" t="s">
        <v>1056</v>
      </c>
      <c r="H1239" s="28">
        <v>0</v>
      </c>
      <c r="I1239" s="29">
        <v>0</v>
      </c>
      <c r="J1239" s="17" t="s">
        <v>1242</v>
      </c>
      <c r="K1239" s="17" t="s">
        <v>1242</v>
      </c>
      <c r="L1239" s="23">
        <v>1</v>
      </c>
      <c r="M1239" s="17"/>
      <c r="N1239" s="24" t="s">
        <v>1242</v>
      </c>
      <c r="O1239" s="28"/>
      <c r="P1239" s="15"/>
    </row>
    <row r="1240" spans="1:16" ht="15" customHeight="1" x14ac:dyDescent="0.25">
      <c r="A1240" s="10" t="s">
        <v>978</v>
      </c>
      <c r="B1240" s="26" t="s">
        <v>1049</v>
      </c>
      <c r="C1240">
        <v>8000276</v>
      </c>
      <c r="D1240" s="23" t="s">
        <v>872</v>
      </c>
      <c r="E1240" s="23" t="s">
        <v>1036</v>
      </c>
      <c r="G1240" s="10" t="s">
        <v>1056</v>
      </c>
      <c r="H1240" s="28">
        <v>0</v>
      </c>
      <c r="I1240" s="29">
        <v>0</v>
      </c>
      <c r="J1240" s="17" t="s">
        <v>1242</v>
      </c>
      <c r="K1240" s="17" t="s">
        <v>1242</v>
      </c>
      <c r="L1240" s="23">
        <v>1</v>
      </c>
      <c r="M1240" s="17"/>
      <c r="N1240" s="24" t="s">
        <v>1242</v>
      </c>
      <c r="O1240" s="28"/>
      <c r="P1240" s="15"/>
    </row>
    <row r="1241" spans="1:16" ht="15" customHeight="1" x14ac:dyDescent="0.25">
      <c r="A1241" s="10" t="s">
        <v>978</v>
      </c>
      <c r="B1241" s="26" t="s">
        <v>1049</v>
      </c>
      <c r="C1241">
        <v>8000241</v>
      </c>
      <c r="D1241" s="23" t="s">
        <v>873</v>
      </c>
      <c r="E1241" s="23" t="s">
        <v>1036</v>
      </c>
      <c r="G1241" s="10" t="s">
        <v>1056</v>
      </c>
      <c r="H1241" s="28">
        <v>0</v>
      </c>
      <c r="I1241" s="29">
        <v>0</v>
      </c>
      <c r="J1241" s="17" t="s">
        <v>1242</v>
      </c>
      <c r="K1241" s="17" t="s">
        <v>1242</v>
      </c>
      <c r="L1241" s="23">
        <v>1</v>
      </c>
      <c r="M1241" s="17"/>
      <c r="N1241" s="24" t="s">
        <v>1242</v>
      </c>
      <c r="O1241" s="28"/>
      <c r="P1241" s="15"/>
    </row>
    <row r="1242" spans="1:16" ht="15" customHeight="1" x14ac:dyDescent="0.25">
      <c r="A1242" s="10" t="s">
        <v>978</v>
      </c>
      <c r="B1242" s="26" t="s">
        <v>1049</v>
      </c>
      <c r="C1242">
        <v>8000290</v>
      </c>
      <c r="D1242" s="23" t="s">
        <v>876</v>
      </c>
      <c r="E1242" s="23" t="s">
        <v>37</v>
      </c>
      <c r="G1242" s="10" t="s">
        <v>1014</v>
      </c>
      <c r="H1242" s="28">
        <v>4663.6267514285946</v>
      </c>
      <c r="I1242" s="29">
        <v>186.37301848104974</v>
      </c>
      <c r="J1242" s="17">
        <v>5153.6499999999996</v>
      </c>
      <c r="K1242" s="17">
        <v>205.96310476297046</v>
      </c>
      <c r="L1242" s="23">
        <v>1</v>
      </c>
      <c r="M1242" s="29">
        <v>1</v>
      </c>
      <c r="N1242" s="24">
        <v>41540</v>
      </c>
      <c r="O1242" s="28"/>
      <c r="P1242" s="15"/>
    </row>
    <row r="1243" spans="1:16" ht="15" customHeight="1" x14ac:dyDescent="0.25">
      <c r="A1243" s="10" t="s">
        <v>978</v>
      </c>
      <c r="B1243" s="26" t="s">
        <v>1049</v>
      </c>
      <c r="C1243">
        <v>8000229</v>
      </c>
      <c r="D1243" s="23" t="s">
        <v>877</v>
      </c>
      <c r="E1243" s="23" t="s">
        <v>37</v>
      </c>
      <c r="G1243" s="10" t="s">
        <v>1056</v>
      </c>
      <c r="H1243" s="28">
        <v>0</v>
      </c>
      <c r="I1243" s="29">
        <v>0</v>
      </c>
      <c r="J1243" s="17" t="s">
        <v>1242</v>
      </c>
      <c r="K1243" s="17" t="s">
        <v>1242</v>
      </c>
      <c r="L1243" s="23">
        <v>1</v>
      </c>
      <c r="M1243" s="17"/>
      <c r="N1243" s="24" t="s">
        <v>1242</v>
      </c>
      <c r="O1243" s="28"/>
      <c r="P1243" s="15"/>
    </row>
    <row r="1244" spans="1:16" ht="15" customHeight="1" x14ac:dyDescent="0.25">
      <c r="A1244" s="10" t="s">
        <v>978</v>
      </c>
      <c r="B1244" s="26" t="s">
        <v>1049</v>
      </c>
      <c r="C1244">
        <v>8000068</v>
      </c>
      <c r="D1244" s="23" t="s">
        <v>288</v>
      </c>
      <c r="E1244" s="23" t="s">
        <v>40</v>
      </c>
      <c r="G1244" s="10" t="s">
        <v>1056</v>
      </c>
      <c r="H1244" s="28">
        <v>0</v>
      </c>
      <c r="I1244" s="29">
        <v>0</v>
      </c>
      <c r="J1244" s="17" t="s">
        <v>1242</v>
      </c>
      <c r="K1244" s="17" t="s">
        <v>1242</v>
      </c>
      <c r="L1244" s="23">
        <v>1</v>
      </c>
      <c r="M1244" s="17"/>
      <c r="N1244" s="24">
        <v>41514</v>
      </c>
      <c r="O1244" s="28"/>
      <c r="P1244" s="15"/>
    </row>
    <row r="1245" spans="1:16" ht="15" customHeight="1" x14ac:dyDescent="0.25">
      <c r="A1245" s="10" t="s">
        <v>978</v>
      </c>
      <c r="B1245" s="26" t="s">
        <v>1049</v>
      </c>
      <c r="C1245">
        <v>8000075</v>
      </c>
      <c r="D1245" s="23" t="s">
        <v>281</v>
      </c>
      <c r="E1245" s="23" t="s">
        <v>32</v>
      </c>
      <c r="G1245" s="10" t="s">
        <v>1056</v>
      </c>
      <c r="H1245" s="28">
        <v>0</v>
      </c>
      <c r="I1245" s="29">
        <v>0</v>
      </c>
      <c r="J1245" s="17" t="s">
        <v>1242</v>
      </c>
      <c r="K1245" s="17" t="s">
        <v>1242</v>
      </c>
      <c r="L1245" s="23">
        <v>1</v>
      </c>
      <c r="M1245" s="17"/>
      <c r="N1245" s="24">
        <v>41517</v>
      </c>
      <c r="O1245" s="28"/>
      <c r="P1245" s="15"/>
    </row>
    <row r="1246" spans="1:16" ht="15" customHeight="1" x14ac:dyDescent="0.25">
      <c r="A1246" s="10" t="s">
        <v>978</v>
      </c>
      <c r="B1246" s="26" t="s">
        <v>1049</v>
      </c>
      <c r="C1246">
        <v>8000165</v>
      </c>
      <c r="D1246" s="23" t="s">
        <v>287</v>
      </c>
      <c r="E1246" s="23" t="s">
        <v>32</v>
      </c>
      <c r="G1246" s="10" t="s">
        <v>1056</v>
      </c>
      <c r="H1246" s="28">
        <v>0</v>
      </c>
      <c r="I1246" s="29">
        <v>0</v>
      </c>
      <c r="J1246" s="17" t="s">
        <v>1242</v>
      </c>
      <c r="K1246" s="17" t="s">
        <v>1242</v>
      </c>
      <c r="L1246" s="23">
        <v>1</v>
      </c>
      <c r="M1246" s="17"/>
      <c r="N1246" s="24">
        <v>41506</v>
      </c>
      <c r="O1246" s="28"/>
      <c r="P1246" s="15"/>
    </row>
    <row r="1247" spans="1:16" ht="15" customHeight="1" x14ac:dyDescent="0.25">
      <c r="A1247" s="10" t="s">
        <v>978</v>
      </c>
      <c r="B1247" s="26" t="s">
        <v>29</v>
      </c>
      <c r="C1247">
        <v>8000226</v>
      </c>
      <c r="D1247" s="23" t="s">
        <v>831</v>
      </c>
      <c r="E1247" s="23" t="s">
        <v>72</v>
      </c>
      <c r="G1247" s="10" t="s">
        <v>1014</v>
      </c>
      <c r="H1247" s="28">
        <v>17043.652898411889</v>
      </c>
      <c r="I1247" s="29">
        <v>681.11733762726089</v>
      </c>
      <c r="J1247" s="17">
        <v>6281.9699999999993</v>
      </c>
      <c r="K1247" s="17">
        <v>251.05586239419392</v>
      </c>
      <c r="L1247" s="23">
        <v>1</v>
      </c>
      <c r="M1247" s="29">
        <v>1</v>
      </c>
      <c r="N1247" s="24">
        <v>41540</v>
      </c>
      <c r="O1247" s="28"/>
      <c r="P1247" s="15"/>
    </row>
    <row r="1248" spans="1:16" ht="15" customHeight="1" x14ac:dyDescent="0.25">
      <c r="A1248" s="10" t="s">
        <v>978</v>
      </c>
      <c r="B1248" s="26" t="s">
        <v>29</v>
      </c>
      <c r="C1248">
        <v>8000196</v>
      </c>
      <c r="D1248" s="23" t="s">
        <v>832</v>
      </c>
      <c r="E1248" s="23" t="s">
        <v>61</v>
      </c>
      <c r="G1248" s="10" t="s">
        <v>1056</v>
      </c>
      <c r="H1248" s="28">
        <v>0</v>
      </c>
      <c r="I1248" s="29">
        <v>0</v>
      </c>
      <c r="J1248" s="17">
        <v>15880.11</v>
      </c>
      <c r="K1248" s="17">
        <v>634.64083893502573</v>
      </c>
      <c r="L1248" s="23">
        <v>1</v>
      </c>
      <c r="M1248" s="29">
        <v>1</v>
      </c>
      <c r="N1248" s="24">
        <v>41540</v>
      </c>
      <c r="O1248" s="28"/>
      <c r="P1248" s="15"/>
    </row>
    <row r="1249" spans="1:16" ht="15" customHeight="1" x14ac:dyDescent="0.25">
      <c r="A1249" s="10" t="s">
        <v>978</v>
      </c>
      <c r="B1249" s="26" t="s">
        <v>29</v>
      </c>
      <c r="C1249">
        <v>8000271</v>
      </c>
      <c r="D1249" s="23" t="s">
        <v>79</v>
      </c>
      <c r="E1249" s="23" t="s">
        <v>40</v>
      </c>
      <c r="G1249" s="10" t="s">
        <v>1014</v>
      </c>
      <c r="H1249" s="28">
        <v>27662.343706679472</v>
      </c>
      <c r="I1249" s="29">
        <v>1105.4732228077323</v>
      </c>
      <c r="J1249" s="17">
        <v>18610.990000000002</v>
      </c>
      <c r="K1249" s="17">
        <v>743.77912413776562</v>
      </c>
      <c r="L1249" s="23">
        <v>1</v>
      </c>
      <c r="M1249" s="29">
        <v>1</v>
      </c>
      <c r="N1249" s="24">
        <v>41545</v>
      </c>
      <c r="O1249" s="28"/>
      <c r="P1249" s="15"/>
    </row>
    <row r="1250" spans="1:16" ht="15" customHeight="1" x14ac:dyDescent="0.25">
      <c r="A1250" s="10" t="s">
        <v>978</v>
      </c>
      <c r="B1250" s="26" t="s">
        <v>29</v>
      </c>
      <c r="C1250">
        <v>8000156</v>
      </c>
      <c r="D1250" s="23" t="s">
        <v>879</v>
      </c>
      <c r="E1250" s="23" t="s">
        <v>32</v>
      </c>
      <c r="G1250" s="10" t="s">
        <v>1015</v>
      </c>
      <c r="H1250" s="28">
        <v>5062.7484820816499</v>
      </c>
      <c r="I1250" s="29">
        <v>202.32316321774081</v>
      </c>
      <c r="J1250" s="17" t="s">
        <v>1242</v>
      </c>
      <c r="K1250" s="17" t="s">
        <v>1242</v>
      </c>
      <c r="L1250" s="23">
        <v>1</v>
      </c>
      <c r="M1250" s="17"/>
      <c r="N1250" s="24">
        <v>41488</v>
      </c>
      <c r="O1250" s="28"/>
      <c r="P1250" s="15"/>
    </row>
    <row r="1251" spans="1:16" ht="15" customHeight="1" x14ac:dyDescent="0.25">
      <c r="A1251" s="10" t="s">
        <v>978</v>
      </c>
      <c r="B1251" s="26" t="s">
        <v>29</v>
      </c>
      <c r="C1251">
        <v>8000135</v>
      </c>
      <c r="D1251" s="23" t="s">
        <v>833</v>
      </c>
      <c r="E1251" s="23" t="s">
        <v>59</v>
      </c>
      <c r="G1251" s="10" t="s">
        <v>1056</v>
      </c>
      <c r="H1251" s="28">
        <v>0</v>
      </c>
      <c r="I1251" s="29">
        <v>0</v>
      </c>
      <c r="J1251" s="17">
        <v>14785.97</v>
      </c>
      <c r="K1251" s="17">
        <v>590.91406830734297</v>
      </c>
      <c r="L1251" s="23">
        <v>1</v>
      </c>
      <c r="M1251" s="29">
        <v>1</v>
      </c>
      <c r="N1251" s="24">
        <v>41534</v>
      </c>
      <c r="O1251" s="28"/>
      <c r="P1251" s="15"/>
    </row>
    <row r="1252" spans="1:16" ht="15" customHeight="1" x14ac:dyDescent="0.25">
      <c r="A1252" s="10" t="s">
        <v>978</v>
      </c>
      <c r="B1252" s="26" t="s">
        <v>29</v>
      </c>
      <c r="C1252">
        <v>8000003</v>
      </c>
      <c r="D1252" s="23" t="s">
        <v>67</v>
      </c>
      <c r="E1252" s="23" t="s">
        <v>40</v>
      </c>
      <c r="G1252" s="10" t="s">
        <v>1014</v>
      </c>
      <c r="H1252" s="28">
        <v>16049.798237198107</v>
      </c>
      <c r="I1252" s="29">
        <v>641.39981669033489</v>
      </c>
      <c r="J1252" s="17">
        <v>2787.41</v>
      </c>
      <c r="K1252" s="17">
        <v>111.39747903861371</v>
      </c>
      <c r="L1252" s="23">
        <v>1</v>
      </c>
      <c r="M1252" s="29">
        <v>1</v>
      </c>
      <c r="N1252" s="24">
        <v>41545</v>
      </c>
      <c r="O1252" s="28"/>
      <c r="P1252" s="15"/>
    </row>
    <row r="1253" spans="1:16" ht="15" customHeight="1" x14ac:dyDescent="0.25">
      <c r="A1253" s="10" t="s">
        <v>978</v>
      </c>
      <c r="B1253" s="26" t="s">
        <v>29</v>
      </c>
      <c r="C1253">
        <v>8000205</v>
      </c>
      <c r="D1253" s="23" t="s">
        <v>835</v>
      </c>
      <c r="E1253" s="23" t="s">
        <v>57</v>
      </c>
      <c r="G1253" s="10" t="s">
        <v>1056</v>
      </c>
      <c r="H1253" s="28">
        <v>0</v>
      </c>
      <c r="I1253" s="29">
        <v>0</v>
      </c>
      <c r="J1253" s="17">
        <v>10023.780000000001</v>
      </c>
      <c r="K1253" s="17">
        <v>400.59547122155527</v>
      </c>
      <c r="L1253" s="23">
        <v>1</v>
      </c>
      <c r="M1253" s="29">
        <v>1</v>
      </c>
      <c r="N1253" s="24">
        <v>41534</v>
      </c>
      <c r="O1253" s="28"/>
      <c r="P1253" s="15"/>
    </row>
    <row r="1254" spans="1:16" ht="15" customHeight="1" x14ac:dyDescent="0.25">
      <c r="A1254" s="10" t="s">
        <v>978</v>
      </c>
      <c r="B1254" s="26" t="s">
        <v>29</v>
      </c>
      <c r="C1254">
        <v>8000223</v>
      </c>
      <c r="D1254" s="23" t="s">
        <v>44</v>
      </c>
      <c r="E1254" s="23" t="s">
        <v>43</v>
      </c>
      <c r="G1254" s="10" t="s">
        <v>1014</v>
      </c>
      <c r="H1254" s="28">
        <v>17345.315807011422</v>
      </c>
      <c r="I1254" s="29">
        <v>693.17272495478358</v>
      </c>
      <c r="J1254" s="17">
        <v>7269.24</v>
      </c>
      <c r="K1254" s="17">
        <v>290.51162567639932</v>
      </c>
      <c r="L1254" s="23">
        <v>1</v>
      </c>
      <c r="M1254" s="29">
        <v>1</v>
      </c>
      <c r="N1254" s="24">
        <v>41538</v>
      </c>
      <c r="O1254" s="28"/>
      <c r="P1254" s="15"/>
    </row>
    <row r="1255" spans="1:16" ht="15" customHeight="1" x14ac:dyDescent="0.25">
      <c r="A1255" s="10" t="s">
        <v>978</v>
      </c>
      <c r="B1255" s="26" t="s">
        <v>29</v>
      </c>
      <c r="C1255">
        <v>8000212</v>
      </c>
      <c r="D1255" s="23" t="s">
        <v>836</v>
      </c>
      <c r="E1255" s="23" t="s">
        <v>72</v>
      </c>
      <c r="G1255" s="10" t="s">
        <v>1014</v>
      </c>
      <c r="H1255" s="28">
        <v>11870.977156502946</v>
      </c>
      <c r="I1255" s="29">
        <v>474.40113947783578</v>
      </c>
      <c r="J1255" s="17">
        <v>-1107.58</v>
      </c>
      <c r="K1255" s="17">
        <v>-44.263893662427762</v>
      </c>
      <c r="L1255" s="23">
        <v>1</v>
      </c>
      <c r="M1255" s="17"/>
      <c r="N1255" s="24">
        <v>41509</v>
      </c>
      <c r="O1255" s="28"/>
      <c r="P1255" s="15"/>
    </row>
    <row r="1256" spans="1:16" ht="15" customHeight="1" x14ac:dyDescent="0.25">
      <c r="A1256" s="10" t="s">
        <v>978</v>
      </c>
      <c r="B1256" s="26" t="s">
        <v>29</v>
      </c>
      <c r="C1256">
        <v>8000032</v>
      </c>
      <c r="D1256" s="23" t="s">
        <v>837</v>
      </c>
      <c r="E1256" s="23" t="s">
        <v>72</v>
      </c>
      <c r="G1256" s="10" t="s">
        <v>1014</v>
      </c>
      <c r="H1256" s="28">
        <v>9612.8235174535257</v>
      </c>
      <c r="I1256" s="29">
        <v>384.15830223219064</v>
      </c>
      <c r="J1256" s="17">
        <v>11112.429999999998</v>
      </c>
      <c r="K1256" s="17">
        <v>444.10283668102727</v>
      </c>
      <c r="L1256" s="23">
        <v>1</v>
      </c>
      <c r="M1256" s="29">
        <v>1</v>
      </c>
      <c r="N1256" s="24">
        <v>41540</v>
      </c>
      <c r="O1256" s="28"/>
      <c r="P1256" s="15"/>
    </row>
    <row r="1257" spans="1:16" ht="15" customHeight="1" x14ac:dyDescent="0.25">
      <c r="A1257" s="10" t="s">
        <v>978</v>
      </c>
      <c r="B1257" s="26" t="s">
        <v>29</v>
      </c>
      <c r="C1257">
        <v>8000116</v>
      </c>
      <c r="D1257" s="23" t="s">
        <v>75</v>
      </c>
      <c r="E1257" s="23" t="s">
        <v>72</v>
      </c>
      <c r="G1257" s="10" t="s">
        <v>1014</v>
      </c>
      <c r="H1257" s="28">
        <v>19796.105288331048</v>
      </c>
      <c r="I1257" s="29">
        <v>791.11388912604286</v>
      </c>
      <c r="J1257" s="17" t="s">
        <v>1242</v>
      </c>
      <c r="K1257" s="17" t="s">
        <v>1242</v>
      </c>
      <c r="L1257" s="23">
        <v>1</v>
      </c>
      <c r="M1257" s="17"/>
      <c r="N1257" s="24" t="s">
        <v>1242</v>
      </c>
      <c r="O1257" s="28"/>
      <c r="P1257" s="15"/>
    </row>
    <row r="1258" spans="1:16" ht="15" customHeight="1" x14ac:dyDescent="0.25">
      <c r="A1258" s="10" t="s">
        <v>978</v>
      </c>
      <c r="B1258" s="26" t="s">
        <v>29</v>
      </c>
      <c r="C1258">
        <v>8000277</v>
      </c>
      <c r="D1258" s="23" t="s">
        <v>838</v>
      </c>
      <c r="E1258" s="23" t="s">
        <v>57</v>
      </c>
      <c r="G1258" s="10" t="s">
        <v>1056</v>
      </c>
      <c r="H1258" s="28">
        <v>0</v>
      </c>
      <c r="I1258" s="29">
        <v>0</v>
      </c>
      <c r="J1258" s="17" t="s">
        <v>1242</v>
      </c>
      <c r="K1258" s="17" t="s">
        <v>1242</v>
      </c>
      <c r="L1258" s="23">
        <v>1</v>
      </c>
      <c r="M1258" s="17"/>
      <c r="N1258" s="24" t="s">
        <v>1242</v>
      </c>
      <c r="O1258" s="28"/>
      <c r="P1258" s="15"/>
    </row>
    <row r="1259" spans="1:16" ht="15" customHeight="1" x14ac:dyDescent="0.25">
      <c r="A1259" s="10" t="s">
        <v>978</v>
      </c>
      <c r="B1259" s="26" t="s">
        <v>29</v>
      </c>
      <c r="C1259">
        <v>8000178</v>
      </c>
      <c r="D1259" s="23" t="s">
        <v>839</v>
      </c>
      <c r="E1259" s="23" t="s">
        <v>61</v>
      </c>
      <c r="G1259" s="10" t="s">
        <v>1014</v>
      </c>
      <c r="H1259" s="28">
        <v>12136.141555886305</v>
      </c>
      <c r="I1259" s="29">
        <v>484.99793294799343</v>
      </c>
      <c r="J1259" s="17" t="s">
        <v>1242</v>
      </c>
      <c r="K1259" s="17" t="s">
        <v>1242</v>
      </c>
      <c r="L1259" s="23">
        <v>1</v>
      </c>
      <c r="M1259" s="17"/>
      <c r="N1259" s="24">
        <v>41478</v>
      </c>
      <c r="O1259" s="28"/>
      <c r="P1259" s="15"/>
    </row>
    <row r="1260" spans="1:16" ht="15" customHeight="1" x14ac:dyDescent="0.25">
      <c r="A1260" s="10" t="s">
        <v>978</v>
      </c>
      <c r="B1260" s="26" t="s">
        <v>29</v>
      </c>
      <c r="C1260">
        <v>8000024</v>
      </c>
      <c r="D1260" s="23" t="s">
        <v>840</v>
      </c>
      <c r="E1260" s="23" t="s">
        <v>51</v>
      </c>
      <c r="G1260" s="10" t="s">
        <v>1014</v>
      </c>
      <c r="H1260" s="28">
        <v>19304.938418246169</v>
      </c>
      <c r="I1260" s="29">
        <v>771.48533456224402</v>
      </c>
      <c r="J1260" s="17">
        <v>618.76</v>
      </c>
      <c r="K1260" s="17">
        <v>24.728441144263893</v>
      </c>
      <c r="L1260" s="23">
        <v>1</v>
      </c>
      <c r="M1260" s="29">
        <v>1</v>
      </c>
      <c r="N1260" s="24">
        <v>41529</v>
      </c>
      <c r="O1260" s="28"/>
      <c r="P1260" s="15"/>
    </row>
    <row r="1261" spans="1:16" ht="15" customHeight="1" x14ac:dyDescent="0.25">
      <c r="A1261" s="10" t="s">
        <v>978</v>
      </c>
      <c r="B1261" s="26" t="s">
        <v>29</v>
      </c>
      <c r="C1261">
        <v>8000176</v>
      </c>
      <c r="D1261" s="23" t="s">
        <v>69</v>
      </c>
      <c r="E1261" s="23" t="s">
        <v>40</v>
      </c>
      <c r="G1261" s="10" t="s">
        <v>1014</v>
      </c>
      <c r="H1261" s="28">
        <v>12969.60010834786</v>
      </c>
      <c r="I1261" s="29">
        <v>518.30552690446166</v>
      </c>
      <c r="J1261" s="17" t="s">
        <v>1242</v>
      </c>
      <c r="K1261" s="17" t="s">
        <v>1242</v>
      </c>
      <c r="L1261" s="23">
        <v>1</v>
      </c>
      <c r="M1261" s="17"/>
      <c r="N1261" s="24">
        <v>41425</v>
      </c>
      <c r="O1261" s="28"/>
    </row>
    <row r="1262" spans="1:16" ht="15" customHeight="1" x14ac:dyDescent="0.25">
      <c r="A1262" s="10" t="s">
        <v>978</v>
      </c>
      <c r="B1262" s="26" t="s">
        <v>29</v>
      </c>
      <c r="C1262">
        <v>8000022</v>
      </c>
      <c r="D1262" s="23" t="s">
        <v>49</v>
      </c>
      <c r="E1262" s="23" t="s">
        <v>32</v>
      </c>
      <c r="G1262" s="23" t="s">
        <v>1056</v>
      </c>
      <c r="H1262" s="28">
        <v>0</v>
      </c>
      <c r="I1262" s="29">
        <v>0</v>
      </c>
      <c r="J1262" s="17" t="s">
        <v>1242</v>
      </c>
      <c r="K1262" s="17" t="s">
        <v>1242</v>
      </c>
      <c r="L1262" s="23">
        <v>1</v>
      </c>
      <c r="M1262" s="17"/>
      <c r="N1262" s="24">
        <v>41517</v>
      </c>
      <c r="O1262" s="28"/>
    </row>
    <row r="1263" spans="1:16" ht="15" customHeight="1" x14ac:dyDescent="0.25">
      <c r="A1263" s="10" t="s">
        <v>978</v>
      </c>
      <c r="B1263" s="26" t="s">
        <v>29</v>
      </c>
      <c r="C1263">
        <v>8000243</v>
      </c>
      <c r="D1263" s="23" t="s">
        <v>841</v>
      </c>
      <c r="E1263" s="23" t="s">
        <v>32</v>
      </c>
      <c r="G1263" s="23" t="s">
        <v>1056</v>
      </c>
      <c r="H1263" s="28">
        <v>0</v>
      </c>
      <c r="I1263" s="29">
        <v>0</v>
      </c>
      <c r="J1263" s="17" t="s">
        <v>1242</v>
      </c>
      <c r="K1263" s="17" t="s">
        <v>1242</v>
      </c>
      <c r="L1263" s="23">
        <v>1</v>
      </c>
      <c r="M1263" s="17"/>
      <c r="N1263" s="24" t="s">
        <v>1242</v>
      </c>
      <c r="O1263" s="28"/>
    </row>
    <row r="1264" spans="1:16" ht="15" customHeight="1" x14ac:dyDescent="0.25">
      <c r="A1264" s="10" t="s">
        <v>978</v>
      </c>
      <c r="B1264" s="26" t="s">
        <v>29</v>
      </c>
      <c r="C1264">
        <v>8000220</v>
      </c>
      <c r="D1264" s="23" t="s">
        <v>842</v>
      </c>
      <c r="E1264" s="23" t="s">
        <v>57</v>
      </c>
      <c r="G1264" s="23" t="s">
        <v>1014</v>
      </c>
      <c r="H1264" s="28">
        <v>7095.0705176995962</v>
      </c>
      <c r="I1264" s="29">
        <v>283.54106775687245</v>
      </c>
      <c r="J1264" s="17" t="s">
        <v>1242</v>
      </c>
      <c r="K1264" s="17" t="s">
        <v>1242</v>
      </c>
      <c r="L1264" s="23">
        <v>1</v>
      </c>
      <c r="M1264" s="17"/>
      <c r="N1264" s="24">
        <v>41452</v>
      </c>
      <c r="O1264" s="28"/>
    </row>
    <row r="1265" spans="1:16" ht="15" customHeight="1" x14ac:dyDescent="0.25">
      <c r="A1265" s="10" t="s">
        <v>978</v>
      </c>
      <c r="B1265" s="26" t="s">
        <v>29</v>
      </c>
      <c r="C1265">
        <v>8000247</v>
      </c>
      <c r="D1265" s="23" t="s">
        <v>41</v>
      </c>
      <c r="E1265" s="23" t="s">
        <v>40</v>
      </c>
      <c r="G1265" s="23" t="s">
        <v>1014</v>
      </c>
      <c r="H1265" s="28">
        <v>22582.749500331498</v>
      </c>
      <c r="I1265" s="29">
        <v>902.47685209561973</v>
      </c>
      <c r="J1265" s="17" t="s">
        <v>1242</v>
      </c>
      <c r="K1265" s="17" t="s">
        <v>1242</v>
      </c>
      <c r="L1265" s="23">
        <v>1</v>
      </c>
      <c r="M1265" s="17"/>
      <c r="N1265" s="24" t="s">
        <v>1242</v>
      </c>
      <c r="O1265" s="28"/>
    </row>
    <row r="1266" spans="1:16" ht="15" customHeight="1" x14ac:dyDescent="0.25">
      <c r="A1266" s="10" t="s">
        <v>978</v>
      </c>
      <c r="B1266" s="26" t="s">
        <v>29</v>
      </c>
      <c r="C1266">
        <v>8000047</v>
      </c>
      <c r="D1266" s="23" t="s">
        <v>843</v>
      </c>
      <c r="E1266" s="23" t="s">
        <v>61</v>
      </c>
      <c r="G1266" s="23" t="s">
        <v>1056</v>
      </c>
      <c r="H1266" s="28">
        <v>0</v>
      </c>
      <c r="I1266" s="29">
        <v>0</v>
      </c>
      <c r="J1266" s="17" t="s">
        <v>1242</v>
      </c>
      <c r="K1266" s="17" t="s">
        <v>1242</v>
      </c>
      <c r="L1266" s="23">
        <v>1</v>
      </c>
      <c r="M1266" s="17"/>
      <c r="N1266" s="24" t="s">
        <v>1242</v>
      </c>
      <c r="O1266" s="28"/>
    </row>
    <row r="1267" spans="1:16" ht="15" customHeight="1" x14ac:dyDescent="0.25">
      <c r="A1267" s="10" t="s">
        <v>978</v>
      </c>
      <c r="B1267" s="26" t="s">
        <v>29</v>
      </c>
      <c r="C1267">
        <v>8000195</v>
      </c>
      <c r="D1267" s="23" t="s">
        <v>62</v>
      </c>
      <c r="E1267" s="23" t="s">
        <v>61</v>
      </c>
      <c r="G1267" s="23" t="s">
        <v>1014</v>
      </c>
      <c r="H1267" s="28">
        <v>16229.660198570737</v>
      </c>
      <c r="I1267" s="29">
        <v>648.58765963695794</v>
      </c>
      <c r="J1267" s="17">
        <v>9464.5300000000007</v>
      </c>
      <c r="K1267" s="17">
        <v>378.24531815747616</v>
      </c>
      <c r="L1267" s="23">
        <v>1</v>
      </c>
      <c r="M1267" s="29">
        <v>1</v>
      </c>
      <c r="N1267" s="24">
        <v>41537</v>
      </c>
      <c r="O1267" s="28"/>
    </row>
    <row r="1268" spans="1:16" ht="15" customHeight="1" x14ac:dyDescent="0.25">
      <c r="A1268" s="10" t="s">
        <v>978</v>
      </c>
      <c r="B1268" s="26" t="s">
        <v>29</v>
      </c>
      <c r="C1268">
        <v>8000117</v>
      </c>
      <c r="D1268" s="23" t="s">
        <v>56</v>
      </c>
      <c r="E1268" s="23" t="s">
        <v>51</v>
      </c>
      <c r="G1268" s="23" t="s">
        <v>1014</v>
      </c>
      <c r="H1268" s="28">
        <v>36624.318828196738</v>
      </c>
      <c r="I1268" s="29">
        <v>1463.6216004491455</v>
      </c>
      <c r="J1268" s="17" t="s">
        <v>1242</v>
      </c>
      <c r="K1268" s="17" t="s">
        <v>1242</v>
      </c>
      <c r="L1268" s="23">
        <v>1</v>
      </c>
      <c r="M1268" s="17"/>
      <c r="N1268" s="24">
        <v>41480</v>
      </c>
      <c r="O1268" s="28"/>
    </row>
    <row r="1269" spans="1:16" ht="15" customHeight="1" x14ac:dyDescent="0.25">
      <c r="A1269" s="10" t="s">
        <v>978</v>
      </c>
      <c r="B1269" s="26" t="s">
        <v>29</v>
      </c>
      <c r="C1269">
        <v>8000215</v>
      </c>
      <c r="D1269" s="23" t="s">
        <v>845</v>
      </c>
      <c r="E1269" s="23" t="s">
        <v>76</v>
      </c>
      <c r="G1269" s="23" t="s">
        <v>1056</v>
      </c>
      <c r="H1269" s="28">
        <v>0</v>
      </c>
      <c r="I1269" s="29">
        <v>0</v>
      </c>
      <c r="J1269" s="17">
        <v>7258.53</v>
      </c>
      <c r="K1269" s="17">
        <v>290.08360575808678</v>
      </c>
      <c r="L1269" s="23">
        <v>1</v>
      </c>
      <c r="M1269" s="29">
        <v>1</v>
      </c>
      <c r="N1269" s="24">
        <v>41529</v>
      </c>
      <c r="O1269" s="28"/>
    </row>
    <row r="1270" spans="1:16" ht="15" customHeight="1" x14ac:dyDescent="0.25">
      <c r="A1270" s="10" t="s">
        <v>978</v>
      </c>
      <c r="B1270" s="26" t="s">
        <v>29</v>
      </c>
      <c r="C1270">
        <v>8000021</v>
      </c>
      <c r="D1270" s="23" t="s">
        <v>848</v>
      </c>
      <c r="E1270" s="23" t="s">
        <v>61</v>
      </c>
      <c r="G1270" s="23" t="s">
        <v>1056</v>
      </c>
      <c r="H1270" s="28">
        <v>0</v>
      </c>
      <c r="I1270" s="29">
        <v>0</v>
      </c>
      <c r="J1270" s="17" t="s">
        <v>1242</v>
      </c>
      <c r="K1270" s="17" t="s">
        <v>1242</v>
      </c>
      <c r="L1270" s="23">
        <v>1</v>
      </c>
      <c r="M1270" s="17"/>
      <c r="N1270" s="24" t="s">
        <v>1242</v>
      </c>
      <c r="O1270" s="28"/>
    </row>
    <row r="1271" spans="1:16" ht="15" customHeight="1" x14ac:dyDescent="0.25">
      <c r="A1271" s="10" t="s">
        <v>978</v>
      </c>
      <c r="B1271" s="26" t="s">
        <v>29</v>
      </c>
      <c r="C1271">
        <v>8000238</v>
      </c>
      <c r="D1271" s="23" t="s">
        <v>870</v>
      </c>
      <c r="E1271" s="23" t="s">
        <v>43</v>
      </c>
      <c r="G1271" s="23" t="s">
        <v>1056</v>
      </c>
      <c r="H1271" s="28">
        <v>0</v>
      </c>
      <c r="I1271" s="29">
        <v>0</v>
      </c>
      <c r="J1271" s="17" t="s">
        <v>1242</v>
      </c>
      <c r="K1271" s="17" t="s">
        <v>1242</v>
      </c>
      <c r="L1271" s="23">
        <v>1</v>
      </c>
      <c r="M1271" s="17"/>
      <c r="N1271" s="24" t="s">
        <v>1242</v>
      </c>
      <c r="O1271" s="28"/>
    </row>
    <row r="1272" spans="1:16" ht="15" customHeight="1" x14ac:dyDescent="0.25">
      <c r="A1272" s="10" t="s">
        <v>978</v>
      </c>
      <c r="B1272" s="26" t="s">
        <v>29</v>
      </c>
      <c r="C1272">
        <v>8000025</v>
      </c>
      <c r="D1272" s="23" t="s">
        <v>66</v>
      </c>
      <c r="E1272" s="23" t="s">
        <v>35</v>
      </c>
      <c r="G1272" s="23" t="s">
        <v>1056</v>
      </c>
      <c r="H1272" s="28">
        <v>0</v>
      </c>
      <c r="I1272" s="29">
        <v>0</v>
      </c>
      <c r="J1272" s="17" t="s">
        <v>1242</v>
      </c>
      <c r="K1272" s="17" t="s">
        <v>1242</v>
      </c>
      <c r="L1272" s="23">
        <v>1</v>
      </c>
      <c r="M1272" s="17"/>
      <c r="N1272" s="24">
        <v>41470</v>
      </c>
      <c r="O1272" s="28"/>
    </row>
    <row r="1273" spans="1:16" ht="15" customHeight="1" x14ac:dyDescent="0.25">
      <c r="A1273" s="10" t="s">
        <v>978</v>
      </c>
      <c r="B1273" s="26" t="s">
        <v>29</v>
      </c>
      <c r="C1273">
        <v>8000011</v>
      </c>
      <c r="D1273" s="23" t="s">
        <v>851</v>
      </c>
      <c r="E1273" s="23" t="s">
        <v>1035</v>
      </c>
      <c r="G1273" s="23" t="s">
        <v>1056</v>
      </c>
      <c r="H1273" s="28">
        <v>0</v>
      </c>
      <c r="I1273" s="29">
        <v>0</v>
      </c>
      <c r="J1273" s="17">
        <v>9086.91</v>
      </c>
      <c r="K1273" s="17">
        <v>363.15391931964416</v>
      </c>
      <c r="L1273" s="23">
        <v>1</v>
      </c>
      <c r="M1273" s="29">
        <v>1</v>
      </c>
      <c r="N1273" s="24">
        <v>41537</v>
      </c>
      <c r="O1273" s="28"/>
    </row>
    <row r="1274" spans="1:16" ht="15" customHeight="1" x14ac:dyDescent="0.25">
      <c r="A1274" s="10" t="s">
        <v>978</v>
      </c>
      <c r="B1274" s="26" t="s">
        <v>29</v>
      </c>
      <c r="C1274">
        <v>8000221</v>
      </c>
      <c r="D1274" s="23" t="s">
        <v>36</v>
      </c>
      <c r="E1274" s="23" t="s">
        <v>35</v>
      </c>
      <c r="G1274" s="23" t="s">
        <v>1014</v>
      </c>
      <c r="H1274" s="28">
        <v>11376.937146898974</v>
      </c>
      <c r="I1274" s="29">
        <v>454.65776532978805</v>
      </c>
      <c r="J1274" s="17" t="s">
        <v>1242</v>
      </c>
      <c r="K1274" s="17" t="s">
        <v>1242</v>
      </c>
      <c r="L1274" s="23">
        <v>1</v>
      </c>
      <c r="M1274" s="17"/>
      <c r="N1274" s="24" t="s">
        <v>1242</v>
      </c>
      <c r="O1274" s="28"/>
    </row>
    <row r="1275" spans="1:16" ht="15" customHeight="1" x14ac:dyDescent="0.25">
      <c r="A1275" s="10" t="s">
        <v>978</v>
      </c>
      <c r="B1275" s="26" t="s">
        <v>29</v>
      </c>
      <c r="C1275">
        <v>8000270</v>
      </c>
      <c r="D1275" s="23" t="s">
        <v>852</v>
      </c>
      <c r="E1275" s="23" t="s">
        <v>57</v>
      </c>
      <c r="G1275" s="23" t="s">
        <v>1056</v>
      </c>
      <c r="H1275" s="28">
        <v>0</v>
      </c>
      <c r="I1275" s="29">
        <v>0</v>
      </c>
      <c r="J1275" s="17" t="s">
        <v>1242</v>
      </c>
      <c r="K1275" s="17" t="s">
        <v>1242</v>
      </c>
      <c r="L1275" s="23">
        <v>1</v>
      </c>
      <c r="M1275" s="17"/>
      <c r="N1275" s="24">
        <v>41404</v>
      </c>
      <c r="O1275" s="28"/>
      <c r="P1275" s="23"/>
    </row>
    <row r="1276" spans="1:16" ht="15" customHeight="1" x14ac:dyDescent="0.25">
      <c r="A1276" s="10" t="s">
        <v>978</v>
      </c>
      <c r="B1276" s="26" t="s">
        <v>29</v>
      </c>
      <c r="C1276">
        <v>8000246</v>
      </c>
      <c r="D1276" s="23" t="s">
        <v>1524</v>
      </c>
      <c r="E1276" s="23" t="s">
        <v>43</v>
      </c>
      <c r="G1276" s="23" t="s">
        <v>1056</v>
      </c>
      <c r="H1276" s="28">
        <v>0</v>
      </c>
      <c r="I1276" s="29">
        <v>0</v>
      </c>
      <c r="J1276" s="17">
        <v>247.82</v>
      </c>
      <c r="K1276" s="17">
        <v>9.9040052433439101</v>
      </c>
      <c r="L1276" s="23">
        <v>1</v>
      </c>
      <c r="M1276" s="29">
        <v>1</v>
      </c>
      <c r="N1276" s="24">
        <v>41521</v>
      </c>
      <c r="O1276" s="28"/>
      <c r="P1276" s="23"/>
    </row>
    <row r="1277" spans="1:16" ht="15" customHeight="1" x14ac:dyDescent="0.25">
      <c r="A1277" s="10" t="s">
        <v>978</v>
      </c>
      <c r="B1277" s="26" t="s">
        <v>29</v>
      </c>
      <c r="C1277">
        <v>8000237</v>
      </c>
      <c r="D1277" s="23" t="s">
        <v>853</v>
      </c>
      <c r="E1277" s="23" t="s">
        <v>43</v>
      </c>
      <c r="G1277" s="23" t="s">
        <v>1014</v>
      </c>
      <c r="H1277" s="28">
        <v>12322.676441950975</v>
      </c>
      <c r="I1277" s="29">
        <v>492.45244670324666</v>
      </c>
      <c r="J1277" s="17" t="s">
        <v>1242</v>
      </c>
      <c r="K1277" s="17" t="s">
        <v>1242</v>
      </c>
      <c r="L1277" s="23">
        <v>1</v>
      </c>
      <c r="M1277" s="17"/>
      <c r="N1277" s="24">
        <v>41451</v>
      </c>
      <c r="O1277" s="28"/>
      <c r="P1277" s="23"/>
    </row>
    <row r="1278" spans="1:16" ht="15" customHeight="1" x14ac:dyDescent="0.25">
      <c r="A1278" s="10" t="s">
        <v>978</v>
      </c>
      <c r="B1278" s="26" t="s">
        <v>29</v>
      </c>
      <c r="C1278">
        <v>8000181</v>
      </c>
      <c r="D1278" s="23" t="s">
        <v>854</v>
      </c>
      <c r="E1278" s="23" t="s">
        <v>32</v>
      </c>
      <c r="G1278" s="23" t="s">
        <v>1056</v>
      </c>
      <c r="H1278" s="28">
        <v>0</v>
      </c>
      <c r="I1278" s="29">
        <v>0</v>
      </c>
      <c r="J1278" s="17" t="s">
        <v>1242</v>
      </c>
      <c r="K1278" s="17" t="s">
        <v>1242</v>
      </c>
      <c r="L1278" s="23">
        <v>1</v>
      </c>
      <c r="M1278" s="17"/>
      <c r="N1278" s="24" t="s">
        <v>1242</v>
      </c>
      <c r="O1278" s="28"/>
      <c r="P1278" s="23"/>
    </row>
    <row r="1279" spans="1:16" ht="15" customHeight="1" x14ac:dyDescent="0.25">
      <c r="A1279" s="10" t="s">
        <v>978</v>
      </c>
      <c r="B1279" s="26" t="s">
        <v>29</v>
      </c>
      <c r="C1279">
        <v>8000160</v>
      </c>
      <c r="D1279" s="23" t="s">
        <v>855</v>
      </c>
      <c r="E1279" s="23" t="s">
        <v>57</v>
      </c>
      <c r="G1279" s="23" t="s">
        <v>1056</v>
      </c>
      <c r="H1279" s="28">
        <v>0</v>
      </c>
      <c r="I1279" s="29">
        <v>0</v>
      </c>
      <c r="J1279" s="17" t="s">
        <v>1242</v>
      </c>
      <c r="K1279" s="17" t="s">
        <v>1242</v>
      </c>
      <c r="L1279" s="23">
        <v>1</v>
      </c>
      <c r="M1279" s="17"/>
      <c r="N1279" s="24">
        <v>41514</v>
      </c>
      <c r="O1279" s="28"/>
      <c r="P1279" s="23"/>
    </row>
    <row r="1280" spans="1:16" ht="15" customHeight="1" x14ac:dyDescent="0.25">
      <c r="A1280" s="10" t="s">
        <v>978</v>
      </c>
      <c r="B1280" s="26" t="s">
        <v>29</v>
      </c>
      <c r="C1280">
        <v>8000031</v>
      </c>
      <c r="D1280" s="23" t="s">
        <v>856</v>
      </c>
      <c r="E1280" s="23" t="s">
        <v>32</v>
      </c>
      <c r="G1280" s="23" t="s">
        <v>1056</v>
      </c>
      <c r="H1280" s="28">
        <v>0</v>
      </c>
      <c r="I1280" s="29">
        <v>0</v>
      </c>
      <c r="J1280" s="17" t="s">
        <v>1242</v>
      </c>
      <c r="K1280" s="17" t="s">
        <v>1242</v>
      </c>
      <c r="L1280" s="23">
        <v>1</v>
      </c>
      <c r="M1280" s="17"/>
      <c r="N1280" s="24">
        <v>41463</v>
      </c>
      <c r="O1280" s="28"/>
      <c r="P1280" s="23"/>
    </row>
    <row r="1281" spans="1:16" ht="15" customHeight="1" x14ac:dyDescent="0.25">
      <c r="A1281" s="10" t="s">
        <v>978</v>
      </c>
      <c r="B1281" s="26" t="s">
        <v>29</v>
      </c>
      <c r="C1281">
        <v>8000027</v>
      </c>
      <c r="D1281" s="23" t="s">
        <v>857</v>
      </c>
      <c r="E1281" s="23" t="s">
        <v>32</v>
      </c>
      <c r="G1281" s="23" t="s">
        <v>1056</v>
      </c>
      <c r="H1281" s="28">
        <v>0</v>
      </c>
      <c r="I1281" s="29">
        <v>0</v>
      </c>
      <c r="J1281" s="17" t="s">
        <v>1242</v>
      </c>
      <c r="K1281" s="17" t="s">
        <v>1242</v>
      </c>
      <c r="L1281" s="23">
        <v>1</v>
      </c>
      <c r="M1281" s="17"/>
      <c r="N1281" s="24" t="s">
        <v>1242</v>
      </c>
      <c r="O1281" s="28"/>
    </row>
    <row r="1282" spans="1:16" ht="15" customHeight="1" x14ac:dyDescent="0.25">
      <c r="A1282" s="10" t="s">
        <v>978</v>
      </c>
      <c r="B1282" s="26" t="s">
        <v>29</v>
      </c>
      <c r="C1282">
        <v>8000028</v>
      </c>
      <c r="D1282" s="23" t="s">
        <v>859</v>
      </c>
      <c r="E1282" s="23" t="s">
        <v>51</v>
      </c>
      <c r="G1282" s="23" t="s">
        <v>1056</v>
      </c>
      <c r="H1282" s="28">
        <v>0</v>
      </c>
      <c r="I1282" s="29">
        <v>0</v>
      </c>
      <c r="J1282" s="17" t="s">
        <v>1242</v>
      </c>
      <c r="K1282" s="17" t="s">
        <v>1242</v>
      </c>
      <c r="L1282" s="23">
        <v>1</v>
      </c>
      <c r="M1282" s="17"/>
      <c r="N1282" s="24">
        <v>41417</v>
      </c>
      <c r="O1282" s="28"/>
    </row>
    <row r="1283" spans="1:16" ht="15" customHeight="1" x14ac:dyDescent="0.25">
      <c r="A1283" s="10" t="s">
        <v>978</v>
      </c>
      <c r="B1283" s="26" t="s">
        <v>29</v>
      </c>
      <c r="C1283">
        <v>8000185</v>
      </c>
      <c r="D1283" s="23" t="s">
        <v>861</v>
      </c>
      <c r="E1283" s="23" t="s">
        <v>70</v>
      </c>
      <c r="G1283" s="23" t="s">
        <v>1056</v>
      </c>
      <c r="H1283" s="28">
        <v>0</v>
      </c>
      <c r="I1283" s="29">
        <v>0</v>
      </c>
      <c r="J1283" s="17" t="s">
        <v>1242</v>
      </c>
      <c r="K1283" s="17" t="s">
        <v>1242</v>
      </c>
      <c r="L1283" s="23">
        <v>1</v>
      </c>
      <c r="M1283" s="17"/>
      <c r="N1283" s="24" t="s">
        <v>1242</v>
      </c>
      <c r="O1283" s="28"/>
      <c r="P1283" s="15"/>
    </row>
    <row r="1284" spans="1:16" ht="15" customHeight="1" x14ac:dyDescent="0.25">
      <c r="A1284" s="10" t="s">
        <v>978</v>
      </c>
      <c r="B1284" s="26" t="s">
        <v>29</v>
      </c>
      <c r="C1284">
        <v>8000045</v>
      </c>
      <c r="D1284" s="23" t="s">
        <v>862</v>
      </c>
      <c r="E1284" s="23" t="s">
        <v>70</v>
      </c>
      <c r="G1284" s="23" t="s">
        <v>1056</v>
      </c>
      <c r="H1284" s="28">
        <v>0</v>
      </c>
      <c r="I1284" s="29">
        <v>0</v>
      </c>
      <c r="J1284" s="17" t="s">
        <v>1242</v>
      </c>
      <c r="K1284" s="17" t="s">
        <v>1242</v>
      </c>
      <c r="L1284" s="23">
        <v>1</v>
      </c>
      <c r="M1284" s="17"/>
      <c r="N1284" s="24" t="s">
        <v>1242</v>
      </c>
      <c r="O1284" s="28"/>
      <c r="P1284" s="23"/>
    </row>
    <row r="1285" spans="1:16" ht="15" customHeight="1" x14ac:dyDescent="0.25">
      <c r="A1285" s="10" t="s">
        <v>978</v>
      </c>
      <c r="B1285" s="26" t="s">
        <v>29</v>
      </c>
      <c r="C1285">
        <v>8000210</v>
      </c>
      <c r="D1285" s="23" t="s">
        <v>863</v>
      </c>
      <c r="E1285" s="23" t="s">
        <v>43</v>
      </c>
      <c r="G1285" s="23" t="s">
        <v>1056</v>
      </c>
      <c r="H1285" s="28">
        <v>0</v>
      </c>
      <c r="I1285" s="29">
        <v>0</v>
      </c>
      <c r="J1285" s="17" t="s">
        <v>1242</v>
      </c>
      <c r="K1285" s="17" t="s">
        <v>1242</v>
      </c>
      <c r="L1285" s="23">
        <v>1</v>
      </c>
      <c r="M1285" s="17"/>
      <c r="N1285" s="24" t="s">
        <v>1242</v>
      </c>
      <c r="O1285" s="28"/>
      <c r="P1285" s="23"/>
    </row>
    <row r="1286" spans="1:16" ht="15" customHeight="1" x14ac:dyDescent="0.25">
      <c r="A1286" s="10" t="s">
        <v>978</v>
      </c>
      <c r="B1286" s="26" t="s">
        <v>29</v>
      </c>
      <c r="C1286">
        <v>8000255</v>
      </c>
      <c r="D1286" s="23" t="s">
        <v>865</v>
      </c>
      <c r="E1286" s="23" t="s">
        <v>32</v>
      </c>
      <c r="G1286" s="23" t="s">
        <v>1056</v>
      </c>
      <c r="H1286" s="28">
        <v>0</v>
      </c>
      <c r="I1286" s="29">
        <v>0</v>
      </c>
      <c r="J1286" s="17" t="s">
        <v>1242</v>
      </c>
      <c r="K1286" s="17" t="s">
        <v>1242</v>
      </c>
      <c r="L1286" s="23">
        <v>1</v>
      </c>
      <c r="M1286" s="17"/>
      <c r="N1286" s="24" t="s">
        <v>1242</v>
      </c>
      <c r="O1286" s="28"/>
    </row>
    <row r="1287" spans="1:16" ht="15" customHeight="1" x14ac:dyDescent="0.25">
      <c r="A1287" s="10" t="s">
        <v>978</v>
      </c>
      <c r="B1287" s="26" t="s">
        <v>29</v>
      </c>
      <c r="C1287">
        <v>8000250</v>
      </c>
      <c r="D1287" s="23" t="s">
        <v>866</v>
      </c>
      <c r="E1287" s="23" t="s">
        <v>32</v>
      </c>
      <c r="G1287" s="23" t="s">
        <v>1056</v>
      </c>
      <c r="H1287" s="28">
        <v>0</v>
      </c>
      <c r="I1287" s="29">
        <v>0</v>
      </c>
      <c r="J1287" s="17" t="s">
        <v>1242</v>
      </c>
      <c r="K1287" s="17" t="s">
        <v>1242</v>
      </c>
      <c r="L1287" s="23">
        <v>1</v>
      </c>
      <c r="M1287" s="17"/>
      <c r="N1287" s="24" t="s">
        <v>1242</v>
      </c>
      <c r="O1287" s="28"/>
    </row>
    <row r="1288" spans="1:16" ht="15" customHeight="1" x14ac:dyDescent="0.25">
      <c r="A1288" s="10" t="s">
        <v>978</v>
      </c>
      <c r="B1288" s="26" t="s">
        <v>29</v>
      </c>
      <c r="C1288">
        <v>8000213</v>
      </c>
      <c r="D1288" s="23" t="s">
        <v>867</v>
      </c>
      <c r="E1288" s="23" t="s">
        <v>72</v>
      </c>
      <c r="G1288" s="23" t="s">
        <v>1056</v>
      </c>
      <c r="H1288" s="28">
        <v>0</v>
      </c>
      <c r="I1288" s="29">
        <v>0</v>
      </c>
      <c r="J1288" s="17" t="s">
        <v>1242</v>
      </c>
      <c r="K1288" s="17" t="s">
        <v>1242</v>
      </c>
      <c r="L1288" s="23">
        <v>1</v>
      </c>
      <c r="M1288" s="17"/>
      <c r="N1288" s="24" t="s">
        <v>1242</v>
      </c>
      <c r="O1288" s="28"/>
    </row>
    <row r="1289" spans="1:16" ht="15" customHeight="1" x14ac:dyDescent="0.25">
      <c r="A1289" s="10" t="s">
        <v>978</v>
      </c>
      <c r="B1289" s="26" t="s">
        <v>29</v>
      </c>
      <c r="C1289">
        <v>8000240</v>
      </c>
      <c r="D1289" s="23" t="s">
        <v>868</v>
      </c>
      <c r="E1289" s="23" t="s">
        <v>32</v>
      </c>
      <c r="G1289" s="23" t="s">
        <v>1056</v>
      </c>
      <c r="H1289" s="28">
        <v>0</v>
      </c>
      <c r="I1289" s="29">
        <v>0</v>
      </c>
      <c r="J1289" s="17" t="s">
        <v>1242</v>
      </c>
      <c r="K1289" s="17" t="s">
        <v>1242</v>
      </c>
      <c r="L1289" s="23">
        <v>1</v>
      </c>
      <c r="M1289" s="17"/>
      <c r="N1289" s="24" t="s">
        <v>1242</v>
      </c>
      <c r="O1289" s="28"/>
    </row>
    <row r="1290" spans="1:16" ht="15" customHeight="1" x14ac:dyDescent="0.25">
      <c r="A1290" s="10" t="s">
        <v>978</v>
      </c>
      <c r="B1290" s="26" t="s">
        <v>29</v>
      </c>
      <c r="C1290">
        <v>8000012</v>
      </c>
      <c r="D1290" s="23" t="s">
        <v>849</v>
      </c>
      <c r="E1290" s="23" t="s">
        <v>1035</v>
      </c>
      <c r="G1290" s="23" t="s">
        <v>1014</v>
      </c>
      <c r="H1290" s="28">
        <v>10081.403843140237</v>
      </c>
      <c r="I1290" s="29">
        <v>402.88422828798275</v>
      </c>
      <c r="J1290" s="17">
        <v>1622.39</v>
      </c>
      <c r="K1290" s="17">
        <v>64.838023834834672</v>
      </c>
      <c r="L1290" s="23">
        <v>1</v>
      </c>
      <c r="M1290" s="29">
        <v>1</v>
      </c>
      <c r="N1290" s="24">
        <v>41537</v>
      </c>
      <c r="O1290" s="28"/>
    </row>
    <row r="1291" spans="1:16" ht="15" customHeight="1" x14ac:dyDescent="0.25">
      <c r="A1291" s="10" t="s">
        <v>978</v>
      </c>
      <c r="B1291" s="26" t="s">
        <v>29</v>
      </c>
      <c r="C1291">
        <v>8000179</v>
      </c>
      <c r="D1291" s="23" t="s">
        <v>850</v>
      </c>
      <c r="E1291" s="23" t="s">
        <v>35</v>
      </c>
      <c r="G1291" s="23" t="s">
        <v>1056</v>
      </c>
      <c r="H1291" s="28">
        <v>0</v>
      </c>
      <c r="I1291" s="29">
        <v>0</v>
      </c>
      <c r="J1291" s="17" t="s">
        <v>1242</v>
      </c>
      <c r="K1291" s="17" t="s">
        <v>1242</v>
      </c>
      <c r="L1291" s="23">
        <v>1</v>
      </c>
      <c r="M1291" s="17"/>
      <c r="N1291" s="24">
        <v>41470</v>
      </c>
      <c r="O1291" s="28"/>
    </row>
    <row r="1292" spans="1:16" ht="15" customHeight="1" x14ac:dyDescent="0.25">
      <c r="A1292" s="10" t="s">
        <v>978</v>
      </c>
      <c r="B1292" s="26" t="s">
        <v>29</v>
      </c>
      <c r="C1292">
        <v>8000180</v>
      </c>
      <c r="D1292" s="23" t="s">
        <v>1537</v>
      </c>
      <c r="E1292" s="23" t="s">
        <v>76</v>
      </c>
      <c r="G1292" s="23" t="s">
        <v>1056</v>
      </c>
      <c r="H1292" s="28">
        <v>0</v>
      </c>
      <c r="I1292" s="29">
        <v>0</v>
      </c>
      <c r="J1292" s="17" t="s">
        <v>1242</v>
      </c>
      <c r="K1292" s="17" t="s">
        <v>1242</v>
      </c>
      <c r="L1292" s="23">
        <v>1</v>
      </c>
      <c r="M1292" s="17"/>
      <c r="N1292" s="24">
        <v>41509</v>
      </c>
      <c r="O1292" s="28"/>
    </row>
    <row r="1293" spans="1:16" ht="15" customHeight="1" x14ac:dyDescent="0.25">
      <c r="A1293" s="10" t="s">
        <v>978</v>
      </c>
      <c r="B1293" s="26" t="s">
        <v>29</v>
      </c>
      <c r="C1293">
        <v>8000285</v>
      </c>
      <c r="D1293" s="23" t="s">
        <v>869</v>
      </c>
      <c r="E1293" s="23" t="s">
        <v>57</v>
      </c>
      <c r="G1293" s="23" t="s">
        <v>1056</v>
      </c>
      <c r="H1293" s="28">
        <v>0</v>
      </c>
      <c r="I1293" s="29">
        <v>0</v>
      </c>
      <c r="J1293" s="17" t="s">
        <v>1242</v>
      </c>
      <c r="K1293" s="17" t="s">
        <v>1242</v>
      </c>
      <c r="L1293" s="23">
        <v>1</v>
      </c>
      <c r="M1293" s="17"/>
      <c r="N1293" s="24">
        <v>41512</v>
      </c>
      <c r="O1293" s="28"/>
    </row>
    <row r="1294" spans="1:16" ht="15" customHeight="1" x14ac:dyDescent="0.25">
      <c r="A1294" s="10" t="s">
        <v>978</v>
      </c>
      <c r="B1294" s="26" t="s">
        <v>29</v>
      </c>
      <c r="C1294">
        <v>8000278</v>
      </c>
      <c r="D1294" s="23" t="s">
        <v>874</v>
      </c>
      <c r="E1294" s="23" t="s">
        <v>76</v>
      </c>
      <c r="G1294" s="23" t="s">
        <v>1056</v>
      </c>
      <c r="H1294" s="28">
        <v>0</v>
      </c>
      <c r="I1294" s="29">
        <v>0</v>
      </c>
      <c r="J1294" s="17">
        <v>2603.3100000000004</v>
      </c>
      <c r="K1294" s="17">
        <v>104.04001246892759</v>
      </c>
      <c r="L1294" s="23">
        <v>1</v>
      </c>
      <c r="M1294" s="29">
        <v>1</v>
      </c>
      <c r="N1294" s="24">
        <v>41530</v>
      </c>
      <c r="O1294" s="28"/>
    </row>
    <row r="1295" spans="1:16" ht="15" customHeight="1" x14ac:dyDescent="0.25">
      <c r="A1295" s="10" t="s">
        <v>978</v>
      </c>
      <c r="B1295" s="26" t="s">
        <v>29</v>
      </c>
      <c r="C1295">
        <v>8000199</v>
      </c>
      <c r="D1295" s="23" t="s">
        <v>875</v>
      </c>
      <c r="E1295" s="23" t="s">
        <v>43</v>
      </c>
      <c r="G1295" s="23" t="s">
        <v>1056</v>
      </c>
      <c r="H1295" s="28">
        <v>0</v>
      </c>
      <c r="I1295" s="29">
        <v>0</v>
      </c>
      <c r="J1295" s="17" t="s">
        <v>1242</v>
      </c>
      <c r="K1295" s="17" t="s">
        <v>1242</v>
      </c>
      <c r="L1295" s="23">
        <v>1</v>
      </c>
      <c r="M1295" s="17"/>
      <c r="N1295" s="24">
        <v>41449</v>
      </c>
      <c r="O1295" s="28"/>
    </row>
    <row r="1296" spans="1:16" ht="15" customHeight="1" x14ac:dyDescent="0.25">
      <c r="A1296" s="10" t="s">
        <v>978</v>
      </c>
      <c r="B1296" s="26" t="s">
        <v>29</v>
      </c>
      <c r="C1296">
        <v>8000044</v>
      </c>
      <c r="D1296" s="23" t="s">
        <v>50</v>
      </c>
      <c r="E1296" s="23" t="s">
        <v>32</v>
      </c>
      <c r="G1296" s="23" t="s">
        <v>1056</v>
      </c>
      <c r="H1296" s="28">
        <v>0</v>
      </c>
      <c r="I1296" s="29">
        <v>0</v>
      </c>
      <c r="J1296" s="17">
        <v>0</v>
      </c>
      <c r="K1296" s="17">
        <v>0</v>
      </c>
      <c r="L1296" s="23">
        <v>1</v>
      </c>
      <c r="M1296" s="29"/>
      <c r="N1296" s="24">
        <v>41537</v>
      </c>
      <c r="O1296" s="28"/>
    </row>
    <row r="1297" spans="1:16" ht="15" customHeight="1" x14ac:dyDescent="0.25">
      <c r="A1297" s="10" t="s">
        <v>978</v>
      </c>
      <c r="B1297" s="26" t="s">
        <v>29</v>
      </c>
      <c r="C1297">
        <v>8000306</v>
      </c>
      <c r="D1297" s="23" t="s">
        <v>982</v>
      </c>
      <c r="E1297" s="23" t="s">
        <v>43</v>
      </c>
      <c r="G1297" s="23" t="s">
        <v>1056</v>
      </c>
      <c r="H1297" s="28">
        <v>0</v>
      </c>
      <c r="I1297" s="29">
        <v>0</v>
      </c>
      <c r="J1297" s="17">
        <v>20761.64</v>
      </c>
      <c r="K1297" s="17">
        <v>829.72880082486745</v>
      </c>
      <c r="L1297" s="23">
        <v>1</v>
      </c>
      <c r="M1297" s="29">
        <v>1</v>
      </c>
      <c r="N1297" s="24">
        <v>41540</v>
      </c>
      <c r="O1297" s="28"/>
    </row>
    <row r="1298" spans="1:16" ht="15" customHeight="1" x14ac:dyDescent="0.25">
      <c r="A1298" s="10" t="s">
        <v>978</v>
      </c>
      <c r="B1298" s="26" t="s">
        <v>1049</v>
      </c>
      <c r="C1298">
        <v>8000300</v>
      </c>
      <c r="D1298" s="23" t="s">
        <v>1039</v>
      </c>
      <c r="E1298" s="23" t="s">
        <v>40</v>
      </c>
      <c r="G1298" s="23" t="s">
        <v>1056</v>
      </c>
      <c r="H1298" s="28">
        <v>0</v>
      </c>
      <c r="I1298" s="29">
        <v>0</v>
      </c>
      <c r="J1298" s="17">
        <v>-2221.27</v>
      </c>
      <c r="K1298" s="17">
        <v>-88.771970490204694</v>
      </c>
      <c r="L1298" s="23">
        <v>1</v>
      </c>
      <c r="M1298" s="17"/>
      <c r="N1298" s="24">
        <v>41421</v>
      </c>
      <c r="O1298" s="28"/>
    </row>
    <row r="1299" spans="1:16" ht="15" customHeight="1" x14ac:dyDescent="0.25">
      <c r="A1299" s="10" t="s">
        <v>978</v>
      </c>
      <c r="B1299" s="26" t="s">
        <v>29</v>
      </c>
      <c r="C1299">
        <v>8000009</v>
      </c>
      <c r="D1299" s="23" t="s">
        <v>1086</v>
      </c>
      <c r="E1299" s="23" t="s">
        <v>57</v>
      </c>
      <c r="G1299" s="23" t="s">
        <v>1056</v>
      </c>
      <c r="H1299" s="28">
        <v>0</v>
      </c>
      <c r="I1299" s="29">
        <v>0</v>
      </c>
      <c r="J1299" s="17" t="s">
        <v>1242</v>
      </c>
      <c r="K1299" s="17" t="s">
        <v>1242</v>
      </c>
      <c r="L1299" s="23">
        <v>1</v>
      </c>
      <c r="M1299" s="17"/>
      <c r="N1299" s="24">
        <v>41457</v>
      </c>
      <c r="O1299" s="28"/>
    </row>
    <row r="1300" spans="1:16" ht="15" customHeight="1" x14ac:dyDescent="0.25">
      <c r="A1300" s="10" t="s">
        <v>978</v>
      </c>
      <c r="B1300" s="26" t="s">
        <v>29</v>
      </c>
      <c r="C1300">
        <v>8000120</v>
      </c>
      <c r="D1300" s="23" t="s">
        <v>1235</v>
      </c>
      <c r="E1300" s="23" t="s">
        <v>32</v>
      </c>
      <c r="G1300" s="23" t="s">
        <v>1056</v>
      </c>
      <c r="H1300" s="28">
        <v>0</v>
      </c>
      <c r="I1300" s="29">
        <v>0</v>
      </c>
      <c r="J1300" s="17" t="s">
        <v>1242</v>
      </c>
      <c r="K1300" s="17" t="s">
        <v>1242</v>
      </c>
      <c r="L1300" s="23">
        <v>1</v>
      </c>
      <c r="M1300" s="17"/>
      <c r="N1300" s="24">
        <v>41453</v>
      </c>
      <c r="O1300" s="28"/>
    </row>
    <row r="1301" spans="1:16" ht="15" customHeight="1" x14ac:dyDescent="0.25">
      <c r="A1301" s="10" t="s">
        <v>978</v>
      </c>
      <c r="B1301" s="26" t="s">
        <v>1049</v>
      </c>
      <c r="C1301">
        <v>8000216</v>
      </c>
      <c r="D1301" s="23" t="s">
        <v>1227</v>
      </c>
      <c r="E1301" s="23" t="s">
        <v>32</v>
      </c>
      <c r="G1301" s="23" t="s">
        <v>1056</v>
      </c>
      <c r="H1301" s="28">
        <v>0</v>
      </c>
      <c r="I1301" s="29">
        <v>0</v>
      </c>
      <c r="J1301" s="17" t="s">
        <v>1242</v>
      </c>
      <c r="K1301" s="17" t="s">
        <v>1242</v>
      </c>
      <c r="L1301" s="23">
        <v>1</v>
      </c>
      <c r="M1301" s="17"/>
      <c r="N1301" s="24">
        <v>41488</v>
      </c>
      <c r="O1301" s="28"/>
    </row>
    <row r="1302" spans="1:16" ht="15" customHeight="1" x14ac:dyDescent="0.25">
      <c r="A1302" s="10" t="s">
        <v>978</v>
      </c>
      <c r="B1302" s="26" t="s">
        <v>1049</v>
      </c>
      <c r="C1302">
        <v>8000311</v>
      </c>
      <c r="D1302" s="23" t="s">
        <v>1219</v>
      </c>
      <c r="E1302" s="23" t="s">
        <v>32</v>
      </c>
      <c r="G1302" s="23" t="s">
        <v>1056</v>
      </c>
      <c r="H1302" s="28">
        <v>0</v>
      </c>
      <c r="I1302" s="29">
        <v>0</v>
      </c>
      <c r="J1302" s="17">
        <v>-392.91</v>
      </c>
      <c r="K1302" s="17">
        <v>-15.702456218877638</v>
      </c>
      <c r="L1302" s="23">
        <v>1</v>
      </c>
      <c r="M1302" s="17"/>
      <c r="N1302" s="24">
        <v>41447</v>
      </c>
      <c r="O1302" s="28"/>
    </row>
    <row r="1303" spans="1:16" ht="15" customHeight="1" x14ac:dyDescent="0.25">
      <c r="A1303" s="10" t="s">
        <v>978</v>
      </c>
      <c r="B1303" s="26" t="s">
        <v>1049</v>
      </c>
      <c r="C1303">
        <v>8000076</v>
      </c>
      <c r="D1303" s="23" t="s">
        <v>1204</v>
      </c>
      <c r="E1303" s="23" t="s">
        <v>32</v>
      </c>
      <c r="G1303" s="23" t="s">
        <v>1056</v>
      </c>
      <c r="H1303" s="28">
        <v>0</v>
      </c>
      <c r="I1303" s="29">
        <v>0</v>
      </c>
      <c r="J1303" s="17" t="s">
        <v>1242</v>
      </c>
      <c r="K1303" s="17" t="s">
        <v>1242</v>
      </c>
      <c r="L1303" s="23">
        <v>1</v>
      </c>
      <c r="M1303" s="17"/>
      <c r="N1303" s="24">
        <v>41433</v>
      </c>
      <c r="O1303" s="28"/>
    </row>
    <row r="1304" spans="1:16" ht="15" customHeight="1" x14ac:dyDescent="0.25">
      <c r="A1304" s="10" t="s">
        <v>978</v>
      </c>
      <c r="B1304" s="26" t="s">
        <v>1049</v>
      </c>
      <c r="C1304">
        <v>8000320</v>
      </c>
      <c r="D1304" s="23" t="s">
        <v>1228</v>
      </c>
      <c r="E1304" s="23" t="s">
        <v>1036</v>
      </c>
      <c r="G1304" s="23" t="s">
        <v>1056</v>
      </c>
      <c r="H1304" s="28">
        <v>0</v>
      </c>
      <c r="I1304" s="29">
        <v>0</v>
      </c>
      <c r="J1304" s="17" t="s">
        <v>1242</v>
      </c>
      <c r="K1304" s="17" t="s">
        <v>1242</v>
      </c>
      <c r="L1304" s="23">
        <v>1</v>
      </c>
      <c r="M1304" s="17"/>
      <c r="N1304" s="24">
        <v>41451</v>
      </c>
      <c r="O1304" s="28"/>
    </row>
    <row r="1305" spans="1:16" ht="15" customHeight="1" x14ac:dyDescent="0.25">
      <c r="A1305" s="10" t="s">
        <v>978</v>
      </c>
      <c r="B1305" s="26" t="s">
        <v>77</v>
      </c>
      <c r="C1305">
        <v>8000092</v>
      </c>
      <c r="D1305" s="23" t="s">
        <v>1259</v>
      </c>
      <c r="E1305" s="23" t="s">
        <v>32</v>
      </c>
      <c r="G1305" s="23" t="s">
        <v>1056</v>
      </c>
      <c r="H1305" s="28">
        <v>0</v>
      </c>
      <c r="I1305" s="29">
        <v>0</v>
      </c>
      <c r="J1305" s="17">
        <v>36762.960000000006</v>
      </c>
      <c r="K1305" s="17">
        <v>1469.2137382004778</v>
      </c>
      <c r="L1305" s="23">
        <v>1</v>
      </c>
      <c r="M1305" s="29">
        <v>1</v>
      </c>
      <c r="N1305" s="24">
        <v>41520</v>
      </c>
      <c r="O1305" s="28"/>
    </row>
    <row r="1306" spans="1:16" ht="15" customHeight="1" x14ac:dyDescent="0.25">
      <c r="A1306" s="10" t="s">
        <v>978</v>
      </c>
      <c r="B1306" s="26" t="s">
        <v>77</v>
      </c>
      <c r="C1306">
        <v>8000317</v>
      </c>
      <c r="D1306" s="23" t="s">
        <v>1364</v>
      </c>
      <c r="E1306" s="23" t="s">
        <v>43</v>
      </c>
      <c r="G1306" s="23" t="s">
        <v>1056</v>
      </c>
      <c r="H1306" s="28">
        <v>0</v>
      </c>
      <c r="I1306" s="29">
        <v>0</v>
      </c>
      <c r="J1306" s="17" t="s">
        <v>1242</v>
      </c>
      <c r="K1306" s="17" t="s">
        <v>1242</v>
      </c>
      <c r="L1306" s="23">
        <v>1</v>
      </c>
      <c r="M1306" s="17"/>
      <c r="N1306" s="24">
        <v>41502</v>
      </c>
      <c r="O1306" s="28"/>
    </row>
    <row r="1307" spans="1:16" ht="15" customHeight="1" x14ac:dyDescent="0.25">
      <c r="A1307" s="10" t="s">
        <v>978</v>
      </c>
      <c r="B1307" s="26" t="s">
        <v>1049</v>
      </c>
      <c r="C1307">
        <v>8000310</v>
      </c>
      <c r="D1307" s="23" t="s">
        <v>1275</v>
      </c>
      <c r="E1307" s="23" t="s">
        <v>32</v>
      </c>
      <c r="G1307" s="23" t="s">
        <v>1056</v>
      </c>
      <c r="H1307" s="28">
        <v>0</v>
      </c>
      <c r="I1307" s="29">
        <v>0</v>
      </c>
      <c r="J1307" s="17" t="s">
        <v>1242</v>
      </c>
      <c r="K1307" s="17" t="s">
        <v>1242</v>
      </c>
      <c r="L1307" s="23">
        <v>1</v>
      </c>
      <c r="M1307" s="17"/>
      <c r="N1307" s="24">
        <v>41494</v>
      </c>
      <c r="O1307" s="28"/>
    </row>
    <row r="1308" spans="1:16" ht="15" customHeight="1" x14ac:dyDescent="0.25">
      <c r="A1308" s="10" t="s">
        <v>978</v>
      </c>
      <c r="B1308" s="26" t="s">
        <v>1049</v>
      </c>
      <c r="C1308">
        <v>8000318</v>
      </c>
      <c r="D1308" s="23" t="s">
        <v>1293</v>
      </c>
      <c r="E1308" s="23" t="s">
        <v>32</v>
      </c>
      <c r="G1308" s="23" t="s">
        <v>1056</v>
      </c>
      <c r="H1308" s="28">
        <v>0</v>
      </c>
      <c r="I1308" s="29">
        <v>0</v>
      </c>
      <c r="J1308" s="17">
        <v>2267.02</v>
      </c>
      <c r="K1308" s="17">
        <v>90.60034689195993</v>
      </c>
      <c r="L1308" s="23">
        <v>1</v>
      </c>
      <c r="M1308" s="29">
        <v>1</v>
      </c>
      <c r="N1308" s="24">
        <v>41538</v>
      </c>
      <c r="O1308" s="28"/>
    </row>
    <row r="1309" spans="1:16" ht="15" customHeight="1" x14ac:dyDescent="0.25">
      <c r="A1309" s="10" t="s">
        <v>978</v>
      </c>
      <c r="B1309" s="26" t="s">
        <v>1049</v>
      </c>
      <c r="C1309">
        <v>8000322</v>
      </c>
      <c r="D1309" s="23" t="s">
        <v>1329</v>
      </c>
      <c r="E1309" s="23" t="s">
        <v>32</v>
      </c>
      <c r="G1309" s="23" t="s">
        <v>1056</v>
      </c>
      <c r="H1309" s="28">
        <v>0</v>
      </c>
      <c r="I1309" s="29">
        <v>0</v>
      </c>
      <c r="J1309" s="17" t="s">
        <v>1242</v>
      </c>
      <c r="K1309" s="17" t="s">
        <v>1242</v>
      </c>
      <c r="L1309" s="23">
        <v>1</v>
      </c>
      <c r="M1309" s="17"/>
      <c r="N1309" s="24">
        <v>41470</v>
      </c>
      <c r="O1309" s="28"/>
    </row>
    <row r="1310" spans="1:16" ht="15" customHeight="1" x14ac:dyDescent="0.25">
      <c r="A1310" s="10" t="s">
        <v>978</v>
      </c>
      <c r="B1310" s="26" t="s">
        <v>1049</v>
      </c>
      <c r="C1310">
        <v>8000316</v>
      </c>
      <c r="D1310" s="23" t="s">
        <v>1347</v>
      </c>
      <c r="E1310" s="23" t="s">
        <v>32</v>
      </c>
      <c r="G1310" s="23" t="s">
        <v>1056</v>
      </c>
      <c r="H1310" s="28">
        <v>0</v>
      </c>
      <c r="I1310" s="29">
        <v>0</v>
      </c>
      <c r="J1310" s="17">
        <v>-58936.26</v>
      </c>
      <c r="K1310" s="17">
        <v>-2355.3588413488819</v>
      </c>
      <c r="L1310" s="23">
        <v>1</v>
      </c>
      <c r="M1310" s="17"/>
      <c r="N1310" s="24">
        <v>41468</v>
      </c>
      <c r="O1310" s="28"/>
    </row>
    <row r="1311" spans="1:16" ht="15" customHeight="1" x14ac:dyDescent="0.25">
      <c r="A1311" s="10" t="s">
        <v>978</v>
      </c>
      <c r="B1311" s="26" t="s">
        <v>1049</v>
      </c>
      <c r="C1311">
        <v>8000265</v>
      </c>
      <c r="D1311" s="23" t="s">
        <v>1363</v>
      </c>
      <c r="E1311" s="23" t="s">
        <v>32</v>
      </c>
      <c r="G1311" s="23" t="s">
        <v>1056</v>
      </c>
      <c r="H1311" s="28">
        <v>0</v>
      </c>
      <c r="I1311" s="29">
        <v>0</v>
      </c>
      <c r="J1311" s="17" t="s">
        <v>1242</v>
      </c>
      <c r="K1311" s="17" t="s">
        <v>1242</v>
      </c>
      <c r="L1311" s="23">
        <v>1</v>
      </c>
      <c r="M1311" s="17"/>
      <c r="N1311" s="24">
        <v>41478</v>
      </c>
      <c r="O1311" s="28"/>
    </row>
    <row r="1312" spans="1:16" ht="15" customHeight="1" x14ac:dyDescent="0.25">
      <c r="A1312" s="10" t="s">
        <v>979</v>
      </c>
      <c r="B1312" s="26" t="s">
        <v>84</v>
      </c>
      <c r="C1312">
        <v>9000049</v>
      </c>
      <c r="D1312" s="23" t="s">
        <v>99</v>
      </c>
      <c r="E1312" s="23" t="s">
        <v>97</v>
      </c>
      <c r="G1312" s="23" t="s">
        <v>1015</v>
      </c>
      <c r="H1312" s="28">
        <v>48441.416247278998</v>
      </c>
      <c r="I1312" s="17">
        <v>48441.416247278998</v>
      </c>
      <c r="J1312" s="17">
        <v>8763.2800000000007</v>
      </c>
      <c r="K1312" s="17">
        <v>8763.2800000000007</v>
      </c>
      <c r="L1312" s="23">
        <v>1</v>
      </c>
      <c r="M1312" s="29">
        <v>1</v>
      </c>
      <c r="N1312" s="24">
        <v>41538</v>
      </c>
      <c r="O1312" s="28"/>
      <c r="P1312" s="15"/>
    </row>
    <row r="1313" spans="1:16" ht="15" customHeight="1" x14ac:dyDescent="0.25">
      <c r="A1313" s="10" t="s">
        <v>979</v>
      </c>
      <c r="B1313" s="26" t="s">
        <v>84</v>
      </c>
      <c r="C1313">
        <v>9000056</v>
      </c>
      <c r="D1313" s="23" t="s">
        <v>110</v>
      </c>
      <c r="E1313" s="23" t="s">
        <v>107</v>
      </c>
      <c r="G1313" s="23" t="s">
        <v>1015</v>
      </c>
      <c r="H1313" s="28">
        <v>12289.711908758451</v>
      </c>
      <c r="I1313" s="29">
        <v>12289.711908758451</v>
      </c>
      <c r="J1313" s="17">
        <v>4226.6000000000004</v>
      </c>
      <c r="K1313" s="17">
        <v>4226.6000000000004</v>
      </c>
      <c r="L1313" s="23">
        <v>1</v>
      </c>
      <c r="M1313" s="29">
        <v>1</v>
      </c>
      <c r="N1313" s="24">
        <v>41520</v>
      </c>
      <c r="O1313" s="28"/>
      <c r="P1313" s="15"/>
    </row>
    <row r="1314" spans="1:16" ht="15" customHeight="1" x14ac:dyDescent="0.25">
      <c r="A1314" s="10" t="s">
        <v>979</v>
      </c>
      <c r="B1314" s="26" t="s">
        <v>84</v>
      </c>
      <c r="C1314">
        <v>9000045</v>
      </c>
      <c r="D1314" s="23" t="s">
        <v>109</v>
      </c>
      <c r="E1314" s="23" t="s">
        <v>107</v>
      </c>
      <c r="G1314" s="23" t="s">
        <v>1015</v>
      </c>
      <c r="H1314" s="28">
        <v>11960.102777105925</v>
      </c>
      <c r="I1314" s="29">
        <v>11960.102777105925</v>
      </c>
      <c r="J1314" s="17">
        <v>1569.299999999995</v>
      </c>
      <c r="K1314" s="17">
        <v>1569.299999999995</v>
      </c>
      <c r="L1314" s="23">
        <v>1</v>
      </c>
      <c r="M1314" s="29">
        <v>1</v>
      </c>
      <c r="N1314" s="24">
        <v>41449</v>
      </c>
      <c r="O1314" s="28"/>
      <c r="P1314" s="15"/>
    </row>
    <row r="1315" spans="1:16" ht="15" customHeight="1" x14ac:dyDescent="0.25">
      <c r="A1315" s="10" t="s">
        <v>979</v>
      </c>
      <c r="B1315" s="26" t="s">
        <v>139</v>
      </c>
      <c r="C1315">
        <v>9000063</v>
      </c>
      <c r="D1315" s="23" t="s">
        <v>144</v>
      </c>
      <c r="E1315" s="23" t="s">
        <v>141</v>
      </c>
      <c r="G1315" s="23" t="s">
        <v>1015</v>
      </c>
      <c r="H1315" s="28">
        <v>9612.8148895518698</v>
      </c>
      <c r="I1315" s="29">
        <v>9612.8148895518698</v>
      </c>
      <c r="J1315" s="17">
        <v>1409.97</v>
      </c>
      <c r="K1315" s="17">
        <v>1409.97</v>
      </c>
      <c r="L1315" s="23">
        <v>1</v>
      </c>
      <c r="M1315" s="29">
        <v>1</v>
      </c>
      <c r="N1315" s="24">
        <v>41502</v>
      </c>
      <c r="O1315" s="28"/>
      <c r="P1315" s="15"/>
    </row>
    <row r="1316" spans="1:16" ht="15" customHeight="1" x14ac:dyDescent="0.25">
      <c r="A1316" s="10" t="s">
        <v>979</v>
      </c>
      <c r="B1316" s="26" t="s">
        <v>84</v>
      </c>
      <c r="C1316">
        <v>9000143</v>
      </c>
      <c r="D1316" s="23" t="s">
        <v>104</v>
      </c>
      <c r="E1316" s="23" t="s">
        <v>97</v>
      </c>
      <c r="G1316" s="23" t="s">
        <v>1015</v>
      </c>
      <c r="H1316" s="28">
        <v>4267.4965145240549</v>
      </c>
      <c r="I1316" s="29">
        <v>4267.4965145240549</v>
      </c>
      <c r="J1316" s="17">
        <v>1582.44</v>
      </c>
      <c r="K1316" s="17">
        <v>1582.44</v>
      </c>
      <c r="L1316" s="23">
        <v>1</v>
      </c>
      <c r="M1316" s="29">
        <v>1</v>
      </c>
      <c r="N1316" s="24">
        <v>41534</v>
      </c>
      <c r="O1316" s="28"/>
      <c r="P1316" s="15"/>
    </row>
    <row r="1317" spans="1:16" ht="15" customHeight="1" x14ac:dyDescent="0.25">
      <c r="A1317" s="10" t="s">
        <v>979</v>
      </c>
      <c r="B1317" s="26" t="s">
        <v>84</v>
      </c>
      <c r="C1317">
        <v>9000012</v>
      </c>
      <c r="D1317" s="23" t="s">
        <v>106</v>
      </c>
      <c r="E1317" s="23" t="s">
        <v>105</v>
      </c>
      <c r="G1317" s="23" t="s">
        <v>1015</v>
      </c>
      <c r="H1317" s="28">
        <v>3936.9456424953796</v>
      </c>
      <c r="I1317" s="29">
        <v>3936.9456424953796</v>
      </c>
      <c r="J1317" s="17" t="s">
        <v>1242</v>
      </c>
      <c r="K1317" s="17" t="s">
        <v>1242</v>
      </c>
      <c r="L1317" s="23">
        <v>1</v>
      </c>
      <c r="M1317" s="17"/>
      <c r="N1317" s="24">
        <v>41505</v>
      </c>
      <c r="O1317" s="28"/>
      <c r="P1317" s="15"/>
    </row>
    <row r="1318" spans="1:16" ht="15" customHeight="1" x14ac:dyDescent="0.25">
      <c r="A1318" s="10" t="s">
        <v>979</v>
      </c>
      <c r="B1318" s="26" t="s">
        <v>84</v>
      </c>
      <c r="C1318">
        <v>9000190</v>
      </c>
      <c r="D1318" s="23" t="s">
        <v>92</v>
      </c>
      <c r="E1318" s="23" t="s">
        <v>88</v>
      </c>
      <c r="G1318" s="23" t="s">
        <v>1015</v>
      </c>
      <c r="H1318" s="28">
        <v>3615.3413040401301</v>
      </c>
      <c r="I1318" s="29">
        <v>3615.3413040401301</v>
      </c>
      <c r="J1318" s="17">
        <v>1538.6</v>
      </c>
      <c r="K1318" s="17">
        <v>1538.6</v>
      </c>
      <c r="L1318" s="23">
        <v>1</v>
      </c>
      <c r="M1318" s="29">
        <v>1</v>
      </c>
      <c r="N1318" s="24">
        <v>41533</v>
      </c>
      <c r="O1318" s="28"/>
      <c r="P1318" s="15"/>
    </row>
    <row r="1319" spans="1:16" ht="15" customHeight="1" x14ac:dyDescent="0.25">
      <c r="A1319" s="10" t="s">
        <v>979</v>
      </c>
      <c r="B1319" s="26" t="s">
        <v>84</v>
      </c>
      <c r="C1319">
        <v>9000023</v>
      </c>
      <c r="D1319" s="23" t="s">
        <v>90</v>
      </c>
      <c r="E1319" s="23" t="s">
        <v>88</v>
      </c>
      <c r="G1319" s="23" t="s">
        <v>1015</v>
      </c>
      <c r="H1319" s="28">
        <v>3456.6580506588421</v>
      </c>
      <c r="I1319" s="29">
        <v>3456.6580506588421</v>
      </c>
      <c r="J1319" s="17">
        <v>374.82000000000005</v>
      </c>
      <c r="K1319" s="17">
        <v>374.82000000000005</v>
      </c>
      <c r="L1319" s="23">
        <v>1</v>
      </c>
      <c r="M1319" s="29">
        <v>1</v>
      </c>
      <c r="N1319" s="24">
        <v>41521</v>
      </c>
      <c r="O1319" s="28"/>
      <c r="P1319" s="15"/>
    </row>
    <row r="1320" spans="1:16" ht="15" customHeight="1" x14ac:dyDescent="0.25">
      <c r="A1320" s="10" t="s">
        <v>979</v>
      </c>
      <c r="B1320" s="26" t="s">
        <v>84</v>
      </c>
      <c r="C1320">
        <v>9000041</v>
      </c>
      <c r="D1320" s="23" t="s">
        <v>108</v>
      </c>
      <c r="E1320" s="23" t="s">
        <v>107</v>
      </c>
      <c r="G1320" s="23" t="s">
        <v>1015</v>
      </c>
      <c r="H1320" s="28">
        <v>3334.7026719474075</v>
      </c>
      <c r="I1320" s="29">
        <v>3334.7026719474075</v>
      </c>
      <c r="J1320" s="17">
        <v>3221.54</v>
      </c>
      <c r="K1320" s="17">
        <v>3221.54</v>
      </c>
      <c r="L1320" s="23">
        <v>1</v>
      </c>
      <c r="M1320" s="29">
        <v>1</v>
      </c>
      <c r="N1320" s="24">
        <v>41537</v>
      </c>
      <c r="O1320" s="28"/>
      <c r="P1320" s="15"/>
    </row>
    <row r="1321" spans="1:16" ht="15" customHeight="1" x14ac:dyDescent="0.25">
      <c r="A1321" s="10" t="s">
        <v>979</v>
      </c>
      <c r="B1321" s="26" t="s">
        <v>84</v>
      </c>
      <c r="C1321">
        <v>9000072</v>
      </c>
      <c r="D1321" s="23" t="s">
        <v>103</v>
      </c>
      <c r="E1321" s="23" t="s">
        <v>97</v>
      </c>
      <c r="G1321" s="23" t="s">
        <v>1015</v>
      </c>
      <c r="H1321" s="28">
        <v>3172.2524570615205</v>
      </c>
      <c r="I1321" s="29">
        <v>3172.2524570615205</v>
      </c>
      <c r="J1321" s="17">
        <v>1736.86</v>
      </c>
      <c r="K1321" s="17">
        <v>1736.86</v>
      </c>
      <c r="L1321" s="23">
        <v>1</v>
      </c>
      <c r="M1321" s="29">
        <v>1</v>
      </c>
      <c r="N1321" s="24">
        <v>41542</v>
      </c>
      <c r="O1321" s="28"/>
      <c r="P1321" s="15"/>
    </row>
    <row r="1322" spans="1:16" ht="15" customHeight="1" x14ac:dyDescent="0.25">
      <c r="A1322" s="10" t="s">
        <v>979</v>
      </c>
      <c r="B1322" s="26" t="s">
        <v>84</v>
      </c>
      <c r="C1322">
        <v>9000017</v>
      </c>
      <c r="D1322" s="23" t="s">
        <v>86</v>
      </c>
      <c r="E1322" s="23" t="s">
        <v>85</v>
      </c>
      <c r="G1322" s="23" t="s">
        <v>1015</v>
      </c>
      <c r="H1322" s="28">
        <v>3020.1613863132834</v>
      </c>
      <c r="I1322" s="29">
        <v>3020.1613863132834</v>
      </c>
      <c r="J1322" s="17" t="s">
        <v>1242</v>
      </c>
      <c r="K1322" s="17" t="s">
        <v>1242</v>
      </c>
      <c r="L1322" s="23">
        <v>1</v>
      </c>
      <c r="M1322" s="17"/>
      <c r="N1322" s="24">
        <v>41475</v>
      </c>
      <c r="O1322" s="28"/>
      <c r="P1322" s="15"/>
    </row>
    <row r="1323" spans="1:16" ht="15" customHeight="1" x14ac:dyDescent="0.25">
      <c r="A1323" s="10" t="s">
        <v>979</v>
      </c>
      <c r="B1323" s="26" t="s">
        <v>84</v>
      </c>
      <c r="C1323">
        <v>9000026</v>
      </c>
      <c r="D1323" s="23" t="s">
        <v>776</v>
      </c>
      <c r="E1323" s="23" t="s">
        <v>107</v>
      </c>
      <c r="G1323" s="23" t="s">
        <v>1015</v>
      </c>
      <c r="H1323" s="28">
        <v>3004.1517999187326</v>
      </c>
      <c r="I1323" s="29">
        <v>3004.1517999187326</v>
      </c>
      <c r="J1323" s="17">
        <v>5298.52</v>
      </c>
      <c r="K1323" s="17">
        <v>5298.52</v>
      </c>
      <c r="L1323" s="23">
        <v>1</v>
      </c>
      <c r="M1323" s="29">
        <v>1</v>
      </c>
      <c r="N1323" s="24">
        <v>41542</v>
      </c>
      <c r="O1323" s="28"/>
      <c r="P1323" s="15"/>
    </row>
    <row r="1324" spans="1:16" ht="15" customHeight="1" x14ac:dyDescent="0.25">
      <c r="A1324" s="10" t="s">
        <v>979</v>
      </c>
      <c r="B1324" s="26" t="s">
        <v>84</v>
      </c>
      <c r="C1324">
        <v>9000002</v>
      </c>
      <c r="D1324" s="23" t="s">
        <v>1247</v>
      </c>
      <c r="E1324" s="23" t="s">
        <v>93</v>
      </c>
      <c r="G1324" s="23" t="s">
        <v>1014</v>
      </c>
      <c r="H1324" s="28">
        <v>2514.105409301465</v>
      </c>
      <c r="I1324" s="29">
        <v>2514.105409301465</v>
      </c>
      <c r="J1324" s="17" t="s">
        <v>1242</v>
      </c>
      <c r="K1324" s="17" t="s">
        <v>1242</v>
      </c>
      <c r="L1324" s="23">
        <v>1</v>
      </c>
      <c r="M1324" s="17"/>
      <c r="N1324" s="24">
        <v>41463</v>
      </c>
      <c r="O1324" s="28"/>
      <c r="P1324" s="15"/>
    </row>
    <row r="1325" spans="1:16" ht="15" customHeight="1" x14ac:dyDescent="0.25">
      <c r="A1325" s="10" t="s">
        <v>979</v>
      </c>
      <c r="B1325" s="26" t="s">
        <v>84</v>
      </c>
      <c r="C1325">
        <v>9000113</v>
      </c>
      <c r="D1325" s="23" t="s">
        <v>777</v>
      </c>
      <c r="E1325" s="23" t="s">
        <v>105</v>
      </c>
      <c r="G1325" s="23" t="s">
        <v>1015</v>
      </c>
      <c r="H1325" s="28">
        <v>2448.5249779901892</v>
      </c>
      <c r="I1325" s="29">
        <v>2448.5249779901892</v>
      </c>
      <c r="J1325" s="17" t="s">
        <v>1242</v>
      </c>
      <c r="K1325" s="17" t="s">
        <v>1242</v>
      </c>
      <c r="L1325" s="23">
        <v>1</v>
      </c>
      <c r="M1325" s="17"/>
      <c r="N1325" s="24">
        <v>41445</v>
      </c>
      <c r="O1325" s="28"/>
      <c r="P1325" s="15"/>
    </row>
    <row r="1326" spans="1:16" ht="15" customHeight="1" x14ac:dyDescent="0.25">
      <c r="A1326" s="10" t="s">
        <v>979</v>
      </c>
      <c r="B1326" s="26" t="s">
        <v>84</v>
      </c>
      <c r="C1326">
        <v>9000084</v>
      </c>
      <c r="D1326" s="23" t="s">
        <v>1538</v>
      </c>
      <c r="E1326" s="23" t="s">
        <v>85</v>
      </c>
      <c r="G1326" s="23" t="s">
        <v>1014</v>
      </c>
      <c r="H1326" s="28">
        <v>2111.5554486230276</v>
      </c>
      <c r="I1326" s="29">
        <v>2111.5554486230276</v>
      </c>
      <c r="J1326" s="17" t="s">
        <v>1242</v>
      </c>
      <c r="K1326" s="17" t="s">
        <v>1242</v>
      </c>
      <c r="L1326" s="23">
        <v>1</v>
      </c>
      <c r="M1326" s="17"/>
      <c r="N1326" s="24">
        <v>41428</v>
      </c>
      <c r="O1326" s="28"/>
      <c r="P1326" s="15"/>
    </row>
    <row r="1327" spans="1:16" ht="15" customHeight="1" x14ac:dyDescent="0.25">
      <c r="A1327" s="10" t="s">
        <v>979</v>
      </c>
      <c r="B1327" s="26" t="s">
        <v>84</v>
      </c>
      <c r="C1327">
        <v>9000003</v>
      </c>
      <c r="D1327" s="23" t="s">
        <v>1359</v>
      </c>
      <c r="E1327" s="23" t="s">
        <v>93</v>
      </c>
      <c r="G1327" s="23" t="s">
        <v>1014</v>
      </c>
      <c r="H1327" s="28">
        <v>1794.3938866905535</v>
      </c>
      <c r="I1327" s="29">
        <v>1794.3938866905535</v>
      </c>
      <c r="J1327" s="17" t="s">
        <v>1242</v>
      </c>
      <c r="K1327" s="17" t="s">
        <v>1242</v>
      </c>
      <c r="L1327" s="23">
        <v>1</v>
      </c>
      <c r="M1327" s="17"/>
      <c r="N1327" s="24">
        <v>41495</v>
      </c>
      <c r="O1327" s="28"/>
      <c r="P1327" s="15"/>
    </row>
    <row r="1328" spans="1:16" ht="15" customHeight="1" x14ac:dyDescent="0.25">
      <c r="A1328" s="10" t="s">
        <v>979</v>
      </c>
      <c r="B1328" s="26" t="s">
        <v>84</v>
      </c>
      <c r="C1328">
        <v>9000033</v>
      </c>
      <c r="D1328" s="23" t="s">
        <v>1539</v>
      </c>
      <c r="E1328" s="23" t="s">
        <v>85</v>
      </c>
      <c r="G1328" s="23" t="s">
        <v>1014</v>
      </c>
      <c r="H1328" s="28">
        <v>1709.7219428539756</v>
      </c>
      <c r="I1328" s="29">
        <v>1709.7219428539756</v>
      </c>
      <c r="J1328" s="17" t="s">
        <v>1242</v>
      </c>
      <c r="K1328" s="17" t="s">
        <v>1242</v>
      </c>
      <c r="L1328" s="23">
        <v>1</v>
      </c>
      <c r="M1328" s="17"/>
      <c r="N1328" s="24" t="s">
        <v>1242</v>
      </c>
      <c r="O1328" s="28"/>
      <c r="P1328" s="15"/>
    </row>
    <row r="1329" spans="1:16" ht="15" customHeight="1" x14ac:dyDescent="0.25">
      <c r="A1329" s="10" t="s">
        <v>979</v>
      </c>
      <c r="B1329" s="26" t="s">
        <v>84</v>
      </c>
      <c r="C1329">
        <v>9000004</v>
      </c>
      <c r="D1329" s="23" t="s">
        <v>1326</v>
      </c>
      <c r="E1329" s="23" t="s">
        <v>93</v>
      </c>
      <c r="G1329" s="23" t="s">
        <v>1014</v>
      </c>
      <c r="H1329" s="28">
        <v>1647.8462915887842</v>
      </c>
      <c r="I1329" s="29">
        <v>1647.8462915887842</v>
      </c>
      <c r="J1329" s="17" t="s">
        <v>1242</v>
      </c>
      <c r="K1329" s="17" t="s">
        <v>1242</v>
      </c>
      <c r="L1329" s="23">
        <v>1</v>
      </c>
      <c r="M1329" s="17"/>
      <c r="N1329" s="24">
        <v>41513</v>
      </c>
      <c r="O1329" s="28"/>
      <c r="P1329" s="15"/>
    </row>
    <row r="1330" spans="1:16" ht="15" customHeight="1" x14ac:dyDescent="0.25">
      <c r="A1330" s="10" t="s">
        <v>979</v>
      </c>
      <c r="B1330" s="26" t="s">
        <v>84</v>
      </c>
      <c r="C1330">
        <v>9000001</v>
      </c>
      <c r="D1330" s="23" t="s">
        <v>1540</v>
      </c>
      <c r="E1330" s="23" t="s">
        <v>97</v>
      </c>
      <c r="G1330" s="23" t="s">
        <v>1014</v>
      </c>
      <c r="H1330" s="28">
        <v>1628.3066122418818</v>
      </c>
      <c r="I1330" s="29">
        <v>1628.3066122418818</v>
      </c>
      <c r="J1330" s="17" t="s">
        <v>1242</v>
      </c>
      <c r="K1330" s="17" t="s">
        <v>1242</v>
      </c>
      <c r="L1330" s="23">
        <v>1</v>
      </c>
      <c r="M1330" s="17"/>
      <c r="N1330" s="24" t="s">
        <v>1242</v>
      </c>
      <c r="O1330" s="28"/>
      <c r="P1330" s="15"/>
    </row>
    <row r="1331" spans="1:16" ht="15" customHeight="1" x14ac:dyDescent="0.25">
      <c r="A1331" s="10" t="s">
        <v>979</v>
      </c>
      <c r="B1331" s="26" t="s">
        <v>84</v>
      </c>
      <c r="C1331">
        <v>9000014</v>
      </c>
      <c r="D1331" s="23" t="s">
        <v>1309</v>
      </c>
      <c r="E1331" s="23" t="s">
        <v>105</v>
      </c>
      <c r="G1331" s="23" t="s">
        <v>1014</v>
      </c>
      <c r="H1331" s="28">
        <v>1628.3066122418818</v>
      </c>
      <c r="I1331" s="29">
        <v>1628.3066122418818</v>
      </c>
      <c r="J1331" s="17" t="s">
        <v>1242</v>
      </c>
      <c r="K1331" s="17" t="s">
        <v>1242</v>
      </c>
      <c r="L1331" s="23">
        <v>1</v>
      </c>
      <c r="M1331" s="17"/>
      <c r="N1331" s="24">
        <v>41470</v>
      </c>
      <c r="O1331" s="28"/>
      <c r="P1331" s="15"/>
    </row>
    <row r="1332" spans="1:16" ht="15" customHeight="1" x14ac:dyDescent="0.25">
      <c r="A1332" s="10" t="s">
        <v>979</v>
      </c>
      <c r="B1332" s="26" t="s">
        <v>139</v>
      </c>
      <c r="C1332">
        <v>9000007</v>
      </c>
      <c r="D1332" s="23" t="s">
        <v>779</v>
      </c>
      <c r="E1332" s="23" t="s">
        <v>141</v>
      </c>
      <c r="G1332" s="23" t="s">
        <v>1015</v>
      </c>
      <c r="H1332" s="28">
        <v>1530.3281112438683</v>
      </c>
      <c r="I1332" s="29">
        <v>1530.3281112438683</v>
      </c>
      <c r="J1332" s="17">
        <v>1648.06</v>
      </c>
      <c r="K1332" s="17">
        <v>1648.06</v>
      </c>
      <c r="L1332" s="23">
        <v>1</v>
      </c>
      <c r="M1332" s="29">
        <v>1</v>
      </c>
      <c r="N1332" s="24">
        <v>41403</v>
      </c>
      <c r="O1332" s="28"/>
      <c r="P1332" s="15"/>
    </row>
    <row r="1333" spans="1:16" ht="15" customHeight="1" x14ac:dyDescent="0.25">
      <c r="A1333" s="10" t="s">
        <v>979</v>
      </c>
      <c r="B1333" s="26" t="s">
        <v>84</v>
      </c>
      <c r="C1333">
        <v>9000228</v>
      </c>
      <c r="D1333" s="23" t="s">
        <v>1311</v>
      </c>
      <c r="E1333" s="23" t="s">
        <v>87</v>
      </c>
      <c r="G1333" s="23" t="s">
        <v>1014</v>
      </c>
      <c r="H1333" s="28">
        <v>1491.5288568135638</v>
      </c>
      <c r="I1333" s="29">
        <v>1491.5288568135638</v>
      </c>
      <c r="J1333" s="17" t="s">
        <v>1242</v>
      </c>
      <c r="K1333" s="17" t="s">
        <v>1242</v>
      </c>
      <c r="L1333" s="23">
        <v>1</v>
      </c>
      <c r="M1333" s="17"/>
      <c r="N1333" s="24">
        <v>41471</v>
      </c>
      <c r="O1333" s="28"/>
      <c r="P1333" s="15"/>
    </row>
    <row r="1334" spans="1:16" ht="15" customHeight="1" x14ac:dyDescent="0.25">
      <c r="A1334" s="10" t="s">
        <v>979</v>
      </c>
      <c r="B1334" s="26" t="s">
        <v>139</v>
      </c>
      <c r="C1334">
        <v>9000078</v>
      </c>
      <c r="D1334" s="23" t="s">
        <v>1370</v>
      </c>
      <c r="E1334" s="23" t="s">
        <v>140</v>
      </c>
      <c r="G1334" s="23" t="s">
        <v>1014</v>
      </c>
      <c r="H1334" s="28">
        <v>1401.2184229841566</v>
      </c>
      <c r="I1334" s="29">
        <v>1401.2184229841566</v>
      </c>
      <c r="J1334" s="17">
        <v>397.15999999999997</v>
      </c>
      <c r="K1334" s="17">
        <v>397.15999999999997</v>
      </c>
      <c r="L1334" s="23">
        <v>1</v>
      </c>
      <c r="M1334" s="29">
        <v>1</v>
      </c>
      <c r="N1334" s="24">
        <v>41500</v>
      </c>
      <c r="O1334" s="28"/>
      <c r="P1334" s="15"/>
    </row>
    <row r="1335" spans="1:16" ht="15" customHeight="1" x14ac:dyDescent="0.25">
      <c r="A1335" s="10" t="s">
        <v>979</v>
      </c>
      <c r="B1335" s="26" t="s">
        <v>84</v>
      </c>
      <c r="C1335">
        <v>9000024</v>
      </c>
      <c r="D1335" s="23" t="s">
        <v>1313</v>
      </c>
      <c r="E1335" s="23" t="s">
        <v>88</v>
      </c>
      <c r="G1335" s="23" t="s">
        <v>1014</v>
      </c>
      <c r="H1335" s="28">
        <v>1358.0077146097294</v>
      </c>
      <c r="I1335" s="29">
        <v>1358.0077146097294</v>
      </c>
      <c r="J1335" s="17">
        <v>321.24</v>
      </c>
      <c r="K1335" s="17">
        <v>321.24</v>
      </c>
      <c r="L1335" s="23">
        <v>1</v>
      </c>
      <c r="M1335" s="29">
        <v>1</v>
      </c>
      <c r="N1335" s="24">
        <v>41533</v>
      </c>
      <c r="O1335" s="28"/>
      <c r="P1335" s="15"/>
    </row>
    <row r="1336" spans="1:16" ht="15" customHeight="1" x14ac:dyDescent="0.25">
      <c r="A1336" s="10" t="s">
        <v>979</v>
      </c>
      <c r="B1336" s="26" t="s">
        <v>84</v>
      </c>
      <c r="C1336">
        <v>9000030</v>
      </c>
      <c r="D1336" s="23" t="s">
        <v>1541</v>
      </c>
      <c r="E1336" s="23" t="s">
        <v>93</v>
      </c>
      <c r="G1336" s="23" t="s">
        <v>1014</v>
      </c>
      <c r="H1336" s="28">
        <v>1309.1585162424728</v>
      </c>
      <c r="I1336" s="29">
        <v>1309.1585162424728</v>
      </c>
      <c r="J1336" s="17" t="s">
        <v>1242</v>
      </c>
      <c r="K1336" s="17" t="s">
        <v>1242</v>
      </c>
      <c r="L1336" s="23">
        <v>1</v>
      </c>
      <c r="M1336" s="17"/>
      <c r="N1336" s="24" t="s">
        <v>1242</v>
      </c>
      <c r="O1336" s="28"/>
      <c r="P1336" s="15"/>
    </row>
    <row r="1337" spans="1:16" ht="15" customHeight="1" x14ac:dyDescent="0.25">
      <c r="A1337" s="10" t="s">
        <v>979</v>
      </c>
      <c r="B1337" s="26" t="s">
        <v>84</v>
      </c>
      <c r="C1337">
        <v>9000243</v>
      </c>
      <c r="D1337" s="23" t="s">
        <v>1542</v>
      </c>
      <c r="E1337" s="23" t="s">
        <v>96</v>
      </c>
      <c r="G1337" s="10" t="s">
        <v>1014</v>
      </c>
      <c r="H1337" s="28">
        <v>1263.5659310997003</v>
      </c>
      <c r="I1337" s="29">
        <v>1263.5659310997003</v>
      </c>
      <c r="J1337" s="17" t="s">
        <v>1242</v>
      </c>
      <c r="K1337" s="17" t="s">
        <v>1242</v>
      </c>
      <c r="L1337" s="23">
        <v>1</v>
      </c>
      <c r="M1337" s="17"/>
      <c r="N1337" s="24">
        <v>41445</v>
      </c>
      <c r="O1337" s="28"/>
      <c r="P1337" s="15"/>
    </row>
    <row r="1338" spans="1:16" ht="15" customHeight="1" x14ac:dyDescent="0.25">
      <c r="A1338" s="10" t="s">
        <v>979</v>
      </c>
      <c r="B1338" s="26" t="s">
        <v>139</v>
      </c>
      <c r="C1338">
        <v>9000036</v>
      </c>
      <c r="D1338" s="23" t="s">
        <v>1290</v>
      </c>
      <c r="E1338" s="23" t="s">
        <v>143</v>
      </c>
      <c r="G1338" s="23" t="s">
        <v>1014</v>
      </c>
      <c r="H1338" s="28">
        <v>1165.9745731907619</v>
      </c>
      <c r="I1338" s="29">
        <v>1165.9745731907619</v>
      </c>
      <c r="J1338" s="17" t="s">
        <v>1242</v>
      </c>
      <c r="K1338" s="17" t="s">
        <v>1242</v>
      </c>
      <c r="L1338" s="23">
        <v>1</v>
      </c>
      <c r="M1338" s="17"/>
      <c r="N1338" s="24">
        <v>41494</v>
      </c>
      <c r="O1338" s="28"/>
      <c r="P1338" s="15"/>
    </row>
    <row r="1339" spans="1:16" ht="15" customHeight="1" x14ac:dyDescent="0.25">
      <c r="A1339" s="10" t="s">
        <v>979</v>
      </c>
      <c r="B1339" s="26" t="s">
        <v>84</v>
      </c>
      <c r="C1339">
        <v>9000235</v>
      </c>
      <c r="D1339" s="23" t="s">
        <v>1543</v>
      </c>
      <c r="E1339" s="23" t="s">
        <v>105</v>
      </c>
      <c r="G1339" s="23" t="s">
        <v>1014</v>
      </c>
      <c r="H1339" s="28">
        <v>1139.8146285693172</v>
      </c>
      <c r="I1339" s="29">
        <v>1139.8146285693172</v>
      </c>
      <c r="J1339" s="17" t="s">
        <v>1242</v>
      </c>
      <c r="K1339" s="17" t="s">
        <v>1242</v>
      </c>
      <c r="L1339" s="23">
        <v>1</v>
      </c>
      <c r="M1339" s="17"/>
      <c r="N1339" s="24">
        <v>41505</v>
      </c>
      <c r="O1339" s="28"/>
      <c r="P1339" s="15"/>
    </row>
    <row r="1340" spans="1:16" ht="15" customHeight="1" x14ac:dyDescent="0.25">
      <c r="A1340" s="10" t="s">
        <v>979</v>
      </c>
      <c r="B1340" s="26" t="s">
        <v>139</v>
      </c>
      <c r="C1340">
        <v>9000028</v>
      </c>
      <c r="D1340" s="23" t="s">
        <v>1371</v>
      </c>
      <c r="E1340" s="23" t="s">
        <v>142</v>
      </c>
      <c r="G1340" s="23" t="s">
        <v>1014</v>
      </c>
      <c r="H1340" s="28">
        <v>1083.1557479498065</v>
      </c>
      <c r="I1340" s="29">
        <v>1083.1557479498065</v>
      </c>
      <c r="J1340" s="17">
        <v>397.15999999999997</v>
      </c>
      <c r="K1340" s="17">
        <v>397.15999999999997</v>
      </c>
      <c r="L1340" s="23">
        <v>1</v>
      </c>
      <c r="M1340" s="29">
        <v>1</v>
      </c>
      <c r="N1340" s="24">
        <v>41533</v>
      </c>
      <c r="O1340" s="28"/>
      <c r="P1340" s="15"/>
    </row>
    <row r="1341" spans="1:16" ht="15" customHeight="1" x14ac:dyDescent="0.25">
      <c r="A1341" s="10" t="s">
        <v>979</v>
      </c>
      <c r="B1341" s="26" t="s">
        <v>84</v>
      </c>
      <c r="C1341">
        <v>9000040</v>
      </c>
      <c r="D1341" s="23" t="s">
        <v>1544</v>
      </c>
      <c r="E1341" s="23" t="s">
        <v>93</v>
      </c>
      <c r="G1341" s="23" t="s">
        <v>1014</v>
      </c>
      <c r="H1341" s="28">
        <v>1058.3992979572231</v>
      </c>
      <c r="I1341" s="29">
        <v>1058.3992979572231</v>
      </c>
      <c r="J1341" s="17" t="s">
        <v>1242</v>
      </c>
      <c r="K1341" s="17" t="s">
        <v>1242</v>
      </c>
      <c r="L1341" s="23">
        <v>1</v>
      </c>
      <c r="M1341" s="17"/>
      <c r="N1341" s="24">
        <v>41512</v>
      </c>
      <c r="O1341" s="28"/>
      <c r="P1341" s="15"/>
    </row>
    <row r="1342" spans="1:16" ht="15" customHeight="1" x14ac:dyDescent="0.25">
      <c r="A1342" s="10" t="s">
        <v>979</v>
      </c>
      <c r="B1342" s="26" t="s">
        <v>84</v>
      </c>
      <c r="C1342">
        <v>9000160</v>
      </c>
      <c r="D1342" s="23" t="s">
        <v>1545</v>
      </c>
      <c r="E1342" s="23" t="s">
        <v>105</v>
      </c>
      <c r="G1342" s="23" t="s">
        <v>1014</v>
      </c>
      <c r="H1342" s="28">
        <v>1051.8860715082556</v>
      </c>
      <c r="I1342" s="29">
        <v>1051.8860715082556</v>
      </c>
      <c r="J1342" s="17" t="s">
        <v>1242</v>
      </c>
      <c r="K1342" s="17" t="s">
        <v>1242</v>
      </c>
      <c r="L1342" s="23">
        <v>1</v>
      </c>
      <c r="M1342" s="17"/>
      <c r="N1342" s="24" t="s">
        <v>1242</v>
      </c>
      <c r="O1342" s="28"/>
      <c r="P1342" s="15"/>
    </row>
    <row r="1343" spans="1:16" ht="15" customHeight="1" x14ac:dyDescent="0.25">
      <c r="A1343" s="10" t="s">
        <v>979</v>
      </c>
      <c r="B1343" s="26" t="s">
        <v>84</v>
      </c>
      <c r="C1343">
        <v>9000018</v>
      </c>
      <c r="D1343" s="23" t="s">
        <v>1393</v>
      </c>
      <c r="E1343" s="23" t="s">
        <v>1029</v>
      </c>
      <c r="G1343" s="23" t="s">
        <v>1015</v>
      </c>
      <c r="H1343" s="28">
        <v>1035.9144137650801</v>
      </c>
      <c r="I1343" s="29">
        <v>1035.9144137650801</v>
      </c>
      <c r="J1343" s="17" t="s">
        <v>1242</v>
      </c>
      <c r="K1343" s="17" t="s">
        <v>1242</v>
      </c>
      <c r="L1343" s="23">
        <v>1</v>
      </c>
      <c r="M1343" s="17"/>
      <c r="N1343" s="24">
        <v>41516</v>
      </c>
      <c r="O1343" s="28"/>
      <c r="P1343" s="15"/>
    </row>
    <row r="1344" spans="1:16" ht="15" customHeight="1" x14ac:dyDescent="0.25">
      <c r="A1344" s="10" t="s">
        <v>979</v>
      </c>
      <c r="B1344" s="26" t="s">
        <v>84</v>
      </c>
      <c r="C1344">
        <v>9000249</v>
      </c>
      <c r="D1344" s="23" t="s">
        <v>1312</v>
      </c>
      <c r="E1344" s="23" t="s">
        <v>87</v>
      </c>
      <c r="G1344" s="23" t="s">
        <v>1014</v>
      </c>
      <c r="H1344" s="28">
        <v>1009.5500995899667</v>
      </c>
      <c r="I1344" s="29">
        <v>1009.5500995899667</v>
      </c>
      <c r="J1344" s="17" t="s">
        <v>1242</v>
      </c>
      <c r="K1344" s="17" t="s">
        <v>1242</v>
      </c>
      <c r="L1344" s="23">
        <v>1</v>
      </c>
      <c r="M1344" s="17"/>
      <c r="N1344" s="24">
        <v>41471</v>
      </c>
      <c r="O1344" s="28"/>
      <c r="P1344" s="15"/>
    </row>
    <row r="1345" spans="1:16" ht="15" customHeight="1" x14ac:dyDescent="0.25">
      <c r="A1345" s="10" t="s">
        <v>979</v>
      </c>
      <c r="B1345" s="26" t="s">
        <v>84</v>
      </c>
      <c r="C1345">
        <v>9000213</v>
      </c>
      <c r="D1345" s="23" t="s">
        <v>1546</v>
      </c>
      <c r="E1345" s="23" t="s">
        <v>85</v>
      </c>
      <c r="G1345" s="23" t="s">
        <v>1015</v>
      </c>
      <c r="H1345" s="28">
        <v>988.82739495757642</v>
      </c>
      <c r="I1345" s="29">
        <v>988.82739495757642</v>
      </c>
      <c r="J1345" s="17" t="s">
        <v>1242</v>
      </c>
      <c r="K1345" s="17" t="s">
        <v>1242</v>
      </c>
      <c r="L1345" s="23">
        <v>1</v>
      </c>
      <c r="M1345" s="17"/>
      <c r="N1345" s="24" t="s">
        <v>1242</v>
      </c>
      <c r="O1345" s="28"/>
      <c r="P1345" s="15"/>
    </row>
    <row r="1346" spans="1:16" ht="15" customHeight="1" x14ac:dyDescent="0.25">
      <c r="A1346" s="10" t="s">
        <v>979</v>
      </c>
      <c r="B1346" s="26" t="s">
        <v>139</v>
      </c>
      <c r="C1346">
        <v>9000310</v>
      </c>
      <c r="D1346" s="23" t="s">
        <v>1547</v>
      </c>
      <c r="E1346" s="23" t="s">
        <v>97</v>
      </c>
      <c r="G1346" s="23" t="s">
        <v>1014</v>
      </c>
      <c r="H1346" s="28">
        <v>987.50714968216266</v>
      </c>
      <c r="I1346" s="29">
        <v>987.50714968216266</v>
      </c>
      <c r="J1346" s="17" t="s">
        <v>1242</v>
      </c>
      <c r="K1346" s="17" t="s">
        <v>1242</v>
      </c>
      <c r="L1346" s="23">
        <v>1</v>
      </c>
      <c r="M1346" s="17"/>
      <c r="N1346" s="24" t="s">
        <v>1242</v>
      </c>
      <c r="O1346" s="28"/>
      <c r="P1346" s="15"/>
    </row>
    <row r="1347" spans="1:16" ht="15" customHeight="1" x14ac:dyDescent="0.25">
      <c r="A1347" s="10" t="s">
        <v>979</v>
      </c>
      <c r="B1347" s="26" t="s">
        <v>139</v>
      </c>
      <c r="C1347">
        <v>9000008</v>
      </c>
      <c r="D1347" s="23" t="s">
        <v>1419</v>
      </c>
      <c r="E1347" s="23" t="s">
        <v>141</v>
      </c>
      <c r="G1347" s="23" t="s">
        <v>1015</v>
      </c>
      <c r="H1347" s="28">
        <v>986.51071363224742</v>
      </c>
      <c r="I1347" s="29">
        <v>986.51071363224742</v>
      </c>
      <c r="J1347" s="17" t="s">
        <v>1242</v>
      </c>
      <c r="K1347" s="17" t="s">
        <v>1242</v>
      </c>
      <c r="L1347" s="23">
        <v>1</v>
      </c>
      <c r="M1347" s="17"/>
      <c r="N1347" s="24">
        <v>41439</v>
      </c>
      <c r="O1347" s="28"/>
      <c r="P1347" s="15"/>
    </row>
    <row r="1348" spans="1:16" ht="15" customHeight="1" x14ac:dyDescent="0.25">
      <c r="A1348" s="10" t="s">
        <v>979</v>
      </c>
      <c r="B1348" s="26" t="s">
        <v>84</v>
      </c>
      <c r="C1348">
        <v>9000192</v>
      </c>
      <c r="D1348" s="23" t="s">
        <v>1390</v>
      </c>
      <c r="E1348" s="23" t="s">
        <v>97</v>
      </c>
      <c r="G1348" s="23" t="s">
        <v>1014</v>
      </c>
      <c r="H1348" s="28">
        <v>951.31578817548666</v>
      </c>
      <c r="I1348" s="29">
        <v>951.31578817548666</v>
      </c>
      <c r="J1348" s="17" t="s">
        <v>1242</v>
      </c>
      <c r="K1348" s="17" t="s">
        <v>1242</v>
      </c>
      <c r="L1348" s="23">
        <v>1</v>
      </c>
      <c r="M1348" s="17"/>
      <c r="N1348" s="24">
        <v>41481</v>
      </c>
      <c r="O1348" s="28"/>
      <c r="P1348" s="15"/>
    </row>
    <row r="1349" spans="1:16" ht="15" customHeight="1" x14ac:dyDescent="0.25">
      <c r="A1349" s="10" t="s">
        <v>979</v>
      </c>
      <c r="B1349" s="26" t="s">
        <v>139</v>
      </c>
      <c r="C1349">
        <v>9000173</v>
      </c>
      <c r="D1349" s="23" t="s">
        <v>778</v>
      </c>
      <c r="E1349" s="23" t="s">
        <v>142</v>
      </c>
      <c r="G1349" s="23" t="s">
        <v>1015</v>
      </c>
      <c r="H1349" s="28">
        <v>918.19686674632112</v>
      </c>
      <c r="I1349" s="29">
        <v>918.19686674632112</v>
      </c>
      <c r="J1349" s="17">
        <v>908.06999999999994</v>
      </c>
      <c r="K1349" s="17">
        <v>908.06999999999994</v>
      </c>
      <c r="L1349" s="23">
        <v>1</v>
      </c>
      <c r="M1349" s="29">
        <v>1</v>
      </c>
      <c r="N1349" s="24">
        <v>41520</v>
      </c>
      <c r="O1349" s="28"/>
      <c r="P1349" s="15"/>
    </row>
    <row r="1350" spans="1:16" ht="15" customHeight="1" x14ac:dyDescent="0.25">
      <c r="A1350" s="10" t="s">
        <v>979</v>
      </c>
      <c r="B1350" s="26" t="s">
        <v>84</v>
      </c>
      <c r="C1350">
        <v>9000019</v>
      </c>
      <c r="D1350" s="23" t="s">
        <v>1548</v>
      </c>
      <c r="E1350" s="23" t="s">
        <v>107</v>
      </c>
      <c r="G1350" s="23" t="s">
        <v>1014</v>
      </c>
      <c r="H1350" s="28">
        <v>895.56863673303485</v>
      </c>
      <c r="I1350" s="29">
        <v>895.56863673303485</v>
      </c>
      <c r="J1350" s="17" t="s">
        <v>1242</v>
      </c>
      <c r="K1350" s="17" t="s">
        <v>1242</v>
      </c>
      <c r="L1350" s="23">
        <v>1</v>
      </c>
      <c r="M1350" s="17"/>
      <c r="N1350" s="24" t="s">
        <v>1242</v>
      </c>
      <c r="O1350" s="28"/>
      <c r="P1350" s="15"/>
    </row>
    <row r="1351" spans="1:16" ht="15" customHeight="1" x14ac:dyDescent="0.25">
      <c r="A1351" s="10" t="s">
        <v>979</v>
      </c>
      <c r="B1351" s="26" t="s">
        <v>84</v>
      </c>
      <c r="C1351">
        <v>9000291</v>
      </c>
      <c r="D1351" s="23" t="s">
        <v>1310</v>
      </c>
      <c r="E1351" s="23" t="s">
        <v>105</v>
      </c>
      <c r="G1351" s="23" t="s">
        <v>1014</v>
      </c>
      <c r="H1351" s="28">
        <v>895.56863673303485</v>
      </c>
      <c r="I1351" s="29">
        <v>895.56863673303485</v>
      </c>
      <c r="J1351" s="17" t="s">
        <v>1242</v>
      </c>
      <c r="K1351" s="17" t="s">
        <v>1242</v>
      </c>
      <c r="L1351" s="23">
        <v>1</v>
      </c>
      <c r="M1351" s="17"/>
      <c r="N1351" s="24">
        <v>41505</v>
      </c>
      <c r="O1351" s="28"/>
      <c r="P1351" s="15"/>
    </row>
    <row r="1352" spans="1:16" ht="15" customHeight="1" x14ac:dyDescent="0.25">
      <c r="A1352" s="10" t="s">
        <v>979</v>
      </c>
      <c r="B1352" s="26" t="s">
        <v>84</v>
      </c>
      <c r="C1352">
        <v>9000015</v>
      </c>
      <c r="D1352" s="23" t="s">
        <v>1351</v>
      </c>
      <c r="E1352" s="23" t="s">
        <v>96</v>
      </c>
      <c r="G1352" s="23" t="s">
        <v>1014</v>
      </c>
      <c r="H1352" s="28">
        <v>814.1533061209409</v>
      </c>
      <c r="I1352" s="29">
        <v>814.1533061209409</v>
      </c>
      <c r="J1352" s="17" t="s">
        <v>1242</v>
      </c>
      <c r="K1352" s="17" t="s">
        <v>1242</v>
      </c>
      <c r="L1352" s="23">
        <v>1</v>
      </c>
      <c r="M1352" s="17"/>
      <c r="N1352" s="24">
        <v>41477</v>
      </c>
      <c r="O1352" s="28"/>
      <c r="P1352" s="15"/>
    </row>
    <row r="1353" spans="1:16" ht="15" customHeight="1" x14ac:dyDescent="0.25">
      <c r="A1353" s="10" t="s">
        <v>979</v>
      </c>
      <c r="B1353" s="26" t="s">
        <v>84</v>
      </c>
      <c r="C1353">
        <v>9000248</v>
      </c>
      <c r="D1353" s="23" t="s">
        <v>1549</v>
      </c>
      <c r="E1353" s="23" t="s">
        <v>105</v>
      </c>
      <c r="G1353" s="23" t="s">
        <v>1014</v>
      </c>
      <c r="H1353" s="28">
        <v>814.1533061209409</v>
      </c>
      <c r="I1353" s="29">
        <v>814.1533061209409</v>
      </c>
      <c r="J1353" s="17" t="s">
        <v>1242</v>
      </c>
      <c r="K1353" s="17" t="s">
        <v>1242</v>
      </c>
      <c r="L1353" s="23">
        <v>1</v>
      </c>
      <c r="M1353" s="17"/>
      <c r="N1353" s="24">
        <v>41435</v>
      </c>
      <c r="O1353" s="28"/>
      <c r="P1353" s="15"/>
    </row>
    <row r="1354" spans="1:16" ht="15" customHeight="1" x14ac:dyDescent="0.25">
      <c r="A1354" s="10" t="s">
        <v>979</v>
      </c>
      <c r="B1354" s="26" t="s">
        <v>84</v>
      </c>
      <c r="C1354">
        <v>9000022</v>
      </c>
      <c r="D1354" s="23" t="s">
        <v>1550</v>
      </c>
      <c r="E1354" s="23" t="s">
        <v>88</v>
      </c>
      <c r="G1354" s="23" t="s">
        <v>1014</v>
      </c>
      <c r="H1354" s="28">
        <v>765.30410775368432</v>
      </c>
      <c r="I1354" s="29">
        <v>765.30410775368432</v>
      </c>
      <c r="J1354" s="17">
        <v>77.89</v>
      </c>
      <c r="K1354" s="17">
        <v>77.89</v>
      </c>
      <c r="L1354" s="23">
        <v>1</v>
      </c>
      <c r="M1354" s="29">
        <v>1</v>
      </c>
      <c r="N1354" s="24">
        <v>41535</v>
      </c>
      <c r="O1354" s="28"/>
      <c r="P1354" s="15"/>
    </row>
    <row r="1355" spans="1:16" ht="15" customHeight="1" x14ac:dyDescent="0.25">
      <c r="A1355" s="10" t="s">
        <v>979</v>
      </c>
      <c r="B1355" s="26" t="s">
        <v>84</v>
      </c>
      <c r="C1355">
        <v>9000093</v>
      </c>
      <c r="D1355" s="23" t="s">
        <v>1254</v>
      </c>
      <c r="E1355" s="23" t="s">
        <v>97</v>
      </c>
      <c r="G1355" s="23" t="s">
        <v>1014</v>
      </c>
      <c r="H1355" s="28">
        <v>732.73797550884672</v>
      </c>
      <c r="I1355" s="29">
        <v>732.73797550884672</v>
      </c>
      <c r="J1355" s="17" t="s">
        <v>1242</v>
      </c>
      <c r="K1355" s="17" t="s">
        <v>1242</v>
      </c>
      <c r="L1355" s="23">
        <v>1</v>
      </c>
      <c r="M1355" s="17"/>
      <c r="N1355" s="24">
        <v>41507</v>
      </c>
      <c r="O1355" s="28"/>
      <c r="P1355" s="15"/>
    </row>
    <row r="1356" spans="1:16" ht="15" customHeight="1" x14ac:dyDescent="0.25">
      <c r="A1356" s="10" t="s">
        <v>979</v>
      </c>
      <c r="B1356" s="26" t="s">
        <v>84</v>
      </c>
      <c r="C1356">
        <v>9000138</v>
      </c>
      <c r="D1356" s="23" t="s">
        <v>1551</v>
      </c>
      <c r="E1356" s="23" t="s">
        <v>97</v>
      </c>
      <c r="G1356" s="23" t="s">
        <v>1014</v>
      </c>
      <c r="H1356" s="28">
        <v>732.73797550884672</v>
      </c>
      <c r="I1356" s="29">
        <v>732.73797550884672</v>
      </c>
      <c r="J1356" s="17" t="s">
        <v>1242</v>
      </c>
      <c r="K1356" s="17" t="s">
        <v>1242</v>
      </c>
      <c r="L1356" s="23">
        <v>1</v>
      </c>
      <c r="M1356" s="17"/>
      <c r="N1356" s="24">
        <v>41435</v>
      </c>
      <c r="O1356" s="28"/>
      <c r="P1356" s="15"/>
    </row>
    <row r="1357" spans="1:16" ht="15" customHeight="1" x14ac:dyDescent="0.25">
      <c r="A1357" s="10" t="s">
        <v>979</v>
      </c>
      <c r="B1357" s="26" t="s">
        <v>84</v>
      </c>
      <c r="C1357">
        <v>9000244</v>
      </c>
      <c r="D1357" s="23" t="s">
        <v>1552</v>
      </c>
      <c r="E1357" s="23" t="s">
        <v>105</v>
      </c>
      <c r="G1357" s="23" t="s">
        <v>1014</v>
      </c>
      <c r="H1357" s="28">
        <v>732.73797550884672</v>
      </c>
      <c r="I1357" s="29">
        <v>732.73797550884672</v>
      </c>
      <c r="J1357" s="17" t="s">
        <v>1242</v>
      </c>
      <c r="K1357" s="17" t="s">
        <v>1242</v>
      </c>
      <c r="L1357" s="23">
        <v>1</v>
      </c>
      <c r="M1357" s="17"/>
      <c r="N1357" s="24">
        <v>41494</v>
      </c>
      <c r="O1357" s="28"/>
      <c r="P1357" s="15"/>
    </row>
    <row r="1358" spans="1:16" ht="15" customHeight="1" x14ac:dyDescent="0.25">
      <c r="A1358" s="10" t="s">
        <v>979</v>
      </c>
      <c r="B1358" s="26" t="s">
        <v>139</v>
      </c>
      <c r="C1358">
        <v>9000011</v>
      </c>
      <c r="D1358" s="23" t="s">
        <v>1553</v>
      </c>
      <c r="E1358" s="23" t="s">
        <v>140</v>
      </c>
      <c r="G1358" s="23" t="s">
        <v>1015</v>
      </c>
      <c r="H1358" s="28">
        <v>710.52427899770703</v>
      </c>
      <c r="I1358" s="29">
        <v>710.52427899770703</v>
      </c>
      <c r="J1358" s="17" t="s">
        <v>1242</v>
      </c>
      <c r="K1358" s="17" t="s">
        <v>1242</v>
      </c>
      <c r="L1358" s="23">
        <v>1</v>
      </c>
      <c r="M1358" s="17"/>
      <c r="N1358" s="24">
        <v>41500</v>
      </c>
      <c r="O1358" s="28"/>
      <c r="P1358" s="15"/>
    </row>
    <row r="1359" spans="1:16" ht="15" customHeight="1" x14ac:dyDescent="0.25">
      <c r="A1359" s="10" t="s">
        <v>979</v>
      </c>
      <c r="B1359" s="26" t="s">
        <v>84</v>
      </c>
      <c r="C1359">
        <v>9000154</v>
      </c>
      <c r="D1359" s="23" t="s">
        <v>1554</v>
      </c>
      <c r="E1359" s="23" t="s">
        <v>107</v>
      </c>
      <c r="G1359" s="23" t="s">
        <v>1014</v>
      </c>
      <c r="H1359" s="28">
        <v>651.32264489675254</v>
      </c>
      <c r="I1359" s="29">
        <v>651.32264489675254</v>
      </c>
      <c r="J1359" s="17">
        <v>73.069999999999993</v>
      </c>
      <c r="K1359" s="17">
        <v>73.069999999999993</v>
      </c>
      <c r="L1359" s="23">
        <v>1</v>
      </c>
      <c r="M1359" s="29">
        <v>1</v>
      </c>
      <c r="N1359" s="24">
        <v>41521</v>
      </c>
      <c r="O1359" s="28"/>
      <c r="P1359" s="15"/>
    </row>
    <row r="1360" spans="1:16" ht="15" customHeight="1" x14ac:dyDescent="0.25">
      <c r="A1360" s="10" t="s">
        <v>979</v>
      </c>
      <c r="B1360" s="26" t="s">
        <v>84</v>
      </c>
      <c r="C1360">
        <v>9000214</v>
      </c>
      <c r="D1360" s="23" t="s">
        <v>1555</v>
      </c>
      <c r="E1360" s="23" t="s">
        <v>105</v>
      </c>
      <c r="G1360" s="23" t="s">
        <v>1014</v>
      </c>
      <c r="H1360" s="28">
        <v>651.32264489675254</v>
      </c>
      <c r="I1360" s="29">
        <v>651.32264489675254</v>
      </c>
      <c r="J1360" s="17" t="s">
        <v>1242</v>
      </c>
      <c r="K1360" s="17" t="s">
        <v>1242</v>
      </c>
      <c r="L1360" s="23">
        <v>1</v>
      </c>
      <c r="M1360" s="17"/>
      <c r="N1360" s="24">
        <v>41435</v>
      </c>
      <c r="O1360" s="28"/>
      <c r="P1360" s="15"/>
    </row>
    <row r="1361" spans="1:16" ht="15" customHeight="1" x14ac:dyDescent="0.25">
      <c r="A1361" s="10" t="s">
        <v>979</v>
      </c>
      <c r="B1361" s="26" t="s">
        <v>84</v>
      </c>
      <c r="C1361">
        <v>9000298</v>
      </c>
      <c r="D1361" s="23" t="s">
        <v>1556</v>
      </c>
      <c r="E1361" s="23" t="s">
        <v>93</v>
      </c>
      <c r="G1361" s="23" t="s">
        <v>1014</v>
      </c>
      <c r="H1361" s="28">
        <v>651.32264489675254</v>
      </c>
      <c r="I1361" s="29">
        <v>651.32264489675254</v>
      </c>
      <c r="J1361" s="17">
        <v>53.57</v>
      </c>
      <c r="K1361" s="17">
        <v>53.57</v>
      </c>
      <c r="L1361" s="23">
        <v>1</v>
      </c>
      <c r="M1361" s="29">
        <v>1</v>
      </c>
      <c r="N1361" s="24">
        <v>41451</v>
      </c>
      <c r="O1361" s="28"/>
      <c r="P1361" s="15"/>
    </row>
    <row r="1362" spans="1:16" ht="15" customHeight="1" x14ac:dyDescent="0.25">
      <c r="A1362" s="10" t="s">
        <v>979</v>
      </c>
      <c r="B1362" s="26" t="s">
        <v>84</v>
      </c>
      <c r="C1362">
        <v>9000038</v>
      </c>
      <c r="D1362" s="23" t="s">
        <v>98</v>
      </c>
      <c r="E1362" s="23" t="s">
        <v>97</v>
      </c>
      <c r="G1362" s="23" t="s">
        <v>1014</v>
      </c>
      <c r="H1362" s="28">
        <v>651.32264489675254</v>
      </c>
      <c r="I1362" s="29">
        <v>651.32264489675254</v>
      </c>
      <c r="J1362" s="17">
        <v>195.73000000000002</v>
      </c>
      <c r="K1362" s="17">
        <v>195.73000000000002</v>
      </c>
      <c r="L1362" s="23">
        <v>1</v>
      </c>
      <c r="M1362" s="29">
        <v>1</v>
      </c>
      <c r="N1362" s="24">
        <v>41522</v>
      </c>
      <c r="O1362" s="28"/>
      <c r="P1362" s="15"/>
    </row>
    <row r="1363" spans="1:16" ht="15" customHeight="1" x14ac:dyDescent="0.25">
      <c r="A1363" s="10" t="s">
        <v>979</v>
      </c>
      <c r="B1363" s="26" t="s">
        <v>139</v>
      </c>
      <c r="C1363">
        <v>9000103</v>
      </c>
      <c r="D1363" s="23" t="s">
        <v>1557</v>
      </c>
      <c r="E1363" s="23" t="s">
        <v>145</v>
      </c>
      <c r="G1363" s="23" t="s">
        <v>1014</v>
      </c>
      <c r="H1363" s="28">
        <v>599.74256211063278</v>
      </c>
      <c r="I1363" s="29">
        <v>599.74256211063278</v>
      </c>
      <c r="J1363" s="17" t="s">
        <v>1242</v>
      </c>
      <c r="K1363" s="17" t="s">
        <v>1242</v>
      </c>
      <c r="L1363" s="23">
        <v>1</v>
      </c>
      <c r="M1363" s="17"/>
      <c r="N1363" s="24" t="s">
        <v>1242</v>
      </c>
      <c r="O1363" s="28"/>
      <c r="P1363" s="15"/>
    </row>
    <row r="1364" spans="1:16" ht="15" customHeight="1" x14ac:dyDescent="0.25">
      <c r="A1364" s="10" t="s">
        <v>979</v>
      </c>
      <c r="B1364" s="26" t="s">
        <v>139</v>
      </c>
      <c r="C1364">
        <v>9000054</v>
      </c>
      <c r="D1364" s="23" t="s">
        <v>1558</v>
      </c>
      <c r="E1364" s="23" t="s">
        <v>142</v>
      </c>
      <c r="G1364" s="23" t="s">
        <v>1014</v>
      </c>
      <c r="H1364" s="28">
        <v>589.40217310872538</v>
      </c>
      <c r="I1364" s="29">
        <v>589.40217310872538</v>
      </c>
      <c r="J1364" s="17" t="s">
        <v>1242</v>
      </c>
      <c r="K1364" s="17" t="s">
        <v>1242</v>
      </c>
      <c r="L1364" s="23">
        <v>1</v>
      </c>
      <c r="M1364" s="17"/>
      <c r="N1364" s="24" t="s">
        <v>1242</v>
      </c>
      <c r="O1364" s="28"/>
      <c r="P1364" s="15"/>
    </row>
    <row r="1365" spans="1:16" ht="15" customHeight="1" x14ac:dyDescent="0.25">
      <c r="A1365" s="10" t="s">
        <v>979</v>
      </c>
      <c r="B1365" s="26" t="s">
        <v>84</v>
      </c>
      <c r="C1365">
        <v>9000098</v>
      </c>
      <c r="D1365" s="23" t="s">
        <v>1559</v>
      </c>
      <c r="E1365" s="23" t="s">
        <v>105</v>
      </c>
      <c r="G1365" s="23" t="s">
        <v>1014</v>
      </c>
      <c r="H1365" s="28">
        <v>569.90731428465858</v>
      </c>
      <c r="I1365" s="29">
        <v>569.90731428465858</v>
      </c>
      <c r="J1365" s="17" t="s">
        <v>1242</v>
      </c>
      <c r="K1365" s="17" t="s">
        <v>1242</v>
      </c>
      <c r="L1365" s="23">
        <v>1</v>
      </c>
      <c r="M1365" s="17"/>
      <c r="N1365" s="24" t="s">
        <v>1242</v>
      </c>
      <c r="O1365" s="28"/>
      <c r="P1365" s="15"/>
    </row>
    <row r="1366" spans="1:16" ht="15" customHeight="1" x14ac:dyDescent="0.25">
      <c r="A1366" s="10" t="s">
        <v>979</v>
      </c>
      <c r="B1366" s="26" t="s">
        <v>84</v>
      </c>
      <c r="C1366">
        <v>9000168</v>
      </c>
      <c r="D1366" s="23" t="s">
        <v>1560</v>
      </c>
      <c r="E1366" s="23" t="s">
        <v>88</v>
      </c>
      <c r="G1366" s="23" t="s">
        <v>1014</v>
      </c>
      <c r="H1366" s="28">
        <v>569.90731428465858</v>
      </c>
      <c r="I1366" s="29">
        <v>569.90731428465858</v>
      </c>
      <c r="J1366" s="17" t="s">
        <v>1242</v>
      </c>
      <c r="K1366" s="17" t="s">
        <v>1242</v>
      </c>
      <c r="L1366" s="23">
        <v>1</v>
      </c>
      <c r="M1366" s="17"/>
      <c r="N1366" s="24">
        <v>41402</v>
      </c>
      <c r="O1366" s="28"/>
      <c r="P1366" s="15"/>
    </row>
    <row r="1367" spans="1:16" ht="15" customHeight="1" x14ac:dyDescent="0.25">
      <c r="A1367" s="10" t="s">
        <v>979</v>
      </c>
      <c r="B1367" s="26" t="s">
        <v>84</v>
      </c>
      <c r="C1367">
        <v>9000215</v>
      </c>
      <c r="D1367" s="23" t="s">
        <v>1561</v>
      </c>
      <c r="E1367" s="23" t="s">
        <v>85</v>
      </c>
      <c r="G1367" s="23" t="s">
        <v>1014</v>
      </c>
      <c r="H1367" s="28">
        <v>569.90731428465858</v>
      </c>
      <c r="I1367" s="29">
        <v>569.90731428465858</v>
      </c>
      <c r="J1367" s="17" t="s">
        <v>1242</v>
      </c>
      <c r="K1367" s="17" t="s">
        <v>1242</v>
      </c>
      <c r="L1367" s="23">
        <v>1</v>
      </c>
      <c r="M1367" s="17"/>
      <c r="N1367" s="24" t="s">
        <v>1242</v>
      </c>
      <c r="O1367" s="28"/>
      <c r="P1367" s="15"/>
    </row>
    <row r="1368" spans="1:16" ht="15" customHeight="1" x14ac:dyDescent="0.25">
      <c r="A1368" s="10" t="s">
        <v>979</v>
      </c>
      <c r="B1368" s="26" t="s">
        <v>84</v>
      </c>
      <c r="C1368">
        <v>9000254</v>
      </c>
      <c r="D1368" s="23" t="s">
        <v>1562</v>
      </c>
      <c r="E1368" s="23" t="s">
        <v>1029</v>
      </c>
      <c r="G1368" s="23" t="s">
        <v>1014</v>
      </c>
      <c r="H1368" s="28">
        <v>553.62424816223984</v>
      </c>
      <c r="I1368" s="29">
        <v>553.62424816223984</v>
      </c>
      <c r="J1368" s="17" t="s">
        <v>1242</v>
      </c>
      <c r="K1368" s="17" t="s">
        <v>1242</v>
      </c>
      <c r="L1368" s="23">
        <v>1</v>
      </c>
      <c r="M1368" s="17"/>
      <c r="N1368" s="24" t="s">
        <v>1242</v>
      </c>
      <c r="O1368" s="28"/>
      <c r="P1368" s="15"/>
    </row>
    <row r="1369" spans="1:16" ht="15" customHeight="1" x14ac:dyDescent="0.25">
      <c r="A1369" s="10" t="s">
        <v>979</v>
      </c>
      <c r="B1369" s="26" t="s">
        <v>139</v>
      </c>
      <c r="C1369">
        <v>9000057</v>
      </c>
      <c r="D1369" s="23" t="s">
        <v>1420</v>
      </c>
      <c r="E1369" s="23" t="s">
        <v>140</v>
      </c>
      <c r="G1369" s="23" t="s">
        <v>1015</v>
      </c>
      <c r="H1369" s="28">
        <v>550.91812004779263</v>
      </c>
      <c r="I1369" s="29">
        <v>550.91812004779263</v>
      </c>
      <c r="J1369" s="17" t="s">
        <v>1242</v>
      </c>
      <c r="K1369" s="17" t="s">
        <v>1242</v>
      </c>
      <c r="L1369" s="23">
        <v>1</v>
      </c>
      <c r="M1369" s="17"/>
      <c r="N1369" s="24">
        <v>41487</v>
      </c>
      <c r="O1369" s="28"/>
      <c r="P1369" s="15"/>
    </row>
    <row r="1370" spans="1:16" ht="15" customHeight="1" x14ac:dyDescent="0.25">
      <c r="A1370" s="10" t="s">
        <v>979</v>
      </c>
      <c r="B1370" s="26" t="s">
        <v>139</v>
      </c>
      <c r="C1370">
        <v>9000290</v>
      </c>
      <c r="D1370" s="23" t="s">
        <v>1563</v>
      </c>
      <c r="E1370" s="23" t="s">
        <v>145</v>
      </c>
      <c r="G1370" s="23" t="s">
        <v>1014</v>
      </c>
      <c r="H1370" s="28">
        <v>545.45551985061866</v>
      </c>
      <c r="I1370" s="29">
        <v>545.45551985061866</v>
      </c>
      <c r="J1370" s="17" t="s">
        <v>1242</v>
      </c>
      <c r="K1370" s="17" t="s">
        <v>1242</v>
      </c>
      <c r="L1370" s="23">
        <v>1</v>
      </c>
      <c r="M1370" s="17"/>
      <c r="N1370" s="24" t="s">
        <v>1242</v>
      </c>
      <c r="O1370" s="28"/>
      <c r="P1370" s="15"/>
    </row>
    <row r="1371" spans="1:16" ht="15" customHeight="1" x14ac:dyDescent="0.25">
      <c r="A1371" s="10" t="s">
        <v>979</v>
      </c>
      <c r="B1371" s="26" t="s">
        <v>139</v>
      </c>
      <c r="C1371">
        <v>9000009</v>
      </c>
      <c r="D1371" s="23" t="s">
        <v>1564</v>
      </c>
      <c r="E1371" s="23" t="s">
        <v>141</v>
      </c>
      <c r="G1371" s="23" t="s">
        <v>1015</v>
      </c>
      <c r="H1371" s="28">
        <v>489.70499559803784</v>
      </c>
      <c r="I1371" s="29">
        <v>489.70499559803784</v>
      </c>
      <c r="J1371" s="17" t="s">
        <v>1242</v>
      </c>
      <c r="K1371" s="17" t="s">
        <v>1242</v>
      </c>
      <c r="L1371" s="23">
        <v>1</v>
      </c>
      <c r="M1371" s="17"/>
      <c r="N1371" s="24" t="s">
        <v>1242</v>
      </c>
      <c r="O1371" s="28"/>
      <c r="P1371" s="15"/>
    </row>
    <row r="1372" spans="1:16" ht="15" customHeight="1" x14ac:dyDescent="0.25">
      <c r="A1372" s="10" t="s">
        <v>979</v>
      </c>
      <c r="B1372" s="26" t="s">
        <v>139</v>
      </c>
      <c r="C1372">
        <v>9000032</v>
      </c>
      <c r="D1372" s="23" t="s">
        <v>1404</v>
      </c>
      <c r="E1372" s="23" t="s">
        <v>142</v>
      </c>
      <c r="G1372" s="23" t="s">
        <v>1014</v>
      </c>
      <c r="H1372" s="28">
        <v>462.73240783535903</v>
      </c>
      <c r="I1372" s="29">
        <v>462.73240783535903</v>
      </c>
      <c r="J1372" s="17">
        <v>926.27</v>
      </c>
      <c r="K1372" s="17">
        <v>926.27</v>
      </c>
      <c r="L1372" s="23">
        <v>1</v>
      </c>
      <c r="M1372" s="29">
        <v>1</v>
      </c>
      <c r="N1372" s="24">
        <v>41538</v>
      </c>
      <c r="O1372" s="28"/>
      <c r="P1372" s="15"/>
    </row>
    <row r="1373" spans="1:16" ht="15" customHeight="1" x14ac:dyDescent="0.25">
      <c r="A1373" s="10" t="s">
        <v>979</v>
      </c>
      <c r="B1373" s="26" t="s">
        <v>84</v>
      </c>
      <c r="C1373">
        <v>9000043</v>
      </c>
      <c r="D1373" s="23" t="s">
        <v>1565</v>
      </c>
      <c r="E1373" s="23" t="s">
        <v>88</v>
      </c>
      <c r="G1373" s="23" t="s">
        <v>1014</v>
      </c>
      <c r="H1373" s="28">
        <v>462.43907787669445</v>
      </c>
      <c r="I1373" s="29">
        <v>462.43907787669445</v>
      </c>
      <c r="J1373" s="17">
        <v>8.42</v>
      </c>
      <c r="K1373" s="17">
        <v>8.42</v>
      </c>
      <c r="L1373" s="23">
        <v>1</v>
      </c>
      <c r="M1373" s="29">
        <v>1</v>
      </c>
      <c r="N1373" s="24">
        <v>41535</v>
      </c>
      <c r="O1373" s="28"/>
      <c r="P1373" s="15"/>
    </row>
    <row r="1374" spans="1:16" ht="15" customHeight="1" x14ac:dyDescent="0.25">
      <c r="A1374" s="10" t="s">
        <v>979</v>
      </c>
      <c r="B1374" s="26" t="s">
        <v>84</v>
      </c>
      <c r="C1374">
        <v>9000083</v>
      </c>
      <c r="D1374" s="23" t="s">
        <v>1566</v>
      </c>
      <c r="E1374" s="23" t="s">
        <v>105</v>
      </c>
      <c r="G1374" s="23" t="s">
        <v>1014</v>
      </c>
      <c r="H1374" s="28">
        <v>439.64278530530805</v>
      </c>
      <c r="I1374" s="29">
        <v>439.64278530530805</v>
      </c>
      <c r="J1374" s="17" t="s">
        <v>1242</v>
      </c>
      <c r="K1374" s="17" t="s">
        <v>1242</v>
      </c>
      <c r="L1374" s="23">
        <v>1</v>
      </c>
      <c r="M1374" s="17"/>
      <c r="N1374" s="24">
        <v>41435</v>
      </c>
      <c r="O1374" s="28"/>
      <c r="P1374" s="15"/>
    </row>
    <row r="1375" spans="1:16" ht="15" customHeight="1" x14ac:dyDescent="0.25">
      <c r="A1375" s="10" t="s">
        <v>979</v>
      </c>
      <c r="B1375" s="26" t="s">
        <v>84</v>
      </c>
      <c r="C1375">
        <v>9000106</v>
      </c>
      <c r="D1375" s="23" t="s">
        <v>1375</v>
      </c>
      <c r="E1375" s="23" t="s">
        <v>85</v>
      </c>
      <c r="G1375" s="23" t="s">
        <v>1014</v>
      </c>
      <c r="H1375" s="28">
        <v>413.58987950943794</v>
      </c>
      <c r="I1375" s="29">
        <v>413.58987950943794</v>
      </c>
      <c r="J1375" s="17" t="s">
        <v>1242</v>
      </c>
      <c r="K1375" s="17" t="s">
        <v>1242</v>
      </c>
      <c r="L1375" s="23">
        <v>1</v>
      </c>
      <c r="M1375" s="17"/>
      <c r="N1375" s="24">
        <v>41480</v>
      </c>
      <c r="O1375" s="28"/>
      <c r="P1375" s="15"/>
    </row>
    <row r="1376" spans="1:16" ht="15" customHeight="1" x14ac:dyDescent="0.25">
      <c r="A1376" s="10" t="s">
        <v>979</v>
      </c>
      <c r="B1376" s="26" t="s">
        <v>84</v>
      </c>
      <c r="C1376">
        <v>9000021</v>
      </c>
      <c r="D1376" s="23" t="s">
        <v>1567</v>
      </c>
      <c r="E1376" s="23" t="s">
        <v>88</v>
      </c>
      <c r="G1376" s="23" t="s">
        <v>1014</v>
      </c>
      <c r="H1376" s="28">
        <v>407.07665306047045</v>
      </c>
      <c r="I1376" s="29">
        <v>407.07665306047045</v>
      </c>
      <c r="J1376" s="17" t="s">
        <v>1242</v>
      </c>
      <c r="K1376" s="17" t="s">
        <v>1242</v>
      </c>
      <c r="L1376" s="23">
        <v>1</v>
      </c>
      <c r="M1376" s="17"/>
      <c r="N1376" s="24" t="s">
        <v>1242</v>
      </c>
      <c r="O1376" s="28"/>
      <c r="P1376" s="15"/>
    </row>
    <row r="1377" spans="1:16" ht="15" customHeight="1" x14ac:dyDescent="0.25">
      <c r="A1377" s="10" t="s">
        <v>979</v>
      </c>
      <c r="B1377" s="26" t="s">
        <v>84</v>
      </c>
      <c r="C1377">
        <v>9000288</v>
      </c>
      <c r="D1377" s="23" t="s">
        <v>1568</v>
      </c>
      <c r="E1377" s="23" t="s">
        <v>93</v>
      </c>
      <c r="G1377" s="23" t="s">
        <v>1014</v>
      </c>
      <c r="H1377" s="28">
        <v>407.07665306047045</v>
      </c>
      <c r="I1377" s="29">
        <v>407.07665306047045</v>
      </c>
      <c r="J1377" s="17">
        <v>481.89</v>
      </c>
      <c r="K1377" s="17">
        <v>481.89</v>
      </c>
      <c r="L1377" s="23">
        <v>1</v>
      </c>
      <c r="M1377" s="29">
        <v>1</v>
      </c>
      <c r="N1377" s="24">
        <v>41526</v>
      </c>
      <c r="O1377" s="28"/>
      <c r="P1377" s="15"/>
    </row>
    <row r="1378" spans="1:16" ht="15" customHeight="1" x14ac:dyDescent="0.25">
      <c r="A1378" s="10" t="s">
        <v>979</v>
      </c>
      <c r="B1378" s="26" t="s">
        <v>139</v>
      </c>
      <c r="C1378">
        <v>9000149</v>
      </c>
      <c r="D1378" s="23" t="s">
        <v>1569</v>
      </c>
      <c r="E1378" s="23" t="s">
        <v>140</v>
      </c>
      <c r="G1378" s="23" t="s">
        <v>1014</v>
      </c>
      <c r="H1378" s="28">
        <v>400.69007382391413</v>
      </c>
      <c r="I1378" s="29">
        <v>400.69007382391413</v>
      </c>
      <c r="J1378" s="17" t="s">
        <v>1242</v>
      </c>
      <c r="K1378" s="17" t="s">
        <v>1242</v>
      </c>
      <c r="L1378" s="23">
        <v>1</v>
      </c>
      <c r="M1378" s="17"/>
      <c r="N1378" s="24" t="s">
        <v>1242</v>
      </c>
      <c r="O1378" s="28"/>
      <c r="P1378" s="15"/>
    </row>
    <row r="1379" spans="1:16" ht="15" customHeight="1" x14ac:dyDescent="0.25">
      <c r="A1379" s="10" t="s">
        <v>979</v>
      </c>
      <c r="B1379" s="26" t="s">
        <v>139</v>
      </c>
      <c r="C1379">
        <v>9000053</v>
      </c>
      <c r="D1379" s="23" t="s">
        <v>1421</v>
      </c>
      <c r="E1379" s="23" t="s">
        <v>142</v>
      </c>
      <c r="G1379" s="23" t="s">
        <v>1014</v>
      </c>
      <c r="H1379" s="28">
        <v>377.42419856962243</v>
      </c>
      <c r="I1379" s="29">
        <v>377.42419856962243</v>
      </c>
      <c r="J1379" s="17" t="s">
        <v>1242</v>
      </c>
      <c r="K1379" s="17" t="s">
        <v>1242</v>
      </c>
      <c r="L1379" s="23">
        <v>1</v>
      </c>
      <c r="M1379" s="17"/>
      <c r="N1379" s="24">
        <v>41487</v>
      </c>
      <c r="O1379" s="28"/>
      <c r="P1379" s="15"/>
    </row>
    <row r="1380" spans="1:16" ht="15" customHeight="1" x14ac:dyDescent="0.25">
      <c r="A1380" s="10" t="s">
        <v>979</v>
      </c>
      <c r="B1380" s="26" t="s">
        <v>139</v>
      </c>
      <c r="C1380">
        <v>9000273</v>
      </c>
      <c r="D1380" s="23" t="s">
        <v>1570</v>
      </c>
      <c r="E1380" s="23" t="s">
        <v>141</v>
      </c>
      <c r="G1380" s="23" t="s">
        <v>1014</v>
      </c>
      <c r="H1380" s="28">
        <v>377.42419856962243</v>
      </c>
      <c r="I1380" s="29">
        <v>377.42419856962243</v>
      </c>
      <c r="J1380" s="17" t="s">
        <v>1242</v>
      </c>
      <c r="K1380" s="17" t="s">
        <v>1242</v>
      </c>
      <c r="L1380" s="23">
        <v>1</v>
      </c>
      <c r="M1380" s="17"/>
      <c r="N1380" s="24" t="s">
        <v>1242</v>
      </c>
      <c r="O1380" s="28"/>
      <c r="P1380" s="15"/>
    </row>
    <row r="1381" spans="1:16" ht="15" customHeight="1" x14ac:dyDescent="0.25">
      <c r="A1381" s="10" t="s">
        <v>979</v>
      </c>
      <c r="B1381" s="26" t="s">
        <v>139</v>
      </c>
      <c r="C1381">
        <v>9000277</v>
      </c>
      <c r="D1381" s="23" t="s">
        <v>1571</v>
      </c>
      <c r="E1381" s="23" t="s">
        <v>141</v>
      </c>
      <c r="G1381" s="23" t="s">
        <v>1014</v>
      </c>
      <c r="H1381" s="28">
        <v>377.42419856962243</v>
      </c>
      <c r="I1381" s="29">
        <v>377.42419856962243</v>
      </c>
      <c r="J1381" s="17" t="s">
        <v>1242</v>
      </c>
      <c r="K1381" s="17" t="s">
        <v>1242</v>
      </c>
      <c r="L1381" s="23">
        <v>1</v>
      </c>
      <c r="M1381" s="17"/>
      <c r="N1381" s="24" t="s">
        <v>1242</v>
      </c>
      <c r="O1381" s="28"/>
      <c r="P1381" s="15"/>
    </row>
    <row r="1382" spans="1:16" ht="15" customHeight="1" x14ac:dyDescent="0.25">
      <c r="A1382" s="10" t="s">
        <v>979</v>
      </c>
      <c r="B1382" s="26" t="s">
        <v>139</v>
      </c>
      <c r="C1382">
        <v>9000283</v>
      </c>
      <c r="D1382" s="23" t="s">
        <v>1572</v>
      </c>
      <c r="E1382" s="23" t="s">
        <v>141</v>
      </c>
      <c r="G1382" s="23" t="s">
        <v>1014</v>
      </c>
      <c r="H1382" s="28">
        <v>377.42419856962243</v>
      </c>
      <c r="I1382" s="29">
        <v>377.42419856962243</v>
      </c>
      <c r="J1382" s="17" t="s">
        <v>1242</v>
      </c>
      <c r="K1382" s="17" t="s">
        <v>1242</v>
      </c>
      <c r="L1382" s="23">
        <v>1</v>
      </c>
      <c r="M1382" s="17"/>
      <c r="N1382" s="24" t="s">
        <v>1242</v>
      </c>
      <c r="O1382" s="28"/>
      <c r="P1382" s="15"/>
    </row>
    <row r="1383" spans="1:16" ht="15" customHeight="1" x14ac:dyDescent="0.25">
      <c r="A1383" s="10" t="s">
        <v>979</v>
      </c>
      <c r="B1383" s="26" t="s">
        <v>139</v>
      </c>
      <c r="C1383">
        <v>9000294</v>
      </c>
      <c r="D1383" s="23" t="s">
        <v>1573</v>
      </c>
      <c r="E1383" s="23" t="s">
        <v>143</v>
      </c>
      <c r="G1383" s="23" t="s">
        <v>1014</v>
      </c>
      <c r="H1383" s="28">
        <v>377.42419856962243</v>
      </c>
      <c r="I1383" s="29">
        <v>377.42419856962243</v>
      </c>
      <c r="J1383" s="17" t="s">
        <v>1242</v>
      </c>
      <c r="K1383" s="17" t="s">
        <v>1242</v>
      </c>
      <c r="L1383" s="23">
        <v>1</v>
      </c>
      <c r="M1383" s="17"/>
      <c r="N1383" s="24" t="s">
        <v>1242</v>
      </c>
      <c r="O1383" s="28"/>
      <c r="P1383" s="15"/>
    </row>
    <row r="1384" spans="1:16" ht="15" customHeight="1" x14ac:dyDescent="0.25">
      <c r="A1384" s="10" t="s">
        <v>979</v>
      </c>
      <c r="B1384" s="26" t="s">
        <v>139</v>
      </c>
      <c r="C1384">
        <v>9000104</v>
      </c>
      <c r="D1384" s="23" t="s">
        <v>1574</v>
      </c>
      <c r="E1384" s="23" t="s">
        <v>145</v>
      </c>
      <c r="G1384" s="23" t="s">
        <v>1014</v>
      </c>
      <c r="H1384" s="28">
        <v>336.0626425619925</v>
      </c>
      <c r="I1384" s="29">
        <v>336.0626425619925</v>
      </c>
      <c r="J1384" s="17" t="s">
        <v>1242</v>
      </c>
      <c r="K1384" s="17" t="s">
        <v>1242</v>
      </c>
      <c r="L1384" s="23">
        <v>1</v>
      </c>
      <c r="M1384" s="17"/>
      <c r="N1384" s="24" t="s">
        <v>1242</v>
      </c>
      <c r="O1384" s="28"/>
      <c r="P1384" s="15"/>
    </row>
    <row r="1385" spans="1:16" ht="15" customHeight="1" x14ac:dyDescent="0.25">
      <c r="A1385" s="10" t="s">
        <v>979</v>
      </c>
      <c r="B1385" s="26" t="s">
        <v>84</v>
      </c>
      <c r="C1385">
        <v>9000152</v>
      </c>
      <c r="D1385" s="23" t="s">
        <v>1575</v>
      </c>
      <c r="E1385" s="23" t="s">
        <v>93</v>
      </c>
      <c r="G1385" s="23" t="s">
        <v>1014</v>
      </c>
      <c r="H1385" s="28">
        <v>325.66132244837627</v>
      </c>
      <c r="I1385" s="29">
        <v>325.66132244837627</v>
      </c>
      <c r="J1385" s="17" t="s">
        <v>1242</v>
      </c>
      <c r="K1385" s="17" t="s">
        <v>1242</v>
      </c>
      <c r="L1385" s="23">
        <v>1</v>
      </c>
      <c r="M1385" s="17"/>
      <c r="N1385" s="24" t="s">
        <v>1242</v>
      </c>
      <c r="O1385" s="28"/>
      <c r="P1385" s="15"/>
    </row>
    <row r="1386" spans="1:16" ht="15" customHeight="1" x14ac:dyDescent="0.25">
      <c r="A1386" s="10" t="s">
        <v>979</v>
      </c>
      <c r="B1386" s="26" t="s">
        <v>84</v>
      </c>
      <c r="C1386">
        <v>9000193</v>
      </c>
      <c r="D1386" s="23" t="s">
        <v>1576</v>
      </c>
      <c r="E1386" s="23" t="s">
        <v>97</v>
      </c>
      <c r="G1386" s="23" t="s">
        <v>1014</v>
      </c>
      <c r="H1386" s="28">
        <v>325.66132244837627</v>
      </c>
      <c r="I1386" s="29">
        <v>325.66132244837627</v>
      </c>
      <c r="J1386" s="17" t="s">
        <v>1242</v>
      </c>
      <c r="K1386" s="17" t="s">
        <v>1242</v>
      </c>
      <c r="L1386" s="23">
        <v>1</v>
      </c>
      <c r="M1386" s="17"/>
      <c r="N1386" s="24" t="s">
        <v>1242</v>
      </c>
      <c r="O1386" s="28"/>
      <c r="P1386" s="15"/>
    </row>
    <row r="1387" spans="1:16" ht="15" customHeight="1" x14ac:dyDescent="0.25">
      <c r="A1387" s="10" t="s">
        <v>979</v>
      </c>
      <c r="B1387" s="26" t="s">
        <v>84</v>
      </c>
      <c r="C1387">
        <v>9000233</v>
      </c>
      <c r="D1387" s="23" t="s">
        <v>1577</v>
      </c>
      <c r="E1387" s="23" t="s">
        <v>96</v>
      </c>
      <c r="G1387" s="23" t="s">
        <v>1014</v>
      </c>
      <c r="H1387" s="28">
        <v>325.66132244837627</v>
      </c>
      <c r="I1387" s="29">
        <v>325.66132244837627</v>
      </c>
      <c r="J1387" s="17" t="s">
        <v>1242</v>
      </c>
      <c r="K1387" s="17" t="s">
        <v>1242</v>
      </c>
      <c r="L1387" s="23">
        <v>1</v>
      </c>
      <c r="M1387" s="17"/>
      <c r="N1387" s="24">
        <v>41445</v>
      </c>
      <c r="O1387" s="28"/>
      <c r="P1387" s="15"/>
    </row>
    <row r="1388" spans="1:16" ht="15" customHeight="1" x14ac:dyDescent="0.25">
      <c r="A1388" s="10" t="s">
        <v>979</v>
      </c>
      <c r="B1388" s="26" t="s">
        <v>84</v>
      </c>
      <c r="C1388">
        <v>9000234</v>
      </c>
      <c r="D1388" s="23" t="s">
        <v>1578</v>
      </c>
      <c r="E1388" s="23" t="s">
        <v>88</v>
      </c>
      <c r="G1388" s="23" t="s">
        <v>1014</v>
      </c>
      <c r="H1388" s="28">
        <v>319.14809599940878</v>
      </c>
      <c r="I1388" s="29">
        <v>319.14809599940878</v>
      </c>
      <c r="J1388" s="17" t="s">
        <v>1242</v>
      </c>
      <c r="K1388" s="17" t="s">
        <v>1242</v>
      </c>
      <c r="L1388" s="23">
        <v>1</v>
      </c>
      <c r="M1388" s="17"/>
      <c r="N1388" s="24">
        <v>41444</v>
      </c>
      <c r="O1388" s="28"/>
      <c r="P1388" s="15"/>
    </row>
    <row r="1389" spans="1:16" ht="15" customHeight="1" x14ac:dyDescent="0.25">
      <c r="A1389" s="10" t="s">
        <v>979</v>
      </c>
      <c r="B1389" s="26" t="s">
        <v>84</v>
      </c>
      <c r="C1389">
        <v>9000005</v>
      </c>
      <c r="D1389" s="23" t="s">
        <v>1579</v>
      </c>
      <c r="E1389" s="23" t="s">
        <v>93</v>
      </c>
      <c r="G1389" s="23" t="s">
        <v>1014</v>
      </c>
      <c r="H1389" s="28">
        <v>309.37825632595752</v>
      </c>
      <c r="I1389" s="29">
        <v>309.37825632595752</v>
      </c>
      <c r="J1389" s="17" t="s">
        <v>1242</v>
      </c>
      <c r="K1389" s="17" t="s">
        <v>1242</v>
      </c>
      <c r="L1389" s="23">
        <v>1</v>
      </c>
      <c r="M1389" s="17"/>
      <c r="N1389" s="24" t="s">
        <v>1242</v>
      </c>
      <c r="O1389" s="28"/>
      <c r="P1389" s="15"/>
    </row>
    <row r="1390" spans="1:16" ht="15" customHeight="1" x14ac:dyDescent="0.25">
      <c r="A1390" s="10" t="s">
        <v>979</v>
      </c>
      <c r="B1390" s="26" t="s">
        <v>84</v>
      </c>
      <c r="C1390">
        <v>9000020</v>
      </c>
      <c r="D1390" s="23" t="s">
        <v>1580</v>
      </c>
      <c r="E1390" s="23" t="s">
        <v>107</v>
      </c>
      <c r="G1390" s="23" t="s">
        <v>1014</v>
      </c>
      <c r="H1390" s="28">
        <v>81.415330612094067</v>
      </c>
      <c r="I1390" s="29">
        <v>81.415330612094067</v>
      </c>
      <c r="J1390" s="17" t="s">
        <v>1242</v>
      </c>
      <c r="K1390" s="17" t="s">
        <v>1242</v>
      </c>
      <c r="L1390" s="23">
        <v>1</v>
      </c>
      <c r="M1390" s="17"/>
      <c r="N1390" s="24" t="s">
        <v>1242</v>
      </c>
      <c r="O1390" s="28"/>
      <c r="P1390" s="15"/>
    </row>
    <row r="1391" spans="1:16" ht="15" customHeight="1" x14ac:dyDescent="0.25">
      <c r="A1391" s="10" t="s">
        <v>979</v>
      </c>
      <c r="B1391" s="26" t="s">
        <v>139</v>
      </c>
      <c r="C1391">
        <v>9000279</v>
      </c>
      <c r="D1391" s="23" t="s">
        <v>1581</v>
      </c>
      <c r="E1391" s="23" t="s">
        <v>97</v>
      </c>
      <c r="G1391" s="23" t="s">
        <v>1014</v>
      </c>
      <c r="H1391" s="28">
        <v>43.946653258106707</v>
      </c>
      <c r="I1391" s="29">
        <v>43.946653258106707</v>
      </c>
      <c r="J1391" s="17" t="s">
        <v>1242</v>
      </c>
      <c r="K1391" s="17" t="s">
        <v>1242</v>
      </c>
      <c r="L1391" s="23">
        <v>1</v>
      </c>
      <c r="M1391" s="17"/>
      <c r="N1391" s="24" t="s">
        <v>1242</v>
      </c>
      <c r="O1391" s="28"/>
      <c r="P1391" s="15"/>
    </row>
    <row r="1392" spans="1:16" ht="15" customHeight="1" x14ac:dyDescent="0.25">
      <c r="A1392" s="10" t="s">
        <v>979</v>
      </c>
      <c r="B1392" s="26" t="s">
        <v>84</v>
      </c>
      <c r="C1392">
        <v>9000203</v>
      </c>
      <c r="D1392" s="23" t="s">
        <v>1582</v>
      </c>
      <c r="E1392" s="23" t="s">
        <v>1029</v>
      </c>
      <c r="G1392" s="23" t="s">
        <v>1014</v>
      </c>
      <c r="H1392" s="28">
        <v>42.335971918288926</v>
      </c>
      <c r="I1392" s="29">
        <v>42.335971918288926</v>
      </c>
      <c r="J1392" s="17" t="s">
        <v>1242</v>
      </c>
      <c r="K1392" s="17" t="s">
        <v>1242</v>
      </c>
      <c r="L1392" s="23">
        <v>1</v>
      </c>
      <c r="M1392" s="17"/>
      <c r="N1392" s="24" t="s">
        <v>1242</v>
      </c>
      <c r="O1392" s="28"/>
      <c r="P1392" s="15"/>
    </row>
    <row r="1393" spans="1:16" ht="15" customHeight="1" x14ac:dyDescent="0.25">
      <c r="A1393" s="10" t="s">
        <v>979</v>
      </c>
      <c r="B1393" s="26" t="s">
        <v>84</v>
      </c>
      <c r="C1393">
        <v>9000305</v>
      </c>
      <c r="D1393" s="23" t="s">
        <v>1098</v>
      </c>
      <c r="E1393" s="23" t="s">
        <v>93</v>
      </c>
      <c r="G1393" s="23" t="s">
        <v>1014</v>
      </c>
      <c r="H1393" s="28">
        <v>0</v>
      </c>
      <c r="I1393" s="29">
        <v>0</v>
      </c>
      <c r="J1393" s="17" t="s">
        <v>1242</v>
      </c>
      <c r="K1393" s="17" t="s">
        <v>1242</v>
      </c>
      <c r="L1393" s="23">
        <v>1</v>
      </c>
      <c r="M1393" s="17"/>
      <c r="N1393" s="24">
        <v>41407</v>
      </c>
      <c r="O1393" s="28"/>
      <c r="P1393" s="15"/>
    </row>
    <row r="1394" spans="1:16" ht="15" customHeight="1" x14ac:dyDescent="0.25">
      <c r="A1394" s="10" t="s">
        <v>979</v>
      </c>
      <c r="B1394" s="26" t="s">
        <v>84</v>
      </c>
      <c r="C1394">
        <v>9000313</v>
      </c>
      <c r="D1394" s="23" t="s">
        <v>1188</v>
      </c>
      <c r="E1394" s="23" t="s">
        <v>107</v>
      </c>
      <c r="G1394" s="23" t="s">
        <v>1014</v>
      </c>
      <c r="H1394" s="28">
        <v>706.30528211255455</v>
      </c>
      <c r="I1394" s="29">
        <v>706.30528211255455</v>
      </c>
      <c r="J1394" s="17" t="s">
        <v>1242</v>
      </c>
      <c r="K1394" s="17" t="s">
        <v>1242</v>
      </c>
      <c r="L1394" s="23">
        <v>1</v>
      </c>
      <c r="M1394" s="17"/>
      <c r="N1394" s="24">
        <v>41430</v>
      </c>
      <c r="O1394" s="28"/>
      <c r="P1394" s="15"/>
    </row>
    <row r="1395" spans="1:16" ht="15" customHeight="1" x14ac:dyDescent="0.25">
      <c r="A1395" s="10" t="s">
        <v>979</v>
      </c>
      <c r="B1395" s="26" t="s">
        <v>84</v>
      </c>
      <c r="C1395">
        <v>9000027</v>
      </c>
      <c r="D1395" s="23" t="s">
        <v>1218</v>
      </c>
      <c r="E1395" s="23" t="s">
        <v>107</v>
      </c>
      <c r="G1395" s="23" t="s">
        <v>1014</v>
      </c>
      <c r="H1395" s="28">
        <v>706.30528211255455</v>
      </c>
      <c r="I1395" s="29">
        <v>706.30528211255455</v>
      </c>
      <c r="J1395" s="17" t="s">
        <v>1242</v>
      </c>
      <c r="K1395" s="17" t="s">
        <v>1242</v>
      </c>
      <c r="L1395" s="23">
        <v>1</v>
      </c>
      <c r="M1395" s="17"/>
      <c r="N1395" s="24">
        <v>41444</v>
      </c>
      <c r="O1395" s="28"/>
      <c r="P1395" s="15"/>
    </row>
    <row r="1396" spans="1:16" ht="15" customHeight="1" x14ac:dyDescent="0.25">
      <c r="A1396" s="10" t="s">
        <v>979</v>
      </c>
      <c r="B1396" s="26" t="s">
        <v>84</v>
      </c>
      <c r="C1396">
        <v>9000312</v>
      </c>
      <c r="D1396" s="23" t="s">
        <v>1221</v>
      </c>
      <c r="E1396" s="23" t="s">
        <v>97</v>
      </c>
      <c r="G1396" s="23" t="s">
        <v>1014</v>
      </c>
      <c r="H1396" s="28">
        <v>706.30528211255455</v>
      </c>
      <c r="I1396" s="29">
        <v>706.30528211255455</v>
      </c>
      <c r="J1396" s="17" t="s">
        <v>1242</v>
      </c>
      <c r="K1396" s="17" t="s">
        <v>1242</v>
      </c>
      <c r="L1396" s="23">
        <v>1</v>
      </c>
      <c r="M1396" s="17"/>
      <c r="N1396" s="24">
        <v>41445</v>
      </c>
      <c r="O1396" s="28"/>
      <c r="P1396" s="15"/>
    </row>
    <row r="1397" spans="1:16" ht="15" customHeight="1" x14ac:dyDescent="0.25">
      <c r="A1397" s="10" t="s">
        <v>979</v>
      </c>
      <c r="B1397" s="26" t="s">
        <v>139</v>
      </c>
      <c r="C1397">
        <v>9000320</v>
      </c>
      <c r="D1397" s="23" t="s">
        <v>1233</v>
      </c>
      <c r="E1397" s="23" t="s">
        <v>97</v>
      </c>
      <c r="G1397" s="23" t="s">
        <v>1014</v>
      </c>
      <c r="H1397" s="28">
        <v>706.30528211255455</v>
      </c>
      <c r="I1397" s="29">
        <v>706.30528211255455</v>
      </c>
      <c r="J1397" s="17" t="s">
        <v>1242</v>
      </c>
      <c r="K1397" s="17" t="s">
        <v>1242</v>
      </c>
      <c r="L1397" s="23">
        <v>1</v>
      </c>
      <c r="M1397" s="17"/>
      <c r="N1397" s="24">
        <v>41451</v>
      </c>
      <c r="O1397" s="28"/>
      <c r="P1397" s="15"/>
    </row>
    <row r="1398" spans="1:16" ht="15" customHeight="1" x14ac:dyDescent="0.25">
      <c r="A1398" s="10" t="s">
        <v>980</v>
      </c>
      <c r="B1398" t="s">
        <v>239</v>
      </c>
      <c r="C1398">
        <v>7800062</v>
      </c>
      <c r="D1398" t="s">
        <v>258</v>
      </c>
      <c r="E1398" s="10" t="s">
        <v>257</v>
      </c>
      <c r="G1398" s="23" t="s">
        <v>1056</v>
      </c>
      <c r="H1398" s="28">
        <v>0</v>
      </c>
      <c r="I1398" s="29">
        <v>0</v>
      </c>
      <c r="J1398" s="29" t="s">
        <v>1242</v>
      </c>
      <c r="K1398" s="29" t="s">
        <v>1242</v>
      </c>
      <c r="L1398" s="23">
        <v>1</v>
      </c>
      <c r="M1398" s="17"/>
      <c r="N1398" s="24">
        <v>41493</v>
      </c>
      <c r="O1398" s="28"/>
      <c r="P1398" s="23"/>
    </row>
    <row r="1399" spans="1:16" ht="15" customHeight="1" x14ac:dyDescent="0.25">
      <c r="A1399" s="10" t="s">
        <v>980</v>
      </c>
      <c r="B1399" t="s">
        <v>239</v>
      </c>
      <c r="C1399">
        <v>7000640</v>
      </c>
      <c r="D1399" t="s">
        <v>1640</v>
      </c>
      <c r="E1399" s="10" t="s">
        <v>251</v>
      </c>
      <c r="G1399" s="23" t="s">
        <v>1056</v>
      </c>
      <c r="H1399" s="28">
        <v>0</v>
      </c>
      <c r="I1399" s="29">
        <v>0</v>
      </c>
      <c r="J1399" s="29">
        <v>148335.13</v>
      </c>
      <c r="K1399" s="29">
        <v>293.40176434519447</v>
      </c>
      <c r="L1399" s="23">
        <v>1</v>
      </c>
      <c r="M1399" s="29">
        <v>1</v>
      </c>
      <c r="N1399" s="24">
        <v>41500</v>
      </c>
      <c r="O1399" s="28"/>
    </row>
    <row r="1400" spans="1:16" ht="15" customHeight="1" x14ac:dyDescent="0.25">
      <c r="A1400" s="10" t="s">
        <v>980</v>
      </c>
      <c r="B1400" t="s">
        <v>239</v>
      </c>
      <c r="C1400">
        <v>7000658</v>
      </c>
      <c r="D1400" t="s">
        <v>1645</v>
      </c>
      <c r="E1400" s="10" t="s">
        <v>253</v>
      </c>
      <c r="G1400" s="23" t="s">
        <v>1056</v>
      </c>
      <c r="H1400" s="28">
        <v>0</v>
      </c>
      <c r="I1400" s="29">
        <v>0</v>
      </c>
      <c r="J1400" s="29">
        <v>538413.70000000007</v>
      </c>
      <c r="K1400" s="29">
        <v>1064.9637043337223</v>
      </c>
      <c r="L1400" s="23">
        <v>1</v>
      </c>
      <c r="M1400" s="29">
        <v>1</v>
      </c>
      <c r="N1400" s="24">
        <v>41537</v>
      </c>
      <c r="O1400" s="28"/>
      <c r="P1400" s="23"/>
    </row>
    <row r="1401" spans="1:16" ht="15" customHeight="1" x14ac:dyDescent="0.25">
      <c r="A1401" s="10" t="s">
        <v>980</v>
      </c>
      <c r="B1401" t="s">
        <v>31</v>
      </c>
      <c r="C1401" t="s">
        <v>1264</v>
      </c>
      <c r="D1401" t="s">
        <v>1603</v>
      </c>
      <c r="E1401" s="10" t="s">
        <v>1602</v>
      </c>
      <c r="G1401" s="23" t="s">
        <v>1056</v>
      </c>
      <c r="H1401" s="28">
        <v>0</v>
      </c>
      <c r="I1401" s="29">
        <v>0</v>
      </c>
      <c r="J1401" s="29">
        <v>837708.78</v>
      </c>
      <c r="K1401" s="29">
        <v>1656.9590363352256</v>
      </c>
      <c r="L1401" s="23">
        <v>1</v>
      </c>
      <c r="M1401" s="29">
        <v>1</v>
      </c>
      <c r="N1401" s="24">
        <v>41541</v>
      </c>
      <c r="O1401" s="28"/>
      <c r="P1401" s="23"/>
    </row>
    <row r="1402" spans="1:16" ht="15" customHeight="1" x14ac:dyDescent="0.25">
      <c r="A1402" s="10" t="s">
        <v>980</v>
      </c>
      <c r="B1402" t="s">
        <v>31</v>
      </c>
      <c r="C1402" t="s">
        <v>1345</v>
      </c>
      <c r="D1402" t="s">
        <v>1675</v>
      </c>
      <c r="E1402" s="10" t="s">
        <v>1602</v>
      </c>
      <c r="G1402" s="23" t="s">
        <v>1056</v>
      </c>
      <c r="H1402" s="28">
        <v>0</v>
      </c>
      <c r="I1402" s="29">
        <v>0</v>
      </c>
      <c r="J1402" s="29" t="s">
        <v>1242</v>
      </c>
      <c r="K1402" s="29" t="s">
        <v>1242</v>
      </c>
      <c r="L1402" s="23">
        <v>1</v>
      </c>
      <c r="M1402" s="17"/>
      <c r="N1402" s="24">
        <v>41506</v>
      </c>
      <c r="O1402" s="28"/>
      <c r="P1402" s="23"/>
    </row>
    <row r="1403" spans="1:16" ht="15" customHeight="1" x14ac:dyDescent="0.25">
      <c r="A1403" s="10" t="s">
        <v>980</v>
      </c>
      <c r="B1403" t="s">
        <v>1307</v>
      </c>
      <c r="C1403">
        <v>7000602</v>
      </c>
      <c r="D1403" t="s">
        <v>1663</v>
      </c>
      <c r="E1403" s="10" t="s">
        <v>241</v>
      </c>
      <c r="G1403" s="23" t="s">
        <v>1056</v>
      </c>
      <c r="H1403" s="28">
        <v>0</v>
      </c>
      <c r="I1403" s="29">
        <v>0</v>
      </c>
      <c r="J1403" s="29" t="s">
        <v>1242</v>
      </c>
      <c r="K1403" s="29" t="s">
        <v>1242</v>
      </c>
      <c r="L1403" s="23">
        <v>1</v>
      </c>
      <c r="M1403" s="17"/>
      <c r="N1403" s="24">
        <v>41505</v>
      </c>
      <c r="O1403" s="28"/>
      <c r="P1403" s="23"/>
    </row>
    <row r="1404" spans="1:16" ht="15" customHeight="1" x14ac:dyDescent="0.25">
      <c r="A1404" s="10" t="s">
        <v>980</v>
      </c>
      <c r="B1404" t="s">
        <v>1307</v>
      </c>
      <c r="C1404">
        <v>7000000</v>
      </c>
      <c r="D1404" t="s">
        <v>1608</v>
      </c>
      <c r="E1404" s="10" t="s">
        <v>241</v>
      </c>
      <c r="G1404" s="23" t="s">
        <v>1056</v>
      </c>
      <c r="H1404" s="28">
        <v>0</v>
      </c>
      <c r="I1404" s="29">
        <v>0</v>
      </c>
      <c r="J1404" s="29">
        <v>500396.58</v>
      </c>
      <c r="K1404" s="29">
        <v>989.76715390549293</v>
      </c>
      <c r="L1404" s="23">
        <v>1</v>
      </c>
      <c r="M1404" s="29">
        <v>1</v>
      </c>
      <c r="N1404" s="24">
        <v>41523</v>
      </c>
      <c r="O1404" s="28"/>
    </row>
    <row r="1405" spans="1:16" ht="15" customHeight="1" x14ac:dyDescent="0.25">
      <c r="A1405" s="10" t="s">
        <v>980</v>
      </c>
      <c r="B1405" t="s">
        <v>1307</v>
      </c>
      <c r="C1405">
        <v>7000652</v>
      </c>
      <c r="D1405" t="s">
        <v>1586</v>
      </c>
      <c r="E1405" s="10" t="s">
        <v>241</v>
      </c>
      <c r="G1405" s="23" t="s">
        <v>1056</v>
      </c>
      <c r="H1405" s="28">
        <v>0</v>
      </c>
      <c r="I1405" s="29">
        <v>0</v>
      </c>
      <c r="J1405" s="29">
        <v>87424.16</v>
      </c>
      <c r="K1405" s="29">
        <v>172.9219692624167</v>
      </c>
      <c r="L1405" s="23">
        <v>1</v>
      </c>
      <c r="M1405" s="29">
        <v>1</v>
      </c>
      <c r="N1405" s="24">
        <v>41526</v>
      </c>
      <c r="O1405" s="28"/>
    </row>
    <row r="1406" spans="1:16" ht="15" customHeight="1" x14ac:dyDescent="0.25">
      <c r="A1406" s="10" t="s">
        <v>980</v>
      </c>
      <c r="B1406" t="s">
        <v>1307</v>
      </c>
      <c r="C1406">
        <v>7000506</v>
      </c>
      <c r="D1406" t="s">
        <v>1702</v>
      </c>
      <c r="E1406" s="10" t="s">
        <v>394</v>
      </c>
      <c r="G1406" s="23" t="s">
        <v>1056</v>
      </c>
      <c r="H1406" s="28">
        <v>0</v>
      </c>
      <c r="I1406" s="29">
        <v>0</v>
      </c>
      <c r="J1406" s="29">
        <v>15975.92</v>
      </c>
      <c r="K1406" s="29">
        <v>31.599818027177246</v>
      </c>
      <c r="L1406" s="23">
        <v>1</v>
      </c>
      <c r="M1406" s="29">
        <v>1</v>
      </c>
      <c r="N1406" s="24">
        <v>41537</v>
      </c>
      <c r="O1406" s="28"/>
    </row>
    <row r="1407" spans="1:16" ht="15" customHeight="1" x14ac:dyDescent="0.25">
      <c r="A1407" s="10" t="s">
        <v>980</v>
      </c>
      <c r="B1407" t="s">
        <v>1307</v>
      </c>
      <c r="C1407">
        <v>7000091</v>
      </c>
      <c r="D1407" t="s">
        <v>1704</v>
      </c>
      <c r="E1407" s="10" t="s">
        <v>251</v>
      </c>
      <c r="G1407" s="23" t="s">
        <v>1056</v>
      </c>
      <c r="H1407" s="28">
        <v>0</v>
      </c>
      <c r="I1407" s="29">
        <v>0</v>
      </c>
      <c r="J1407" s="29" t="s">
        <v>1242</v>
      </c>
      <c r="K1407" s="29" t="s">
        <v>1242</v>
      </c>
      <c r="L1407" s="23">
        <v>1</v>
      </c>
      <c r="M1407" s="17"/>
      <c r="N1407" s="24">
        <v>41514</v>
      </c>
      <c r="O1407" s="28"/>
    </row>
    <row r="1408" spans="1:16" ht="15" customHeight="1" x14ac:dyDescent="0.25">
      <c r="A1408" s="10" t="s">
        <v>980</v>
      </c>
      <c r="B1408" t="s">
        <v>1377</v>
      </c>
      <c r="C1408">
        <v>7800019</v>
      </c>
      <c r="D1408" t="s">
        <v>258</v>
      </c>
      <c r="E1408" s="10" t="s">
        <v>257</v>
      </c>
      <c r="G1408" s="23" t="s">
        <v>1056</v>
      </c>
      <c r="H1408" s="28">
        <v>0</v>
      </c>
      <c r="I1408" s="29">
        <v>0</v>
      </c>
      <c r="J1408" s="29" t="s">
        <v>1242</v>
      </c>
      <c r="K1408" s="29" t="s">
        <v>1242</v>
      </c>
      <c r="L1408" s="23">
        <v>1</v>
      </c>
      <c r="M1408" s="17"/>
      <c r="N1408" s="24">
        <v>41512</v>
      </c>
      <c r="O1408" s="28"/>
    </row>
    <row r="1409" spans="1:15" ht="15" customHeight="1" x14ac:dyDescent="0.25">
      <c r="A1409" s="10" t="s">
        <v>980</v>
      </c>
      <c r="B1409" t="s">
        <v>1377</v>
      </c>
      <c r="C1409">
        <v>7800022</v>
      </c>
      <c r="D1409" t="s">
        <v>258</v>
      </c>
      <c r="E1409" s="10" t="s">
        <v>257</v>
      </c>
      <c r="G1409" s="23" t="s">
        <v>1056</v>
      </c>
      <c r="H1409" s="28">
        <v>0</v>
      </c>
      <c r="I1409" s="29">
        <v>0</v>
      </c>
      <c r="J1409" s="29" t="s">
        <v>1242</v>
      </c>
      <c r="K1409" s="29" t="s">
        <v>1242</v>
      </c>
      <c r="L1409" s="23">
        <v>1</v>
      </c>
      <c r="M1409" s="17"/>
      <c r="N1409" s="24">
        <v>41505</v>
      </c>
      <c r="O1409" s="28"/>
    </row>
    <row r="1410" spans="1:15" ht="15" customHeight="1" x14ac:dyDescent="0.25">
      <c r="A1410" s="10" t="s">
        <v>980</v>
      </c>
      <c r="B1410" t="s">
        <v>1386</v>
      </c>
      <c r="C1410">
        <v>7000654</v>
      </c>
      <c r="D1410" t="s">
        <v>1674</v>
      </c>
      <c r="E1410" s="10" t="s">
        <v>246</v>
      </c>
      <c r="G1410" s="23" t="s">
        <v>1056</v>
      </c>
      <c r="H1410" s="28">
        <v>0</v>
      </c>
      <c r="I1410" s="29">
        <v>0</v>
      </c>
      <c r="J1410" s="29" t="s">
        <v>1242</v>
      </c>
      <c r="K1410" s="29" t="s">
        <v>1242</v>
      </c>
      <c r="L1410" s="23">
        <v>1</v>
      </c>
      <c r="M1410" s="17"/>
      <c r="N1410" s="24">
        <v>41506</v>
      </c>
      <c r="O1410" s="28"/>
    </row>
    <row r="1411" spans="1:15" ht="15" customHeight="1" x14ac:dyDescent="0.25">
      <c r="A1411" s="10" t="s">
        <v>980</v>
      </c>
      <c r="B1411" t="s">
        <v>1386</v>
      </c>
      <c r="C1411">
        <v>7000580</v>
      </c>
      <c r="D1411" t="s">
        <v>1715</v>
      </c>
      <c r="E1411" s="10" t="s">
        <v>251</v>
      </c>
      <c r="G1411" s="23" t="s">
        <v>1056</v>
      </c>
      <c r="H1411" s="28">
        <v>0</v>
      </c>
      <c r="I1411" s="29">
        <v>0</v>
      </c>
      <c r="J1411" s="29">
        <v>-2187.1099999999997</v>
      </c>
      <c r="K1411" s="29">
        <v>-4.3260280475502899</v>
      </c>
      <c r="L1411" s="23">
        <v>1</v>
      </c>
      <c r="M1411" s="17"/>
      <c r="N1411" s="24">
        <v>41521</v>
      </c>
      <c r="O1411" s="28"/>
    </row>
    <row r="1412" spans="1:15" ht="15" customHeight="1" x14ac:dyDescent="0.25">
      <c r="A1412" s="10" t="s">
        <v>979</v>
      </c>
      <c r="B1412" t="s">
        <v>84</v>
      </c>
      <c r="C1412">
        <v>9000238</v>
      </c>
      <c r="D1412" t="s">
        <v>1590</v>
      </c>
      <c r="E1412" s="10" t="s">
        <v>107</v>
      </c>
      <c r="G1412" s="23" t="s">
        <v>1056</v>
      </c>
      <c r="H1412" s="28">
        <v>0</v>
      </c>
      <c r="I1412" s="29">
        <v>0</v>
      </c>
      <c r="J1412" s="29">
        <v>69.47</v>
      </c>
      <c r="K1412" s="29">
        <v>69.47</v>
      </c>
      <c r="L1412" s="23">
        <v>1</v>
      </c>
      <c r="M1412" s="29">
        <v>1</v>
      </c>
      <c r="N1412" s="24">
        <v>41528</v>
      </c>
      <c r="O1412" s="28"/>
    </row>
    <row r="1413" spans="1:15" ht="15" customHeight="1" x14ac:dyDescent="0.25">
      <c r="A1413" s="10" t="s">
        <v>979</v>
      </c>
      <c r="B1413" t="s">
        <v>84</v>
      </c>
      <c r="C1413">
        <v>9000070</v>
      </c>
      <c r="D1413" t="s">
        <v>1671</v>
      </c>
      <c r="E1413" s="10" t="s">
        <v>145</v>
      </c>
      <c r="G1413" s="23" t="s">
        <v>1056</v>
      </c>
      <c r="H1413" s="28">
        <v>0</v>
      </c>
      <c r="I1413" s="29">
        <v>0</v>
      </c>
      <c r="J1413" s="29" t="s">
        <v>1242</v>
      </c>
      <c r="K1413" s="29" t="s">
        <v>1242</v>
      </c>
      <c r="L1413" s="23">
        <v>1</v>
      </c>
      <c r="M1413" s="17"/>
      <c r="N1413" s="24">
        <v>41507</v>
      </c>
      <c r="O1413" s="28"/>
    </row>
    <row r="1414" spans="1:15" ht="15" customHeight="1" x14ac:dyDescent="0.25">
      <c r="A1414" s="10" t="s">
        <v>979</v>
      </c>
      <c r="B1414" t="s">
        <v>84</v>
      </c>
      <c r="C1414">
        <v>9000324</v>
      </c>
      <c r="D1414" t="s">
        <v>1688</v>
      </c>
      <c r="E1414" s="10" t="s">
        <v>97</v>
      </c>
      <c r="G1414" s="23" t="s">
        <v>1056</v>
      </c>
      <c r="H1414" s="28">
        <v>0</v>
      </c>
      <c r="I1414" s="29">
        <v>0</v>
      </c>
      <c r="J1414" s="29" t="s">
        <v>1242</v>
      </c>
      <c r="K1414" s="29" t="s">
        <v>1242</v>
      </c>
      <c r="L1414" s="23">
        <v>1</v>
      </c>
      <c r="M1414" s="17"/>
      <c r="N1414" s="24">
        <v>41509</v>
      </c>
      <c r="O1414" s="28"/>
    </row>
    <row r="1415" spans="1:15" ht="15" customHeight="1" x14ac:dyDescent="0.25">
      <c r="A1415" s="10" t="s">
        <v>979</v>
      </c>
      <c r="B1415" t="s">
        <v>139</v>
      </c>
      <c r="C1415">
        <v>9000051</v>
      </c>
      <c r="D1415" t="s">
        <v>1698</v>
      </c>
      <c r="E1415" s="10" t="s">
        <v>141</v>
      </c>
      <c r="G1415" s="23" t="s">
        <v>1056</v>
      </c>
      <c r="H1415" s="28">
        <v>0</v>
      </c>
      <c r="I1415" s="29">
        <v>0</v>
      </c>
      <c r="J1415" s="29" t="s">
        <v>1242</v>
      </c>
      <c r="K1415" s="29" t="s">
        <v>1242</v>
      </c>
      <c r="L1415" s="23">
        <v>1</v>
      </c>
      <c r="M1415" s="17"/>
      <c r="N1415" s="24">
        <v>41514</v>
      </c>
      <c r="O1415" s="28"/>
    </row>
    <row r="1416" spans="1:15" ht="15" customHeight="1" x14ac:dyDescent="0.25">
      <c r="A1416" s="10" t="s">
        <v>979</v>
      </c>
      <c r="B1416" t="s">
        <v>1705</v>
      </c>
      <c r="C1416">
        <v>9000058</v>
      </c>
      <c r="D1416" t="s">
        <v>1706</v>
      </c>
      <c r="E1416" s="10" t="s">
        <v>97</v>
      </c>
      <c r="G1416" s="23" t="s">
        <v>1056</v>
      </c>
      <c r="H1416" s="28">
        <v>0</v>
      </c>
      <c r="I1416" s="29">
        <v>0</v>
      </c>
      <c r="J1416" s="29" t="s">
        <v>1242</v>
      </c>
      <c r="K1416" s="29" t="s">
        <v>1242</v>
      </c>
      <c r="L1416" s="23">
        <v>1</v>
      </c>
      <c r="M1416" s="17"/>
      <c r="N1416" s="24">
        <v>41516</v>
      </c>
      <c r="O1416" s="28"/>
    </row>
    <row r="1417" spans="1:15" ht="15" customHeight="1" x14ac:dyDescent="0.25">
      <c r="A1417" s="10" t="s">
        <v>1041</v>
      </c>
      <c r="B1417" t="s">
        <v>117</v>
      </c>
      <c r="C1417">
        <v>5000852</v>
      </c>
      <c r="D1417" t="s">
        <v>1613</v>
      </c>
      <c r="E1417" s="10" t="s">
        <v>119</v>
      </c>
      <c r="G1417" s="28" t="s">
        <v>1014</v>
      </c>
      <c r="H1417" s="19">
        <v>5000</v>
      </c>
      <c r="I1417" s="29">
        <v>623.54825064992031</v>
      </c>
      <c r="J1417" s="29" t="s">
        <v>1242</v>
      </c>
      <c r="K1417" s="29" t="s">
        <v>1242</v>
      </c>
      <c r="L1417" s="23">
        <v>1</v>
      </c>
      <c r="M1417" s="17"/>
      <c r="N1417" s="24">
        <v>41507</v>
      </c>
      <c r="O1417" s="28"/>
    </row>
    <row r="1418" spans="1:15" ht="15" customHeight="1" x14ac:dyDescent="0.25">
      <c r="A1418" s="10" t="s">
        <v>1041</v>
      </c>
      <c r="B1418" t="s">
        <v>117</v>
      </c>
      <c r="C1418">
        <v>5000278</v>
      </c>
      <c r="D1418" t="s">
        <v>1668</v>
      </c>
      <c r="E1418" s="10" t="s">
        <v>125</v>
      </c>
      <c r="G1418" s="28" t="s">
        <v>1014</v>
      </c>
      <c r="H1418" s="19">
        <v>5000</v>
      </c>
      <c r="I1418" s="29">
        <v>623.54825064992031</v>
      </c>
      <c r="J1418" s="29">
        <v>-754.53</v>
      </c>
      <c r="K1418" s="29">
        <v>-95.105027320338053</v>
      </c>
      <c r="L1418" s="23">
        <v>1</v>
      </c>
      <c r="M1418" s="17"/>
      <c r="N1418" s="24">
        <v>41514</v>
      </c>
      <c r="O1418" s="28"/>
    </row>
    <row r="1419" spans="1:15" ht="15" customHeight="1" x14ac:dyDescent="0.25">
      <c r="A1419" s="10" t="s">
        <v>1041</v>
      </c>
      <c r="B1419" t="s">
        <v>117</v>
      </c>
      <c r="C1419">
        <v>5000395</v>
      </c>
      <c r="D1419" t="s">
        <v>1682</v>
      </c>
      <c r="E1419" s="10" t="s">
        <v>119</v>
      </c>
      <c r="G1419" s="23" t="s">
        <v>1056</v>
      </c>
      <c r="H1419" s="19">
        <v>0</v>
      </c>
      <c r="I1419" s="29">
        <v>0</v>
      </c>
      <c r="J1419" s="29" t="s">
        <v>1242</v>
      </c>
      <c r="K1419" s="29" t="s">
        <v>1242</v>
      </c>
      <c r="L1419" s="23">
        <v>1</v>
      </c>
      <c r="M1419" s="17"/>
      <c r="N1419" s="24">
        <v>41508</v>
      </c>
      <c r="O1419" s="28"/>
    </row>
    <row r="1420" spans="1:15" ht="15" customHeight="1" x14ac:dyDescent="0.25">
      <c r="A1420" s="10" t="s">
        <v>1041</v>
      </c>
      <c r="B1420" t="s">
        <v>117</v>
      </c>
      <c r="C1420">
        <v>5001432</v>
      </c>
      <c r="D1420" t="s">
        <v>1695</v>
      </c>
      <c r="E1420" s="10" t="s">
        <v>125</v>
      </c>
      <c r="G1420" s="28" t="s">
        <v>1014</v>
      </c>
      <c r="H1420" s="19">
        <v>5000</v>
      </c>
      <c r="I1420" s="29">
        <v>623.54825064992031</v>
      </c>
      <c r="J1420" s="29" t="s">
        <v>1242</v>
      </c>
      <c r="K1420" s="29" t="s">
        <v>1242</v>
      </c>
      <c r="L1420" s="23">
        <v>1</v>
      </c>
      <c r="M1420" s="17"/>
      <c r="N1420" s="24">
        <v>41514</v>
      </c>
      <c r="O1420" s="28"/>
    </row>
    <row r="1421" spans="1:15" ht="15" customHeight="1" x14ac:dyDescent="0.25">
      <c r="A1421" s="10" t="s">
        <v>1041</v>
      </c>
      <c r="B1421" t="s">
        <v>117</v>
      </c>
      <c r="C1421">
        <v>5001669</v>
      </c>
      <c r="D1421" t="s">
        <v>1696</v>
      </c>
      <c r="E1421" s="10" t="s">
        <v>125</v>
      </c>
      <c r="G1421" s="28" t="s">
        <v>1014</v>
      </c>
      <c r="H1421" s="19">
        <v>2000</v>
      </c>
      <c r="I1421" s="29">
        <v>249.41930025996811</v>
      </c>
      <c r="J1421" s="29" t="s">
        <v>1242</v>
      </c>
      <c r="K1421" s="29" t="s">
        <v>1242</v>
      </c>
      <c r="L1421" s="23">
        <v>1</v>
      </c>
      <c r="M1421" s="17"/>
      <c r="N1421" s="24">
        <v>41514</v>
      </c>
      <c r="O1421" s="28"/>
    </row>
    <row r="1422" spans="1:15" ht="15" customHeight="1" x14ac:dyDescent="0.25">
      <c r="A1422" s="10" t="s">
        <v>1041</v>
      </c>
      <c r="B1422" t="s">
        <v>117</v>
      </c>
      <c r="C1422">
        <v>5001834</v>
      </c>
      <c r="D1422" t="s">
        <v>1697</v>
      </c>
      <c r="E1422" s="10" t="s">
        <v>125</v>
      </c>
      <c r="G1422" s="28" t="s">
        <v>1014</v>
      </c>
      <c r="H1422" s="19">
        <v>1090</v>
      </c>
      <c r="I1422" s="29">
        <v>135.93351864168261</v>
      </c>
      <c r="J1422" s="29" t="s">
        <v>1242</v>
      </c>
      <c r="K1422" s="29" t="s">
        <v>1242</v>
      </c>
      <c r="L1422" s="23">
        <v>1</v>
      </c>
      <c r="M1422" s="17"/>
      <c r="N1422" s="24">
        <v>41514</v>
      </c>
      <c r="O1422" s="28"/>
    </row>
    <row r="1423" spans="1:15" ht="15" customHeight="1" x14ac:dyDescent="0.25">
      <c r="A1423" s="10" t="s">
        <v>1041</v>
      </c>
      <c r="B1423" t="s">
        <v>170</v>
      </c>
      <c r="C1423">
        <v>5800189</v>
      </c>
      <c r="D1423" t="s">
        <v>134</v>
      </c>
      <c r="E1423" s="10" t="s">
        <v>113</v>
      </c>
      <c r="F1423" s="23" t="s">
        <v>134</v>
      </c>
      <c r="G1423" s="28" t="s">
        <v>1014</v>
      </c>
      <c r="H1423" s="19">
        <v>2349</v>
      </c>
      <c r="I1423" s="29">
        <v>292.94296815533255</v>
      </c>
      <c r="J1423" s="29" t="s">
        <v>1242</v>
      </c>
      <c r="K1423" s="29" t="s">
        <v>1242</v>
      </c>
      <c r="L1423" s="23">
        <v>1</v>
      </c>
      <c r="M1423" s="17"/>
      <c r="N1423" s="24">
        <v>41491</v>
      </c>
      <c r="O1423" s="28"/>
    </row>
    <row r="1424" spans="1:15" ht="15" customHeight="1" x14ac:dyDescent="0.25">
      <c r="A1424" s="10" t="s">
        <v>1041</v>
      </c>
      <c r="B1424" t="s">
        <v>170</v>
      </c>
      <c r="C1424">
        <v>5002331</v>
      </c>
      <c r="D1424" t="s">
        <v>1606</v>
      </c>
      <c r="E1424" s="10" t="s">
        <v>113</v>
      </c>
      <c r="G1424" s="23" t="s">
        <v>1056</v>
      </c>
      <c r="H1424" s="19">
        <v>0</v>
      </c>
      <c r="I1424" s="29">
        <v>0</v>
      </c>
      <c r="J1424" s="29" t="s">
        <v>1242</v>
      </c>
      <c r="K1424" s="29" t="s">
        <v>1242</v>
      </c>
      <c r="L1424" s="23">
        <v>1</v>
      </c>
      <c r="M1424" s="17"/>
      <c r="N1424" s="24">
        <v>41494</v>
      </c>
      <c r="O1424" s="28"/>
    </row>
    <row r="1425" spans="1:15" ht="15" customHeight="1" x14ac:dyDescent="0.25">
      <c r="A1425" s="10" t="s">
        <v>1041</v>
      </c>
      <c r="B1425" t="s">
        <v>170</v>
      </c>
      <c r="C1425">
        <v>5800072</v>
      </c>
      <c r="D1425" t="s">
        <v>1699</v>
      </c>
      <c r="E1425" s="10" t="s">
        <v>113</v>
      </c>
      <c r="G1425" s="23" t="s">
        <v>1056</v>
      </c>
      <c r="H1425" s="19">
        <v>0</v>
      </c>
      <c r="I1425" s="29">
        <v>0</v>
      </c>
      <c r="J1425" s="29">
        <v>1024.69</v>
      </c>
      <c r="K1425" s="29">
        <v>129.15744959760011</v>
      </c>
      <c r="L1425" s="23">
        <v>1</v>
      </c>
      <c r="M1425" s="29">
        <v>1</v>
      </c>
      <c r="N1425" s="24">
        <v>41543</v>
      </c>
      <c r="O1425" s="28"/>
    </row>
    <row r="1426" spans="1:15" ht="15" customHeight="1" x14ac:dyDescent="0.25">
      <c r="A1426" s="10" t="s">
        <v>1041</v>
      </c>
      <c r="B1426" t="s">
        <v>218</v>
      </c>
      <c r="C1426">
        <v>5002332</v>
      </c>
      <c r="D1426" t="s">
        <v>1622</v>
      </c>
      <c r="E1426" s="10" t="s">
        <v>186</v>
      </c>
      <c r="G1426" s="23" t="s">
        <v>1056</v>
      </c>
      <c r="H1426" s="19">
        <v>0</v>
      </c>
      <c r="I1426" s="29">
        <v>0</v>
      </c>
      <c r="J1426" s="29" t="s">
        <v>1242</v>
      </c>
      <c r="K1426" s="29" t="s">
        <v>1242</v>
      </c>
      <c r="L1426" s="23">
        <v>1</v>
      </c>
      <c r="M1426" s="17"/>
      <c r="N1426" s="24">
        <v>41502</v>
      </c>
      <c r="O1426" s="28"/>
    </row>
    <row r="1427" spans="1:15" ht="15" customHeight="1" x14ac:dyDescent="0.25">
      <c r="A1427" s="10" t="s">
        <v>1041</v>
      </c>
      <c r="B1427" t="s">
        <v>218</v>
      </c>
      <c r="C1427">
        <v>5001807</v>
      </c>
      <c r="D1427" t="s">
        <v>1623</v>
      </c>
      <c r="E1427" s="10" t="s">
        <v>176</v>
      </c>
      <c r="G1427" s="23" t="s">
        <v>1056</v>
      </c>
      <c r="H1427" s="19">
        <v>0</v>
      </c>
      <c r="I1427" s="29">
        <v>0</v>
      </c>
      <c r="J1427" s="29" t="s">
        <v>1242</v>
      </c>
      <c r="K1427" s="29" t="s">
        <v>1242</v>
      </c>
      <c r="L1427" s="23">
        <v>1</v>
      </c>
      <c r="M1427" s="17"/>
      <c r="N1427" s="24">
        <v>41467</v>
      </c>
      <c r="O1427" s="28"/>
    </row>
    <row r="1428" spans="1:15" ht="15" customHeight="1" x14ac:dyDescent="0.25">
      <c r="A1428" s="10" t="s">
        <v>1041</v>
      </c>
      <c r="B1428" t="s">
        <v>218</v>
      </c>
      <c r="C1428">
        <v>5001623</v>
      </c>
      <c r="D1428" t="s">
        <v>1634</v>
      </c>
      <c r="E1428" s="10" t="s">
        <v>186</v>
      </c>
      <c r="G1428" s="23" t="s">
        <v>1056</v>
      </c>
      <c r="H1428" s="19">
        <v>0</v>
      </c>
      <c r="I1428" s="29">
        <v>0</v>
      </c>
      <c r="J1428" s="29">
        <v>975.73</v>
      </c>
      <c r="K1428" s="29">
        <v>122.9862673548745</v>
      </c>
      <c r="L1428" s="23">
        <v>1</v>
      </c>
      <c r="M1428" s="29">
        <v>1</v>
      </c>
      <c r="N1428" s="24">
        <v>41540</v>
      </c>
      <c r="O1428" s="28"/>
    </row>
    <row r="1429" spans="1:15" ht="15" customHeight="1" x14ac:dyDescent="0.25">
      <c r="A1429" s="10" t="s">
        <v>1041</v>
      </c>
      <c r="B1429" t="s">
        <v>218</v>
      </c>
      <c r="C1429">
        <v>5002338</v>
      </c>
      <c r="D1429" t="s">
        <v>1635</v>
      </c>
      <c r="E1429" s="10" t="s">
        <v>186</v>
      </c>
      <c r="G1429" s="23" t="s">
        <v>1056</v>
      </c>
      <c r="H1429" s="19">
        <v>0</v>
      </c>
      <c r="I1429" s="29">
        <v>0</v>
      </c>
      <c r="J1429" s="29" t="s">
        <v>1242</v>
      </c>
      <c r="K1429" s="29" t="s">
        <v>1242</v>
      </c>
      <c r="L1429" s="23">
        <v>1</v>
      </c>
      <c r="M1429" s="17"/>
      <c r="N1429" s="24">
        <v>41500</v>
      </c>
      <c r="O1429" s="28"/>
    </row>
    <row r="1430" spans="1:15" ht="15" customHeight="1" x14ac:dyDescent="0.25">
      <c r="A1430" s="10" t="s">
        <v>1041</v>
      </c>
      <c r="B1430" t="s">
        <v>218</v>
      </c>
      <c r="C1430">
        <v>5002339</v>
      </c>
      <c r="D1430" t="s">
        <v>1636</v>
      </c>
      <c r="E1430" s="10" t="s">
        <v>186</v>
      </c>
      <c r="G1430" s="23" t="s">
        <v>1056</v>
      </c>
      <c r="H1430" s="19">
        <v>0</v>
      </c>
      <c r="I1430" s="29">
        <v>0</v>
      </c>
      <c r="J1430" s="29">
        <v>757.47</v>
      </c>
      <c r="K1430" s="29">
        <v>95.475600763835061</v>
      </c>
      <c r="L1430" s="23">
        <v>1</v>
      </c>
      <c r="M1430" s="29">
        <v>1</v>
      </c>
      <c r="N1430" s="24">
        <v>41500</v>
      </c>
      <c r="O1430" s="28"/>
    </row>
    <row r="1431" spans="1:15" ht="15" customHeight="1" x14ac:dyDescent="0.25">
      <c r="A1431" s="10" t="s">
        <v>1041</v>
      </c>
      <c r="B1431" t="s">
        <v>218</v>
      </c>
      <c r="C1431">
        <v>5002245</v>
      </c>
      <c r="D1431" t="s">
        <v>1656</v>
      </c>
      <c r="E1431" s="10" t="s">
        <v>186</v>
      </c>
      <c r="G1431" s="28" t="s">
        <v>1014</v>
      </c>
      <c r="H1431" s="19">
        <v>539</v>
      </c>
      <c r="I1431" s="29">
        <v>67.218501420061401</v>
      </c>
      <c r="J1431" s="29">
        <v>12333.04</v>
      </c>
      <c r="K1431" s="29">
        <v>1554.5228236688033</v>
      </c>
      <c r="L1431" s="23">
        <v>1</v>
      </c>
      <c r="M1431" s="29">
        <v>1</v>
      </c>
      <c r="N1431" s="24">
        <v>41528</v>
      </c>
      <c r="O1431" s="28"/>
    </row>
    <row r="1432" spans="1:15" ht="15" customHeight="1" x14ac:dyDescent="0.25">
      <c r="A1432" s="10" t="s">
        <v>1041</v>
      </c>
      <c r="B1432" t="s">
        <v>289</v>
      </c>
      <c r="C1432">
        <v>5000317</v>
      </c>
      <c r="D1432" t="s">
        <v>1598</v>
      </c>
      <c r="E1432" s="10" t="s">
        <v>319</v>
      </c>
      <c r="G1432" s="23" t="s">
        <v>1056</v>
      </c>
      <c r="H1432" s="19">
        <v>0</v>
      </c>
      <c r="I1432" s="29">
        <v>0</v>
      </c>
      <c r="J1432" s="29" t="s">
        <v>1242</v>
      </c>
      <c r="K1432" s="29" t="s">
        <v>1242</v>
      </c>
      <c r="L1432" s="23">
        <v>1</v>
      </c>
      <c r="M1432" s="17"/>
      <c r="N1432" s="24">
        <v>41494</v>
      </c>
      <c r="O1432" s="28"/>
    </row>
    <row r="1433" spans="1:15" ht="15" customHeight="1" x14ac:dyDescent="0.25">
      <c r="A1433" s="10" t="s">
        <v>1041</v>
      </c>
      <c r="B1433" t="s">
        <v>289</v>
      </c>
      <c r="C1433">
        <v>5002330</v>
      </c>
      <c r="D1433" t="s">
        <v>1624</v>
      </c>
      <c r="E1433" s="10" t="s">
        <v>290</v>
      </c>
      <c r="G1433" s="23" t="s">
        <v>1056</v>
      </c>
      <c r="H1433" s="19">
        <v>0</v>
      </c>
      <c r="I1433" s="29">
        <v>0</v>
      </c>
      <c r="J1433" s="29" t="s">
        <v>1242</v>
      </c>
      <c r="K1433" s="29" t="s">
        <v>1242</v>
      </c>
      <c r="L1433" s="23">
        <v>1</v>
      </c>
      <c r="M1433" s="17"/>
      <c r="N1433" s="24">
        <v>41498</v>
      </c>
      <c r="O1433" s="28"/>
    </row>
    <row r="1434" spans="1:15" ht="15" customHeight="1" x14ac:dyDescent="0.25">
      <c r="A1434" s="10" t="s">
        <v>1041</v>
      </c>
      <c r="B1434" t="s">
        <v>289</v>
      </c>
      <c r="C1434">
        <v>5800018</v>
      </c>
      <c r="D1434" t="s">
        <v>1643</v>
      </c>
      <c r="E1434" s="10" t="s">
        <v>26</v>
      </c>
      <c r="G1434" s="23" t="s">
        <v>1056</v>
      </c>
      <c r="H1434" s="19">
        <v>0</v>
      </c>
      <c r="I1434" s="29">
        <v>0</v>
      </c>
      <c r="J1434" s="29">
        <v>1831.3000000000002</v>
      </c>
      <c r="K1434" s="29">
        <v>230.82692077417079</v>
      </c>
      <c r="L1434" s="23">
        <v>1</v>
      </c>
      <c r="M1434" s="29">
        <v>1</v>
      </c>
      <c r="N1434" s="24">
        <v>41536</v>
      </c>
      <c r="O1434" s="28"/>
    </row>
    <row r="1435" spans="1:15" ht="15" customHeight="1" x14ac:dyDescent="0.25">
      <c r="A1435" s="10" t="s">
        <v>1041</v>
      </c>
      <c r="B1435" t="s">
        <v>289</v>
      </c>
      <c r="C1435">
        <v>5000893</v>
      </c>
      <c r="D1435" t="s">
        <v>1672</v>
      </c>
      <c r="E1435" s="10" t="s">
        <v>301</v>
      </c>
      <c r="G1435" s="23" t="s">
        <v>1056</v>
      </c>
      <c r="H1435" s="19">
        <v>0</v>
      </c>
      <c r="I1435" s="29">
        <v>0</v>
      </c>
      <c r="J1435" s="29" t="s">
        <v>1242</v>
      </c>
      <c r="K1435" s="29" t="s">
        <v>1242</v>
      </c>
      <c r="L1435" s="23">
        <v>1</v>
      </c>
      <c r="M1435" s="17"/>
      <c r="N1435" s="24">
        <v>41506</v>
      </c>
      <c r="O1435" s="28"/>
    </row>
    <row r="1436" spans="1:15" ht="15" customHeight="1" x14ac:dyDescent="0.25">
      <c r="A1436" s="10" t="s">
        <v>1041</v>
      </c>
      <c r="B1436" t="s">
        <v>289</v>
      </c>
      <c r="C1436">
        <v>5000331</v>
      </c>
      <c r="D1436" t="s">
        <v>1691</v>
      </c>
      <c r="E1436" s="10" t="s">
        <v>320</v>
      </c>
      <c r="G1436" s="23" t="s">
        <v>1056</v>
      </c>
      <c r="H1436" s="19">
        <v>0</v>
      </c>
      <c r="I1436" s="29">
        <v>0</v>
      </c>
      <c r="J1436" s="29" t="s">
        <v>1242</v>
      </c>
      <c r="K1436" s="29" t="s">
        <v>1242</v>
      </c>
      <c r="L1436" s="23">
        <v>1</v>
      </c>
      <c r="M1436" s="17"/>
      <c r="N1436" s="24">
        <v>41512</v>
      </c>
      <c r="O1436" s="28"/>
    </row>
    <row r="1437" spans="1:15" ht="15" customHeight="1" x14ac:dyDescent="0.25">
      <c r="A1437" s="10" t="s">
        <v>1041</v>
      </c>
      <c r="B1437" t="s">
        <v>289</v>
      </c>
      <c r="C1437">
        <v>5002176</v>
      </c>
      <c r="D1437" t="s">
        <v>1694</v>
      </c>
      <c r="E1437" s="10" t="s">
        <v>113</v>
      </c>
      <c r="G1437" s="23" t="s">
        <v>1056</v>
      </c>
      <c r="H1437" s="19">
        <v>0</v>
      </c>
      <c r="I1437" s="29">
        <v>0</v>
      </c>
      <c r="J1437" s="29" t="s">
        <v>1242</v>
      </c>
      <c r="K1437" s="29" t="s">
        <v>1242</v>
      </c>
      <c r="L1437" s="23">
        <v>1</v>
      </c>
      <c r="M1437" s="17"/>
      <c r="N1437" s="24">
        <v>41512</v>
      </c>
      <c r="O1437" s="28"/>
    </row>
    <row r="1438" spans="1:15" ht="15" customHeight="1" x14ac:dyDescent="0.25">
      <c r="A1438" s="10" t="s">
        <v>1041</v>
      </c>
      <c r="B1438" t="s">
        <v>347</v>
      </c>
      <c r="C1438">
        <v>5001868</v>
      </c>
      <c r="D1438" t="s">
        <v>1585</v>
      </c>
      <c r="E1438" s="10" t="s">
        <v>113</v>
      </c>
      <c r="G1438" s="28" t="s">
        <v>1014</v>
      </c>
      <c r="H1438" s="19">
        <v>1000</v>
      </c>
      <c r="I1438" s="29">
        <v>124.70965012998406</v>
      </c>
      <c r="J1438" s="29" t="s">
        <v>1242</v>
      </c>
      <c r="K1438" s="29" t="s">
        <v>1242</v>
      </c>
      <c r="L1438" s="23">
        <v>1</v>
      </c>
      <c r="M1438" s="17"/>
      <c r="N1438" s="24">
        <v>41494</v>
      </c>
      <c r="O1438" s="28"/>
    </row>
    <row r="1439" spans="1:15" ht="15" customHeight="1" x14ac:dyDescent="0.25">
      <c r="A1439" s="10" t="s">
        <v>1041</v>
      </c>
      <c r="B1439" t="s">
        <v>347</v>
      </c>
      <c r="C1439">
        <v>5800004</v>
      </c>
      <c r="D1439" t="s">
        <v>131</v>
      </c>
      <c r="E1439" s="10" t="s">
        <v>113</v>
      </c>
      <c r="F1439" s="23" t="s">
        <v>131</v>
      </c>
      <c r="G1439" s="23" t="s">
        <v>1056</v>
      </c>
      <c r="H1439" s="19">
        <v>0</v>
      </c>
      <c r="I1439" s="29">
        <v>0</v>
      </c>
      <c r="J1439" s="29" t="s">
        <v>1242</v>
      </c>
      <c r="K1439" s="29" t="s">
        <v>1242</v>
      </c>
      <c r="L1439" s="23">
        <v>1</v>
      </c>
      <c r="M1439" s="17"/>
      <c r="N1439" s="24">
        <v>41492</v>
      </c>
      <c r="O1439" s="28"/>
    </row>
    <row r="1440" spans="1:15" ht="15" customHeight="1" x14ac:dyDescent="0.25">
      <c r="A1440" s="10" t="s">
        <v>1041</v>
      </c>
      <c r="B1440" t="s">
        <v>347</v>
      </c>
      <c r="C1440">
        <v>5001173</v>
      </c>
      <c r="D1440" t="s">
        <v>1412</v>
      </c>
      <c r="E1440" s="10" t="s">
        <v>116</v>
      </c>
      <c r="G1440" s="23" t="s">
        <v>1056</v>
      </c>
      <c r="H1440" s="19">
        <v>0</v>
      </c>
      <c r="I1440" s="29">
        <v>0</v>
      </c>
      <c r="J1440" s="29" t="s">
        <v>1242</v>
      </c>
      <c r="K1440" s="29" t="s">
        <v>1242</v>
      </c>
      <c r="L1440" s="23">
        <v>1</v>
      </c>
      <c r="M1440" s="17"/>
      <c r="N1440" s="24">
        <v>41502</v>
      </c>
      <c r="O1440" s="28"/>
    </row>
    <row r="1441" spans="1:15" ht="15" customHeight="1" x14ac:dyDescent="0.25">
      <c r="A1441" s="10" t="s">
        <v>1041</v>
      </c>
      <c r="B1441" t="s">
        <v>347</v>
      </c>
      <c r="C1441">
        <v>5000695</v>
      </c>
      <c r="D1441" t="s">
        <v>1714</v>
      </c>
      <c r="E1441" s="10" t="s">
        <v>113</v>
      </c>
      <c r="G1441" s="23" t="s">
        <v>1056</v>
      </c>
      <c r="H1441" s="19">
        <v>0</v>
      </c>
      <c r="I1441" s="29">
        <v>0</v>
      </c>
      <c r="J1441" s="29" t="s">
        <v>1242</v>
      </c>
      <c r="K1441" s="29" t="s">
        <v>1242</v>
      </c>
      <c r="L1441" s="23">
        <v>1</v>
      </c>
      <c r="M1441" s="17"/>
      <c r="N1441" s="24">
        <v>41517</v>
      </c>
      <c r="O1441" s="28"/>
    </row>
    <row r="1442" spans="1:15" ht="15" customHeight="1" x14ac:dyDescent="0.25">
      <c r="A1442" s="10" t="s">
        <v>1041</v>
      </c>
      <c r="B1442" t="s">
        <v>405</v>
      </c>
      <c r="C1442" t="s">
        <v>406</v>
      </c>
      <c r="D1442" t="s">
        <v>407</v>
      </c>
      <c r="E1442" s="10" t="s">
        <v>113</v>
      </c>
      <c r="G1442" s="23" t="s">
        <v>1056</v>
      </c>
      <c r="H1442" s="19">
        <v>0</v>
      </c>
      <c r="I1442" s="29">
        <v>0</v>
      </c>
      <c r="J1442" s="29">
        <v>1073.73</v>
      </c>
      <c r="K1442" s="29">
        <v>135.33871547144128</v>
      </c>
      <c r="L1442" s="23">
        <v>1</v>
      </c>
      <c r="M1442" s="29">
        <v>1</v>
      </c>
      <c r="N1442" s="24">
        <v>41542</v>
      </c>
      <c r="O1442" s="28"/>
    </row>
    <row r="1443" spans="1:15" ht="15" customHeight="1" x14ac:dyDescent="0.25">
      <c r="A1443" s="10" t="s">
        <v>1041</v>
      </c>
      <c r="B1443" t="s">
        <v>405</v>
      </c>
      <c r="C1443" t="s">
        <v>1199</v>
      </c>
      <c r="D1443" t="s">
        <v>1609</v>
      </c>
      <c r="E1443" s="10" t="s">
        <v>113</v>
      </c>
      <c r="G1443" s="23" t="s">
        <v>1056</v>
      </c>
      <c r="H1443" s="19">
        <v>0</v>
      </c>
      <c r="I1443" s="29">
        <v>0</v>
      </c>
      <c r="J1443" s="29">
        <v>5486.38</v>
      </c>
      <c r="K1443" s="29">
        <v>691.53290099764922</v>
      </c>
      <c r="L1443" s="23">
        <v>1</v>
      </c>
      <c r="M1443" s="29">
        <v>1</v>
      </c>
      <c r="N1443" s="24">
        <v>41540</v>
      </c>
      <c r="O1443" s="28"/>
    </row>
    <row r="1444" spans="1:15" ht="15" customHeight="1" x14ac:dyDescent="0.25">
      <c r="A1444" s="10" t="s">
        <v>1041</v>
      </c>
      <c r="B1444" t="s">
        <v>405</v>
      </c>
      <c r="C1444">
        <v>5400008</v>
      </c>
      <c r="D1444" t="s">
        <v>1708</v>
      </c>
      <c r="E1444" s="10" t="s">
        <v>113</v>
      </c>
      <c r="G1444" s="23" t="s">
        <v>1056</v>
      </c>
      <c r="H1444" s="19">
        <v>0</v>
      </c>
      <c r="I1444" s="29">
        <v>0</v>
      </c>
      <c r="J1444" s="29">
        <v>187.25</v>
      </c>
      <c r="K1444" s="29">
        <v>23.601999079868662</v>
      </c>
      <c r="L1444" s="23">
        <v>1</v>
      </c>
      <c r="M1444" s="29">
        <v>1</v>
      </c>
      <c r="N1444" s="24">
        <v>41529</v>
      </c>
      <c r="O1444" s="28"/>
    </row>
    <row r="1445" spans="1:15" ht="15" customHeight="1" x14ac:dyDescent="0.25">
      <c r="A1445" s="10" t="s">
        <v>1041</v>
      </c>
      <c r="B1445" t="s">
        <v>405</v>
      </c>
      <c r="C1445">
        <v>5400013</v>
      </c>
      <c r="D1445" t="s">
        <v>1709</v>
      </c>
      <c r="E1445" s="10" t="s">
        <v>113</v>
      </c>
      <c r="G1445" s="23" t="s">
        <v>1056</v>
      </c>
      <c r="H1445" s="19">
        <v>0</v>
      </c>
      <c r="I1445" s="29">
        <v>0</v>
      </c>
      <c r="J1445" s="29" t="s">
        <v>1242</v>
      </c>
      <c r="K1445" s="29" t="s">
        <v>1242</v>
      </c>
      <c r="L1445" s="23">
        <v>1</v>
      </c>
      <c r="M1445" s="17"/>
      <c r="N1445" s="24">
        <v>41514</v>
      </c>
      <c r="O1445" s="28"/>
    </row>
    <row r="1446" spans="1:15" ht="15" customHeight="1" x14ac:dyDescent="0.25">
      <c r="A1446" s="10" t="s">
        <v>1041</v>
      </c>
      <c r="B1446" t="s">
        <v>1273</v>
      </c>
      <c r="C1446">
        <v>5000035</v>
      </c>
      <c r="D1446" t="s">
        <v>1583</v>
      </c>
      <c r="E1446" s="10" t="s">
        <v>147</v>
      </c>
      <c r="G1446" s="23" t="s">
        <v>1056</v>
      </c>
      <c r="H1446" s="19">
        <v>0</v>
      </c>
      <c r="I1446" s="29">
        <v>0</v>
      </c>
      <c r="J1446" s="29" t="s">
        <v>1242</v>
      </c>
      <c r="K1446" s="29" t="s">
        <v>1242</v>
      </c>
      <c r="L1446" s="23">
        <v>1</v>
      </c>
      <c r="M1446" s="17"/>
      <c r="N1446" s="24">
        <v>41491</v>
      </c>
      <c r="O1446" s="28"/>
    </row>
    <row r="1447" spans="1:15" ht="15" customHeight="1" x14ac:dyDescent="0.25">
      <c r="A1447" s="10" t="s">
        <v>1041</v>
      </c>
      <c r="B1447" t="s">
        <v>1273</v>
      </c>
      <c r="C1447">
        <v>5001013</v>
      </c>
      <c r="D1447" t="s">
        <v>1617</v>
      </c>
      <c r="E1447" s="10" t="s">
        <v>147</v>
      </c>
      <c r="G1447" s="23" t="s">
        <v>1056</v>
      </c>
      <c r="H1447" s="19">
        <v>0</v>
      </c>
      <c r="I1447" s="29">
        <v>0</v>
      </c>
      <c r="J1447" s="29">
        <v>973.46</v>
      </c>
      <c r="K1447" s="29">
        <v>122.70014432197034</v>
      </c>
      <c r="L1447" s="23">
        <v>1</v>
      </c>
      <c r="M1447" s="29">
        <v>1</v>
      </c>
      <c r="N1447" s="24">
        <v>41527</v>
      </c>
      <c r="O1447" s="28"/>
    </row>
    <row r="1448" spans="1:15" ht="15" customHeight="1" x14ac:dyDescent="0.25">
      <c r="A1448" s="10" t="s">
        <v>1041</v>
      </c>
      <c r="B1448" t="s">
        <v>1273</v>
      </c>
      <c r="C1448">
        <v>5001014</v>
      </c>
      <c r="D1448" t="s">
        <v>1007</v>
      </c>
      <c r="E1448" s="10" t="s">
        <v>147</v>
      </c>
      <c r="G1448" s="23" t="s">
        <v>1056</v>
      </c>
      <c r="H1448" s="19">
        <v>0</v>
      </c>
      <c r="I1448" s="29">
        <v>0</v>
      </c>
      <c r="J1448" s="29" t="s">
        <v>1242</v>
      </c>
      <c r="K1448" s="29" t="s">
        <v>1242</v>
      </c>
      <c r="L1448" s="23">
        <v>1</v>
      </c>
      <c r="M1448" s="17"/>
      <c r="N1448" s="24">
        <v>41498</v>
      </c>
      <c r="O1448" s="28"/>
    </row>
    <row r="1449" spans="1:15" ht="15" customHeight="1" x14ac:dyDescent="0.25">
      <c r="A1449" s="10" t="s">
        <v>1041</v>
      </c>
      <c r="B1449" t="s">
        <v>1273</v>
      </c>
      <c r="C1449">
        <v>5001035</v>
      </c>
      <c r="D1449" t="s">
        <v>1618</v>
      </c>
      <c r="E1449" s="10" t="s">
        <v>147</v>
      </c>
      <c r="G1449" s="28" t="s">
        <v>1014</v>
      </c>
      <c r="H1449" s="19">
        <v>1900</v>
      </c>
      <c r="I1449" s="29">
        <v>236.94833524696969</v>
      </c>
      <c r="J1449" s="29">
        <v>1730.93</v>
      </c>
      <c r="K1449" s="29">
        <v>218.1757450858054</v>
      </c>
      <c r="L1449" s="23">
        <v>1</v>
      </c>
      <c r="M1449" s="29">
        <v>1</v>
      </c>
      <c r="N1449" s="24">
        <v>41527</v>
      </c>
      <c r="O1449" s="28"/>
    </row>
    <row r="1450" spans="1:15" ht="15" customHeight="1" x14ac:dyDescent="0.25">
      <c r="A1450" s="10" t="s">
        <v>1041</v>
      </c>
      <c r="B1450" t="s">
        <v>1273</v>
      </c>
      <c r="C1450">
        <v>5001307</v>
      </c>
      <c r="D1450" t="s">
        <v>1619</v>
      </c>
      <c r="E1450" s="10" t="s">
        <v>147</v>
      </c>
      <c r="G1450" s="28" t="s">
        <v>1014</v>
      </c>
      <c r="H1450" s="19">
        <v>840</v>
      </c>
      <c r="I1450" s="29">
        <v>104.7561061091866</v>
      </c>
      <c r="J1450" s="29" t="s">
        <v>1242</v>
      </c>
      <c r="K1450" s="29" t="s">
        <v>1242</v>
      </c>
      <c r="L1450" s="23">
        <v>1</v>
      </c>
      <c r="M1450" s="17"/>
      <c r="N1450" s="24">
        <v>41498</v>
      </c>
      <c r="O1450" s="28"/>
    </row>
    <row r="1451" spans="1:15" ht="15" customHeight="1" x14ac:dyDescent="0.25">
      <c r="A1451" s="10" t="s">
        <v>1041</v>
      </c>
      <c r="B1451" t="s">
        <v>1273</v>
      </c>
      <c r="C1451">
        <v>5000853</v>
      </c>
      <c r="D1451" t="s">
        <v>1659</v>
      </c>
      <c r="E1451" s="10" t="s">
        <v>18</v>
      </c>
      <c r="G1451" s="23" t="s">
        <v>1056</v>
      </c>
      <c r="H1451" s="19">
        <v>0</v>
      </c>
      <c r="I1451" s="29">
        <v>0</v>
      </c>
      <c r="J1451" s="29" t="s">
        <v>1242</v>
      </c>
      <c r="K1451" s="29" t="s">
        <v>1242</v>
      </c>
      <c r="L1451" s="23">
        <v>1</v>
      </c>
      <c r="M1451" s="17"/>
      <c r="N1451" s="24">
        <v>41505</v>
      </c>
      <c r="O1451" s="28"/>
    </row>
    <row r="1452" spans="1:15" ht="15" customHeight="1" x14ac:dyDescent="0.25">
      <c r="A1452" s="10" t="s">
        <v>1041</v>
      </c>
      <c r="B1452" t="s">
        <v>1273</v>
      </c>
      <c r="C1452">
        <v>5000941</v>
      </c>
      <c r="D1452" t="s">
        <v>1660</v>
      </c>
      <c r="E1452" s="10" t="s">
        <v>18</v>
      </c>
      <c r="G1452" s="28" t="s">
        <v>1014</v>
      </c>
      <c r="H1452" s="19">
        <v>1000</v>
      </c>
      <c r="I1452" s="29">
        <v>124.70965012998406</v>
      </c>
      <c r="J1452" s="29">
        <v>-2926.18</v>
      </c>
      <c r="K1452" s="29">
        <v>-368.83149622178945</v>
      </c>
      <c r="L1452" s="23">
        <v>1</v>
      </c>
      <c r="M1452" s="17"/>
      <c r="N1452" s="24">
        <v>41505</v>
      </c>
      <c r="O1452" s="28"/>
    </row>
    <row r="1453" spans="1:15" ht="15" customHeight="1" x14ac:dyDescent="0.25">
      <c r="A1453" s="10" t="s">
        <v>1041</v>
      </c>
      <c r="B1453" t="s">
        <v>1273</v>
      </c>
      <c r="C1453">
        <v>5001393</v>
      </c>
      <c r="D1453" t="s">
        <v>1661</v>
      </c>
      <c r="E1453" s="10" t="s">
        <v>18</v>
      </c>
      <c r="G1453" s="23" t="s">
        <v>1056</v>
      </c>
      <c r="H1453" s="19">
        <v>0</v>
      </c>
      <c r="I1453" s="29">
        <v>0</v>
      </c>
      <c r="J1453" s="29" t="s">
        <v>1242</v>
      </c>
      <c r="K1453" s="29" t="s">
        <v>1242</v>
      </c>
      <c r="L1453" s="23">
        <v>1</v>
      </c>
      <c r="M1453" s="17"/>
      <c r="N1453" s="24">
        <v>41508</v>
      </c>
      <c r="O1453" s="28"/>
    </row>
    <row r="1454" spans="1:15" ht="15" customHeight="1" x14ac:dyDescent="0.25">
      <c r="A1454" s="10" t="s">
        <v>1041</v>
      </c>
      <c r="B1454" t="s">
        <v>1273</v>
      </c>
      <c r="C1454">
        <v>5002319</v>
      </c>
      <c r="D1454" t="s">
        <v>1689</v>
      </c>
      <c r="E1454" s="10" t="s">
        <v>146</v>
      </c>
      <c r="G1454" s="28" t="s">
        <v>1014</v>
      </c>
      <c r="H1454" s="19">
        <v>1000</v>
      </c>
      <c r="I1454" s="29">
        <v>124.70965012998406</v>
      </c>
      <c r="J1454" s="29" t="s">
        <v>1242</v>
      </c>
      <c r="K1454" s="29" t="s">
        <v>1242</v>
      </c>
      <c r="L1454" s="23">
        <v>1</v>
      </c>
      <c r="M1454" s="17"/>
      <c r="N1454" s="24">
        <v>41512</v>
      </c>
      <c r="O1454" s="28"/>
    </row>
    <row r="1455" spans="1:15" ht="15" customHeight="1" x14ac:dyDescent="0.25">
      <c r="A1455" s="10" t="s">
        <v>1041</v>
      </c>
      <c r="B1455" t="s">
        <v>1273</v>
      </c>
      <c r="C1455">
        <v>5000084</v>
      </c>
      <c r="D1455" t="s">
        <v>1690</v>
      </c>
      <c r="E1455" s="10" t="s">
        <v>146</v>
      </c>
      <c r="G1455" s="28" t="s">
        <v>1014</v>
      </c>
      <c r="H1455" s="19">
        <v>5000</v>
      </c>
      <c r="I1455" s="29">
        <v>623.54825064992031</v>
      </c>
      <c r="J1455" s="29" t="s">
        <v>1242</v>
      </c>
      <c r="K1455" s="29" t="s">
        <v>1242</v>
      </c>
      <c r="L1455" s="23">
        <v>1</v>
      </c>
      <c r="M1455" s="17"/>
      <c r="N1455" s="24">
        <v>41512</v>
      </c>
      <c r="O1455" s="28"/>
    </row>
    <row r="1456" spans="1:15" ht="15" customHeight="1" x14ac:dyDescent="0.25">
      <c r="A1456" s="10" t="s">
        <v>1041</v>
      </c>
      <c r="B1456" t="s">
        <v>1273</v>
      </c>
      <c r="C1456">
        <v>5002347</v>
      </c>
      <c r="D1456" t="s">
        <v>1711</v>
      </c>
      <c r="E1456" s="10" t="s">
        <v>151</v>
      </c>
      <c r="G1456" s="28" t="s">
        <v>1014</v>
      </c>
      <c r="H1456" s="19">
        <v>1000</v>
      </c>
      <c r="I1456" s="29">
        <v>124.70965012998406</v>
      </c>
      <c r="J1456" s="29" t="s">
        <v>1242</v>
      </c>
      <c r="K1456" s="29" t="s">
        <v>1242</v>
      </c>
      <c r="L1456" s="23">
        <v>1</v>
      </c>
      <c r="M1456" s="17"/>
      <c r="N1456" s="24">
        <v>41519</v>
      </c>
      <c r="O1456" s="28"/>
    </row>
    <row r="1457" spans="1:15" ht="15" customHeight="1" x14ac:dyDescent="0.25">
      <c r="A1457" s="10" t="s">
        <v>1041</v>
      </c>
      <c r="B1457" t="s">
        <v>1273</v>
      </c>
      <c r="C1457">
        <v>5001288</v>
      </c>
      <c r="D1457" t="s">
        <v>1712</v>
      </c>
      <c r="E1457" s="10" t="s">
        <v>151</v>
      </c>
      <c r="G1457" s="23" t="s">
        <v>1056</v>
      </c>
      <c r="H1457" s="19">
        <v>0</v>
      </c>
      <c r="I1457" s="29">
        <v>0</v>
      </c>
      <c r="J1457" s="29" t="s">
        <v>1242</v>
      </c>
      <c r="K1457" s="29" t="s">
        <v>1242</v>
      </c>
      <c r="L1457" s="23">
        <v>1</v>
      </c>
      <c r="M1457" s="17"/>
      <c r="N1457" s="24">
        <v>41519</v>
      </c>
      <c r="O1457" s="28"/>
    </row>
    <row r="1458" spans="1:15" ht="15" customHeight="1" x14ac:dyDescent="0.25">
      <c r="A1458" s="10" t="s">
        <v>1041</v>
      </c>
      <c r="B1458" t="s">
        <v>1273</v>
      </c>
      <c r="C1458">
        <v>5001266</v>
      </c>
      <c r="D1458" t="s">
        <v>1713</v>
      </c>
      <c r="E1458" s="10" t="s">
        <v>146</v>
      </c>
      <c r="G1458" s="28" t="s">
        <v>1014</v>
      </c>
      <c r="H1458" s="19">
        <v>1500</v>
      </c>
      <c r="I1458" s="29">
        <v>187.06447519497607</v>
      </c>
      <c r="J1458" s="29" t="s">
        <v>1242</v>
      </c>
      <c r="K1458" s="29" t="s">
        <v>1242</v>
      </c>
      <c r="L1458" s="23">
        <v>1</v>
      </c>
      <c r="M1458" s="17"/>
      <c r="N1458" s="24">
        <v>41519</v>
      </c>
      <c r="O1458" s="28"/>
    </row>
    <row r="1459" spans="1:15" ht="15" customHeight="1" x14ac:dyDescent="0.25">
      <c r="A1459" s="10" t="s">
        <v>981</v>
      </c>
      <c r="B1459" t="s">
        <v>31</v>
      </c>
      <c r="C1459" t="s">
        <v>1266</v>
      </c>
      <c r="D1459" t="s">
        <v>1325</v>
      </c>
      <c r="E1459" s="10" t="s">
        <v>1324</v>
      </c>
      <c r="G1459" s="23" t="s">
        <v>1056</v>
      </c>
      <c r="H1459" s="28">
        <v>0</v>
      </c>
      <c r="I1459" s="29">
        <v>0</v>
      </c>
      <c r="J1459" s="29">
        <v>55538.81</v>
      </c>
      <c r="K1459" s="29">
        <v>2684.2791826160924</v>
      </c>
      <c r="L1459" s="23">
        <v>1</v>
      </c>
      <c r="M1459" s="29">
        <v>1</v>
      </c>
      <c r="N1459" s="24">
        <v>41512</v>
      </c>
      <c r="O1459" s="28"/>
    </row>
    <row r="1460" spans="1:15" ht="15" customHeight="1" x14ac:dyDescent="0.25">
      <c r="A1460" s="10" t="s">
        <v>981</v>
      </c>
      <c r="B1460" t="s">
        <v>383</v>
      </c>
      <c r="C1460">
        <v>6000399</v>
      </c>
      <c r="D1460" t="s">
        <v>1685</v>
      </c>
      <c r="E1460" s="10" t="s">
        <v>275</v>
      </c>
      <c r="G1460" s="23" t="s">
        <v>1056</v>
      </c>
      <c r="H1460" s="28">
        <v>0</v>
      </c>
      <c r="I1460" s="29">
        <v>0</v>
      </c>
      <c r="J1460" s="29">
        <v>31134.2</v>
      </c>
      <c r="K1460" s="29">
        <v>1504.7654951088427</v>
      </c>
      <c r="L1460" s="23">
        <v>1</v>
      </c>
      <c r="M1460" s="29">
        <v>1</v>
      </c>
      <c r="N1460" s="24">
        <v>41544</v>
      </c>
      <c r="O1460" s="28"/>
    </row>
    <row r="1461" spans="1:15" ht="15" customHeight="1" x14ac:dyDescent="0.25">
      <c r="A1461" s="10" t="s">
        <v>981</v>
      </c>
      <c r="B1461" t="s">
        <v>1211</v>
      </c>
      <c r="C1461">
        <v>6800010</v>
      </c>
      <c r="D1461" t="s">
        <v>277</v>
      </c>
      <c r="E1461" s="10" t="s">
        <v>81</v>
      </c>
      <c r="G1461" s="23" t="s">
        <v>1056</v>
      </c>
      <c r="H1461" s="28">
        <v>0</v>
      </c>
      <c r="I1461" s="29">
        <v>0</v>
      </c>
      <c r="J1461" s="29">
        <v>3477.61</v>
      </c>
      <c r="K1461" s="29">
        <v>168.07843250976299</v>
      </c>
      <c r="L1461" s="23">
        <v>1</v>
      </c>
      <c r="M1461" s="29">
        <v>1</v>
      </c>
      <c r="N1461" s="24">
        <v>41544</v>
      </c>
      <c r="O1461" s="28"/>
    </row>
    <row r="1462" spans="1:15" ht="15" customHeight="1" x14ac:dyDescent="0.25">
      <c r="A1462" s="10" t="s">
        <v>981</v>
      </c>
      <c r="B1462" t="s">
        <v>1211</v>
      </c>
      <c r="C1462">
        <v>6000268</v>
      </c>
      <c r="D1462" t="s">
        <v>1681</v>
      </c>
      <c r="E1462" s="10" t="s">
        <v>81</v>
      </c>
      <c r="G1462" s="23" t="s">
        <v>1056</v>
      </c>
      <c r="H1462" s="28">
        <v>0</v>
      </c>
      <c r="I1462" s="29">
        <v>0</v>
      </c>
      <c r="J1462" s="29" t="s">
        <v>1242</v>
      </c>
      <c r="K1462" s="29" t="s">
        <v>1242</v>
      </c>
      <c r="L1462" s="23">
        <v>1</v>
      </c>
      <c r="M1462" s="17"/>
      <c r="N1462" s="24">
        <v>41507</v>
      </c>
      <c r="O1462" s="28"/>
    </row>
    <row r="1463" spans="1:15" ht="15" customHeight="1" x14ac:dyDescent="0.25">
      <c r="A1463" s="10" t="s">
        <v>981</v>
      </c>
      <c r="B1463" t="s">
        <v>1276</v>
      </c>
      <c r="C1463">
        <v>6000229</v>
      </c>
      <c r="D1463" t="s">
        <v>1644</v>
      </c>
      <c r="E1463" s="10" t="s">
        <v>81</v>
      </c>
      <c r="G1463" s="23" t="s">
        <v>1056</v>
      </c>
      <c r="H1463" s="28">
        <v>0</v>
      </c>
      <c r="I1463" s="29">
        <v>0</v>
      </c>
      <c r="J1463" s="29">
        <v>9344.25</v>
      </c>
      <c r="K1463" s="29">
        <v>451.62249159030273</v>
      </c>
      <c r="L1463" s="23">
        <v>1</v>
      </c>
      <c r="M1463" s="29">
        <v>1</v>
      </c>
      <c r="N1463" s="24">
        <v>41522</v>
      </c>
      <c r="O1463" s="28"/>
    </row>
    <row r="1464" spans="1:15" ht="15" customHeight="1" x14ac:dyDescent="0.25">
      <c r="A1464" s="10" t="s">
        <v>978</v>
      </c>
      <c r="B1464" t="s">
        <v>29</v>
      </c>
      <c r="C1464">
        <v>8000325</v>
      </c>
      <c r="D1464" t="s">
        <v>1630</v>
      </c>
      <c r="E1464" s="10" t="s">
        <v>37</v>
      </c>
      <c r="G1464" s="23" t="s">
        <v>1056</v>
      </c>
      <c r="H1464" s="28">
        <v>0</v>
      </c>
      <c r="I1464" s="29">
        <v>0</v>
      </c>
      <c r="J1464" s="29" t="s">
        <v>1242</v>
      </c>
      <c r="K1464" s="29" t="s">
        <v>1242</v>
      </c>
      <c r="L1464" s="23">
        <v>1</v>
      </c>
      <c r="M1464" s="17"/>
      <c r="N1464" s="24">
        <v>41495</v>
      </c>
      <c r="O1464" s="28"/>
    </row>
    <row r="1465" spans="1:15" ht="15" customHeight="1" x14ac:dyDescent="0.25">
      <c r="A1465" s="10" t="s">
        <v>978</v>
      </c>
      <c r="B1465" t="s">
        <v>29</v>
      </c>
      <c r="C1465">
        <v>8000305</v>
      </c>
      <c r="D1465" t="s">
        <v>1650</v>
      </c>
      <c r="E1465" s="10" t="s">
        <v>43</v>
      </c>
      <c r="G1465" s="23" t="s">
        <v>1056</v>
      </c>
      <c r="H1465" s="28">
        <v>0</v>
      </c>
      <c r="I1465" s="29">
        <v>0</v>
      </c>
      <c r="J1465" s="29" t="s">
        <v>1242</v>
      </c>
      <c r="K1465" s="29" t="s">
        <v>1242</v>
      </c>
      <c r="L1465" s="23">
        <v>1</v>
      </c>
      <c r="M1465" s="17"/>
      <c r="N1465" s="24">
        <v>41421</v>
      </c>
      <c r="O1465" s="28"/>
    </row>
    <row r="1466" spans="1:15" ht="15" customHeight="1" x14ac:dyDescent="0.25">
      <c r="A1466" s="10" t="s">
        <v>978</v>
      </c>
      <c r="B1466" t="s">
        <v>29</v>
      </c>
      <c r="C1466">
        <v>8000326</v>
      </c>
      <c r="D1466" t="s">
        <v>1657</v>
      </c>
      <c r="E1466" s="10" t="s">
        <v>43</v>
      </c>
      <c r="G1466" s="23" t="s">
        <v>1056</v>
      </c>
      <c r="H1466" s="28">
        <v>0</v>
      </c>
      <c r="I1466" s="29">
        <v>0</v>
      </c>
      <c r="J1466" s="29">
        <v>2050.38</v>
      </c>
      <c r="K1466" s="29">
        <v>81.94243511761556</v>
      </c>
      <c r="L1466" s="23">
        <v>1</v>
      </c>
      <c r="M1466" s="29">
        <v>1</v>
      </c>
      <c r="N1466" s="24">
        <v>41540</v>
      </c>
      <c r="O1466" s="28"/>
    </row>
    <row r="1467" spans="1:15" ht="15" customHeight="1" x14ac:dyDescent="0.25">
      <c r="A1467" s="10" t="s">
        <v>978</v>
      </c>
      <c r="B1467" t="s">
        <v>77</v>
      </c>
      <c r="C1467">
        <v>8000321</v>
      </c>
      <c r="D1467" t="s">
        <v>1707</v>
      </c>
      <c r="E1467" s="10" t="s">
        <v>32</v>
      </c>
      <c r="G1467" s="23" t="s">
        <v>1056</v>
      </c>
      <c r="H1467" s="28">
        <v>0</v>
      </c>
      <c r="I1467" s="29">
        <v>0</v>
      </c>
      <c r="J1467" s="29">
        <v>131330.98000000001</v>
      </c>
      <c r="K1467" s="29">
        <v>5248.5784623254549</v>
      </c>
      <c r="L1467" s="23">
        <v>1</v>
      </c>
      <c r="M1467" s="29">
        <v>1</v>
      </c>
      <c r="N1467" s="24">
        <v>41526</v>
      </c>
      <c r="O1467" s="28"/>
    </row>
    <row r="1468" spans="1:15" ht="15" customHeight="1" x14ac:dyDescent="0.25">
      <c r="A1468" s="10" t="s">
        <v>978</v>
      </c>
      <c r="B1468" t="s">
        <v>1049</v>
      </c>
      <c r="C1468">
        <v>8000323</v>
      </c>
      <c r="D1468" t="s">
        <v>1700</v>
      </c>
      <c r="E1468" s="10" t="s">
        <v>72</v>
      </c>
      <c r="G1468" s="23" t="s">
        <v>1056</v>
      </c>
      <c r="H1468" s="28">
        <v>0</v>
      </c>
      <c r="I1468" s="29">
        <v>0</v>
      </c>
      <c r="J1468" s="29" t="s">
        <v>1242</v>
      </c>
      <c r="K1468" s="29" t="s">
        <v>1242</v>
      </c>
      <c r="L1468" s="23">
        <v>1</v>
      </c>
      <c r="M1468" s="17"/>
      <c r="N1468" s="24">
        <v>41513</v>
      </c>
      <c r="O1468" s="28"/>
    </row>
    <row r="1469" spans="1:15" ht="15" customHeight="1" x14ac:dyDescent="0.25">
      <c r="A1469" s="10" t="s">
        <v>978</v>
      </c>
      <c r="B1469" t="s">
        <v>1049</v>
      </c>
      <c r="C1469">
        <v>8000324</v>
      </c>
      <c r="D1469" t="s">
        <v>1638</v>
      </c>
      <c r="E1469" s="10" t="s">
        <v>32</v>
      </c>
      <c r="G1469" s="23" t="s">
        <v>1056</v>
      </c>
      <c r="H1469" s="28">
        <v>0</v>
      </c>
      <c r="I1469" s="29">
        <v>0</v>
      </c>
      <c r="J1469" s="29">
        <v>7657.95</v>
      </c>
      <c r="K1469" s="29">
        <v>306.04623094691908</v>
      </c>
      <c r="L1469" s="23">
        <v>1</v>
      </c>
      <c r="M1469" s="29">
        <v>1</v>
      </c>
      <c r="N1469" s="24">
        <v>41543</v>
      </c>
      <c r="O1469" s="28"/>
    </row>
    <row r="1470" spans="1:15" ht="15" customHeight="1" x14ac:dyDescent="0.25">
      <c r="A1470" s="10" t="s">
        <v>978</v>
      </c>
      <c r="B1470" t="s">
        <v>1049</v>
      </c>
      <c r="C1470">
        <v>8000327</v>
      </c>
      <c r="D1470" t="s">
        <v>1693</v>
      </c>
      <c r="E1470" s="10" t="s">
        <v>32</v>
      </c>
      <c r="G1470" s="23" t="s">
        <v>1056</v>
      </c>
      <c r="H1470" s="28">
        <v>0</v>
      </c>
      <c r="I1470" s="29">
        <v>0</v>
      </c>
      <c r="J1470" s="29" t="s">
        <v>1242</v>
      </c>
      <c r="K1470" s="29" t="s">
        <v>1242</v>
      </c>
      <c r="L1470" s="23">
        <v>1</v>
      </c>
      <c r="M1470" s="17"/>
      <c r="N1470" s="24">
        <v>41513</v>
      </c>
      <c r="O1470" s="28"/>
    </row>
    <row r="1471" spans="1:15" ht="15" customHeight="1" x14ac:dyDescent="0.25">
      <c r="A1471" s="10" t="s">
        <v>978</v>
      </c>
      <c r="B1471" t="s">
        <v>1049</v>
      </c>
      <c r="C1471">
        <v>8000054</v>
      </c>
      <c r="D1471" t="s">
        <v>1701</v>
      </c>
      <c r="E1471" s="10" t="s">
        <v>32</v>
      </c>
      <c r="G1471" s="23" t="s">
        <v>1056</v>
      </c>
      <c r="H1471" s="28">
        <v>0</v>
      </c>
      <c r="I1471" s="29">
        <v>0</v>
      </c>
      <c r="J1471" s="29" t="s">
        <v>1242</v>
      </c>
      <c r="K1471" s="29" t="s">
        <v>1242</v>
      </c>
      <c r="L1471" s="23">
        <v>1</v>
      </c>
      <c r="M1471" s="17"/>
      <c r="N1471" s="24">
        <v>41513</v>
      </c>
      <c r="O1471" s="28"/>
    </row>
    <row r="1472" spans="1:15" ht="15" customHeight="1" x14ac:dyDescent="0.25">
      <c r="A1472" s="28" t="s">
        <v>1041</v>
      </c>
      <c r="B1472" s="28" t="s">
        <v>401</v>
      </c>
      <c r="G1472" s="10" t="s">
        <v>1014</v>
      </c>
      <c r="H1472" s="19">
        <v>869729.59</v>
      </c>
      <c r="I1472" s="17">
        <v>108463.67287659447</v>
      </c>
      <c r="J1472" s="29"/>
      <c r="K1472" s="29"/>
      <c r="L1472" s="28"/>
      <c r="N1472" s="24">
        <v>41522</v>
      </c>
    </row>
    <row r="1473" spans="1:14" ht="15" customHeight="1" x14ac:dyDescent="0.25">
      <c r="A1473" s="28" t="s">
        <v>1041</v>
      </c>
      <c r="B1473" s="28" t="s">
        <v>111</v>
      </c>
      <c r="G1473" s="28" t="s">
        <v>1014</v>
      </c>
      <c r="H1473" s="19">
        <v>159215.31</v>
      </c>
      <c r="I1473" s="29">
        <v>19855.646945445409</v>
      </c>
      <c r="J1473" s="29"/>
      <c r="K1473" s="29"/>
      <c r="L1473" s="28"/>
      <c r="N1473" s="24">
        <v>41522</v>
      </c>
    </row>
    <row r="1474" spans="1:14" x14ac:dyDescent="0.25">
      <c r="A1474" s="10" t="s">
        <v>980</v>
      </c>
      <c r="B1474" t="s">
        <v>239</v>
      </c>
      <c r="C1474">
        <v>7000560</v>
      </c>
      <c r="D1474" t="s">
        <v>1755</v>
      </c>
      <c r="E1474" s="10" t="s">
        <v>394</v>
      </c>
      <c r="G1474" s="10" t="s">
        <v>1056</v>
      </c>
      <c r="J1474" s="28">
        <v>1560262.55</v>
      </c>
      <c r="K1474" s="28">
        <v>3086.1454398006213</v>
      </c>
      <c r="L1474" s="28">
        <v>1</v>
      </c>
      <c r="M1474" s="29">
        <v>1</v>
      </c>
      <c r="N1474" s="24">
        <v>41530</v>
      </c>
    </row>
    <row r="1475" spans="1:14" x14ac:dyDescent="0.25">
      <c r="A1475" s="10" t="s">
        <v>980</v>
      </c>
      <c r="B1475" t="s">
        <v>239</v>
      </c>
      <c r="C1475">
        <v>7000263</v>
      </c>
      <c r="D1475" t="s">
        <v>1775</v>
      </c>
      <c r="E1475" s="10" t="s">
        <v>246</v>
      </c>
      <c r="G1475" s="28" t="s">
        <v>1056</v>
      </c>
      <c r="J1475" s="28">
        <v>593517.6</v>
      </c>
      <c r="K1475" s="28">
        <v>1173.9573155052713</v>
      </c>
      <c r="L1475" s="28">
        <v>1</v>
      </c>
      <c r="M1475" s="29">
        <v>1</v>
      </c>
      <c r="N1475" s="24">
        <v>41533</v>
      </c>
    </row>
    <row r="1476" spans="1:14" x14ac:dyDescent="0.25">
      <c r="A1476" s="10" t="s">
        <v>980</v>
      </c>
      <c r="B1476" t="s">
        <v>239</v>
      </c>
      <c r="C1476">
        <v>7000036</v>
      </c>
      <c r="D1476" t="s">
        <v>1810</v>
      </c>
      <c r="E1476" s="10" t="s">
        <v>253</v>
      </c>
      <c r="G1476" s="28" t="s">
        <v>1056</v>
      </c>
      <c r="J1476" s="28">
        <v>518814.87</v>
      </c>
      <c r="K1476" s="28">
        <v>1026.1978954447457</v>
      </c>
      <c r="L1476" s="28">
        <v>1</v>
      </c>
      <c r="M1476" s="29">
        <v>1</v>
      </c>
      <c r="N1476" s="24">
        <v>41541</v>
      </c>
    </row>
    <row r="1477" spans="1:14" x14ac:dyDescent="0.25">
      <c r="A1477" s="10" t="s">
        <v>980</v>
      </c>
      <c r="B1477" t="s">
        <v>239</v>
      </c>
      <c r="C1477">
        <v>7000625</v>
      </c>
      <c r="D1477" t="s">
        <v>1876</v>
      </c>
      <c r="E1477" s="10" t="s">
        <v>241</v>
      </c>
      <c r="G1477" s="28" t="s">
        <v>1056</v>
      </c>
      <c r="J1477" s="28">
        <v>1508524.1099999999</v>
      </c>
      <c r="K1477" s="28">
        <v>2983.8085922819787</v>
      </c>
      <c r="L1477" s="28">
        <v>1</v>
      </c>
      <c r="M1477" s="29">
        <v>1</v>
      </c>
      <c r="N1477" s="24" t="s">
        <v>1242</v>
      </c>
    </row>
    <row r="1478" spans="1:14" x14ac:dyDescent="0.25">
      <c r="A1478" s="10" t="s">
        <v>980</v>
      </c>
      <c r="B1478" t="s">
        <v>239</v>
      </c>
      <c r="C1478">
        <v>7000667</v>
      </c>
      <c r="D1478" t="s">
        <v>1881</v>
      </c>
      <c r="E1478" s="10" t="s">
        <v>246</v>
      </c>
      <c r="G1478" s="28" t="s">
        <v>1056</v>
      </c>
      <c r="J1478" s="28">
        <v>1570210.78</v>
      </c>
      <c r="K1478" s="28">
        <v>3105.8226951757424</v>
      </c>
      <c r="L1478" s="28">
        <v>1</v>
      </c>
      <c r="M1478" s="29">
        <v>1</v>
      </c>
      <c r="N1478" s="24" t="s">
        <v>1242</v>
      </c>
    </row>
    <row r="1479" spans="1:14" x14ac:dyDescent="0.25">
      <c r="A1479" s="10" t="s">
        <v>980</v>
      </c>
      <c r="B1479" t="s">
        <v>1307</v>
      </c>
      <c r="C1479">
        <v>7000155</v>
      </c>
      <c r="D1479" t="s">
        <v>1734</v>
      </c>
      <c r="E1479" s="10" t="s">
        <v>241</v>
      </c>
      <c r="G1479" s="28" t="s">
        <v>1056</v>
      </c>
      <c r="J1479" s="28">
        <v>1855103.25</v>
      </c>
      <c r="K1479" s="28">
        <v>3669.3301619953718</v>
      </c>
      <c r="L1479" s="28">
        <v>1</v>
      </c>
      <c r="M1479" s="29">
        <v>1</v>
      </c>
      <c r="N1479" s="24">
        <v>41526</v>
      </c>
    </row>
    <row r="1480" spans="1:14" x14ac:dyDescent="0.25">
      <c r="A1480" s="10" t="s">
        <v>980</v>
      </c>
      <c r="B1480" t="s">
        <v>1377</v>
      </c>
      <c r="C1480">
        <v>7000663</v>
      </c>
      <c r="D1480" t="s">
        <v>1785</v>
      </c>
      <c r="E1480" s="10" t="s">
        <v>394</v>
      </c>
      <c r="G1480" s="28" t="s">
        <v>1056</v>
      </c>
      <c r="J1480" s="28">
        <v>243460.92</v>
      </c>
      <c r="K1480" s="28">
        <v>481.55729176968578</v>
      </c>
      <c r="L1480" s="28">
        <v>1</v>
      </c>
      <c r="M1480" s="29">
        <v>1</v>
      </c>
      <c r="N1480" s="24">
        <v>41533</v>
      </c>
    </row>
    <row r="1481" spans="1:14" x14ac:dyDescent="0.25">
      <c r="A1481" s="10" t="s">
        <v>980</v>
      </c>
      <c r="B1481" t="s">
        <v>1377</v>
      </c>
      <c r="C1481">
        <v>7000664</v>
      </c>
      <c r="D1481" t="s">
        <v>1816</v>
      </c>
      <c r="E1481" s="10" t="s">
        <v>241</v>
      </c>
      <c r="G1481" s="28" t="s">
        <v>1056</v>
      </c>
      <c r="J1481" s="28">
        <v>181520.72</v>
      </c>
      <c r="K1481" s="28">
        <v>359.04171529165103</v>
      </c>
      <c r="L1481" s="28">
        <v>1</v>
      </c>
      <c r="M1481" s="29">
        <v>1</v>
      </c>
      <c r="N1481" s="24">
        <v>41541</v>
      </c>
    </row>
    <row r="1482" spans="1:14" x14ac:dyDescent="0.25">
      <c r="A1482" s="10" t="s">
        <v>980</v>
      </c>
      <c r="B1482" t="s">
        <v>1377</v>
      </c>
      <c r="C1482">
        <v>7000243</v>
      </c>
      <c r="D1482" t="s">
        <v>1860</v>
      </c>
      <c r="E1482" s="10" t="s">
        <v>257</v>
      </c>
      <c r="G1482" s="28" t="s">
        <v>1056</v>
      </c>
      <c r="J1482" s="28">
        <v>86140.53</v>
      </c>
      <c r="K1482" s="28">
        <v>170.3829934529343</v>
      </c>
      <c r="L1482" s="28">
        <v>1</v>
      </c>
      <c r="M1482" s="29">
        <v>1</v>
      </c>
      <c r="N1482" s="24" t="s">
        <v>1242</v>
      </c>
    </row>
    <row r="1483" spans="1:14" x14ac:dyDescent="0.25">
      <c r="A1483" s="10" t="s">
        <v>979</v>
      </c>
      <c r="B1483" t="s">
        <v>84</v>
      </c>
      <c r="C1483">
        <v>9000292</v>
      </c>
      <c r="D1483" t="s">
        <v>1752</v>
      </c>
      <c r="E1483" s="10" t="s">
        <v>88</v>
      </c>
      <c r="G1483" s="28" t="s">
        <v>1056</v>
      </c>
      <c r="J1483" s="28">
        <v>3938.96</v>
      </c>
      <c r="K1483" s="28">
        <v>3938.96</v>
      </c>
      <c r="L1483" s="28">
        <v>1</v>
      </c>
      <c r="M1483" s="29">
        <v>1</v>
      </c>
      <c r="N1483" s="24">
        <v>41527</v>
      </c>
    </row>
    <row r="1484" spans="1:14" x14ac:dyDescent="0.25">
      <c r="A1484" s="10" t="s">
        <v>979</v>
      </c>
      <c r="B1484" t="s">
        <v>84</v>
      </c>
      <c r="C1484">
        <v>9000274</v>
      </c>
      <c r="D1484" t="s">
        <v>1798</v>
      </c>
      <c r="E1484" s="10" t="s">
        <v>141</v>
      </c>
      <c r="G1484" s="28" t="s">
        <v>1056</v>
      </c>
      <c r="J1484" s="28">
        <v>476.51</v>
      </c>
      <c r="K1484" s="28">
        <v>476.51</v>
      </c>
      <c r="L1484" s="28">
        <v>1</v>
      </c>
      <c r="M1484" s="29">
        <v>1</v>
      </c>
      <c r="N1484" s="24">
        <v>41534</v>
      </c>
    </row>
    <row r="1485" spans="1:14" x14ac:dyDescent="0.25">
      <c r="A1485" s="10" t="s">
        <v>979</v>
      </c>
      <c r="B1485" t="s">
        <v>84</v>
      </c>
      <c r="C1485">
        <v>9000333</v>
      </c>
      <c r="D1485" t="s">
        <v>1851</v>
      </c>
      <c r="E1485" s="10" t="s">
        <v>87</v>
      </c>
      <c r="G1485" s="28" t="s">
        <v>1056</v>
      </c>
      <c r="J1485" s="28">
        <v>309.92</v>
      </c>
      <c r="K1485" s="28">
        <v>309.92</v>
      </c>
      <c r="L1485" s="28">
        <v>1</v>
      </c>
      <c r="M1485" s="29">
        <v>1</v>
      </c>
      <c r="N1485" s="24">
        <v>41542</v>
      </c>
    </row>
    <row r="1486" spans="1:14" x14ac:dyDescent="0.25">
      <c r="A1486" s="10" t="s">
        <v>979</v>
      </c>
      <c r="B1486" t="s">
        <v>31</v>
      </c>
      <c r="C1486" t="s">
        <v>1278</v>
      </c>
      <c r="D1486" t="s">
        <v>1740</v>
      </c>
      <c r="E1486" s="10" t="s">
        <v>1739</v>
      </c>
      <c r="G1486" s="28" t="s">
        <v>1056</v>
      </c>
      <c r="J1486" s="28">
        <v>36.65</v>
      </c>
      <c r="K1486" s="28">
        <v>36.65</v>
      </c>
      <c r="L1486" s="28">
        <v>1</v>
      </c>
      <c r="M1486" s="29">
        <v>1</v>
      </c>
      <c r="N1486" s="24">
        <v>41533</v>
      </c>
    </row>
    <row r="1487" spans="1:14" x14ac:dyDescent="0.25">
      <c r="A1487" s="10" t="s">
        <v>979</v>
      </c>
      <c r="B1487" t="s">
        <v>1705</v>
      </c>
      <c r="C1487">
        <v>9000328</v>
      </c>
      <c r="D1487" t="s">
        <v>1718</v>
      </c>
      <c r="E1487" s="10" t="s">
        <v>97</v>
      </c>
      <c r="G1487" s="28" t="s">
        <v>1056</v>
      </c>
      <c r="J1487" s="28">
        <v>395.94</v>
      </c>
      <c r="K1487" s="28">
        <v>395.94</v>
      </c>
      <c r="L1487" s="28">
        <v>1</v>
      </c>
      <c r="M1487" s="29">
        <v>1</v>
      </c>
      <c r="N1487" s="24">
        <v>41527</v>
      </c>
    </row>
    <row r="1488" spans="1:14" x14ac:dyDescent="0.25">
      <c r="A1488" s="10" t="s">
        <v>1041</v>
      </c>
      <c r="B1488" t="s">
        <v>111</v>
      </c>
      <c r="C1488">
        <v>5800268</v>
      </c>
      <c r="D1488" t="s">
        <v>1763</v>
      </c>
      <c r="E1488" s="10" t="s">
        <v>113</v>
      </c>
      <c r="G1488" s="28" t="s">
        <v>1056</v>
      </c>
      <c r="J1488" s="28">
        <v>3984.9</v>
      </c>
      <c r="K1488" s="28">
        <v>502.27827040517286</v>
      </c>
      <c r="L1488" s="28">
        <v>1</v>
      </c>
      <c r="M1488" s="29">
        <v>1</v>
      </c>
      <c r="N1488" s="24">
        <v>41529</v>
      </c>
    </row>
    <row r="1489" spans="1:14" x14ac:dyDescent="0.25">
      <c r="A1489" s="10" t="s">
        <v>1041</v>
      </c>
      <c r="B1489" t="s">
        <v>111</v>
      </c>
      <c r="C1489">
        <v>5800253</v>
      </c>
      <c r="D1489" t="s">
        <v>1093</v>
      </c>
      <c r="E1489" s="10" t="s">
        <v>113</v>
      </c>
      <c r="G1489" s="28" t="s">
        <v>1056</v>
      </c>
      <c r="J1489" s="28">
        <v>9035.14</v>
      </c>
      <c r="K1489" s="28">
        <v>1138.8377354685422</v>
      </c>
      <c r="L1489" s="28">
        <v>1</v>
      </c>
      <c r="M1489" s="29">
        <v>1</v>
      </c>
      <c r="N1489" s="24">
        <v>41537</v>
      </c>
    </row>
    <row r="1490" spans="1:14" x14ac:dyDescent="0.25">
      <c r="A1490" s="10" t="s">
        <v>1041</v>
      </c>
      <c r="B1490" t="s">
        <v>111</v>
      </c>
      <c r="C1490">
        <v>5800254</v>
      </c>
      <c r="D1490" t="s">
        <v>1093</v>
      </c>
      <c r="E1490" s="10" t="s">
        <v>113</v>
      </c>
      <c r="G1490" s="28" t="s">
        <v>1056</v>
      </c>
      <c r="J1490" s="28">
        <v>2213.2199999999998</v>
      </c>
      <c r="K1490" s="28">
        <v>278.96617571987667</v>
      </c>
      <c r="L1490" s="28">
        <v>1</v>
      </c>
      <c r="M1490" s="29">
        <v>1</v>
      </c>
      <c r="N1490" s="24">
        <v>41508</v>
      </c>
    </row>
    <row r="1491" spans="1:14" x14ac:dyDescent="0.25">
      <c r="A1491" s="10" t="s">
        <v>1041</v>
      </c>
      <c r="B1491" t="s">
        <v>111</v>
      </c>
      <c r="C1491">
        <v>5800403</v>
      </c>
      <c r="D1491" t="s">
        <v>1793</v>
      </c>
      <c r="E1491" s="10" t="s">
        <v>113</v>
      </c>
      <c r="G1491" s="28" t="s">
        <v>1056</v>
      </c>
      <c r="J1491" s="28">
        <v>72422.459999999992</v>
      </c>
      <c r="K1491" s="28">
        <v>9128.517139021762</v>
      </c>
      <c r="L1491" s="28">
        <v>1</v>
      </c>
      <c r="M1491" s="29">
        <v>1</v>
      </c>
      <c r="N1491" s="24">
        <v>41540</v>
      </c>
    </row>
    <row r="1492" spans="1:14" x14ac:dyDescent="0.25">
      <c r="A1492" s="10" t="s">
        <v>1041</v>
      </c>
      <c r="B1492" t="s">
        <v>111</v>
      </c>
      <c r="C1492">
        <v>5800250</v>
      </c>
      <c r="D1492" t="s">
        <v>1093</v>
      </c>
      <c r="E1492" s="10" t="s">
        <v>113</v>
      </c>
      <c r="G1492" s="28" t="s">
        <v>1056</v>
      </c>
      <c r="J1492" s="28">
        <v>1147.4299999999998</v>
      </c>
      <c r="K1492" s="28">
        <v>144.62826063665526</v>
      </c>
      <c r="L1492" s="28">
        <v>1</v>
      </c>
      <c r="M1492" s="29">
        <v>1</v>
      </c>
      <c r="N1492" s="24">
        <v>41537</v>
      </c>
    </row>
    <row r="1493" spans="1:14" x14ac:dyDescent="0.25">
      <c r="A1493" s="10" t="s">
        <v>1041</v>
      </c>
      <c r="B1493" t="s">
        <v>111</v>
      </c>
      <c r="C1493">
        <v>5001164</v>
      </c>
      <c r="D1493" t="s">
        <v>773</v>
      </c>
      <c r="E1493" s="10" t="s">
        <v>113</v>
      </c>
      <c r="G1493" s="28" t="s">
        <v>1056</v>
      </c>
      <c r="J1493" s="28">
        <v>188.45</v>
      </c>
      <c r="K1493" s="28">
        <v>23.753253546602128</v>
      </c>
      <c r="L1493" s="28">
        <v>1</v>
      </c>
      <c r="M1493" s="29">
        <v>1</v>
      </c>
      <c r="N1493" s="24">
        <v>41521</v>
      </c>
    </row>
    <row r="1494" spans="1:14" x14ac:dyDescent="0.25">
      <c r="A1494" s="10" t="s">
        <v>1041</v>
      </c>
      <c r="B1494" t="s">
        <v>111</v>
      </c>
      <c r="C1494">
        <v>5000628</v>
      </c>
      <c r="D1494" t="s">
        <v>1612</v>
      </c>
      <c r="E1494" s="10" t="s">
        <v>113</v>
      </c>
      <c r="G1494" s="28" t="s">
        <v>1056</v>
      </c>
      <c r="J1494" s="28">
        <v>-2369.2399999999998</v>
      </c>
      <c r="K1494" s="28">
        <v>-298.6317773030068</v>
      </c>
      <c r="L1494" s="28">
        <v>1</v>
      </c>
      <c r="M1494" s="29"/>
      <c r="N1494" s="24" t="s">
        <v>1242</v>
      </c>
    </row>
    <row r="1495" spans="1:14" x14ac:dyDescent="0.25">
      <c r="A1495" s="10" t="s">
        <v>1041</v>
      </c>
      <c r="B1495" t="s">
        <v>117</v>
      </c>
      <c r="C1495">
        <v>5000390</v>
      </c>
      <c r="D1495" t="s">
        <v>1781</v>
      </c>
      <c r="E1495" s="10" t="s">
        <v>119</v>
      </c>
      <c r="G1495" s="28" t="s">
        <v>1056</v>
      </c>
      <c r="J1495" s="28">
        <v>4516.4000000000005</v>
      </c>
      <c r="K1495" s="28">
        <v>569.27139462920593</v>
      </c>
      <c r="L1495" s="28">
        <v>1</v>
      </c>
      <c r="M1495" s="29">
        <v>1</v>
      </c>
      <c r="N1495" s="24">
        <v>41534</v>
      </c>
    </row>
    <row r="1496" spans="1:14" x14ac:dyDescent="0.25">
      <c r="A1496" s="10" t="s">
        <v>1041</v>
      </c>
      <c r="B1496" t="s">
        <v>117</v>
      </c>
      <c r="C1496">
        <v>5001280</v>
      </c>
      <c r="D1496" t="s">
        <v>1717</v>
      </c>
      <c r="E1496" s="10" t="s">
        <v>128</v>
      </c>
      <c r="G1496" s="28" t="s">
        <v>1056</v>
      </c>
      <c r="J1496" s="28">
        <v>2995.2200000000003</v>
      </c>
      <c r="K1496" s="28">
        <v>377.53366987452182</v>
      </c>
      <c r="L1496" s="28">
        <v>1</v>
      </c>
      <c r="M1496" s="29">
        <v>1</v>
      </c>
      <c r="N1496" s="24">
        <v>41522</v>
      </c>
    </row>
    <row r="1497" spans="1:14" x14ac:dyDescent="0.25">
      <c r="A1497" s="10" t="s">
        <v>1041</v>
      </c>
      <c r="B1497" t="s">
        <v>117</v>
      </c>
      <c r="C1497">
        <v>5001799</v>
      </c>
      <c r="D1497" t="s">
        <v>1782</v>
      </c>
      <c r="E1497" s="10" t="s">
        <v>125</v>
      </c>
      <c r="G1497" s="28" t="s">
        <v>1056</v>
      </c>
      <c r="J1497" s="28">
        <v>2945.6000000000004</v>
      </c>
      <c r="K1497" s="28">
        <v>371.27929767509283</v>
      </c>
      <c r="L1497" s="28">
        <v>1</v>
      </c>
      <c r="M1497" s="29">
        <v>1</v>
      </c>
      <c r="N1497" s="24">
        <v>41534</v>
      </c>
    </row>
    <row r="1498" spans="1:14" x14ac:dyDescent="0.25">
      <c r="A1498" s="10" t="s">
        <v>1041</v>
      </c>
      <c r="B1498" t="s">
        <v>117</v>
      </c>
      <c r="C1498">
        <v>5002350</v>
      </c>
      <c r="D1498" t="s">
        <v>1794</v>
      </c>
      <c r="E1498" s="10" t="s">
        <v>18</v>
      </c>
      <c r="G1498" s="28" t="s">
        <v>1056</v>
      </c>
      <c r="J1498" s="28">
        <v>39062.5</v>
      </c>
      <c r="K1498" s="28">
        <v>4923.6480056468336</v>
      </c>
      <c r="L1498" s="28">
        <v>1</v>
      </c>
      <c r="M1498" s="29">
        <v>1</v>
      </c>
      <c r="N1498" s="24">
        <v>41536</v>
      </c>
    </row>
    <row r="1499" spans="1:14" x14ac:dyDescent="0.25">
      <c r="A1499" s="10" t="s">
        <v>1041</v>
      </c>
      <c r="B1499" t="s">
        <v>117</v>
      </c>
      <c r="C1499">
        <v>5002351</v>
      </c>
      <c r="D1499" t="s">
        <v>1796</v>
      </c>
      <c r="E1499" s="10" t="s">
        <v>128</v>
      </c>
      <c r="G1499" s="28" t="s">
        <v>1056</v>
      </c>
      <c r="J1499" s="28">
        <v>16532.739999999998</v>
      </c>
      <c r="K1499" s="28">
        <v>2083.8756436192671</v>
      </c>
      <c r="L1499" s="28">
        <v>1</v>
      </c>
      <c r="M1499" s="29">
        <v>1</v>
      </c>
      <c r="N1499" s="24">
        <v>41535</v>
      </c>
    </row>
    <row r="1500" spans="1:14" x14ac:dyDescent="0.25">
      <c r="A1500" s="10" t="s">
        <v>1041</v>
      </c>
      <c r="B1500" t="s">
        <v>170</v>
      </c>
      <c r="C1500">
        <v>5001223</v>
      </c>
      <c r="D1500" t="s">
        <v>1723</v>
      </c>
      <c r="E1500" s="10" t="s">
        <v>179</v>
      </c>
      <c r="G1500" s="28" t="s">
        <v>1056</v>
      </c>
      <c r="J1500" s="28">
        <v>1158.6600000000001</v>
      </c>
      <c r="K1500" s="28">
        <v>146.04375035450266</v>
      </c>
      <c r="L1500" s="28">
        <v>1</v>
      </c>
      <c r="M1500" s="29">
        <v>1</v>
      </c>
      <c r="N1500" s="24">
        <v>41522</v>
      </c>
    </row>
    <row r="1501" spans="1:14" x14ac:dyDescent="0.25">
      <c r="A1501" s="10" t="s">
        <v>1041</v>
      </c>
      <c r="B1501" t="s">
        <v>170</v>
      </c>
      <c r="C1501">
        <v>5002337</v>
      </c>
      <c r="D1501" t="s">
        <v>1861</v>
      </c>
      <c r="E1501" s="10" t="s">
        <v>179</v>
      </c>
      <c r="G1501" s="28" t="s">
        <v>1056</v>
      </c>
      <c r="J1501" s="28">
        <v>15344.06</v>
      </c>
      <c r="K1501" s="28">
        <v>1934.0480106886489</v>
      </c>
      <c r="L1501" s="28">
        <v>1</v>
      </c>
      <c r="M1501" s="29">
        <v>1</v>
      </c>
      <c r="N1501" s="24">
        <v>41544</v>
      </c>
    </row>
    <row r="1502" spans="1:14" x14ac:dyDescent="0.25">
      <c r="A1502" s="10" t="s">
        <v>1041</v>
      </c>
      <c r="B1502" t="s">
        <v>218</v>
      </c>
      <c r="C1502">
        <v>5001635</v>
      </c>
      <c r="D1502" t="s">
        <v>1830</v>
      </c>
      <c r="E1502" s="10" t="s">
        <v>219</v>
      </c>
      <c r="G1502" s="28" t="s">
        <v>1056</v>
      </c>
      <c r="J1502" s="28">
        <v>873.44</v>
      </c>
      <c r="K1502" s="28">
        <v>110.09308451973557</v>
      </c>
      <c r="L1502" s="28">
        <v>1</v>
      </c>
      <c r="M1502" s="29">
        <v>1</v>
      </c>
      <c r="N1502" s="24">
        <v>41541</v>
      </c>
    </row>
    <row r="1503" spans="1:14" x14ac:dyDescent="0.25">
      <c r="A1503" s="10" t="s">
        <v>1041</v>
      </c>
      <c r="B1503" t="s">
        <v>218</v>
      </c>
      <c r="C1503">
        <v>5001781</v>
      </c>
      <c r="D1503" t="s">
        <v>1874</v>
      </c>
      <c r="E1503" s="10" t="s">
        <v>113</v>
      </c>
      <c r="G1503" s="28" t="s">
        <v>1056</v>
      </c>
      <c r="J1503" s="28">
        <v>1946.91</v>
      </c>
      <c r="K1503" s="28">
        <v>245.39902819005124</v>
      </c>
      <c r="L1503" s="28">
        <v>1</v>
      </c>
      <c r="M1503" s="29">
        <v>1</v>
      </c>
      <c r="N1503" s="24" t="s">
        <v>1242</v>
      </c>
    </row>
    <row r="1504" spans="1:14" x14ac:dyDescent="0.25">
      <c r="A1504" s="10" t="s">
        <v>1041</v>
      </c>
      <c r="B1504" t="s">
        <v>289</v>
      </c>
      <c r="C1504">
        <v>5000622</v>
      </c>
      <c r="D1504" t="s">
        <v>295</v>
      </c>
      <c r="E1504" s="10" t="s">
        <v>113</v>
      </c>
      <c r="G1504" s="28" t="s">
        <v>1056</v>
      </c>
      <c r="J1504" s="28">
        <v>973.46</v>
      </c>
      <c r="K1504" s="28">
        <v>122.70014432197034</v>
      </c>
      <c r="L1504" s="28">
        <v>1</v>
      </c>
      <c r="M1504" s="29">
        <v>1</v>
      </c>
      <c r="N1504" s="24">
        <v>41530</v>
      </c>
    </row>
    <row r="1505" spans="1:14" x14ac:dyDescent="0.25">
      <c r="A1505" s="10" t="s">
        <v>1041</v>
      </c>
      <c r="B1505" t="s">
        <v>289</v>
      </c>
      <c r="C1505">
        <v>5002365</v>
      </c>
      <c r="D1505" t="s">
        <v>1801</v>
      </c>
      <c r="E1505" s="10" t="s">
        <v>113</v>
      </c>
      <c r="G1505" s="28" t="s">
        <v>1056</v>
      </c>
      <c r="J1505" s="28">
        <v>3832.62</v>
      </c>
      <c r="K1505" s="28">
        <v>483.0840785766955</v>
      </c>
      <c r="L1505" s="28">
        <v>1</v>
      </c>
      <c r="M1505" s="29">
        <v>1</v>
      </c>
      <c r="N1505" s="24">
        <v>41534</v>
      </c>
    </row>
    <row r="1506" spans="1:14" x14ac:dyDescent="0.25">
      <c r="A1506" s="10" t="s">
        <v>1041</v>
      </c>
      <c r="B1506" t="s">
        <v>289</v>
      </c>
      <c r="C1506">
        <v>5002372</v>
      </c>
      <c r="D1506" t="s">
        <v>1882</v>
      </c>
      <c r="E1506" s="10" t="s">
        <v>290</v>
      </c>
      <c r="G1506" s="28" t="s">
        <v>1056</v>
      </c>
      <c r="J1506" s="28">
        <v>14306.58</v>
      </c>
      <c r="K1506" s="28">
        <v>1803.2784405664481</v>
      </c>
      <c r="L1506" s="28">
        <v>1</v>
      </c>
      <c r="M1506" s="29">
        <v>1</v>
      </c>
      <c r="N1506" s="24" t="s">
        <v>1242</v>
      </c>
    </row>
    <row r="1507" spans="1:14" x14ac:dyDescent="0.25">
      <c r="A1507" s="10" t="s">
        <v>1041</v>
      </c>
      <c r="B1507" t="s">
        <v>347</v>
      </c>
      <c r="C1507">
        <v>5800282</v>
      </c>
      <c r="D1507" t="s">
        <v>1725</v>
      </c>
      <c r="E1507" s="10" t="s">
        <v>116</v>
      </c>
      <c r="G1507" s="28" t="s">
        <v>1056</v>
      </c>
      <c r="J1507" s="28">
        <v>8181.17</v>
      </c>
      <c r="K1507" s="28">
        <v>1031.1987546715573</v>
      </c>
      <c r="L1507" s="28">
        <v>1</v>
      </c>
      <c r="M1507" s="29">
        <v>1</v>
      </c>
      <c r="N1507" s="24">
        <v>41529</v>
      </c>
    </row>
    <row r="1508" spans="1:14" x14ac:dyDescent="0.25">
      <c r="A1508" s="10" t="s">
        <v>1041</v>
      </c>
      <c r="B1508" t="s">
        <v>347</v>
      </c>
      <c r="C1508">
        <v>5002363</v>
      </c>
      <c r="D1508" t="s">
        <v>1788</v>
      </c>
      <c r="E1508" s="10" t="s">
        <v>116</v>
      </c>
      <c r="G1508" s="28" t="s">
        <v>1056</v>
      </c>
      <c r="J1508" s="28">
        <v>4801.1900000000005</v>
      </c>
      <c r="K1508" s="28">
        <v>605.16786094672693</v>
      </c>
      <c r="L1508" s="28">
        <v>1</v>
      </c>
      <c r="M1508" s="29">
        <v>1</v>
      </c>
      <c r="N1508" s="24">
        <v>41534</v>
      </c>
    </row>
    <row r="1509" spans="1:14" x14ac:dyDescent="0.25">
      <c r="A1509" s="10" t="s">
        <v>1041</v>
      </c>
      <c r="B1509" t="s">
        <v>347</v>
      </c>
      <c r="C1509">
        <v>5001213</v>
      </c>
      <c r="D1509" t="s">
        <v>1803</v>
      </c>
      <c r="E1509" s="10" t="s">
        <v>116</v>
      </c>
      <c r="G1509" s="28" t="s">
        <v>1056</v>
      </c>
      <c r="J1509" s="28">
        <v>14532.319999999998</v>
      </c>
      <c r="K1509" s="28">
        <v>1831.7319266667926</v>
      </c>
      <c r="L1509" s="28">
        <v>1</v>
      </c>
      <c r="M1509" s="29">
        <v>1</v>
      </c>
      <c r="N1509" s="24">
        <v>41536</v>
      </c>
    </row>
    <row r="1510" spans="1:14" x14ac:dyDescent="0.25">
      <c r="A1510" s="10" t="s">
        <v>1041</v>
      </c>
      <c r="B1510" t="s">
        <v>347</v>
      </c>
      <c r="C1510">
        <v>5002364</v>
      </c>
      <c r="D1510" t="s">
        <v>1817</v>
      </c>
      <c r="E1510" s="10" t="s">
        <v>113</v>
      </c>
      <c r="G1510" s="28" t="s">
        <v>1056</v>
      </c>
      <c r="J1510" s="28">
        <v>12727.78</v>
      </c>
      <c r="K1510" s="28">
        <v>1604.2779805007783</v>
      </c>
      <c r="L1510" s="28">
        <v>1</v>
      </c>
      <c r="M1510" s="29">
        <v>1</v>
      </c>
      <c r="N1510" s="24">
        <v>41536</v>
      </c>
    </row>
    <row r="1511" spans="1:14" x14ac:dyDescent="0.25">
      <c r="A1511" s="10" t="s">
        <v>1041</v>
      </c>
      <c r="B1511" t="s">
        <v>401</v>
      </c>
      <c r="C1511">
        <v>5000521</v>
      </c>
      <c r="D1511" t="s">
        <v>1776</v>
      </c>
      <c r="E1511" s="10" t="s">
        <v>113</v>
      </c>
      <c r="G1511" s="28" t="s">
        <v>1056</v>
      </c>
      <c r="J1511" s="28">
        <v>-12551.17</v>
      </c>
      <c r="K1511" s="28">
        <v>-1582.01710435928</v>
      </c>
      <c r="L1511" s="28">
        <v>1</v>
      </c>
      <c r="M1511" s="29"/>
      <c r="N1511" s="24">
        <v>41534</v>
      </c>
    </row>
    <row r="1512" spans="1:14" x14ac:dyDescent="0.25">
      <c r="A1512" s="10" t="s">
        <v>1041</v>
      </c>
      <c r="B1512" t="s">
        <v>401</v>
      </c>
      <c r="C1512">
        <v>5002317</v>
      </c>
      <c r="D1512" t="s">
        <v>1831</v>
      </c>
      <c r="E1512" s="10" t="s">
        <v>113</v>
      </c>
      <c r="G1512" s="28" t="s">
        <v>1056</v>
      </c>
      <c r="J1512" s="28">
        <v>34553.550000000003</v>
      </c>
      <c r="K1512" s="28">
        <v>4355.3156491652644</v>
      </c>
      <c r="L1512" s="28">
        <v>1</v>
      </c>
      <c r="M1512" s="29">
        <v>1</v>
      </c>
      <c r="N1512" s="24">
        <v>41486</v>
      </c>
    </row>
    <row r="1513" spans="1:14" x14ac:dyDescent="0.25">
      <c r="A1513" s="10" t="s">
        <v>1041</v>
      </c>
      <c r="B1513" t="s">
        <v>401</v>
      </c>
      <c r="C1513">
        <v>5002342</v>
      </c>
      <c r="D1513" t="s">
        <v>1727</v>
      </c>
      <c r="E1513" s="10" t="s">
        <v>172</v>
      </c>
      <c r="G1513" s="28" t="s">
        <v>1056</v>
      </c>
      <c r="J1513" s="28">
        <v>4240.08</v>
      </c>
      <c r="K1513" s="28">
        <v>534.44253275604547</v>
      </c>
      <c r="L1513" s="28">
        <v>1</v>
      </c>
      <c r="M1513" s="29">
        <v>1</v>
      </c>
      <c r="N1513" s="24">
        <v>41526</v>
      </c>
    </row>
    <row r="1514" spans="1:14" x14ac:dyDescent="0.25">
      <c r="A1514" s="10" t="s">
        <v>1041</v>
      </c>
      <c r="B1514" t="s">
        <v>401</v>
      </c>
      <c r="C1514">
        <v>5002345</v>
      </c>
      <c r="D1514" t="s">
        <v>1728</v>
      </c>
      <c r="E1514" s="10" t="s">
        <v>291</v>
      </c>
      <c r="G1514" s="28" t="s">
        <v>1056</v>
      </c>
      <c r="J1514" s="28">
        <v>20204.63</v>
      </c>
      <c r="K1514" s="28">
        <v>2546.7004468309037</v>
      </c>
      <c r="L1514" s="28">
        <v>1</v>
      </c>
      <c r="M1514" s="29">
        <v>1</v>
      </c>
      <c r="N1514" s="24">
        <v>41522</v>
      </c>
    </row>
    <row r="1515" spans="1:14" x14ac:dyDescent="0.25">
      <c r="A1515" s="10" t="s">
        <v>1041</v>
      </c>
      <c r="B1515" t="s">
        <v>401</v>
      </c>
      <c r="C1515">
        <v>5002349</v>
      </c>
      <c r="D1515" t="s">
        <v>1729</v>
      </c>
      <c r="E1515" s="10" t="s">
        <v>113</v>
      </c>
      <c r="G1515" s="28" t="s">
        <v>1056</v>
      </c>
      <c r="J1515" s="28">
        <v>2665.74</v>
      </c>
      <c r="K1515" s="28">
        <v>336.00423512506853</v>
      </c>
      <c r="L1515" s="28">
        <v>1</v>
      </c>
      <c r="M1515" s="29">
        <v>1</v>
      </c>
      <c r="N1515" s="24">
        <v>41526</v>
      </c>
    </row>
    <row r="1516" spans="1:14" x14ac:dyDescent="0.25">
      <c r="A1516" s="10" t="s">
        <v>1041</v>
      </c>
      <c r="B1516" t="s">
        <v>401</v>
      </c>
      <c r="C1516">
        <v>5000519</v>
      </c>
      <c r="D1516" t="s">
        <v>1730</v>
      </c>
      <c r="E1516" s="10" t="s">
        <v>113</v>
      </c>
      <c r="G1516" s="28" t="s">
        <v>1056</v>
      </c>
      <c r="J1516" s="28">
        <v>13299.11</v>
      </c>
      <c r="K1516" s="28">
        <v>1676.2914925664732</v>
      </c>
      <c r="L1516" s="28">
        <v>1</v>
      </c>
      <c r="M1516" s="29">
        <v>1</v>
      </c>
      <c r="N1516" s="24">
        <v>41521</v>
      </c>
    </row>
    <row r="1517" spans="1:14" x14ac:dyDescent="0.25">
      <c r="A1517" s="10" t="s">
        <v>1041</v>
      </c>
      <c r="B1517" t="s">
        <v>401</v>
      </c>
      <c r="C1517">
        <v>5002353</v>
      </c>
      <c r="D1517" t="s">
        <v>1791</v>
      </c>
      <c r="E1517" s="10" t="s">
        <v>113</v>
      </c>
      <c r="G1517" s="28" t="s">
        <v>1056</v>
      </c>
      <c r="J1517" s="28">
        <v>4240.08</v>
      </c>
      <c r="K1517" s="28">
        <v>534.44253275604547</v>
      </c>
      <c r="L1517" s="28">
        <v>1</v>
      </c>
      <c r="M1517" s="29">
        <v>1</v>
      </c>
      <c r="N1517" s="24">
        <v>41533</v>
      </c>
    </row>
    <row r="1518" spans="1:14" x14ac:dyDescent="0.25">
      <c r="A1518" s="10" t="s">
        <v>1041</v>
      </c>
      <c r="B1518" t="s">
        <v>401</v>
      </c>
      <c r="C1518">
        <v>5000787</v>
      </c>
      <c r="D1518" t="s">
        <v>1804</v>
      </c>
      <c r="E1518" s="10" t="s">
        <v>113</v>
      </c>
      <c r="G1518" s="28" t="s">
        <v>1056</v>
      </c>
      <c r="J1518" s="28">
        <v>4028.08</v>
      </c>
      <c r="K1518" s="28">
        <v>507.72091029979896</v>
      </c>
      <c r="L1518" s="28">
        <v>1</v>
      </c>
      <c r="M1518" s="29">
        <v>1</v>
      </c>
      <c r="N1518" s="24">
        <v>41534</v>
      </c>
    </row>
    <row r="1519" spans="1:14" x14ac:dyDescent="0.25">
      <c r="A1519" s="10" t="s">
        <v>1041</v>
      </c>
      <c r="B1519" t="s">
        <v>401</v>
      </c>
      <c r="C1519">
        <v>5002358</v>
      </c>
      <c r="D1519" t="s">
        <v>1818</v>
      </c>
      <c r="E1519" s="10" t="s">
        <v>113</v>
      </c>
      <c r="G1519" s="28" t="s">
        <v>1056</v>
      </c>
      <c r="J1519" s="28">
        <v>125272.84</v>
      </c>
      <c r="K1519" s="28">
        <v>15790.0638419895</v>
      </c>
      <c r="L1519" s="28">
        <v>1</v>
      </c>
      <c r="M1519" s="29">
        <v>1</v>
      </c>
      <c r="N1519" s="24">
        <v>41537</v>
      </c>
    </row>
    <row r="1520" spans="1:14" x14ac:dyDescent="0.25">
      <c r="A1520" s="10" t="s">
        <v>1041</v>
      </c>
      <c r="B1520" t="s">
        <v>401</v>
      </c>
      <c r="C1520">
        <v>5002368</v>
      </c>
      <c r="D1520" t="s">
        <v>1819</v>
      </c>
      <c r="E1520" s="10" t="s">
        <v>113</v>
      </c>
      <c r="F1520" s="28"/>
      <c r="G1520" s="28" t="s">
        <v>1056</v>
      </c>
      <c r="J1520" s="28">
        <v>1309.3</v>
      </c>
      <c r="K1520" s="28">
        <v>165.03122774511101</v>
      </c>
      <c r="L1520" s="28">
        <v>1</v>
      </c>
      <c r="M1520" s="29">
        <v>1</v>
      </c>
      <c r="N1520" s="24">
        <v>41536</v>
      </c>
    </row>
    <row r="1521" spans="1:14" x14ac:dyDescent="0.25">
      <c r="A1521" s="10" t="s">
        <v>1041</v>
      </c>
      <c r="B1521" t="s">
        <v>401</v>
      </c>
      <c r="C1521">
        <v>5002198</v>
      </c>
      <c r="D1521" t="s">
        <v>1833</v>
      </c>
      <c r="E1521" s="10" t="s">
        <v>113</v>
      </c>
      <c r="G1521" s="28" t="s">
        <v>1056</v>
      </c>
      <c r="J1521" s="28">
        <v>1927.68</v>
      </c>
      <c r="K1521" s="28">
        <v>242.97517536064737</v>
      </c>
      <c r="L1521" s="28">
        <v>1</v>
      </c>
      <c r="M1521" s="29">
        <v>1</v>
      </c>
      <c r="N1521" s="24">
        <v>41537</v>
      </c>
    </row>
    <row r="1522" spans="1:14" x14ac:dyDescent="0.25">
      <c r="A1522" s="10" t="s">
        <v>1041</v>
      </c>
      <c r="B1522" t="s">
        <v>401</v>
      </c>
      <c r="C1522">
        <v>5000620</v>
      </c>
      <c r="D1522" t="s">
        <v>134</v>
      </c>
      <c r="E1522" s="10" t="s">
        <v>113</v>
      </c>
      <c r="F1522" s="28" t="s">
        <v>134</v>
      </c>
      <c r="G1522" s="28" t="s">
        <v>1056</v>
      </c>
      <c r="J1522" s="28">
        <v>26209.140000000007</v>
      </c>
      <c r="K1522" s="28">
        <v>3303.5412452023979</v>
      </c>
      <c r="L1522" s="28">
        <v>1</v>
      </c>
      <c r="M1522" s="29">
        <v>1</v>
      </c>
      <c r="N1522" s="24">
        <v>41542</v>
      </c>
    </row>
    <row r="1523" spans="1:14" x14ac:dyDescent="0.25">
      <c r="A1523" s="10" t="s">
        <v>1041</v>
      </c>
      <c r="B1523" t="s">
        <v>401</v>
      </c>
      <c r="C1523">
        <v>5002369</v>
      </c>
      <c r="D1523" t="s">
        <v>1849</v>
      </c>
      <c r="E1523" s="10" t="s">
        <v>113</v>
      </c>
      <c r="G1523" s="28" t="s">
        <v>1056</v>
      </c>
      <c r="J1523" s="28">
        <v>4240.08</v>
      </c>
      <c r="K1523" s="28">
        <v>534.44253275604547</v>
      </c>
      <c r="L1523" s="28">
        <v>1</v>
      </c>
      <c r="M1523" s="29">
        <v>1</v>
      </c>
      <c r="N1523" s="24">
        <v>41541</v>
      </c>
    </row>
    <row r="1524" spans="1:14" x14ac:dyDescent="0.25">
      <c r="A1524" s="10" t="s">
        <v>1041</v>
      </c>
      <c r="B1524" t="s">
        <v>401</v>
      </c>
      <c r="C1524">
        <v>5002370</v>
      </c>
      <c r="D1524" t="s">
        <v>1854</v>
      </c>
      <c r="E1524" s="10" t="s">
        <v>113</v>
      </c>
      <c r="G1524" s="28" t="s">
        <v>1056</v>
      </c>
      <c r="J1524" s="28">
        <v>3386.19</v>
      </c>
      <c r="K1524" s="28">
        <v>426.81363559017603</v>
      </c>
      <c r="L1524" s="28">
        <v>1</v>
      </c>
      <c r="M1524" s="29">
        <v>1</v>
      </c>
      <c r="N1524" s="24">
        <v>41542</v>
      </c>
    </row>
    <row r="1525" spans="1:14" x14ac:dyDescent="0.25">
      <c r="A1525" s="10" t="s">
        <v>1041</v>
      </c>
      <c r="B1525" t="s">
        <v>401</v>
      </c>
      <c r="C1525">
        <v>5002160</v>
      </c>
      <c r="D1525" t="s">
        <v>1867</v>
      </c>
      <c r="E1525" s="10" t="s">
        <v>113</v>
      </c>
      <c r="G1525" s="28" t="s">
        <v>1056</v>
      </c>
      <c r="J1525" s="28">
        <v>2985.72</v>
      </c>
      <c r="K1525" s="28">
        <v>376.3362386795485</v>
      </c>
      <c r="L1525" s="28">
        <v>1</v>
      </c>
      <c r="M1525" s="29">
        <v>1</v>
      </c>
      <c r="N1525" s="24">
        <v>41543</v>
      </c>
    </row>
    <row r="1526" spans="1:14" x14ac:dyDescent="0.25">
      <c r="A1526" s="10" t="s">
        <v>1041</v>
      </c>
      <c r="B1526" t="s">
        <v>401</v>
      </c>
      <c r="C1526">
        <v>5002157</v>
      </c>
      <c r="D1526" t="s">
        <v>1868</v>
      </c>
      <c r="E1526" s="10" t="s">
        <v>113</v>
      </c>
      <c r="G1526" s="28" t="s">
        <v>1056</v>
      </c>
      <c r="J1526" s="28">
        <v>1328.67</v>
      </c>
      <c r="K1526" s="28">
        <v>167.47272692896712</v>
      </c>
      <c r="L1526" s="28">
        <v>1</v>
      </c>
      <c r="M1526" s="29">
        <v>1</v>
      </c>
      <c r="N1526" s="24">
        <v>41543</v>
      </c>
    </row>
    <row r="1527" spans="1:14" x14ac:dyDescent="0.25">
      <c r="A1527" s="10" t="s">
        <v>1041</v>
      </c>
      <c r="B1527" t="s">
        <v>1273</v>
      </c>
      <c r="C1527">
        <v>5002278</v>
      </c>
      <c r="D1527" t="s">
        <v>1721</v>
      </c>
      <c r="E1527" s="10" t="s">
        <v>147</v>
      </c>
      <c r="G1527" s="28" t="s">
        <v>1056</v>
      </c>
      <c r="J1527" s="28">
        <v>0.06</v>
      </c>
      <c r="K1527" s="28">
        <v>7.5627233366735358E-3</v>
      </c>
      <c r="L1527" s="28">
        <v>1</v>
      </c>
      <c r="M1527" s="29"/>
      <c r="N1527" s="24">
        <v>41527</v>
      </c>
    </row>
    <row r="1528" spans="1:14" x14ac:dyDescent="0.25">
      <c r="A1528" s="10" t="s">
        <v>1041</v>
      </c>
      <c r="B1528" t="s">
        <v>1273</v>
      </c>
      <c r="C1528">
        <v>5002109</v>
      </c>
      <c r="D1528" t="s">
        <v>1722</v>
      </c>
      <c r="E1528" s="10" t="s">
        <v>26</v>
      </c>
      <c r="G1528" s="28" t="s">
        <v>1056</v>
      </c>
      <c r="J1528" s="28">
        <v>3461.86</v>
      </c>
      <c r="K1528" s="28">
        <v>436.35149017161081</v>
      </c>
      <c r="L1528" s="28">
        <v>1</v>
      </c>
      <c r="M1528" s="29">
        <v>1</v>
      </c>
      <c r="N1528" s="24">
        <v>41527</v>
      </c>
    </row>
    <row r="1529" spans="1:14" x14ac:dyDescent="0.25">
      <c r="A1529" s="10" t="s">
        <v>1041</v>
      </c>
      <c r="B1529" t="s">
        <v>1273</v>
      </c>
      <c r="C1529">
        <v>5000518</v>
      </c>
      <c r="D1529" t="s">
        <v>1799</v>
      </c>
      <c r="E1529" s="10" t="s">
        <v>147</v>
      </c>
      <c r="G1529" s="28" t="s">
        <v>1056</v>
      </c>
      <c r="J1529" s="28">
        <v>24634.98</v>
      </c>
      <c r="K1529" s="28">
        <v>3105.1256357414304</v>
      </c>
      <c r="L1529" s="28">
        <v>1</v>
      </c>
      <c r="M1529" s="29">
        <v>1</v>
      </c>
      <c r="N1529" s="24">
        <v>41535</v>
      </c>
    </row>
    <row r="1530" spans="1:14" x14ac:dyDescent="0.25">
      <c r="A1530" s="10" t="s">
        <v>1041</v>
      </c>
      <c r="B1530" t="s">
        <v>1273</v>
      </c>
      <c r="C1530">
        <v>5001628</v>
      </c>
      <c r="D1530" t="s">
        <v>1808</v>
      </c>
      <c r="E1530" s="10" t="s">
        <v>147</v>
      </c>
      <c r="G1530" s="28" t="s">
        <v>1056</v>
      </c>
      <c r="J1530" s="28">
        <v>367.76</v>
      </c>
      <c r="K1530" s="28">
        <v>46.354452238250992</v>
      </c>
      <c r="L1530" s="28">
        <v>1</v>
      </c>
      <c r="M1530" s="29">
        <v>1</v>
      </c>
      <c r="N1530" s="24">
        <v>41536</v>
      </c>
    </row>
    <row r="1531" spans="1:14" x14ac:dyDescent="0.25">
      <c r="A1531" s="10" t="s">
        <v>1041</v>
      </c>
      <c r="B1531" t="s">
        <v>1273</v>
      </c>
      <c r="C1531">
        <v>5002140</v>
      </c>
      <c r="D1531" t="s">
        <v>1809</v>
      </c>
      <c r="E1531" s="10" t="s">
        <v>147</v>
      </c>
      <c r="G1531" s="28" t="s">
        <v>1056</v>
      </c>
      <c r="J1531" s="28">
        <v>973.46</v>
      </c>
      <c r="K1531" s="28">
        <v>122.70014432197034</v>
      </c>
      <c r="L1531" s="28">
        <v>1</v>
      </c>
      <c r="M1531" s="29">
        <v>1</v>
      </c>
      <c r="N1531" s="24">
        <v>41536</v>
      </c>
    </row>
    <row r="1532" spans="1:14" x14ac:dyDescent="0.25">
      <c r="A1532" s="10" t="s">
        <v>1041</v>
      </c>
      <c r="B1532" t="s">
        <v>1273</v>
      </c>
      <c r="C1532">
        <v>5002327</v>
      </c>
      <c r="D1532" t="s">
        <v>858</v>
      </c>
      <c r="E1532" s="10" t="s">
        <v>26</v>
      </c>
      <c r="G1532" s="28" t="s">
        <v>1056</v>
      </c>
      <c r="J1532" s="28">
        <v>1730.93</v>
      </c>
      <c r="K1532" s="28">
        <v>218.1757450858054</v>
      </c>
      <c r="L1532" s="28">
        <v>1</v>
      </c>
      <c r="M1532" s="29">
        <v>1</v>
      </c>
      <c r="N1532" s="24">
        <v>41537</v>
      </c>
    </row>
    <row r="1533" spans="1:14" x14ac:dyDescent="0.25">
      <c r="A1533" s="10" t="s">
        <v>1041</v>
      </c>
      <c r="B1533" t="s">
        <v>1273</v>
      </c>
      <c r="C1533">
        <v>5001264</v>
      </c>
      <c r="D1533" t="s">
        <v>1827</v>
      </c>
      <c r="E1533" s="10" t="s">
        <v>146</v>
      </c>
      <c r="G1533" s="28" t="s">
        <v>1056</v>
      </c>
      <c r="J1533" s="28">
        <v>1730.93</v>
      </c>
      <c r="K1533" s="28">
        <v>218.1757450858054</v>
      </c>
      <c r="L1533" s="28">
        <v>1</v>
      </c>
      <c r="M1533" s="29">
        <v>1</v>
      </c>
      <c r="N1533" s="24">
        <v>41540</v>
      </c>
    </row>
    <row r="1534" spans="1:14" x14ac:dyDescent="0.25">
      <c r="A1534" s="10" t="s">
        <v>981</v>
      </c>
      <c r="B1534" t="s">
        <v>1211</v>
      </c>
      <c r="C1534">
        <v>6000343</v>
      </c>
      <c r="D1534" t="s">
        <v>1780</v>
      </c>
      <c r="E1534" s="10" t="s">
        <v>1031</v>
      </c>
      <c r="G1534" s="28" t="s">
        <v>1056</v>
      </c>
      <c r="J1534" s="28">
        <v>7187.46</v>
      </c>
      <c r="K1534" s="28">
        <v>347.38139426980626</v>
      </c>
      <c r="L1534" s="28">
        <v>1</v>
      </c>
      <c r="M1534" s="29">
        <v>1</v>
      </c>
      <c r="N1534" s="24">
        <v>41534</v>
      </c>
    </row>
    <row r="1535" spans="1:14" x14ac:dyDescent="0.25">
      <c r="A1535" s="10" t="s">
        <v>981</v>
      </c>
      <c r="B1535" t="s">
        <v>1680</v>
      </c>
      <c r="C1535">
        <v>6000089</v>
      </c>
      <c r="D1535" t="s">
        <v>1842</v>
      </c>
      <c r="E1535" s="10" t="s">
        <v>272</v>
      </c>
      <c r="G1535" s="28" t="s">
        <v>1056</v>
      </c>
      <c r="J1535" s="28">
        <v>33564.120000000003</v>
      </c>
      <c r="K1535" s="28">
        <v>1622.2074005335805</v>
      </c>
      <c r="L1535" s="28">
        <v>1</v>
      </c>
      <c r="M1535" s="29">
        <v>1</v>
      </c>
      <c r="N1535" s="24">
        <v>41542</v>
      </c>
    </row>
    <row r="1536" spans="1:14" x14ac:dyDescent="0.25">
      <c r="A1536" s="10" t="s">
        <v>981</v>
      </c>
      <c r="B1536" t="s">
        <v>1680</v>
      </c>
      <c r="C1536">
        <v>6000318</v>
      </c>
      <c r="D1536" t="s">
        <v>1843</v>
      </c>
      <c r="E1536" s="10" t="s">
        <v>272</v>
      </c>
      <c r="G1536" s="28" t="s">
        <v>1056</v>
      </c>
      <c r="J1536" s="28">
        <v>24894.559999999998</v>
      </c>
      <c r="K1536" s="28">
        <v>1203.1937516916057</v>
      </c>
      <c r="L1536" s="28">
        <v>1</v>
      </c>
      <c r="M1536" s="29">
        <v>1</v>
      </c>
      <c r="N1536" s="24">
        <v>41542</v>
      </c>
    </row>
    <row r="1537" spans="1:14" x14ac:dyDescent="0.25">
      <c r="A1537" s="10" t="s">
        <v>981</v>
      </c>
      <c r="B1537" t="s">
        <v>1680</v>
      </c>
      <c r="C1537">
        <v>6000295</v>
      </c>
      <c r="D1537" t="s">
        <v>1844</v>
      </c>
      <c r="E1537" s="10" t="s">
        <v>275</v>
      </c>
      <c r="G1537" s="28" t="s">
        <v>1056</v>
      </c>
      <c r="J1537" s="28">
        <v>3673.17</v>
      </c>
      <c r="K1537" s="28">
        <v>177.5301589142791</v>
      </c>
      <c r="L1537" s="28">
        <v>1</v>
      </c>
      <c r="M1537" s="29">
        <v>1</v>
      </c>
      <c r="N1537" s="24">
        <v>41542</v>
      </c>
    </row>
    <row r="1538" spans="1:14" x14ac:dyDescent="0.25">
      <c r="A1538" s="10" t="s">
        <v>978</v>
      </c>
      <c r="B1538" t="s">
        <v>29</v>
      </c>
      <c r="C1538">
        <v>8000328</v>
      </c>
      <c r="D1538" t="s">
        <v>1768</v>
      </c>
      <c r="E1538" s="10" t="s">
        <v>57</v>
      </c>
      <c r="G1538" s="28" t="s">
        <v>1056</v>
      </c>
      <c r="J1538" s="28">
        <v>16304.41</v>
      </c>
      <c r="K1538" s="28">
        <v>651.59778117032079</v>
      </c>
      <c r="L1538" s="28">
        <v>1</v>
      </c>
      <c r="M1538" s="29">
        <v>1</v>
      </c>
      <c r="N1538" s="24">
        <v>41534</v>
      </c>
    </row>
    <row r="1539" spans="1:14" x14ac:dyDescent="0.25">
      <c r="A1539" s="10" t="s">
        <v>978</v>
      </c>
      <c r="B1539" t="s">
        <v>29</v>
      </c>
      <c r="C1539">
        <v>8000331</v>
      </c>
      <c r="D1539" t="s">
        <v>1814</v>
      </c>
      <c r="E1539" s="10" t="s">
        <v>1035</v>
      </c>
      <c r="G1539" s="28" t="s">
        <v>1056</v>
      </c>
      <c r="J1539" s="28">
        <v>15752.800000000001</v>
      </c>
      <c r="K1539" s="28">
        <v>629.55295697420684</v>
      </c>
      <c r="L1539" s="28">
        <v>1</v>
      </c>
      <c r="M1539" s="29">
        <v>1</v>
      </c>
      <c r="N1539" s="24">
        <v>41537</v>
      </c>
    </row>
    <row r="1540" spans="1:14" x14ac:dyDescent="0.25">
      <c r="A1540" s="10" t="s">
        <v>978</v>
      </c>
      <c r="B1540" t="s">
        <v>29</v>
      </c>
      <c r="C1540">
        <v>8000330</v>
      </c>
      <c r="D1540" t="s">
        <v>1836</v>
      </c>
      <c r="E1540" s="10" t="s">
        <v>1835</v>
      </c>
      <c r="G1540" s="28" t="s">
        <v>1056</v>
      </c>
      <c r="J1540" s="28">
        <v>192439.18</v>
      </c>
      <c r="K1540" s="28">
        <v>7690.7378248115665</v>
      </c>
      <c r="L1540" s="28">
        <v>1</v>
      </c>
      <c r="M1540" s="29">
        <v>1</v>
      </c>
      <c r="N1540" s="24">
        <v>41540</v>
      </c>
    </row>
    <row r="1541" spans="1:14" x14ac:dyDescent="0.25">
      <c r="A1541" s="10" t="s">
        <v>978</v>
      </c>
      <c r="B1541" t="s">
        <v>29</v>
      </c>
      <c r="C1541">
        <v>8000332</v>
      </c>
      <c r="D1541" t="s">
        <v>1870</v>
      </c>
      <c r="E1541" s="10" t="s">
        <v>1035</v>
      </c>
      <c r="G1541" s="28" t="s">
        <v>1056</v>
      </c>
      <c r="J1541" s="28">
        <v>84214.9</v>
      </c>
      <c r="K1541" s="28">
        <v>3365.6073406814744</v>
      </c>
      <c r="L1541" s="28">
        <v>1</v>
      </c>
      <c r="M1541" s="29">
        <v>1</v>
      </c>
      <c r="N1541" s="24">
        <v>41544</v>
      </c>
    </row>
    <row r="1542" spans="1:14" x14ac:dyDescent="0.25">
      <c r="A1542" s="10" t="s">
        <v>1877</v>
      </c>
      <c r="B1542" t="s">
        <v>1872</v>
      </c>
      <c r="C1542">
        <v>5002308</v>
      </c>
      <c r="D1542" t="s">
        <v>1758</v>
      </c>
      <c r="E1542" s="10" t="s">
        <v>18</v>
      </c>
      <c r="G1542" s="28" t="s">
        <v>1056</v>
      </c>
      <c r="J1542" s="28">
        <v>-170.57</v>
      </c>
      <c r="K1542" s="28">
        <v>-21.499561992273417</v>
      </c>
      <c r="L1542" s="28">
        <v>1</v>
      </c>
      <c r="M1542" s="29"/>
      <c r="N1542" s="24">
        <v>41501</v>
      </c>
    </row>
    <row r="1543" spans="1:14" x14ac:dyDescent="0.25">
      <c r="A1543" s="10" t="s">
        <v>1760</v>
      </c>
      <c r="B1543" t="s">
        <v>31</v>
      </c>
      <c r="C1543">
        <v>6000393</v>
      </c>
      <c r="D1543" t="s">
        <v>1758</v>
      </c>
      <c r="E1543" s="10" t="s">
        <v>1008</v>
      </c>
      <c r="G1543" s="28" t="s">
        <v>1056</v>
      </c>
      <c r="J1543" s="28">
        <v>2584796.48</v>
      </c>
      <c r="K1543" s="28">
        <v>124927.33248269728</v>
      </c>
      <c r="L1543" s="28">
        <v>1</v>
      </c>
      <c r="M1543" s="29">
        <v>1</v>
      </c>
      <c r="N1543" s="24">
        <v>41545</v>
      </c>
    </row>
    <row r="1544" spans="1:14" x14ac:dyDescent="0.25">
      <c r="A1544" s="10" t="s">
        <v>1822</v>
      </c>
      <c r="B1544" t="s">
        <v>31</v>
      </c>
      <c r="C1544">
        <v>8000315</v>
      </c>
      <c r="D1544" t="s">
        <v>1758</v>
      </c>
      <c r="E1544" s="10" t="s">
        <v>1036</v>
      </c>
      <c r="G1544" s="28" t="s">
        <v>1056</v>
      </c>
      <c r="J1544" s="28">
        <v>8971743.6799999997</v>
      </c>
      <c r="K1544" s="28">
        <v>358551.35359800496</v>
      </c>
      <c r="L1544" s="28">
        <v>1</v>
      </c>
      <c r="M1544" s="29">
        <v>1</v>
      </c>
      <c r="N1544" s="24">
        <v>41544</v>
      </c>
    </row>
  </sheetData>
  <autoFilter ref="A2:P1544"/>
  <sortState ref="A3:N1540">
    <sortCondition descending="1" ref="H3:H1540"/>
  </sortState>
  <conditionalFormatting sqref="C1213">
    <cfRule type="duplicateValues" dxfId="0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42"/>
  <sheetViews>
    <sheetView workbookViewId="0">
      <pane ySplit="2" topLeftCell="A3" activePane="bottomLeft" state="frozen"/>
      <selection pane="bottomLeft" activeCell="A2" sqref="A2"/>
    </sheetView>
  </sheetViews>
  <sheetFormatPr baseColWidth="10" defaultRowHeight="15" x14ac:dyDescent="0.25"/>
  <cols>
    <col min="1" max="1" width="23.28515625" bestFit="1" customWidth="1"/>
    <col min="2" max="2" width="9.42578125" bestFit="1" customWidth="1"/>
    <col min="3" max="3" width="24.42578125" bestFit="1" customWidth="1"/>
    <col min="4" max="4" width="9.42578125" bestFit="1" customWidth="1"/>
    <col min="5" max="5" width="19" bestFit="1" customWidth="1"/>
    <col min="6" max="6" width="13.28515625" bestFit="1" customWidth="1"/>
    <col min="7" max="7" width="41.28515625" bestFit="1" customWidth="1"/>
    <col min="8" max="8" width="14.42578125" bestFit="1" customWidth="1"/>
    <col min="9" max="9" width="47" bestFit="1" customWidth="1"/>
    <col min="10" max="10" width="18.140625" bestFit="1" customWidth="1"/>
    <col min="11" max="11" width="10.28515625" bestFit="1" customWidth="1"/>
    <col min="12" max="12" width="9.42578125" bestFit="1" customWidth="1"/>
    <col min="13" max="13" width="20" bestFit="1" customWidth="1"/>
    <col min="14" max="14" width="21.140625" bestFit="1" customWidth="1"/>
    <col min="15" max="15" width="41.28515625" bestFit="1" customWidth="1"/>
    <col min="16" max="16" width="9.42578125" bestFit="1" customWidth="1"/>
    <col min="17" max="17" width="25.85546875" bestFit="1" customWidth="1"/>
    <col min="18" max="18" width="9.7109375" bestFit="1" customWidth="1"/>
    <col min="19" max="19" width="11.7109375" bestFit="1" customWidth="1"/>
    <col min="20" max="20" width="7.5703125" bestFit="1" customWidth="1"/>
    <col min="21" max="21" width="14.140625" bestFit="1" customWidth="1"/>
    <col min="22" max="22" width="14.140625" style="23" customWidth="1"/>
  </cols>
  <sheetData>
    <row r="1" spans="1:24" s="10" customFormat="1" x14ac:dyDescent="0.25">
      <c r="E1" s="10" t="s">
        <v>1186</v>
      </c>
      <c r="F1" s="10">
        <v>1</v>
      </c>
      <c r="G1" s="10" t="s">
        <v>1225</v>
      </c>
      <c r="M1" s="10" t="s">
        <v>1369</v>
      </c>
      <c r="Q1" s="10" t="s">
        <v>1051</v>
      </c>
      <c r="V1" s="23"/>
    </row>
    <row r="2" spans="1:24" x14ac:dyDescent="0.25">
      <c r="A2" s="6" t="s">
        <v>410</v>
      </c>
      <c r="B2" s="6" t="s">
        <v>411</v>
      </c>
      <c r="C2" s="6" t="s">
        <v>409</v>
      </c>
      <c r="D2" s="6" t="s">
        <v>411</v>
      </c>
      <c r="E2" s="6" t="s">
        <v>412</v>
      </c>
      <c r="F2" s="6" t="s">
        <v>414</v>
      </c>
      <c r="G2" s="6" t="s">
        <v>415</v>
      </c>
      <c r="H2" s="6" t="s">
        <v>416</v>
      </c>
      <c r="I2" s="6" t="s">
        <v>9</v>
      </c>
      <c r="J2" s="6" t="s">
        <v>6</v>
      </c>
      <c r="K2" s="6" t="s">
        <v>417</v>
      </c>
      <c r="L2" s="6" t="s">
        <v>411</v>
      </c>
      <c r="M2" s="6" t="s">
        <v>418</v>
      </c>
      <c r="N2" s="6" t="s">
        <v>419</v>
      </c>
      <c r="O2" s="6" t="s">
        <v>420</v>
      </c>
      <c r="P2" s="6" t="s">
        <v>411</v>
      </c>
      <c r="Q2" s="6" t="s">
        <v>1279</v>
      </c>
      <c r="R2" s="6" t="s">
        <v>421</v>
      </c>
      <c r="S2" s="6" t="s">
        <v>1062</v>
      </c>
      <c r="T2" s="6" t="s">
        <v>422</v>
      </c>
      <c r="U2" s="12" t="s">
        <v>1063</v>
      </c>
      <c r="V2" s="9" t="s">
        <v>1064</v>
      </c>
      <c r="W2" s="9" t="s">
        <v>428</v>
      </c>
      <c r="X2" s="23"/>
    </row>
    <row r="3" spans="1:24" x14ac:dyDescent="0.25">
      <c r="A3" t="s">
        <v>1680</v>
      </c>
      <c r="B3" t="s">
        <v>30</v>
      </c>
      <c r="C3" t="s">
        <v>31</v>
      </c>
      <c r="D3" t="s">
        <v>1673</v>
      </c>
      <c r="E3" t="s">
        <v>272</v>
      </c>
      <c r="F3">
        <v>6000067</v>
      </c>
      <c r="G3" t="s">
        <v>1320</v>
      </c>
      <c r="H3">
        <v>400065</v>
      </c>
      <c r="I3" t="s">
        <v>1629</v>
      </c>
      <c r="J3" t="s">
        <v>30</v>
      </c>
      <c r="K3">
        <v>9.2012999999999998</v>
      </c>
      <c r="L3">
        <v>2</v>
      </c>
      <c r="M3" t="s">
        <v>21</v>
      </c>
      <c r="N3">
        <v>6000067</v>
      </c>
      <c r="O3" t="s">
        <v>1320</v>
      </c>
      <c r="P3" t="s">
        <v>425</v>
      </c>
      <c r="Q3" t="s">
        <v>1269</v>
      </c>
      <c r="R3">
        <v>-1</v>
      </c>
      <c r="S3" s="11">
        <v>-4225.2</v>
      </c>
      <c r="T3">
        <v>0</v>
      </c>
      <c r="U3" s="19">
        <v>-204.21064841665699</v>
      </c>
      <c r="V3" s="19" t="s">
        <v>981</v>
      </c>
      <c r="W3" s="20">
        <v>6000067</v>
      </c>
    </row>
    <row r="4" spans="1:24" x14ac:dyDescent="0.25">
      <c r="A4" s="23" t="s">
        <v>1680</v>
      </c>
      <c r="B4" t="s">
        <v>30</v>
      </c>
      <c r="C4" t="s">
        <v>31</v>
      </c>
      <c r="D4" t="s">
        <v>1673</v>
      </c>
      <c r="E4" t="s">
        <v>272</v>
      </c>
      <c r="F4">
        <v>6000089</v>
      </c>
      <c r="G4" t="s">
        <v>1842</v>
      </c>
      <c r="H4">
        <v>300000</v>
      </c>
      <c r="I4" t="s">
        <v>42</v>
      </c>
      <c r="J4" t="s">
        <v>15</v>
      </c>
      <c r="K4">
        <v>9.2012999999999998</v>
      </c>
      <c r="L4">
        <v>2</v>
      </c>
      <c r="M4" t="s">
        <v>21</v>
      </c>
      <c r="N4">
        <v>6000089</v>
      </c>
      <c r="O4" t="s">
        <v>1842</v>
      </c>
      <c r="P4" t="s">
        <v>425</v>
      </c>
      <c r="Q4" s="23" t="s">
        <v>1269</v>
      </c>
      <c r="R4">
        <v>9</v>
      </c>
      <c r="S4" s="11">
        <v>1104.17</v>
      </c>
      <c r="T4">
        <v>1</v>
      </c>
      <c r="U4" s="19">
        <v>53.366295480029386</v>
      </c>
      <c r="V4" s="19" t="s">
        <v>981</v>
      </c>
      <c r="W4" s="28" t="s">
        <v>977</v>
      </c>
    </row>
    <row r="5" spans="1:24" x14ac:dyDescent="0.25">
      <c r="A5" s="23" t="s">
        <v>1680</v>
      </c>
      <c r="B5" t="s">
        <v>30</v>
      </c>
      <c r="C5" t="s">
        <v>31</v>
      </c>
      <c r="D5" t="s">
        <v>1673</v>
      </c>
      <c r="E5" t="s">
        <v>272</v>
      </c>
      <c r="F5">
        <v>6000089</v>
      </c>
      <c r="G5" t="s">
        <v>1842</v>
      </c>
      <c r="H5">
        <v>300003</v>
      </c>
      <c r="I5" t="s">
        <v>48</v>
      </c>
      <c r="J5" t="s">
        <v>15</v>
      </c>
      <c r="K5">
        <v>9.2012999999999998</v>
      </c>
      <c r="L5">
        <v>2</v>
      </c>
      <c r="M5" t="s">
        <v>21</v>
      </c>
      <c r="N5">
        <v>6000089</v>
      </c>
      <c r="O5" t="s">
        <v>1842</v>
      </c>
      <c r="P5" t="s">
        <v>425</v>
      </c>
      <c r="Q5" s="23" t="s">
        <v>1269</v>
      </c>
      <c r="R5">
        <v>18</v>
      </c>
      <c r="S5" s="11">
        <v>6621.89</v>
      </c>
      <c r="T5">
        <v>18</v>
      </c>
      <c r="U5" s="19">
        <v>320.04649499284693</v>
      </c>
      <c r="V5" s="19" t="s">
        <v>981</v>
      </c>
      <c r="W5" s="28" t="s">
        <v>977</v>
      </c>
    </row>
    <row r="6" spans="1:24" x14ac:dyDescent="0.25">
      <c r="A6" s="23" t="s">
        <v>1680</v>
      </c>
      <c r="B6" t="s">
        <v>30</v>
      </c>
      <c r="C6" t="s">
        <v>31</v>
      </c>
      <c r="D6" t="s">
        <v>1673</v>
      </c>
      <c r="E6" t="s">
        <v>272</v>
      </c>
      <c r="F6">
        <v>6000089</v>
      </c>
      <c r="G6" t="s">
        <v>1842</v>
      </c>
      <c r="H6">
        <v>310035</v>
      </c>
      <c r="I6" t="s">
        <v>39</v>
      </c>
      <c r="J6" t="s">
        <v>14</v>
      </c>
      <c r="K6">
        <v>9.2012999999999998</v>
      </c>
      <c r="L6">
        <v>2</v>
      </c>
      <c r="M6" t="s">
        <v>21</v>
      </c>
      <c r="N6">
        <v>6000089</v>
      </c>
      <c r="O6" t="s">
        <v>1842</v>
      </c>
      <c r="P6" t="s">
        <v>425</v>
      </c>
      <c r="Q6" s="23" t="s">
        <v>1269</v>
      </c>
      <c r="R6">
        <v>24</v>
      </c>
      <c r="S6" s="7">
        <v>6418.78</v>
      </c>
      <c r="T6">
        <v>0</v>
      </c>
      <c r="U6" s="19">
        <v>310.22986505819119</v>
      </c>
      <c r="V6" s="19" t="s">
        <v>981</v>
      </c>
      <c r="W6" s="28" t="s">
        <v>977</v>
      </c>
    </row>
    <row r="7" spans="1:24" x14ac:dyDescent="0.25">
      <c r="A7" s="23" t="s">
        <v>1680</v>
      </c>
      <c r="B7" t="s">
        <v>30</v>
      </c>
      <c r="C7" t="s">
        <v>31</v>
      </c>
      <c r="D7" t="s">
        <v>1673</v>
      </c>
      <c r="E7" t="s">
        <v>272</v>
      </c>
      <c r="F7">
        <v>6000089</v>
      </c>
      <c r="G7" t="s">
        <v>1842</v>
      </c>
      <c r="H7">
        <v>310054</v>
      </c>
      <c r="I7" t="s">
        <v>20</v>
      </c>
      <c r="J7" t="s">
        <v>14</v>
      </c>
      <c r="K7">
        <v>9.2012999999999998</v>
      </c>
      <c r="L7">
        <v>2</v>
      </c>
      <c r="M7" t="s">
        <v>21</v>
      </c>
      <c r="N7">
        <v>6000089</v>
      </c>
      <c r="O7" t="s">
        <v>1842</v>
      </c>
      <c r="P7" t="s">
        <v>425</v>
      </c>
      <c r="Q7" s="23" t="s">
        <v>1269</v>
      </c>
      <c r="R7">
        <v>6</v>
      </c>
      <c r="S7" s="7">
        <v>1126.94</v>
      </c>
      <c r="T7" s="13">
        <v>0</v>
      </c>
      <c r="U7" s="19">
        <v>54.466805861655651</v>
      </c>
      <c r="V7" s="19" t="s">
        <v>981</v>
      </c>
      <c r="W7" s="28" t="s">
        <v>977</v>
      </c>
    </row>
    <row r="8" spans="1:24" x14ac:dyDescent="0.25">
      <c r="A8" s="23" t="s">
        <v>1680</v>
      </c>
      <c r="B8" t="s">
        <v>30</v>
      </c>
      <c r="C8" t="s">
        <v>31</v>
      </c>
      <c r="D8" t="s">
        <v>1673</v>
      </c>
      <c r="E8" t="s">
        <v>272</v>
      </c>
      <c r="F8">
        <v>6000089</v>
      </c>
      <c r="G8" t="s">
        <v>1842</v>
      </c>
      <c r="H8">
        <v>310059</v>
      </c>
      <c r="I8" t="s">
        <v>22</v>
      </c>
      <c r="J8" t="s">
        <v>14</v>
      </c>
      <c r="K8">
        <v>9.2012999999999998</v>
      </c>
      <c r="L8">
        <v>2</v>
      </c>
      <c r="M8" t="s">
        <v>21</v>
      </c>
      <c r="N8">
        <v>6000089</v>
      </c>
      <c r="O8" t="s">
        <v>1842</v>
      </c>
      <c r="P8" t="s">
        <v>425</v>
      </c>
      <c r="Q8" s="23" t="s">
        <v>1269</v>
      </c>
      <c r="R8">
        <v>12</v>
      </c>
      <c r="S8" s="11">
        <v>3097.17</v>
      </c>
      <c r="T8">
        <v>0</v>
      </c>
      <c r="U8" s="19">
        <v>149.69116111819974</v>
      </c>
      <c r="V8" s="19" t="s">
        <v>981</v>
      </c>
      <c r="W8" s="28" t="s">
        <v>977</v>
      </c>
    </row>
    <row r="9" spans="1:24" x14ac:dyDescent="0.25">
      <c r="A9" s="23" t="s">
        <v>1680</v>
      </c>
      <c r="B9" t="s">
        <v>30</v>
      </c>
      <c r="C9" t="s">
        <v>31</v>
      </c>
      <c r="D9" t="s">
        <v>1673</v>
      </c>
      <c r="E9" t="s">
        <v>272</v>
      </c>
      <c r="F9">
        <v>6000089</v>
      </c>
      <c r="G9" t="s">
        <v>1842</v>
      </c>
      <c r="H9">
        <v>320003</v>
      </c>
      <c r="I9" t="s">
        <v>94</v>
      </c>
      <c r="J9" t="s">
        <v>17</v>
      </c>
      <c r="K9">
        <v>9.2012999999999998</v>
      </c>
      <c r="L9">
        <v>2</v>
      </c>
      <c r="M9" t="s">
        <v>21</v>
      </c>
      <c r="N9">
        <v>6000089</v>
      </c>
      <c r="O9" t="s">
        <v>1842</v>
      </c>
      <c r="P9" t="s">
        <v>425</v>
      </c>
      <c r="Q9" s="23" t="s">
        <v>1269</v>
      </c>
      <c r="R9">
        <v>3</v>
      </c>
      <c r="S9" s="7">
        <v>3273.78</v>
      </c>
      <c r="T9">
        <v>0</v>
      </c>
      <c r="U9" s="19">
        <v>158.22700382786221</v>
      </c>
      <c r="V9" s="19" t="s">
        <v>981</v>
      </c>
      <c r="W9" s="28" t="s">
        <v>977</v>
      </c>
    </row>
    <row r="10" spans="1:24" x14ac:dyDescent="0.25">
      <c r="A10" t="s">
        <v>1680</v>
      </c>
      <c r="B10" t="s">
        <v>30</v>
      </c>
      <c r="C10" t="s">
        <v>31</v>
      </c>
      <c r="D10" t="s">
        <v>1673</v>
      </c>
      <c r="E10" t="s">
        <v>272</v>
      </c>
      <c r="F10">
        <v>6000089</v>
      </c>
      <c r="G10" t="s">
        <v>1842</v>
      </c>
      <c r="H10">
        <v>320009</v>
      </c>
      <c r="I10" t="s">
        <v>1806</v>
      </c>
      <c r="J10" t="s">
        <v>17</v>
      </c>
      <c r="K10">
        <v>9.2012999999999998</v>
      </c>
      <c r="L10">
        <v>2</v>
      </c>
      <c r="M10" t="s">
        <v>21</v>
      </c>
      <c r="N10">
        <v>6000089</v>
      </c>
      <c r="O10" t="s">
        <v>1842</v>
      </c>
      <c r="P10" t="s">
        <v>425</v>
      </c>
      <c r="Q10" s="23" t="s">
        <v>1269</v>
      </c>
      <c r="R10">
        <v>2</v>
      </c>
      <c r="S10" s="7">
        <v>6758.54</v>
      </c>
      <c r="T10" s="28">
        <v>0</v>
      </c>
      <c r="U10" s="19">
        <v>326.65100723040638</v>
      </c>
      <c r="V10" s="19" t="s">
        <v>981</v>
      </c>
      <c r="W10" s="28" t="s">
        <v>977</v>
      </c>
    </row>
    <row r="11" spans="1:24" x14ac:dyDescent="0.25">
      <c r="A11" t="s">
        <v>1680</v>
      </c>
      <c r="B11" t="s">
        <v>30</v>
      </c>
      <c r="C11" t="s">
        <v>31</v>
      </c>
      <c r="D11" t="s">
        <v>1673</v>
      </c>
      <c r="E11" t="s">
        <v>272</v>
      </c>
      <c r="F11">
        <v>6000089</v>
      </c>
      <c r="G11" t="s">
        <v>1842</v>
      </c>
      <c r="H11">
        <v>320010</v>
      </c>
      <c r="I11" t="s">
        <v>1253</v>
      </c>
      <c r="J11" t="s">
        <v>17</v>
      </c>
      <c r="K11">
        <v>9.2012999999999998</v>
      </c>
      <c r="L11">
        <v>2</v>
      </c>
      <c r="M11" t="s">
        <v>21</v>
      </c>
      <c r="N11">
        <v>6000089</v>
      </c>
      <c r="O11" t="s">
        <v>1842</v>
      </c>
      <c r="P11" t="s">
        <v>425</v>
      </c>
      <c r="Q11" s="23" t="s">
        <v>1269</v>
      </c>
      <c r="R11">
        <v>2</v>
      </c>
      <c r="S11" s="7">
        <v>5162.8500000000004</v>
      </c>
      <c r="T11" s="28">
        <v>0</v>
      </c>
      <c r="U11" s="19">
        <v>249.52876696438929</v>
      </c>
      <c r="V11" s="19" t="s">
        <v>981</v>
      </c>
      <c r="W11" s="28" t="s">
        <v>977</v>
      </c>
    </row>
    <row r="12" spans="1:24" x14ac:dyDescent="0.25">
      <c r="A12" t="s">
        <v>1680</v>
      </c>
      <c r="B12" t="s">
        <v>30</v>
      </c>
      <c r="C12" t="s">
        <v>31</v>
      </c>
      <c r="D12" t="s">
        <v>1673</v>
      </c>
      <c r="E12" t="s">
        <v>272</v>
      </c>
      <c r="F12">
        <v>6000090</v>
      </c>
      <c r="G12" t="s">
        <v>1294</v>
      </c>
      <c r="H12">
        <v>310063</v>
      </c>
      <c r="I12" t="s">
        <v>23</v>
      </c>
      <c r="J12" s="23" t="s">
        <v>1201</v>
      </c>
      <c r="K12">
        <v>9.2012999999999998</v>
      </c>
      <c r="L12">
        <v>2</v>
      </c>
      <c r="M12" t="s">
        <v>21</v>
      </c>
      <c r="N12">
        <v>6000090</v>
      </c>
      <c r="O12" t="s">
        <v>1294</v>
      </c>
      <c r="P12" t="s">
        <v>425</v>
      </c>
      <c r="Q12" s="23" t="s">
        <v>1269</v>
      </c>
      <c r="R12">
        <v>5</v>
      </c>
      <c r="S12" s="7">
        <v>0</v>
      </c>
      <c r="T12" s="28">
        <v>0</v>
      </c>
      <c r="U12" s="19">
        <v>0</v>
      </c>
      <c r="V12" s="19" t="s">
        <v>981</v>
      </c>
      <c r="W12" s="28">
        <v>6000090</v>
      </c>
    </row>
    <row r="13" spans="1:24" x14ac:dyDescent="0.25">
      <c r="A13" t="s">
        <v>1680</v>
      </c>
      <c r="B13" t="s">
        <v>30</v>
      </c>
      <c r="C13" t="s">
        <v>31</v>
      </c>
      <c r="D13" t="s">
        <v>1673</v>
      </c>
      <c r="E13" t="s">
        <v>272</v>
      </c>
      <c r="F13">
        <v>6000090</v>
      </c>
      <c r="G13" t="s">
        <v>1294</v>
      </c>
      <c r="H13">
        <v>400065</v>
      </c>
      <c r="I13" t="s">
        <v>1629</v>
      </c>
      <c r="J13" t="s">
        <v>30</v>
      </c>
      <c r="K13">
        <v>9.2012999999999998</v>
      </c>
      <c r="L13">
        <v>2</v>
      </c>
      <c r="M13" t="s">
        <v>21</v>
      </c>
      <c r="N13">
        <v>6000090</v>
      </c>
      <c r="O13" t="s">
        <v>1294</v>
      </c>
      <c r="P13" t="s">
        <v>425</v>
      </c>
      <c r="Q13" s="23" t="s">
        <v>1269</v>
      </c>
      <c r="R13">
        <v>-1</v>
      </c>
      <c r="S13" s="7">
        <v>-1202.81</v>
      </c>
      <c r="T13" s="28">
        <v>0</v>
      </c>
      <c r="U13" s="19">
        <v>-58.133723852607972</v>
      </c>
      <c r="V13" s="19" t="s">
        <v>981</v>
      </c>
      <c r="W13" s="28">
        <v>6000090</v>
      </c>
    </row>
    <row r="14" spans="1:24" x14ac:dyDescent="0.25">
      <c r="A14" t="s">
        <v>1680</v>
      </c>
      <c r="B14" t="s">
        <v>30</v>
      </c>
      <c r="C14" t="s">
        <v>31</v>
      </c>
      <c r="D14" t="s">
        <v>1673</v>
      </c>
      <c r="E14" t="s">
        <v>272</v>
      </c>
      <c r="F14">
        <v>6000090</v>
      </c>
      <c r="G14" t="s">
        <v>1294</v>
      </c>
      <c r="H14">
        <v>500021</v>
      </c>
      <c r="I14" t="s">
        <v>34</v>
      </c>
      <c r="J14" s="23" t="s">
        <v>10</v>
      </c>
      <c r="K14">
        <v>9.2012999999999998</v>
      </c>
      <c r="L14">
        <v>2</v>
      </c>
      <c r="M14" t="s">
        <v>21</v>
      </c>
      <c r="N14">
        <v>6000090</v>
      </c>
      <c r="O14" t="s">
        <v>1294</v>
      </c>
      <c r="P14" t="s">
        <v>425</v>
      </c>
      <c r="Q14" s="23" t="s">
        <v>1269</v>
      </c>
      <c r="R14">
        <v>5</v>
      </c>
      <c r="S14" s="7">
        <v>32256.83</v>
      </c>
      <c r="T14" s="28">
        <v>193</v>
      </c>
      <c r="U14" s="19">
        <v>1559.0239918029617</v>
      </c>
      <c r="V14" s="19" t="s">
        <v>981</v>
      </c>
      <c r="W14" s="28">
        <v>6000090</v>
      </c>
    </row>
    <row r="15" spans="1:24" x14ac:dyDescent="0.25">
      <c r="A15" s="23" t="s">
        <v>1680</v>
      </c>
      <c r="B15" t="s">
        <v>30</v>
      </c>
      <c r="C15" t="s">
        <v>31</v>
      </c>
      <c r="D15" t="s">
        <v>1673</v>
      </c>
      <c r="E15" t="s">
        <v>272</v>
      </c>
      <c r="F15">
        <v>6000090</v>
      </c>
      <c r="G15" t="s">
        <v>1294</v>
      </c>
      <c r="H15">
        <v>550094</v>
      </c>
      <c r="I15" t="s">
        <v>1765</v>
      </c>
      <c r="J15" t="s">
        <v>11</v>
      </c>
      <c r="K15">
        <v>9.2012999999999998</v>
      </c>
      <c r="L15">
        <v>2</v>
      </c>
      <c r="M15" t="s">
        <v>21</v>
      </c>
      <c r="N15">
        <v>6000090</v>
      </c>
      <c r="O15" t="s">
        <v>1294</v>
      </c>
      <c r="P15" t="s">
        <v>425</v>
      </c>
      <c r="Q15" s="23" t="s">
        <v>1269</v>
      </c>
      <c r="R15">
        <v>5</v>
      </c>
      <c r="S15" s="7">
        <v>66532.7</v>
      </c>
      <c r="T15" s="28">
        <v>425</v>
      </c>
      <c r="U15" s="19">
        <v>3215.6314039361246</v>
      </c>
      <c r="V15" s="19" t="s">
        <v>981</v>
      </c>
      <c r="W15" s="28">
        <v>6000090</v>
      </c>
    </row>
    <row r="16" spans="1:24" x14ac:dyDescent="0.25">
      <c r="A16" s="23" t="s">
        <v>1680</v>
      </c>
      <c r="B16" t="s">
        <v>30</v>
      </c>
      <c r="C16" t="s">
        <v>31</v>
      </c>
      <c r="D16" t="s">
        <v>1673</v>
      </c>
      <c r="E16" t="s">
        <v>272</v>
      </c>
      <c r="F16">
        <v>6000160</v>
      </c>
      <c r="G16" t="s">
        <v>815</v>
      </c>
      <c r="H16">
        <v>400065</v>
      </c>
      <c r="I16" t="s">
        <v>1629</v>
      </c>
      <c r="J16" t="s">
        <v>30</v>
      </c>
      <c r="K16">
        <v>9.2012999999999998</v>
      </c>
      <c r="L16">
        <v>2</v>
      </c>
      <c r="M16" t="s">
        <v>21</v>
      </c>
      <c r="N16">
        <v>6000160</v>
      </c>
      <c r="O16" t="s">
        <v>815</v>
      </c>
      <c r="P16" t="s">
        <v>425</v>
      </c>
      <c r="Q16" s="23" t="s">
        <v>1269</v>
      </c>
      <c r="R16">
        <v>-1</v>
      </c>
      <c r="S16" s="7">
        <v>-1277.1600000000001</v>
      </c>
      <c r="T16" s="28">
        <v>0</v>
      </c>
      <c r="U16" s="19">
        <v>-61.727177821598424</v>
      </c>
      <c r="V16" s="19" t="s">
        <v>981</v>
      </c>
      <c r="W16" s="28">
        <v>6000160</v>
      </c>
    </row>
    <row r="17" spans="1:23" x14ac:dyDescent="0.25">
      <c r="A17" s="23" t="s">
        <v>1680</v>
      </c>
      <c r="B17" t="s">
        <v>30</v>
      </c>
      <c r="C17" t="s">
        <v>31</v>
      </c>
      <c r="D17" t="s">
        <v>1673</v>
      </c>
      <c r="E17" t="s">
        <v>272</v>
      </c>
      <c r="F17">
        <v>6000187</v>
      </c>
      <c r="G17" t="s">
        <v>273</v>
      </c>
      <c r="H17">
        <v>310063</v>
      </c>
      <c r="I17" t="s">
        <v>23</v>
      </c>
      <c r="J17" t="s">
        <v>1201</v>
      </c>
      <c r="K17">
        <v>9.2012999999999998</v>
      </c>
      <c r="L17">
        <v>2</v>
      </c>
      <c r="M17" t="s">
        <v>21</v>
      </c>
      <c r="N17">
        <v>6000187</v>
      </c>
      <c r="O17" t="s">
        <v>273</v>
      </c>
      <c r="P17" t="s">
        <v>425</v>
      </c>
      <c r="Q17" s="23" t="s">
        <v>1269</v>
      </c>
      <c r="R17">
        <v>2</v>
      </c>
      <c r="S17" s="7">
        <v>0</v>
      </c>
      <c r="T17" s="28">
        <v>0</v>
      </c>
      <c r="U17" s="19">
        <v>0</v>
      </c>
      <c r="V17" s="19" t="s">
        <v>981</v>
      </c>
      <c r="W17" s="28">
        <v>6000187</v>
      </c>
    </row>
    <row r="18" spans="1:23" x14ac:dyDescent="0.25">
      <c r="A18" s="23" t="s">
        <v>1680</v>
      </c>
      <c r="B18" t="s">
        <v>30</v>
      </c>
      <c r="C18" t="s">
        <v>31</v>
      </c>
      <c r="D18" t="s">
        <v>1673</v>
      </c>
      <c r="E18" t="s">
        <v>272</v>
      </c>
      <c r="F18">
        <v>6000187</v>
      </c>
      <c r="G18" t="s">
        <v>273</v>
      </c>
      <c r="H18">
        <v>550333</v>
      </c>
      <c r="I18" t="s">
        <v>1195</v>
      </c>
      <c r="J18" t="s">
        <v>11</v>
      </c>
      <c r="K18">
        <v>9.2012999999999998</v>
      </c>
      <c r="L18">
        <v>2</v>
      </c>
      <c r="M18" t="s">
        <v>21</v>
      </c>
      <c r="N18">
        <v>6000187</v>
      </c>
      <c r="O18" t="s">
        <v>273</v>
      </c>
      <c r="P18" t="s">
        <v>425</v>
      </c>
      <c r="Q18" s="23" t="s">
        <v>1269</v>
      </c>
      <c r="R18">
        <v>2</v>
      </c>
      <c r="S18" s="7">
        <v>56171.94</v>
      </c>
      <c r="T18" s="28">
        <v>380</v>
      </c>
      <c r="U18" s="19">
        <v>2714.8793643428839</v>
      </c>
      <c r="V18" s="19" t="s">
        <v>981</v>
      </c>
      <c r="W18" s="28">
        <v>6000187</v>
      </c>
    </row>
    <row r="19" spans="1:23" x14ac:dyDescent="0.25">
      <c r="A19" s="23" t="s">
        <v>1680</v>
      </c>
      <c r="B19" t="s">
        <v>30</v>
      </c>
      <c r="C19" t="s">
        <v>31</v>
      </c>
      <c r="D19" t="s">
        <v>1673</v>
      </c>
      <c r="E19" t="s">
        <v>272</v>
      </c>
      <c r="F19">
        <v>6000318</v>
      </c>
      <c r="G19" t="s">
        <v>1843</v>
      </c>
      <c r="H19">
        <v>500019</v>
      </c>
      <c r="I19" t="s">
        <v>24</v>
      </c>
      <c r="J19" t="s">
        <v>10</v>
      </c>
      <c r="K19">
        <v>9.2012999999999998</v>
      </c>
      <c r="L19">
        <v>2</v>
      </c>
      <c r="M19" t="s">
        <v>21</v>
      </c>
      <c r="N19">
        <v>6000318</v>
      </c>
      <c r="O19" t="s">
        <v>1843</v>
      </c>
      <c r="P19" t="s">
        <v>425</v>
      </c>
      <c r="Q19" s="23" t="s">
        <v>1269</v>
      </c>
      <c r="R19">
        <v>3</v>
      </c>
      <c r="S19" s="7">
        <v>10869.81</v>
      </c>
      <c r="T19" s="28">
        <v>57</v>
      </c>
      <c r="U19" s="19">
        <v>525.35523721146035</v>
      </c>
      <c r="V19" s="19" t="s">
        <v>981</v>
      </c>
      <c r="W19" s="28" t="s">
        <v>977</v>
      </c>
    </row>
    <row r="20" spans="1:23" x14ac:dyDescent="0.25">
      <c r="A20" s="23" t="s">
        <v>1680</v>
      </c>
      <c r="B20" t="s">
        <v>30</v>
      </c>
      <c r="C20" t="s">
        <v>31</v>
      </c>
      <c r="D20" t="s">
        <v>1673</v>
      </c>
      <c r="E20" t="s">
        <v>272</v>
      </c>
      <c r="F20">
        <v>6000318</v>
      </c>
      <c r="G20" t="s">
        <v>1843</v>
      </c>
      <c r="H20">
        <v>500021</v>
      </c>
      <c r="I20" t="s">
        <v>34</v>
      </c>
      <c r="J20" t="s">
        <v>10</v>
      </c>
      <c r="K20">
        <v>9.2012999999999998</v>
      </c>
      <c r="L20">
        <v>2</v>
      </c>
      <c r="M20" t="s">
        <v>21</v>
      </c>
      <c r="N20">
        <v>6000318</v>
      </c>
      <c r="O20" t="s">
        <v>1843</v>
      </c>
      <c r="P20" t="s">
        <v>425</v>
      </c>
      <c r="Q20" s="23" t="s">
        <v>1269</v>
      </c>
      <c r="R20">
        <v>2</v>
      </c>
      <c r="S20" s="7">
        <v>14024.75</v>
      </c>
      <c r="T20" s="28">
        <v>77</v>
      </c>
      <c r="U20" s="19">
        <v>677.83851448014536</v>
      </c>
      <c r="V20" s="19" t="s">
        <v>981</v>
      </c>
      <c r="W20" s="28" t="s">
        <v>977</v>
      </c>
    </row>
    <row r="21" spans="1:23" x14ac:dyDescent="0.25">
      <c r="A21" s="23" t="s">
        <v>1680</v>
      </c>
      <c r="B21" t="s">
        <v>30</v>
      </c>
      <c r="C21" t="s">
        <v>31</v>
      </c>
      <c r="D21" t="s">
        <v>1855</v>
      </c>
      <c r="E21" t="s">
        <v>1030</v>
      </c>
      <c r="F21">
        <v>6000171</v>
      </c>
      <c r="G21" t="s">
        <v>1504</v>
      </c>
      <c r="H21">
        <v>310035</v>
      </c>
      <c r="I21" t="s">
        <v>39</v>
      </c>
      <c r="J21" s="23" t="s">
        <v>14</v>
      </c>
      <c r="K21">
        <v>9.2012999999999998</v>
      </c>
      <c r="L21">
        <v>2</v>
      </c>
      <c r="M21" t="s">
        <v>21</v>
      </c>
      <c r="N21">
        <v>6000171</v>
      </c>
      <c r="O21" t="s">
        <v>1504</v>
      </c>
      <c r="P21" t="s">
        <v>425</v>
      </c>
      <c r="Q21" s="23" t="s">
        <v>1269</v>
      </c>
      <c r="R21">
        <v>10</v>
      </c>
      <c r="S21" s="7">
        <v>2674.84</v>
      </c>
      <c r="T21" s="28">
        <v>0</v>
      </c>
      <c r="U21" s="19">
        <v>129.27927927927928</v>
      </c>
      <c r="V21" s="19" t="s">
        <v>981</v>
      </c>
      <c r="W21" s="28">
        <v>6000171</v>
      </c>
    </row>
    <row r="22" spans="1:23" x14ac:dyDescent="0.25">
      <c r="A22" s="23" t="s">
        <v>1680</v>
      </c>
      <c r="B22" t="s">
        <v>30</v>
      </c>
      <c r="C22" t="s">
        <v>31</v>
      </c>
      <c r="D22" t="s">
        <v>1855</v>
      </c>
      <c r="E22" t="s">
        <v>1030</v>
      </c>
      <c r="F22">
        <v>6000171</v>
      </c>
      <c r="G22" t="s">
        <v>1504</v>
      </c>
      <c r="H22">
        <v>500019</v>
      </c>
      <c r="I22" t="s">
        <v>24</v>
      </c>
      <c r="J22" t="s">
        <v>10</v>
      </c>
      <c r="K22">
        <v>9.2012999999999998</v>
      </c>
      <c r="L22">
        <v>2</v>
      </c>
      <c r="M22" t="s">
        <v>21</v>
      </c>
      <c r="N22">
        <v>6000171</v>
      </c>
      <c r="O22" t="s">
        <v>1504</v>
      </c>
      <c r="P22" t="s">
        <v>425</v>
      </c>
      <c r="Q22" s="23" t="s">
        <v>1269</v>
      </c>
      <c r="R22">
        <v>6</v>
      </c>
      <c r="S22" s="7">
        <v>20002.29</v>
      </c>
      <c r="T22" s="28">
        <v>114</v>
      </c>
      <c r="U22" s="19">
        <v>966.74254726829838</v>
      </c>
      <c r="V22" s="19" t="s">
        <v>981</v>
      </c>
      <c r="W22" s="28">
        <v>6000171</v>
      </c>
    </row>
    <row r="23" spans="1:23" x14ac:dyDescent="0.25">
      <c r="A23" s="23" t="s">
        <v>1680</v>
      </c>
      <c r="B23" t="s">
        <v>30</v>
      </c>
      <c r="C23" t="s">
        <v>31</v>
      </c>
      <c r="D23" t="s">
        <v>1855</v>
      </c>
      <c r="E23" t="s">
        <v>1030</v>
      </c>
      <c r="F23">
        <v>6000171</v>
      </c>
      <c r="G23" t="s">
        <v>1504</v>
      </c>
      <c r="H23">
        <v>500021</v>
      </c>
      <c r="I23" t="s">
        <v>34</v>
      </c>
      <c r="J23" t="s">
        <v>10</v>
      </c>
      <c r="K23">
        <v>9.2012999999999998</v>
      </c>
      <c r="L23">
        <v>2</v>
      </c>
      <c r="M23" t="s">
        <v>21</v>
      </c>
      <c r="N23">
        <v>6000171</v>
      </c>
      <c r="O23" t="s">
        <v>1504</v>
      </c>
      <c r="P23" t="s">
        <v>425</v>
      </c>
      <c r="Q23" s="23" t="s">
        <v>1269</v>
      </c>
      <c r="R23">
        <v>12</v>
      </c>
      <c r="S23" s="7">
        <v>77423.75</v>
      </c>
      <c r="T23" s="28">
        <v>462</v>
      </c>
      <c r="U23" s="19">
        <v>3742.0132041913157</v>
      </c>
      <c r="V23" s="19" t="s">
        <v>981</v>
      </c>
      <c r="W23" s="28">
        <v>6000171</v>
      </c>
    </row>
    <row r="24" spans="1:23" x14ac:dyDescent="0.25">
      <c r="A24" s="23" t="s">
        <v>1680</v>
      </c>
      <c r="B24" t="s">
        <v>30</v>
      </c>
      <c r="C24" t="s">
        <v>31</v>
      </c>
      <c r="D24" t="s">
        <v>1855</v>
      </c>
      <c r="E24" t="s">
        <v>1030</v>
      </c>
      <c r="F24">
        <v>6000171</v>
      </c>
      <c r="G24" t="s">
        <v>1504</v>
      </c>
      <c r="H24">
        <v>500023</v>
      </c>
      <c r="I24" t="s">
        <v>28</v>
      </c>
      <c r="J24" t="s">
        <v>10</v>
      </c>
      <c r="K24">
        <v>9.2012999999999998</v>
      </c>
      <c r="L24">
        <v>2</v>
      </c>
      <c r="M24" t="s">
        <v>21</v>
      </c>
      <c r="N24">
        <v>6000171</v>
      </c>
      <c r="O24" t="s">
        <v>1504</v>
      </c>
      <c r="P24" t="s">
        <v>425</v>
      </c>
      <c r="Q24" s="23" t="s">
        <v>1269</v>
      </c>
      <c r="R24">
        <v>3</v>
      </c>
      <c r="S24" s="7">
        <v>5098.3100000000004</v>
      </c>
      <c r="T24" s="28">
        <v>32</v>
      </c>
      <c r="U24" s="19">
        <v>246.40944592661333</v>
      </c>
      <c r="V24" s="19" t="s">
        <v>981</v>
      </c>
      <c r="W24" s="28">
        <v>6000171</v>
      </c>
    </row>
    <row r="25" spans="1:23" x14ac:dyDescent="0.25">
      <c r="A25" s="23" t="s">
        <v>1680</v>
      </c>
      <c r="B25" t="s">
        <v>30</v>
      </c>
      <c r="C25" t="s">
        <v>31</v>
      </c>
      <c r="D25" t="s">
        <v>1855</v>
      </c>
      <c r="E25" t="s">
        <v>1030</v>
      </c>
      <c r="F25">
        <v>6000171</v>
      </c>
      <c r="G25" t="s">
        <v>1504</v>
      </c>
      <c r="H25">
        <v>500027</v>
      </c>
      <c r="I25" t="s">
        <v>25</v>
      </c>
      <c r="J25" t="s">
        <v>10</v>
      </c>
      <c r="K25">
        <v>9.2012999999999998</v>
      </c>
      <c r="L25">
        <v>2</v>
      </c>
      <c r="M25" t="s">
        <v>21</v>
      </c>
      <c r="N25">
        <v>6000171</v>
      </c>
      <c r="O25" t="s">
        <v>1504</v>
      </c>
      <c r="P25" t="s">
        <v>425</v>
      </c>
      <c r="Q25" s="23" t="s">
        <v>1269</v>
      </c>
      <c r="R25">
        <v>3</v>
      </c>
      <c r="S25" s="7">
        <v>7495.06</v>
      </c>
      <c r="T25" s="28">
        <v>45</v>
      </c>
      <c r="U25" s="19">
        <v>362.24819239840701</v>
      </c>
      <c r="V25" s="19" t="s">
        <v>981</v>
      </c>
      <c r="W25" s="28">
        <v>6000171</v>
      </c>
    </row>
    <row r="26" spans="1:23" x14ac:dyDescent="0.25">
      <c r="A26" s="23" t="s">
        <v>1680</v>
      </c>
      <c r="B26" t="s">
        <v>30</v>
      </c>
      <c r="C26" t="s">
        <v>31</v>
      </c>
      <c r="D26" t="s">
        <v>1855</v>
      </c>
      <c r="E26" t="s">
        <v>1030</v>
      </c>
      <c r="F26">
        <v>6000171</v>
      </c>
      <c r="G26" t="s">
        <v>1504</v>
      </c>
      <c r="H26">
        <v>520017</v>
      </c>
      <c r="I26" t="s">
        <v>133</v>
      </c>
      <c r="J26" t="s">
        <v>95</v>
      </c>
      <c r="K26">
        <v>9.2012999999999998</v>
      </c>
      <c r="L26">
        <v>2</v>
      </c>
      <c r="M26" t="s">
        <v>21</v>
      </c>
      <c r="N26">
        <v>6000171</v>
      </c>
      <c r="O26" t="s">
        <v>1504</v>
      </c>
      <c r="P26" t="s">
        <v>425</v>
      </c>
      <c r="Q26" s="23" t="s">
        <v>1269</v>
      </c>
      <c r="R26">
        <v>2</v>
      </c>
      <c r="S26" s="7">
        <v>7563.6</v>
      </c>
      <c r="T26" s="28">
        <v>52</v>
      </c>
      <c r="U26" s="19">
        <v>365.56083980976683</v>
      </c>
      <c r="V26" s="19" t="s">
        <v>981</v>
      </c>
      <c r="W26" s="28">
        <v>6000171</v>
      </c>
    </row>
    <row r="27" spans="1:23" x14ac:dyDescent="0.25">
      <c r="A27" s="23" t="s">
        <v>1680</v>
      </c>
      <c r="B27" t="s">
        <v>30</v>
      </c>
      <c r="C27" t="s">
        <v>31</v>
      </c>
      <c r="D27" t="s">
        <v>1869</v>
      </c>
      <c r="E27" t="s">
        <v>274</v>
      </c>
      <c r="F27">
        <v>6000087</v>
      </c>
      <c r="G27" t="s">
        <v>1335</v>
      </c>
      <c r="H27">
        <v>310063</v>
      </c>
      <c r="I27" t="s">
        <v>23</v>
      </c>
      <c r="J27" s="23" t="s">
        <v>1201</v>
      </c>
      <c r="K27">
        <v>9.2012999999999998</v>
      </c>
      <c r="L27">
        <v>2</v>
      </c>
      <c r="M27" t="s">
        <v>21</v>
      </c>
      <c r="N27">
        <v>6000087</v>
      </c>
      <c r="O27" t="s">
        <v>1335</v>
      </c>
      <c r="P27" t="s">
        <v>425</v>
      </c>
      <c r="Q27" s="23" t="s">
        <v>1269</v>
      </c>
      <c r="R27">
        <v>1</v>
      </c>
      <c r="S27" s="7">
        <v>0</v>
      </c>
      <c r="T27" s="28">
        <v>0</v>
      </c>
      <c r="U27" s="19">
        <v>0</v>
      </c>
      <c r="V27" s="19" t="s">
        <v>981</v>
      </c>
      <c r="W27" s="28">
        <v>6000087</v>
      </c>
    </row>
    <row r="28" spans="1:23" x14ac:dyDescent="0.25">
      <c r="A28" s="23" t="s">
        <v>1680</v>
      </c>
      <c r="B28" t="s">
        <v>30</v>
      </c>
      <c r="C28" t="s">
        <v>31</v>
      </c>
      <c r="D28" t="s">
        <v>1869</v>
      </c>
      <c r="E28" t="s">
        <v>274</v>
      </c>
      <c r="F28">
        <v>6000087</v>
      </c>
      <c r="G28" t="s">
        <v>1335</v>
      </c>
      <c r="H28">
        <v>550094</v>
      </c>
      <c r="I28" t="s">
        <v>1765</v>
      </c>
      <c r="J28" t="s">
        <v>11</v>
      </c>
      <c r="K28">
        <v>9.2012999999999998</v>
      </c>
      <c r="L28">
        <v>2</v>
      </c>
      <c r="M28" t="s">
        <v>21</v>
      </c>
      <c r="N28">
        <v>6000087</v>
      </c>
      <c r="O28" t="s">
        <v>1335</v>
      </c>
      <c r="P28" t="s">
        <v>425</v>
      </c>
      <c r="Q28" s="23" t="s">
        <v>1269</v>
      </c>
      <c r="R28">
        <v>1</v>
      </c>
      <c r="S28" s="7">
        <v>13303.9</v>
      </c>
      <c r="T28" s="28">
        <v>85</v>
      </c>
      <c r="U28" s="19">
        <v>642.99868538065959</v>
      </c>
      <c r="V28" s="19" t="s">
        <v>981</v>
      </c>
      <c r="W28" s="28">
        <v>6000087</v>
      </c>
    </row>
    <row r="29" spans="1:23" x14ac:dyDescent="0.25">
      <c r="A29" s="23" t="s">
        <v>1680</v>
      </c>
      <c r="B29" t="s">
        <v>30</v>
      </c>
      <c r="C29" t="s">
        <v>31</v>
      </c>
      <c r="D29" t="s">
        <v>1869</v>
      </c>
      <c r="E29" t="s">
        <v>274</v>
      </c>
      <c r="F29">
        <v>6000182</v>
      </c>
      <c r="G29" t="s">
        <v>1512</v>
      </c>
      <c r="H29">
        <v>310063</v>
      </c>
      <c r="I29" t="s">
        <v>23</v>
      </c>
      <c r="J29" t="s">
        <v>1201</v>
      </c>
      <c r="K29">
        <v>9.2012999999999998</v>
      </c>
      <c r="L29">
        <v>2</v>
      </c>
      <c r="M29" t="s">
        <v>21</v>
      </c>
      <c r="N29">
        <v>6000182</v>
      </c>
      <c r="O29" t="s">
        <v>1512</v>
      </c>
      <c r="P29" t="s">
        <v>425</v>
      </c>
      <c r="Q29" s="23" t="s">
        <v>1269</v>
      </c>
      <c r="R29">
        <v>7</v>
      </c>
      <c r="S29" s="11">
        <v>3052.61</v>
      </c>
      <c r="T29" s="28">
        <v>0</v>
      </c>
      <c r="U29" s="19">
        <v>147.53750531647529</v>
      </c>
      <c r="V29" s="19" t="s">
        <v>981</v>
      </c>
      <c r="W29" s="28">
        <v>6000182</v>
      </c>
    </row>
    <row r="30" spans="1:23" x14ac:dyDescent="0.25">
      <c r="A30" s="23" t="s">
        <v>1680</v>
      </c>
      <c r="B30" t="s">
        <v>30</v>
      </c>
      <c r="C30" t="s">
        <v>31</v>
      </c>
      <c r="D30" t="s">
        <v>1869</v>
      </c>
      <c r="E30" t="s">
        <v>274</v>
      </c>
      <c r="F30">
        <v>6000182</v>
      </c>
      <c r="G30" t="s">
        <v>1512</v>
      </c>
      <c r="H30">
        <v>550094</v>
      </c>
      <c r="I30" t="s">
        <v>1765</v>
      </c>
      <c r="J30" t="s">
        <v>11</v>
      </c>
      <c r="K30">
        <v>9.2012999999999998</v>
      </c>
      <c r="L30">
        <v>2</v>
      </c>
      <c r="M30" t="s">
        <v>21</v>
      </c>
      <c r="N30">
        <v>6000182</v>
      </c>
      <c r="O30" t="s">
        <v>1512</v>
      </c>
      <c r="P30" t="s">
        <v>425</v>
      </c>
      <c r="Q30" s="23" t="s">
        <v>1269</v>
      </c>
      <c r="R30">
        <v>1</v>
      </c>
      <c r="S30" s="7">
        <v>13737.59</v>
      </c>
      <c r="T30" s="28">
        <v>85</v>
      </c>
      <c r="U30" s="19">
        <v>663.95961412055829</v>
      </c>
      <c r="V30" s="19" t="s">
        <v>981</v>
      </c>
      <c r="W30" s="28">
        <v>6000182</v>
      </c>
    </row>
    <row r="31" spans="1:23" x14ac:dyDescent="0.25">
      <c r="A31" s="23" t="s">
        <v>1680</v>
      </c>
      <c r="B31" t="s">
        <v>30</v>
      </c>
      <c r="C31" t="s">
        <v>31</v>
      </c>
      <c r="D31" t="s">
        <v>1162</v>
      </c>
      <c r="E31" t="s">
        <v>275</v>
      </c>
      <c r="F31">
        <v>6000057</v>
      </c>
      <c r="G31" t="s">
        <v>1350</v>
      </c>
      <c r="H31">
        <v>300000</v>
      </c>
      <c r="I31" t="s">
        <v>42</v>
      </c>
      <c r="J31" t="s">
        <v>15</v>
      </c>
      <c r="K31">
        <v>9.2012999999999998</v>
      </c>
      <c r="L31">
        <v>2</v>
      </c>
      <c r="M31" t="s">
        <v>21</v>
      </c>
      <c r="N31">
        <v>6000057</v>
      </c>
      <c r="O31" t="s">
        <v>1350</v>
      </c>
      <c r="P31" t="s">
        <v>425</v>
      </c>
      <c r="Q31" s="23" t="s">
        <v>1269</v>
      </c>
      <c r="R31">
        <v>12</v>
      </c>
      <c r="S31" s="7">
        <v>1391.55</v>
      </c>
      <c r="T31" s="28">
        <v>1</v>
      </c>
      <c r="U31" s="19">
        <v>67.255828790163548</v>
      </c>
      <c r="V31" s="19" t="s">
        <v>981</v>
      </c>
      <c r="W31" s="28">
        <v>6000057</v>
      </c>
    </row>
    <row r="32" spans="1:23" x14ac:dyDescent="0.25">
      <c r="A32" s="23" t="s">
        <v>1680</v>
      </c>
      <c r="B32" t="s">
        <v>30</v>
      </c>
      <c r="C32" t="s">
        <v>31</v>
      </c>
      <c r="D32" t="s">
        <v>1162</v>
      </c>
      <c r="E32" t="s">
        <v>275</v>
      </c>
      <c r="F32">
        <v>6000057</v>
      </c>
      <c r="G32" t="s">
        <v>1350</v>
      </c>
      <c r="H32">
        <v>300008</v>
      </c>
      <c r="I32" t="s">
        <v>100</v>
      </c>
      <c r="J32" t="s">
        <v>16</v>
      </c>
      <c r="K32">
        <v>9.2012999999999998</v>
      </c>
      <c r="L32">
        <v>2</v>
      </c>
      <c r="M32" t="s">
        <v>21</v>
      </c>
      <c r="N32">
        <v>6000057</v>
      </c>
      <c r="O32" t="s">
        <v>1350</v>
      </c>
      <c r="P32" t="s">
        <v>425</v>
      </c>
      <c r="Q32" s="23" t="s">
        <v>1269</v>
      </c>
      <c r="R32">
        <v>2</v>
      </c>
      <c r="S32" s="7">
        <v>2258.4699999999998</v>
      </c>
      <c r="T32" s="28">
        <v>0</v>
      </c>
      <c r="U32" s="19">
        <v>109.15545373699879</v>
      </c>
      <c r="V32" s="19" t="s">
        <v>981</v>
      </c>
      <c r="W32" s="28">
        <v>6000057</v>
      </c>
    </row>
    <row r="33" spans="1:23" x14ac:dyDescent="0.25">
      <c r="A33" s="23" t="s">
        <v>1680</v>
      </c>
      <c r="B33" t="s">
        <v>30</v>
      </c>
      <c r="C33" t="s">
        <v>31</v>
      </c>
      <c r="D33" t="s">
        <v>1162</v>
      </c>
      <c r="E33" t="s">
        <v>275</v>
      </c>
      <c r="F33">
        <v>6000057</v>
      </c>
      <c r="G33" t="s">
        <v>1350</v>
      </c>
      <c r="H33">
        <v>310035</v>
      </c>
      <c r="I33" t="s">
        <v>39</v>
      </c>
      <c r="J33" s="23" t="s">
        <v>14</v>
      </c>
      <c r="K33">
        <v>9.2012999999999998</v>
      </c>
      <c r="L33">
        <v>2</v>
      </c>
      <c r="M33" t="s">
        <v>21</v>
      </c>
      <c r="N33">
        <v>6000057</v>
      </c>
      <c r="O33" t="s">
        <v>1350</v>
      </c>
      <c r="P33" t="s">
        <v>425</v>
      </c>
      <c r="Q33" s="23" t="s">
        <v>1269</v>
      </c>
      <c r="R33">
        <v>3</v>
      </c>
      <c r="S33" s="7">
        <v>798.42</v>
      </c>
      <c r="T33" s="28">
        <v>0</v>
      </c>
      <c r="U33" s="19">
        <v>38.588910799211227</v>
      </c>
      <c r="V33" s="19" t="s">
        <v>981</v>
      </c>
      <c r="W33" s="28">
        <v>6000057</v>
      </c>
    </row>
    <row r="34" spans="1:23" x14ac:dyDescent="0.25">
      <c r="A34" s="23" t="s">
        <v>1680</v>
      </c>
      <c r="B34" t="s">
        <v>30</v>
      </c>
      <c r="C34" t="s">
        <v>31</v>
      </c>
      <c r="D34" t="s">
        <v>1162</v>
      </c>
      <c r="E34" t="s">
        <v>275</v>
      </c>
      <c r="F34">
        <v>6000057</v>
      </c>
      <c r="G34" t="s">
        <v>1350</v>
      </c>
      <c r="H34">
        <v>310059</v>
      </c>
      <c r="I34" t="s">
        <v>22</v>
      </c>
      <c r="J34" s="23" t="s">
        <v>14</v>
      </c>
      <c r="K34">
        <v>9.2012999999999998</v>
      </c>
      <c r="L34">
        <v>2</v>
      </c>
      <c r="M34" t="s">
        <v>21</v>
      </c>
      <c r="N34">
        <v>6000057</v>
      </c>
      <c r="O34" t="s">
        <v>1350</v>
      </c>
      <c r="P34" t="s">
        <v>425</v>
      </c>
      <c r="Q34" s="23" t="s">
        <v>1269</v>
      </c>
      <c r="R34">
        <v>3</v>
      </c>
      <c r="S34" s="7">
        <v>731.99</v>
      </c>
      <c r="T34" s="28">
        <v>0</v>
      </c>
      <c r="U34" s="19">
        <v>35.378243049916868</v>
      </c>
      <c r="V34" s="19" t="s">
        <v>981</v>
      </c>
      <c r="W34" s="28">
        <v>6000057</v>
      </c>
    </row>
    <row r="35" spans="1:23" x14ac:dyDescent="0.25">
      <c r="A35" s="23" t="s">
        <v>1680</v>
      </c>
      <c r="B35" t="s">
        <v>30</v>
      </c>
      <c r="C35" t="s">
        <v>31</v>
      </c>
      <c r="D35" t="s">
        <v>1162</v>
      </c>
      <c r="E35" t="s">
        <v>275</v>
      </c>
      <c r="F35">
        <v>6000150</v>
      </c>
      <c r="G35" t="s">
        <v>276</v>
      </c>
      <c r="H35">
        <v>300000</v>
      </c>
      <c r="I35" t="s">
        <v>42</v>
      </c>
      <c r="J35" s="23" t="s">
        <v>15</v>
      </c>
      <c r="K35">
        <v>9.2012999999999998</v>
      </c>
      <c r="L35">
        <v>2</v>
      </c>
      <c r="M35" t="s">
        <v>21</v>
      </c>
      <c r="N35">
        <v>6000150</v>
      </c>
      <c r="O35" t="s">
        <v>276</v>
      </c>
      <c r="P35" t="s">
        <v>425</v>
      </c>
      <c r="Q35" s="23" t="s">
        <v>1269</v>
      </c>
      <c r="R35">
        <v>24</v>
      </c>
      <c r="S35" s="7">
        <v>2932.27</v>
      </c>
      <c r="T35" s="28">
        <v>3</v>
      </c>
      <c r="U35" s="19">
        <v>141.72128136720411</v>
      </c>
      <c r="V35" s="19" t="s">
        <v>981</v>
      </c>
      <c r="W35" s="28">
        <v>6000150</v>
      </c>
    </row>
    <row r="36" spans="1:23" x14ac:dyDescent="0.25">
      <c r="A36" s="23" t="s">
        <v>1680</v>
      </c>
      <c r="B36" t="s">
        <v>30</v>
      </c>
      <c r="C36" t="s">
        <v>31</v>
      </c>
      <c r="D36" t="s">
        <v>1162</v>
      </c>
      <c r="E36" t="s">
        <v>275</v>
      </c>
      <c r="F36">
        <v>6000150</v>
      </c>
      <c r="G36" t="s">
        <v>276</v>
      </c>
      <c r="H36">
        <v>310063</v>
      </c>
      <c r="I36" t="s">
        <v>23</v>
      </c>
      <c r="J36" t="s">
        <v>1201</v>
      </c>
      <c r="K36">
        <v>9.2012999999999998</v>
      </c>
      <c r="L36">
        <v>2</v>
      </c>
      <c r="M36" t="s">
        <v>21</v>
      </c>
      <c r="N36">
        <v>6000150</v>
      </c>
      <c r="O36" t="s">
        <v>276</v>
      </c>
      <c r="P36" t="s">
        <v>425</v>
      </c>
      <c r="Q36" s="23" t="s">
        <v>1269</v>
      </c>
      <c r="R36">
        <v>2</v>
      </c>
      <c r="S36" s="7">
        <v>981.48</v>
      </c>
      <c r="T36" s="28">
        <v>0</v>
      </c>
      <c r="U36" s="19">
        <v>47.436492286277691</v>
      </c>
      <c r="V36" s="19" t="s">
        <v>981</v>
      </c>
      <c r="W36" s="28">
        <v>6000150</v>
      </c>
    </row>
    <row r="37" spans="1:23" x14ac:dyDescent="0.25">
      <c r="A37" s="23" t="s">
        <v>1680</v>
      </c>
      <c r="B37" t="s">
        <v>30</v>
      </c>
      <c r="C37" t="s">
        <v>31</v>
      </c>
      <c r="D37" t="s">
        <v>1162</v>
      </c>
      <c r="E37" t="s">
        <v>275</v>
      </c>
      <c r="F37">
        <v>6000181</v>
      </c>
      <c r="G37" t="s">
        <v>277</v>
      </c>
      <c r="H37">
        <v>310029</v>
      </c>
      <c r="I37" t="s">
        <v>1611</v>
      </c>
      <c r="J37" t="s">
        <v>1200</v>
      </c>
      <c r="K37">
        <v>9.2012999999999998</v>
      </c>
      <c r="L37">
        <v>2</v>
      </c>
      <c r="M37" t="s">
        <v>21</v>
      </c>
      <c r="N37">
        <v>6000181</v>
      </c>
      <c r="O37" t="s">
        <v>277</v>
      </c>
      <c r="P37" t="s">
        <v>425</v>
      </c>
      <c r="Q37" s="23" t="s">
        <v>1269</v>
      </c>
      <c r="R37">
        <v>2</v>
      </c>
      <c r="S37" s="7">
        <v>1796.1</v>
      </c>
      <c r="T37" s="28">
        <v>2</v>
      </c>
      <c r="U37" s="19">
        <v>86.808374898503644</v>
      </c>
      <c r="V37" s="19" t="s">
        <v>981</v>
      </c>
      <c r="W37" s="28">
        <v>6000181</v>
      </c>
    </row>
    <row r="38" spans="1:23" x14ac:dyDescent="0.25">
      <c r="A38" s="23" t="s">
        <v>1680</v>
      </c>
      <c r="B38" t="s">
        <v>30</v>
      </c>
      <c r="C38" t="s">
        <v>31</v>
      </c>
      <c r="D38" t="s">
        <v>1162</v>
      </c>
      <c r="E38" t="s">
        <v>275</v>
      </c>
      <c r="F38">
        <v>6000295</v>
      </c>
      <c r="G38" t="s">
        <v>1844</v>
      </c>
      <c r="H38">
        <v>320009</v>
      </c>
      <c r="I38" t="s">
        <v>1806</v>
      </c>
      <c r="J38" s="23" t="s">
        <v>17</v>
      </c>
      <c r="K38">
        <v>9.2012999999999998</v>
      </c>
      <c r="L38">
        <v>2</v>
      </c>
      <c r="M38" t="s">
        <v>21</v>
      </c>
      <c r="N38">
        <v>6000295</v>
      </c>
      <c r="O38" t="s">
        <v>1844</v>
      </c>
      <c r="P38" t="s">
        <v>425</v>
      </c>
      <c r="Q38" s="23" t="s">
        <v>1269</v>
      </c>
      <c r="R38">
        <v>1</v>
      </c>
      <c r="S38" s="7">
        <v>3673.17</v>
      </c>
      <c r="T38" s="28">
        <v>0</v>
      </c>
      <c r="U38" s="19">
        <v>177.5301589142791</v>
      </c>
      <c r="V38" s="19" t="s">
        <v>981</v>
      </c>
      <c r="W38" s="28" t="s">
        <v>977</v>
      </c>
    </row>
    <row r="39" spans="1:23" x14ac:dyDescent="0.25">
      <c r="A39" s="23" t="s">
        <v>1680</v>
      </c>
      <c r="B39" t="s">
        <v>30</v>
      </c>
      <c r="C39" t="s">
        <v>31</v>
      </c>
      <c r="D39" t="s">
        <v>82</v>
      </c>
      <c r="E39" t="s">
        <v>81</v>
      </c>
      <c r="F39">
        <v>6000180</v>
      </c>
      <c r="G39" t="s">
        <v>1509</v>
      </c>
      <c r="H39">
        <v>500019</v>
      </c>
      <c r="I39" t="s">
        <v>24</v>
      </c>
      <c r="J39" t="s">
        <v>10</v>
      </c>
      <c r="K39">
        <v>9.2012999999999998</v>
      </c>
      <c r="L39">
        <v>2</v>
      </c>
      <c r="M39" t="s">
        <v>21</v>
      </c>
      <c r="N39">
        <v>6000180</v>
      </c>
      <c r="O39" t="s">
        <v>1509</v>
      </c>
      <c r="P39" t="s">
        <v>425</v>
      </c>
      <c r="Q39" s="23" t="s">
        <v>1269</v>
      </c>
      <c r="R39">
        <v>2</v>
      </c>
      <c r="S39" s="7">
        <v>6862.53</v>
      </c>
      <c r="T39" s="28">
        <v>38</v>
      </c>
      <c r="U39" s="19">
        <v>331.67700962765338</v>
      </c>
      <c r="V39" s="19" t="s">
        <v>981</v>
      </c>
      <c r="W39" s="28">
        <v>6000180</v>
      </c>
    </row>
    <row r="40" spans="1:23" x14ac:dyDescent="0.25">
      <c r="A40" s="23" t="s">
        <v>117</v>
      </c>
      <c r="B40">
        <v>297</v>
      </c>
      <c r="C40" t="s">
        <v>118</v>
      </c>
      <c r="D40" t="s">
        <v>1615</v>
      </c>
      <c r="E40" t="s">
        <v>119</v>
      </c>
      <c r="F40">
        <v>5000388</v>
      </c>
      <c r="G40" t="s">
        <v>1241</v>
      </c>
      <c r="H40">
        <v>520000</v>
      </c>
      <c r="I40" t="s">
        <v>45</v>
      </c>
      <c r="J40" t="s">
        <v>13</v>
      </c>
      <c r="K40">
        <v>9.2012999999999998</v>
      </c>
      <c r="L40">
        <v>2</v>
      </c>
      <c r="M40" t="s">
        <v>21</v>
      </c>
      <c r="N40">
        <v>5000388</v>
      </c>
      <c r="O40" t="s">
        <v>1241</v>
      </c>
      <c r="P40" t="s">
        <v>423</v>
      </c>
      <c r="Q40" s="23" t="s">
        <v>1267</v>
      </c>
      <c r="R40">
        <v>1</v>
      </c>
      <c r="S40" s="7">
        <v>3861.78</v>
      </c>
      <c r="T40" s="28">
        <v>35</v>
      </c>
      <c r="U40" s="19">
        <v>486.75956211831885</v>
      </c>
      <c r="V40" s="19" t="s">
        <v>1041</v>
      </c>
      <c r="W40" s="28">
        <v>5000388</v>
      </c>
    </row>
    <row r="41" spans="1:23" x14ac:dyDescent="0.25">
      <c r="A41" s="23" t="s">
        <v>29</v>
      </c>
      <c r="B41" t="s">
        <v>30</v>
      </c>
      <c r="C41" t="s">
        <v>31</v>
      </c>
      <c r="D41" t="s">
        <v>1647</v>
      </c>
      <c r="E41" t="s">
        <v>40</v>
      </c>
      <c r="F41">
        <v>8000271</v>
      </c>
      <c r="G41" t="s">
        <v>79</v>
      </c>
      <c r="H41">
        <v>400065</v>
      </c>
      <c r="I41" t="s">
        <v>1629</v>
      </c>
      <c r="J41" t="s">
        <v>30</v>
      </c>
      <c r="K41">
        <v>9.2012999999999998</v>
      </c>
      <c r="L41">
        <v>2</v>
      </c>
      <c r="M41" t="s">
        <v>21</v>
      </c>
      <c r="N41">
        <v>8000271</v>
      </c>
      <c r="O41" t="s">
        <v>79</v>
      </c>
      <c r="P41" t="s">
        <v>424</v>
      </c>
      <c r="Q41" s="23" t="s">
        <v>1268</v>
      </c>
      <c r="R41">
        <v>-2</v>
      </c>
      <c r="S41" s="7">
        <v>-2056.7800000000002</v>
      </c>
      <c r="T41" s="28">
        <v>0</v>
      </c>
      <c r="U41" s="19">
        <v>-82.198207991303718</v>
      </c>
      <c r="V41" s="19" t="s">
        <v>978</v>
      </c>
      <c r="W41" s="28">
        <v>8000271</v>
      </c>
    </row>
    <row r="42" spans="1:23" x14ac:dyDescent="0.25">
      <c r="A42" s="23" t="s">
        <v>29</v>
      </c>
      <c r="B42" t="s">
        <v>30</v>
      </c>
      <c r="C42" t="s">
        <v>31</v>
      </c>
      <c r="D42" t="s">
        <v>1647</v>
      </c>
      <c r="E42" t="s">
        <v>40</v>
      </c>
      <c r="F42">
        <v>8000271</v>
      </c>
      <c r="G42" t="s">
        <v>79</v>
      </c>
      <c r="H42">
        <v>500019</v>
      </c>
      <c r="I42" t="s">
        <v>24</v>
      </c>
      <c r="J42" s="23" t="s">
        <v>10</v>
      </c>
      <c r="K42">
        <v>9.2012999999999998</v>
      </c>
      <c r="L42">
        <v>2</v>
      </c>
      <c r="M42" t="s">
        <v>21</v>
      </c>
      <c r="N42">
        <v>8000271</v>
      </c>
      <c r="O42" t="s">
        <v>79</v>
      </c>
      <c r="P42" t="s">
        <v>424</v>
      </c>
      <c r="Q42" s="23" t="s">
        <v>1268</v>
      </c>
      <c r="R42">
        <v>2</v>
      </c>
      <c r="S42" s="11">
        <v>7308.06</v>
      </c>
      <c r="T42" s="28">
        <v>38</v>
      </c>
      <c r="U42" s="19">
        <v>292.06304801336415</v>
      </c>
      <c r="V42" s="19" t="s">
        <v>978</v>
      </c>
      <c r="W42" s="28">
        <v>8000271</v>
      </c>
    </row>
    <row r="43" spans="1:23" x14ac:dyDescent="0.25">
      <c r="A43" s="23" t="s">
        <v>29</v>
      </c>
      <c r="B43" t="s">
        <v>30</v>
      </c>
      <c r="C43" t="s">
        <v>31</v>
      </c>
      <c r="D43" t="s">
        <v>1647</v>
      </c>
      <c r="E43" t="s">
        <v>40</v>
      </c>
      <c r="F43">
        <v>8000271</v>
      </c>
      <c r="G43" t="s">
        <v>79</v>
      </c>
      <c r="H43">
        <v>500021</v>
      </c>
      <c r="I43" t="s">
        <v>34</v>
      </c>
      <c r="J43" t="s">
        <v>10</v>
      </c>
      <c r="K43">
        <v>9.2012999999999998</v>
      </c>
      <c r="L43">
        <v>2</v>
      </c>
      <c r="M43" t="s">
        <v>21</v>
      </c>
      <c r="N43">
        <v>8000271</v>
      </c>
      <c r="O43" t="s">
        <v>79</v>
      </c>
      <c r="P43" t="s">
        <v>424</v>
      </c>
      <c r="Q43" s="23" t="s">
        <v>1268</v>
      </c>
      <c r="R43">
        <v>1</v>
      </c>
      <c r="S43" s="11">
        <v>7633.43</v>
      </c>
      <c r="T43" s="28">
        <v>39</v>
      </c>
      <c r="U43" s="19">
        <v>305.06630112460135</v>
      </c>
      <c r="V43" s="19" t="s">
        <v>978</v>
      </c>
      <c r="W43" s="28">
        <v>8000271</v>
      </c>
    </row>
    <row r="44" spans="1:23" x14ac:dyDescent="0.25">
      <c r="A44" s="23" t="s">
        <v>29</v>
      </c>
      <c r="B44" t="s">
        <v>30</v>
      </c>
      <c r="C44" t="s">
        <v>31</v>
      </c>
      <c r="D44" t="s">
        <v>1647</v>
      </c>
      <c r="E44" t="s">
        <v>40</v>
      </c>
      <c r="F44">
        <v>8000271</v>
      </c>
      <c r="G44" t="s">
        <v>79</v>
      </c>
      <c r="H44">
        <v>500027</v>
      </c>
      <c r="I44" t="s">
        <v>25</v>
      </c>
      <c r="J44" t="s">
        <v>10</v>
      </c>
      <c r="K44">
        <v>9.2012999999999998</v>
      </c>
      <c r="L44">
        <v>2</v>
      </c>
      <c r="M44" t="s">
        <v>21</v>
      </c>
      <c r="N44">
        <v>8000271</v>
      </c>
      <c r="O44" t="s">
        <v>79</v>
      </c>
      <c r="P44" t="s">
        <v>424</v>
      </c>
      <c r="Q44" s="23" t="s">
        <v>1268</v>
      </c>
      <c r="R44">
        <v>2</v>
      </c>
      <c r="S44" s="7">
        <v>5726.28</v>
      </c>
      <c r="T44" s="28">
        <v>30</v>
      </c>
      <c r="U44" s="19">
        <v>228.84798299110386</v>
      </c>
      <c r="V44" s="19" t="s">
        <v>978</v>
      </c>
      <c r="W44" s="28">
        <v>8000271</v>
      </c>
    </row>
    <row r="45" spans="1:23" x14ac:dyDescent="0.25">
      <c r="A45" s="23" t="s">
        <v>29</v>
      </c>
      <c r="B45" t="s">
        <v>30</v>
      </c>
      <c r="C45" t="s">
        <v>31</v>
      </c>
      <c r="D45" t="s">
        <v>1716</v>
      </c>
      <c r="E45" t="s">
        <v>70</v>
      </c>
      <c r="F45">
        <v>8000100</v>
      </c>
      <c r="G45" t="s">
        <v>881</v>
      </c>
      <c r="H45">
        <v>400063</v>
      </c>
      <c r="I45" t="s">
        <v>1667</v>
      </c>
      <c r="J45" t="s">
        <v>30</v>
      </c>
      <c r="K45">
        <v>9.2012999999999998</v>
      </c>
      <c r="L45">
        <v>2</v>
      </c>
      <c r="M45" t="s">
        <v>21</v>
      </c>
      <c r="N45">
        <v>8000100</v>
      </c>
      <c r="O45" t="s">
        <v>881</v>
      </c>
      <c r="P45" t="s">
        <v>424</v>
      </c>
      <c r="Q45" s="23" t="s">
        <v>1268</v>
      </c>
      <c r="R45">
        <v>-1</v>
      </c>
      <c r="S45" s="7">
        <v>-5570.51</v>
      </c>
      <c r="T45" s="28">
        <v>0</v>
      </c>
      <c r="U45" s="19">
        <v>-222.62271103260304</v>
      </c>
      <c r="V45" s="19" t="s">
        <v>978</v>
      </c>
      <c r="W45" s="28">
        <v>8000100</v>
      </c>
    </row>
    <row r="46" spans="1:23" x14ac:dyDescent="0.25">
      <c r="A46" s="23" t="s">
        <v>29</v>
      </c>
      <c r="B46" t="s">
        <v>30</v>
      </c>
      <c r="C46" t="s">
        <v>31</v>
      </c>
      <c r="D46" t="s">
        <v>1716</v>
      </c>
      <c r="E46" t="s">
        <v>70</v>
      </c>
      <c r="F46">
        <v>8000100</v>
      </c>
      <c r="G46" t="s">
        <v>881</v>
      </c>
      <c r="H46">
        <v>400065</v>
      </c>
      <c r="I46" t="s">
        <v>1629</v>
      </c>
      <c r="J46" s="23" t="s">
        <v>30</v>
      </c>
      <c r="K46">
        <v>9.2012999999999998</v>
      </c>
      <c r="L46">
        <v>2</v>
      </c>
      <c r="M46" t="s">
        <v>21</v>
      </c>
      <c r="N46">
        <v>8000100</v>
      </c>
      <c r="O46" t="s">
        <v>881</v>
      </c>
      <c r="P46" t="s">
        <v>424</v>
      </c>
      <c r="Q46" s="23" t="s">
        <v>1268</v>
      </c>
      <c r="R46">
        <v>-1</v>
      </c>
      <c r="S46" s="7">
        <v>-3788.54</v>
      </c>
      <c r="T46" s="28">
        <v>0</v>
      </c>
      <c r="U46" s="19">
        <v>-151.40715045040002</v>
      </c>
      <c r="V46" s="19" t="s">
        <v>978</v>
      </c>
      <c r="W46" s="28">
        <v>8000100</v>
      </c>
    </row>
    <row r="47" spans="1:23" x14ac:dyDescent="0.25">
      <c r="A47" s="23" t="s">
        <v>29</v>
      </c>
      <c r="B47" t="s">
        <v>30</v>
      </c>
      <c r="C47" t="s">
        <v>31</v>
      </c>
      <c r="D47" t="s">
        <v>1648</v>
      </c>
      <c r="E47" t="s">
        <v>72</v>
      </c>
      <c r="F47">
        <v>8000212</v>
      </c>
      <c r="G47" t="s">
        <v>836</v>
      </c>
      <c r="H47">
        <v>400065</v>
      </c>
      <c r="I47" t="s">
        <v>1629</v>
      </c>
      <c r="J47" t="s">
        <v>30</v>
      </c>
      <c r="K47">
        <v>9.2012999999999998</v>
      </c>
      <c r="L47">
        <v>2</v>
      </c>
      <c r="M47" t="s">
        <v>21</v>
      </c>
      <c r="N47">
        <v>8000212</v>
      </c>
      <c r="O47" t="s">
        <v>836</v>
      </c>
      <c r="P47" t="s">
        <v>424</v>
      </c>
      <c r="Q47" s="23" t="s">
        <v>1268</v>
      </c>
      <c r="R47">
        <v>-1</v>
      </c>
      <c r="S47" s="7">
        <v>-1107.58</v>
      </c>
      <c r="T47" s="28">
        <v>0</v>
      </c>
      <c r="U47" s="19">
        <v>-44.263893662427762</v>
      </c>
      <c r="V47" s="19" t="s">
        <v>978</v>
      </c>
      <c r="W47" s="28">
        <v>8000212</v>
      </c>
    </row>
    <row r="48" spans="1:23" x14ac:dyDescent="0.25">
      <c r="A48" s="23" t="s">
        <v>29</v>
      </c>
      <c r="B48" t="s">
        <v>30</v>
      </c>
      <c r="C48" t="s">
        <v>31</v>
      </c>
      <c r="D48" t="s">
        <v>1648</v>
      </c>
      <c r="E48" t="s">
        <v>72</v>
      </c>
      <c r="F48">
        <v>8000226</v>
      </c>
      <c r="G48" t="s">
        <v>831</v>
      </c>
      <c r="H48">
        <v>300002</v>
      </c>
      <c r="I48" t="s">
        <v>89</v>
      </c>
      <c r="J48" t="s">
        <v>16</v>
      </c>
      <c r="K48">
        <v>9.2012999999999998</v>
      </c>
      <c r="L48">
        <v>2</v>
      </c>
      <c r="M48" t="s">
        <v>21</v>
      </c>
      <c r="N48">
        <v>8000226</v>
      </c>
      <c r="O48" t="s">
        <v>831</v>
      </c>
      <c r="P48" t="s">
        <v>424</v>
      </c>
      <c r="Q48" s="23" t="s">
        <v>1268</v>
      </c>
      <c r="R48">
        <v>1</v>
      </c>
      <c r="S48" s="7">
        <v>426.76</v>
      </c>
      <c r="T48" s="28">
        <v>0</v>
      </c>
      <c r="U48" s="19">
        <v>17.055254933618944</v>
      </c>
      <c r="V48" s="19" t="s">
        <v>978</v>
      </c>
      <c r="W48" s="28">
        <v>8000226</v>
      </c>
    </row>
    <row r="49" spans="1:23" x14ac:dyDescent="0.25">
      <c r="A49" s="23" t="s">
        <v>29</v>
      </c>
      <c r="B49" t="s">
        <v>30</v>
      </c>
      <c r="C49" t="s">
        <v>31</v>
      </c>
      <c r="D49" t="s">
        <v>1648</v>
      </c>
      <c r="E49" t="s">
        <v>72</v>
      </c>
      <c r="F49">
        <v>8000226</v>
      </c>
      <c r="G49" t="s">
        <v>831</v>
      </c>
      <c r="H49">
        <v>400065</v>
      </c>
      <c r="I49" t="s">
        <v>1629</v>
      </c>
      <c r="J49" s="23" t="s">
        <v>30</v>
      </c>
      <c r="K49">
        <v>9.2012999999999998</v>
      </c>
      <c r="L49">
        <v>2</v>
      </c>
      <c r="M49" t="s">
        <v>21</v>
      </c>
      <c r="N49">
        <v>8000226</v>
      </c>
      <c r="O49" t="s">
        <v>831</v>
      </c>
      <c r="P49" t="s">
        <v>424</v>
      </c>
      <c r="Q49" s="23" t="s">
        <v>1268</v>
      </c>
      <c r="R49">
        <v>-3</v>
      </c>
      <c r="S49" s="7">
        <v>-1438</v>
      </c>
      <c r="T49" s="28">
        <v>0</v>
      </c>
      <c r="U49" s="19">
        <v>-57.468967556809552</v>
      </c>
      <c r="V49" s="19" t="s">
        <v>978</v>
      </c>
      <c r="W49" s="28">
        <v>8000226</v>
      </c>
    </row>
    <row r="50" spans="1:23" x14ac:dyDescent="0.25">
      <c r="A50" s="23" t="s">
        <v>29</v>
      </c>
      <c r="B50" t="s">
        <v>30</v>
      </c>
      <c r="C50" t="s">
        <v>31</v>
      </c>
      <c r="D50" t="s">
        <v>1648</v>
      </c>
      <c r="E50" t="s">
        <v>72</v>
      </c>
      <c r="F50">
        <v>8000226</v>
      </c>
      <c r="G50" t="s">
        <v>831</v>
      </c>
      <c r="H50">
        <v>500023</v>
      </c>
      <c r="I50" t="s">
        <v>28</v>
      </c>
      <c r="J50" t="s">
        <v>10</v>
      </c>
      <c r="K50">
        <v>9.2012999999999998</v>
      </c>
      <c r="L50">
        <v>2</v>
      </c>
      <c r="M50" t="s">
        <v>21</v>
      </c>
      <c r="N50">
        <v>8000226</v>
      </c>
      <c r="O50" t="s">
        <v>831</v>
      </c>
      <c r="P50" t="s">
        <v>424</v>
      </c>
      <c r="Q50" s="23" t="s">
        <v>1268</v>
      </c>
      <c r="R50">
        <v>1</v>
      </c>
      <c r="S50" s="7">
        <v>1871.39</v>
      </c>
      <c r="T50" s="28">
        <v>11</v>
      </c>
      <c r="U50" s="19">
        <v>74.789187201764832</v>
      </c>
      <c r="V50" s="19" t="s">
        <v>978</v>
      </c>
      <c r="W50" s="28">
        <v>8000226</v>
      </c>
    </row>
    <row r="51" spans="1:23" x14ac:dyDescent="0.25">
      <c r="A51" s="23" t="s">
        <v>29</v>
      </c>
      <c r="B51" t="s">
        <v>30</v>
      </c>
      <c r="C51" t="s">
        <v>31</v>
      </c>
      <c r="D51" t="s">
        <v>1648</v>
      </c>
      <c r="E51" t="s">
        <v>72</v>
      </c>
      <c r="F51">
        <v>8000226</v>
      </c>
      <c r="G51" t="s">
        <v>831</v>
      </c>
      <c r="H51">
        <v>500027</v>
      </c>
      <c r="I51" t="s">
        <v>25</v>
      </c>
      <c r="J51" t="s">
        <v>10</v>
      </c>
      <c r="K51">
        <v>9.2012999999999998</v>
      </c>
      <c r="L51">
        <v>2</v>
      </c>
      <c r="M51" t="s">
        <v>21</v>
      </c>
      <c r="N51">
        <v>8000226</v>
      </c>
      <c r="O51" t="s">
        <v>831</v>
      </c>
      <c r="P51" t="s">
        <v>424</v>
      </c>
      <c r="Q51" s="23" t="s">
        <v>1268</v>
      </c>
      <c r="R51">
        <v>2</v>
      </c>
      <c r="S51" s="7">
        <v>5421.82</v>
      </c>
      <c r="T51" s="28">
        <v>30</v>
      </c>
      <c r="U51" s="19">
        <v>216.6803878156197</v>
      </c>
      <c r="V51" s="19" t="s">
        <v>978</v>
      </c>
      <c r="W51" s="28">
        <v>8000226</v>
      </c>
    </row>
    <row r="52" spans="1:23" x14ac:dyDescent="0.25">
      <c r="A52" s="23" t="s">
        <v>29</v>
      </c>
      <c r="B52" t="s">
        <v>30</v>
      </c>
      <c r="C52" t="s">
        <v>31</v>
      </c>
      <c r="D52" t="s">
        <v>1649</v>
      </c>
      <c r="E52" t="s">
        <v>43</v>
      </c>
      <c r="F52">
        <v>8000223</v>
      </c>
      <c r="G52" t="s">
        <v>44</v>
      </c>
      <c r="H52">
        <v>500021</v>
      </c>
      <c r="I52" t="s">
        <v>34</v>
      </c>
      <c r="J52" t="s">
        <v>10</v>
      </c>
      <c r="K52">
        <v>9.2012999999999998</v>
      </c>
      <c r="L52">
        <v>2</v>
      </c>
      <c r="M52" t="s">
        <v>21</v>
      </c>
      <c r="N52">
        <v>8000223</v>
      </c>
      <c r="O52" t="s">
        <v>44</v>
      </c>
      <c r="P52" t="s">
        <v>424</v>
      </c>
      <c r="Q52" s="23" t="s">
        <v>1268</v>
      </c>
      <c r="R52">
        <v>1</v>
      </c>
      <c r="S52" s="7">
        <v>7269.24</v>
      </c>
      <c r="T52" s="28">
        <v>39</v>
      </c>
      <c r="U52" s="19">
        <v>290.51162567639932</v>
      </c>
      <c r="V52" s="19" t="s">
        <v>978</v>
      </c>
      <c r="W52" s="28">
        <v>8000223</v>
      </c>
    </row>
    <row r="53" spans="1:23" x14ac:dyDescent="0.25">
      <c r="A53" s="23" t="s">
        <v>29</v>
      </c>
      <c r="B53" t="s">
        <v>30</v>
      </c>
      <c r="C53" t="s">
        <v>31</v>
      </c>
      <c r="D53" t="s">
        <v>1649</v>
      </c>
      <c r="E53" t="s">
        <v>43</v>
      </c>
      <c r="F53">
        <v>8000246</v>
      </c>
      <c r="G53" t="s">
        <v>1524</v>
      </c>
      <c r="H53">
        <v>700486</v>
      </c>
      <c r="I53" t="s">
        <v>83</v>
      </c>
      <c r="J53" s="23" t="s">
        <v>1201</v>
      </c>
      <c r="K53">
        <v>9.2012999999999998</v>
      </c>
      <c r="L53">
        <v>2</v>
      </c>
      <c r="M53" t="s">
        <v>21</v>
      </c>
      <c r="N53">
        <v>8000246</v>
      </c>
      <c r="O53" t="s">
        <v>1524</v>
      </c>
      <c r="P53" t="s">
        <v>424</v>
      </c>
      <c r="Q53" s="23" t="s">
        <v>1268</v>
      </c>
      <c r="R53">
        <v>1</v>
      </c>
      <c r="S53" s="7">
        <v>247.82</v>
      </c>
      <c r="T53" s="28">
        <v>1</v>
      </c>
      <c r="U53" s="19">
        <v>9.9040052433439101</v>
      </c>
      <c r="V53" s="19" t="s">
        <v>978</v>
      </c>
      <c r="W53" s="28">
        <v>8000246</v>
      </c>
    </row>
    <row r="54" spans="1:23" x14ac:dyDescent="0.25">
      <c r="A54" s="23" t="s">
        <v>29</v>
      </c>
      <c r="B54" t="s">
        <v>30</v>
      </c>
      <c r="C54" t="s">
        <v>31</v>
      </c>
      <c r="D54" t="s">
        <v>1649</v>
      </c>
      <c r="E54" t="s">
        <v>43</v>
      </c>
      <c r="F54">
        <v>8000306</v>
      </c>
      <c r="G54" t="s">
        <v>982</v>
      </c>
      <c r="H54">
        <v>320003</v>
      </c>
      <c r="I54" t="s">
        <v>94</v>
      </c>
      <c r="J54" s="23" t="s">
        <v>17</v>
      </c>
      <c r="K54">
        <v>9.2012999999999998</v>
      </c>
      <c r="L54">
        <v>2</v>
      </c>
      <c r="M54" t="s">
        <v>21</v>
      </c>
      <c r="N54">
        <v>8000306</v>
      </c>
      <c r="O54" t="s">
        <v>982</v>
      </c>
      <c r="P54" t="s">
        <v>424</v>
      </c>
      <c r="Q54" s="23" t="s">
        <v>1268</v>
      </c>
      <c r="R54">
        <v>1</v>
      </c>
      <c r="S54" s="7">
        <v>1444.54</v>
      </c>
      <c r="T54" s="28">
        <v>0</v>
      </c>
      <c r="U54" s="19">
        <v>57.730335462109643</v>
      </c>
      <c r="V54" s="19" t="s">
        <v>978</v>
      </c>
      <c r="W54" s="28">
        <v>8000306</v>
      </c>
    </row>
    <row r="55" spans="1:23" x14ac:dyDescent="0.25">
      <c r="A55" s="23" t="s">
        <v>29</v>
      </c>
      <c r="B55" t="s">
        <v>30</v>
      </c>
      <c r="C55" t="s">
        <v>31</v>
      </c>
      <c r="D55" t="s">
        <v>1649</v>
      </c>
      <c r="E55" t="s">
        <v>43</v>
      </c>
      <c r="F55">
        <v>8000306</v>
      </c>
      <c r="G55" t="s">
        <v>982</v>
      </c>
      <c r="H55">
        <v>400065</v>
      </c>
      <c r="I55" t="s">
        <v>1629</v>
      </c>
      <c r="J55" t="s">
        <v>30</v>
      </c>
      <c r="K55">
        <v>9.2012999999999998</v>
      </c>
      <c r="L55">
        <v>2</v>
      </c>
      <c r="M55" t="s">
        <v>21</v>
      </c>
      <c r="N55">
        <v>8000306</v>
      </c>
      <c r="O55" t="s">
        <v>982</v>
      </c>
      <c r="P55" t="s">
        <v>424</v>
      </c>
      <c r="Q55" s="23" t="s">
        <v>1268</v>
      </c>
      <c r="R55">
        <v>-3</v>
      </c>
      <c r="S55" s="7">
        <v>-8684.8700000000008</v>
      </c>
      <c r="T55" s="28">
        <v>0</v>
      </c>
      <c r="U55" s="19">
        <v>-347.08658711064578</v>
      </c>
      <c r="V55" s="19" t="s">
        <v>978</v>
      </c>
      <c r="W55" s="28">
        <v>8000306</v>
      </c>
    </row>
    <row r="56" spans="1:23" x14ac:dyDescent="0.25">
      <c r="A56" s="23" t="s">
        <v>29</v>
      </c>
      <c r="B56" t="s">
        <v>30</v>
      </c>
      <c r="C56" t="s">
        <v>31</v>
      </c>
      <c r="D56" t="s">
        <v>1649</v>
      </c>
      <c r="E56" t="s">
        <v>43</v>
      </c>
      <c r="F56">
        <v>8000306</v>
      </c>
      <c r="G56" t="s">
        <v>982</v>
      </c>
      <c r="H56">
        <v>500019</v>
      </c>
      <c r="I56" t="s">
        <v>24</v>
      </c>
      <c r="J56" t="s">
        <v>10</v>
      </c>
      <c r="K56">
        <v>9.2012999999999998</v>
      </c>
      <c r="L56">
        <v>2</v>
      </c>
      <c r="M56" t="s">
        <v>21</v>
      </c>
      <c r="N56">
        <v>8000306</v>
      </c>
      <c r="O56" t="s">
        <v>982</v>
      </c>
      <c r="P56" t="s">
        <v>424</v>
      </c>
      <c r="Q56" s="23" t="s">
        <v>1268</v>
      </c>
      <c r="R56">
        <v>1</v>
      </c>
      <c r="S56" s="7">
        <v>3662.84</v>
      </c>
      <c r="T56" s="28">
        <v>19</v>
      </c>
      <c r="U56" s="19">
        <v>146.38361135311843</v>
      </c>
      <c r="V56" s="19" t="s">
        <v>978</v>
      </c>
      <c r="W56" s="28">
        <v>8000306</v>
      </c>
    </row>
    <row r="57" spans="1:23" x14ac:dyDescent="0.25">
      <c r="A57" s="23" t="s">
        <v>29</v>
      </c>
      <c r="B57" t="s">
        <v>30</v>
      </c>
      <c r="C57" t="s">
        <v>31</v>
      </c>
      <c r="D57" t="s">
        <v>1649</v>
      </c>
      <c r="E57" t="s">
        <v>43</v>
      </c>
      <c r="F57">
        <v>8000306</v>
      </c>
      <c r="G57" t="s">
        <v>982</v>
      </c>
      <c r="H57">
        <v>500023</v>
      </c>
      <c r="I57" t="s">
        <v>28</v>
      </c>
      <c r="J57" t="s">
        <v>10</v>
      </c>
      <c r="K57">
        <v>9.2012999999999998</v>
      </c>
      <c r="L57">
        <v>2</v>
      </c>
      <c r="M57" t="s">
        <v>21</v>
      </c>
      <c r="N57">
        <v>8000306</v>
      </c>
      <c r="O57" t="s">
        <v>982</v>
      </c>
      <c r="P57" t="s">
        <v>424</v>
      </c>
      <c r="Q57" s="23" t="s">
        <v>1268</v>
      </c>
      <c r="R57">
        <v>1</v>
      </c>
      <c r="S57" s="11">
        <v>1965.14</v>
      </c>
      <c r="T57" s="28">
        <v>11</v>
      </c>
      <c r="U57" s="19">
        <v>78.535860156181315</v>
      </c>
      <c r="V57" s="19" t="s">
        <v>978</v>
      </c>
      <c r="W57" s="28">
        <v>8000306</v>
      </c>
    </row>
    <row r="58" spans="1:23" x14ac:dyDescent="0.25">
      <c r="A58" s="23" t="s">
        <v>29</v>
      </c>
      <c r="B58" t="s">
        <v>30</v>
      </c>
      <c r="C58" t="s">
        <v>31</v>
      </c>
      <c r="D58" t="s">
        <v>1649</v>
      </c>
      <c r="E58" t="s">
        <v>43</v>
      </c>
      <c r="F58">
        <v>8000306</v>
      </c>
      <c r="G58" t="s">
        <v>982</v>
      </c>
      <c r="H58">
        <v>520002</v>
      </c>
      <c r="I58" t="s">
        <v>1607</v>
      </c>
      <c r="J58" t="s">
        <v>13</v>
      </c>
      <c r="K58">
        <v>9.2012999999999998</v>
      </c>
      <c r="L58">
        <v>2</v>
      </c>
      <c r="M58" t="s">
        <v>21</v>
      </c>
      <c r="N58">
        <v>8000306</v>
      </c>
      <c r="O58" t="s">
        <v>982</v>
      </c>
      <c r="P58" t="s">
        <v>424</v>
      </c>
      <c r="Q58" s="23" t="s">
        <v>1268</v>
      </c>
      <c r="R58">
        <v>2</v>
      </c>
      <c r="S58" s="7">
        <v>22373.99</v>
      </c>
      <c r="T58" s="28">
        <v>46</v>
      </c>
      <c r="U58" s="19">
        <v>894.16558096410392</v>
      </c>
      <c r="V58" s="19" t="s">
        <v>978</v>
      </c>
      <c r="W58" s="28">
        <v>8000306</v>
      </c>
    </row>
    <row r="59" spans="1:23" x14ac:dyDescent="0.25">
      <c r="A59" s="23" t="s">
        <v>29</v>
      </c>
      <c r="B59" t="s">
        <v>30</v>
      </c>
      <c r="C59" t="s">
        <v>31</v>
      </c>
      <c r="D59" t="s">
        <v>1649</v>
      </c>
      <c r="E59" t="s">
        <v>43</v>
      </c>
      <c r="F59">
        <v>8000326</v>
      </c>
      <c r="G59" t="s">
        <v>1657</v>
      </c>
      <c r="H59">
        <v>310059</v>
      </c>
      <c r="I59" t="s">
        <v>22</v>
      </c>
      <c r="J59" t="s">
        <v>14</v>
      </c>
      <c r="K59">
        <v>9.2012999999999998</v>
      </c>
      <c r="L59">
        <v>2</v>
      </c>
      <c r="M59" t="s">
        <v>21</v>
      </c>
      <c r="N59">
        <v>8000326</v>
      </c>
      <c r="O59" t="s">
        <v>1657</v>
      </c>
      <c r="P59" t="s">
        <v>424</v>
      </c>
      <c r="Q59" s="23" t="s">
        <v>1268</v>
      </c>
      <c r="R59">
        <v>6</v>
      </c>
      <c r="S59" s="7">
        <v>2050.38</v>
      </c>
      <c r="T59" s="28">
        <v>0</v>
      </c>
      <c r="U59" s="19">
        <v>81.94243511761556</v>
      </c>
      <c r="V59" s="19" t="s">
        <v>978</v>
      </c>
      <c r="W59" s="28">
        <v>8000326</v>
      </c>
    </row>
    <row r="60" spans="1:23" x14ac:dyDescent="0.25">
      <c r="A60" s="23" t="s">
        <v>29</v>
      </c>
      <c r="B60" t="s">
        <v>30</v>
      </c>
      <c r="C60" t="s">
        <v>31</v>
      </c>
      <c r="D60" t="s">
        <v>1749</v>
      </c>
      <c r="E60" t="s">
        <v>76</v>
      </c>
      <c r="F60">
        <v>8000215</v>
      </c>
      <c r="G60" t="s">
        <v>845</v>
      </c>
      <c r="H60">
        <v>500021</v>
      </c>
      <c r="I60" t="s">
        <v>34</v>
      </c>
      <c r="J60" t="s">
        <v>10</v>
      </c>
      <c r="K60">
        <v>9.2012999999999998</v>
      </c>
      <c r="L60">
        <v>2</v>
      </c>
      <c r="M60" t="s">
        <v>21</v>
      </c>
      <c r="N60">
        <v>8000215</v>
      </c>
      <c r="O60" t="s">
        <v>845</v>
      </c>
      <c r="P60" t="s">
        <v>424</v>
      </c>
      <c r="Q60" s="23" t="s">
        <v>1268</v>
      </c>
      <c r="R60">
        <v>1</v>
      </c>
      <c r="S60" s="7">
        <v>7258.53</v>
      </c>
      <c r="T60" s="28">
        <v>39</v>
      </c>
      <c r="U60" s="19">
        <v>290.08360575808678</v>
      </c>
      <c r="V60" s="19" t="s">
        <v>978</v>
      </c>
      <c r="W60" s="28">
        <v>8000215</v>
      </c>
    </row>
    <row r="61" spans="1:23" x14ac:dyDescent="0.25">
      <c r="A61" s="23" t="s">
        <v>29</v>
      </c>
      <c r="B61" t="s">
        <v>30</v>
      </c>
      <c r="C61" t="s">
        <v>31</v>
      </c>
      <c r="D61" t="s">
        <v>1749</v>
      </c>
      <c r="E61" t="s">
        <v>76</v>
      </c>
      <c r="F61">
        <v>8000278</v>
      </c>
      <c r="G61" t="s">
        <v>874</v>
      </c>
      <c r="H61">
        <v>300000</v>
      </c>
      <c r="I61" t="s">
        <v>42</v>
      </c>
      <c r="J61" t="s">
        <v>15</v>
      </c>
      <c r="K61">
        <v>9.2012999999999998</v>
      </c>
      <c r="L61">
        <v>2</v>
      </c>
      <c r="M61" t="s">
        <v>21</v>
      </c>
      <c r="N61">
        <v>8000278</v>
      </c>
      <c r="O61" t="s">
        <v>874</v>
      </c>
      <c r="P61" t="s">
        <v>424</v>
      </c>
      <c r="Q61" s="23" t="s">
        <v>1268</v>
      </c>
      <c r="R61">
        <v>6</v>
      </c>
      <c r="S61" s="11">
        <v>1024.1400000000001</v>
      </c>
      <c r="T61" s="28">
        <v>1</v>
      </c>
      <c r="U61" s="19">
        <v>40.929254821718317</v>
      </c>
      <c r="V61" s="19" t="s">
        <v>978</v>
      </c>
      <c r="W61" s="28">
        <v>8000278</v>
      </c>
    </row>
    <row r="62" spans="1:23" x14ac:dyDescent="0.25">
      <c r="A62" s="23" t="s">
        <v>29</v>
      </c>
      <c r="B62" t="s">
        <v>30</v>
      </c>
      <c r="C62" t="s">
        <v>31</v>
      </c>
      <c r="D62" t="s">
        <v>1749</v>
      </c>
      <c r="E62" t="s">
        <v>76</v>
      </c>
      <c r="F62">
        <v>8000278</v>
      </c>
      <c r="G62" t="s">
        <v>874</v>
      </c>
      <c r="H62">
        <v>300008</v>
      </c>
      <c r="I62" t="s">
        <v>100</v>
      </c>
      <c r="J62" s="23" t="s">
        <v>16</v>
      </c>
      <c r="K62">
        <v>9.2012999999999998</v>
      </c>
      <c r="L62">
        <v>2</v>
      </c>
      <c r="M62" t="s">
        <v>21</v>
      </c>
      <c r="N62">
        <v>8000278</v>
      </c>
      <c r="O62" t="s">
        <v>874</v>
      </c>
      <c r="P62" t="s">
        <v>424</v>
      </c>
      <c r="Q62" s="23" t="s">
        <v>1268</v>
      </c>
      <c r="R62">
        <v>1</v>
      </c>
      <c r="S62" s="11">
        <v>1579.17</v>
      </c>
      <c r="T62" s="28">
        <v>0</v>
      </c>
      <c r="U62" s="19">
        <v>63.110757647209276</v>
      </c>
      <c r="V62" s="19" t="s">
        <v>978</v>
      </c>
      <c r="W62" s="28">
        <v>8000278</v>
      </c>
    </row>
    <row r="63" spans="1:23" x14ac:dyDescent="0.25">
      <c r="A63" s="23" t="s">
        <v>29</v>
      </c>
      <c r="B63" t="s">
        <v>30</v>
      </c>
      <c r="C63" t="s">
        <v>31</v>
      </c>
      <c r="D63" t="s">
        <v>46</v>
      </c>
      <c r="E63" t="s">
        <v>32</v>
      </c>
      <c r="F63">
        <v>8000044</v>
      </c>
      <c r="G63" t="s">
        <v>50</v>
      </c>
      <c r="H63">
        <v>400065</v>
      </c>
      <c r="I63" t="s">
        <v>1629</v>
      </c>
      <c r="J63" t="s">
        <v>30</v>
      </c>
      <c r="K63">
        <v>9.2012999999999998</v>
      </c>
      <c r="L63">
        <v>2</v>
      </c>
      <c r="M63" t="s">
        <v>21</v>
      </c>
      <c r="N63">
        <v>8000044</v>
      </c>
      <c r="O63" t="s">
        <v>50</v>
      </c>
      <c r="P63" t="s">
        <v>424</v>
      </c>
      <c r="Q63" s="23" t="s">
        <v>1268</v>
      </c>
      <c r="R63">
        <v>-2</v>
      </c>
      <c r="S63" s="7">
        <v>-444.03</v>
      </c>
      <c r="T63" s="28">
        <v>0</v>
      </c>
      <c r="U63" s="19">
        <v>-17.74544204746185</v>
      </c>
      <c r="V63" s="19" t="s">
        <v>978</v>
      </c>
      <c r="W63" s="28">
        <v>8000044</v>
      </c>
    </row>
    <row r="64" spans="1:23" x14ac:dyDescent="0.25">
      <c r="A64" s="23" t="s">
        <v>29</v>
      </c>
      <c r="B64" t="s">
        <v>30</v>
      </c>
      <c r="C64" t="s">
        <v>31</v>
      </c>
      <c r="D64" t="s">
        <v>46</v>
      </c>
      <c r="E64" t="s">
        <v>32</v>
      </c>
      <c r="F64">
        <v>8000044</v>
      </c>
      <c r="G64" t="s">
        <v>50</v>
      </c>
      <c r="H64">
        <v>540056</v>
      </c>
      <c r="I64" t="s">
        <v>1761</v>
      </c>
      <c r="J64" t="s">
        <v>1200</v>
      </c>
      <c r="K64">
        <v>9.2012999999999998</v>
      </c>
      <c r="L64">
        <v>2</v>
      </c>
      <c r="M64" t="s">
        <v>21</v>
      </c>
      <c r="N64">
        <v>8000044</v>
      </c>
      <c r="O64" t="s">
        <v>50</v>
      </c>
      <c r="P64" t="s">
        <v>424</v>
      </c>
      <c r="Q64" s="23" t="s">
        <v>1268</v>
      </c>
      <c r="R64">
        <v>2</v>
      </c>
      <c r="S64" s="7">
        <v>444.03</v>
      </c>
      <c r="T64" s="28">
        <v>0</v>
      </c>
      <c r="U64" s="19">
        <v>17.74544204746185</v>
      </c>
      <c r="V64" s="19" t="s">
        <v>978</v>
      </c>
      <c r="W64" s="28">
        <v>8000044</v>
      </c>
    </row>
    <row r="65" spans="1:23" x14ac:dyDescent="0.25">
      <c r="A65" s="23" t="s">
        <v>29</v>
      </c>
      <c r="B65" t="s">
        <v>30</v>
      </c>
      <c r="C65" t="s">
        <v>31</v>
      </c>
      <c r="D65" t="s">
        <v>1588</v>
      </c>
      <c r="E65" t="s">
        <v>51</v>
      </c>
      <c r="F65">
        <v>8000004</v>
      </c>
      <c r="G65" t="s">
        <v>52</v>
      </c>
      <c r="H65">
        <v>400063</v>
      </c>
      <c r="I65" t="s">
        <v>1667</v>
      </c>
      <c r="J65" t="s">
        <v>30</v>
      </c>
      <c r="K65">
        <v>9.2012999999999998</v>
      </c>
      <c r="L65">
        <v>2</v>
      </c>
      <c r="M65" t="s">
        <v>21</v>
      </c>
      <c r="N65">
        <v>8000004</v>
      </c>
      <c r="O65" t="s">
        <v>52</v>
      </c>
      <c r="P65" t="s">
        <v>424</v>
      </c>
      <c r="Q65" s="23" t="s">
        <v>1268</v>
      </c>
      <c r="R65">
        <v>-1</v>
      </c>
      <c r="S65" s="7">
        <v>-4620.9799999999996</v>
      </c>
      <c r="T65">
        <v>0</v>
      </c>
      <c r="U65" s="19">
        <v>-184.67520841492751</v>
      </c>
      <c r="V65" s="19" t="s">
        <v>978</v>
      </c>
      <c r="W65" s="28">
        <v>8000004</v>
      </c>
    </row>
    <row r="66" spans="1:23" x14ac:dyDescent="0.25">
      <c r="A66" s="23" t="s">
        <v>29</v>
      </c>
      <c r="B66" t="s">
        <v>30</v>
      </c>
      <c r="C66" t="s">
        <v>31</v>
      </c>
      <c r="D66" t="s">
        <v>1588</v>
      </c>
      <c r="E66" t="s">
        <v>51</v>
      </c>
      <c r="F66">
        <v>8000004</v>
      </c>
      <c r="G66" t="s">
        <v>52</v>
      </c>
      <c r="H66">
        <v>400065</v>
      </c>
      <c r="I66" t="s">
        <v>1629</v>
      </c>
      <c r="J66" t="s">
        <v>30</v>
      </c>
      <c r="K66">
        <v>9.2012999999999998</v>
      </c>
      <c r="L66">
        <v>2</v>
      </c>
      <c r="M66" t="s">
        <v>21</v>
      </c>
      <c r="N66">
        <v>8000004</v>
      </c>
      <c r="O66" t="s">
        <v>52</v>
      </c>
      <c r="P66" t="s">
        <v>424</v>
      </c>
      <c r="Q66" s="23" t="s">
        <v>1268</v>
      </c>
      <c r="R66">
        <v>-1</v>
      </c>
      <c r="S66" s="7">
        <v>-1244.26</v>
      </c>
      <c r="T66" s="13">
        <v>0</v>
      </c>
      <c r="U66" s="19">
        <v>-49.726243096130631</v>
      </c>
      <c r="V66" s="19" t="s">
        <v>978</v>
      </c>
      <c r="W66" s="28">
        <v>8000004</v>
      </c>
    </row>
    <row r="67" spans="1:23" x14ac:dyDescent="0.25">
      <c r="A67" s="23" t="s">
        <v>29</v>
      </c>
      <c r="B67" t="s">
        <v>30</v>
      </c>
      <c r="C67" t="s">
        <v>31</v>
      </c>
      <c r="D67" t="s">
        <v>1588</v>
      </c>
      <c r="E67" t="s">
        <v>51</v>
      </c>
      <c r="F67">
        <v>8000004</v>
      </c>
      <c r="G67" t="s">
        <v>52</v>
      </c>
      <c r="H67">
        <v>500122</v>
      </c>
      <c r="I67" t="s">
        <v>74</v>
      </c>
      <c r="J67" t="s">
        <v>10</v>
      </c>
      <c r="K67">
        <v>9.2012999999999998</v>
      </c>
      <c r="L67">
        <v>2</v>
      </c>
      <c r="M67" t="s">
        <v>21</v>
      </c>
      <c r="N67">
        <v>8000004</v>
      </c>
      <c r="O67" t="s">
        <v>52</v>
      </c>
      <c r="P67" t="s">
        <v>424</v>
      </c>
      <c r="Q67" s="23" t="s">
        <v>1268</v>
      </c>
      <c r="R67">
        <v>4</v>
      </c>
      <c r="S67" s="7">
        <v>21043.93</v>
      </c>
      <c r="T67">
        <v>110</v>
      </c>
      <c r="U67" s="19">
        <v>841.01038278009128</v>
      </c>
      <c r="V67" s="19" t="s">
        <v>978</v>
      </c>
      <c r="W67" s="28">
        <v>8000004</v>
      </c>
    </row>
    <row r="68" spans="1:23" x14ac:dyDescent="0.25">
      <c r="A68" s="23" t="s">
        <v>29</v>
      </c>
      <c r="B68" t="s">
        <v>30</v>
      </c>
      <c r="C68" t="s">
        <v>31</v>
      </c>
      <c r="D68" t="s">
        <v>1588</v>
      </c>
      <c r="E68" t="s">
        <v>51</v>
      </c>
      <c r="F68">
        <v>8000024</v>
      </c>
      <c r="G68" t="s">
        <v>840</v>
      </c>
      <c r="H68">
        <v>701047</v>
      </c>
      <c r="I68" t="s">
        <v>1750</v>
      </c>
      <c r="J68" t="s">
        <v>14</v>
      </c>
      <c r="K68">
        <v>9.2012999999999998</v>
      </c>
      <c r="L68">
        <v>2</v>
      </c>
      <c r="M68" t="s">
        <v>21</v>
      </c>
      <c r="N68">
        <v>8000024</v>
      </c>
      <c r="O68" t="s">
        <v>840</v>
      </c>
      <c r="P68" t="s">
        <v>424</v>
      </c>
      <c r="Q68" s="23" t="s">
        <v>1268</v>
      </c>
      <c r="R68">
        <v>1</v>
      </c>
      <c r="S68" s="7">
        <v>618.76</v>
      </c>
      <c r="T68">
        <v>0</v>
      </c>
      <c r="U68" s="19">
        <v>24.728441144263893</v>
      </c>
      <c r="V68" s="19" t="s">
        <v>978</v>
      </c>
      <c r="W68" s="28">
        <v>8000024</v>
      </c>
    </row>
    <row r="69" spans="1:23" x14ac:dyDescent="0.25">
      <c r="A69" s="23" t="s">
        <v>29</v>
      </c>
      <c r="B69" t="s">
        <v>30</v>
      </c>
      <c r="C69" t="s">
        <v>31</v>
      </c>
      <c r="D69" t="s">
        <v>1588</v>
      </c>
      <c r="E69" t="s">
        <v>51</v>
      </c>
      <c r="F69">
        <v>8000034</v>
      </c>
      <c r="G69" t="s">
        <v>823</v>
      </c>
      <c r="H69">
        <v>500021</v>
      </c>
      <c r="I69" t="s">
        <v>34</v>
      </c>
      <c r="J69" t="s">
        <v>10</v>
      </c>
      <c r="K69">
        <v>9.2012999999999998</v>
      </c>
      <c r="L69">
        <v>2</v>
      </c>
      <c r="M69" t="s">
        <v>21</v>
      </c>
      <c r="N69">
        <v>8000034</v>
      </c>
      <c r="O69" t="s">
        <v>823</v>
      </c>
      <c r="P69" t="s">
        <v>424</v>
      </c>
      <c r="Q69" s="23" t="s">
        <v>1268</v>
      </c>
      <c r="R69">
        <v>1</v>
      </c>
      <c r="S69" s="7">
        <v>7258.53</v>
      </c>
      <c r="T69">
        <v>39</v>
      </c>
      <c r="U69" s="19">
        <v>290.08360575808678</v>
      </c>
      <c r="V69" s="19" t="s">
        <v>978</v>
      </c>
      <c r="W69" s="28">
        <v>8000034</v>
      </c>
    </row>
    <row r="70" spans="1:23" x14ac:dyDescent="0.25">
      <c r="A70" s="23" t="s">
        <v>29</v>
      </c>
      <c r="B70" t="s">
        <v>30</v>
      </c>
      <c r="C70" t="s">
        <v>31</v>
      </c>
      <c r="D70" t="s">
        <v>1588</v>
      </c>
      <c r="E70" t="s">
        <v>51</v>
      </c>
      <c r="F70">
        <v>8000050</v>
      </c>
      <c r="G70" t="s">
        <v>80</v>
      </c>
      <c r="H70">
        <v>310035</v>
      </c>
      <c r="I70" t="s">
        <v>39</v>
      </c>
      <c r="J70" t="s">
        <v>14</v>
      </c>
      <c r="K70">
        <v>9.2012999999999998</v>
      </c>
      <c r="L70">
        <v>2</v>
      </c>
      <c r="M70" t="s">
        <v>21</v>
      </c>
      <c r="N70">
        <v>8000050</v>
      </c>
      <c r="O70" t="s">
        <v>80</v>
      </c>
      <c r="P70" t="s">
        <v>424</v>
      </c>
      <c r="Q70" s="23" t="s">
        <v>1268</v>
      </c>
      <c r="R70">
        <v>1</v>
      </c>
      <c r="S70" s="7">
        <v>346.27</v>
      </c>
      <c r="T70" s="13">
        <v>0</v>
      </c>
      <c r="U70" s="19">
        <v>13.838511401875133</v>
      </c>
      <c r="V70" s="19" t="s">
        <v>978</v>
      </c>
      <c r="W70" s="28">
        <v>8000050</v>
      </c>
    </row>
    <row r="71" spans="1:23" x14ac:dyDescent="0.25">
      <c r="A71" s="23" t="s">
        <v>29</v>
      </c>
      <c r="B71" t="s">
        <v>30</v>
      </c>
      <c r="C71" t="s">
        <v>31</v>
      </c>
      <c r="D71" t="s">
        <v>1588</v>
      </c>
      <c r="E71" t="s">
        <v>51</v>
      </c>
      <c r="F71">
        <v>8000050</v>
      </c>
      <c r="G71" t="s">
        <v>80</v>
      </c>
      <c r="H71">
        <v>500021</v>
      </c>
      <c r="I71" t="s">
        <v>34</v>
      </c>
      <c r="J71" t="s">
        <v>10</v>
      </c>
      <c r="K71">
        <v>9.2012999999999998</v>
      </c>
      <c r="L71">
        <v>2</v>
      </c>
      <c r="M71" t="s">
        <v>21</v>
      </c>
      <c r="N71">
        <v>8000050</v>
      </c>
      <c r="O71" t="s">
        <v>80</v>
      </c>
      <c r="P71" t="s">
        <v>424</v>
      </c>
      <c r="Q71" s="23" t="s">
        <v>1268</v>
      </c>
      <c r="R71">
        <v>1</v>
      </c>
      <c r="S71" s="7">
        <v>7106.7</v>
      </c>
      <c r="T71">
        <v>39</v>
      </c>
      <c r="U71" s="19">
        <v>284.01579397495021</v>
      </c>
      <c r="V71" s="19" t="s">
        <v>978</v>
      </c>
      <c r="W71" s="28">
        <v>8000050</v>
      </c>
    </row>
    <row r="72" spans="1:23" x14ac:dyDescent="0.25">
      <c r="A72" s="23" t="s">
        <v>29</v>
      </c>
      <c r="B72" t="s">
        <v>30</v>
      </c>
      <c r="C72" t="s">
        <v>31</v>
      </c>
      <c r="D72" t="s">
        <v>1588</v>
      </c>
      <c r="E72" t="s">
        <v>51</v>
      </c>
      <c r="F72">
        <v>8000110</v>
      </c>
      <c r="G72" t="s">
        <v>53</v>
      </c>
      <c r="H72">
        <v>400063</v>
      </c>
      <c r="I72" t="s">
        <v>1667</v>
      </c>
      <c r="J72" t="s">
        <v>30</v>
      </c>
      <c r="K72">
        <v>9.2012999999999998</v>
      </c>
      <c r="L72">
        <v>2</v>
      </c>
      <c r="M72" t="s">
        <v>21</v>
      </c>
      <c r="N72">
        <v>8000110</v>
      </c>
      <c r="O72" t="s">
        <v>53</v>
      </c>
      <c r="P72" t="s">
        <v>424</v>
      </c>
      <c r="Q72" s="23" t="s">
        <v>1268</v>
      </c>
      <c r="R72">
        <v>-1</v>
      </c>
      <c r="S72" s="7">
        <v>-10024.299999999999</v>
      </c>
      <c r="T72">
        <v>0</v>
      </c>
      <c r="U72" s="19">
        <v>-400.61625276754239</v>
      </c>
      <c r="V72" s="19" t="s">
        <v>978</v>
      </c>
      <c r="W72" s="28">
        <v>8000110</v>
      </c>
    </row>
    <row r="73" spans="1:23" x14ac:dyDescent="0.25">
      <c r="A73" s="23" t="s">
        <v>29</v>
      </c>
      <c r="B73" t="s">
        <v>30</v>
      </c>
      <c r="C73" t="s">
        <v>31</v>
      </c>
      <c r="D73" t="s">
        <v>1588</v>
      </c>
      <c r="E73" t="s">
        <v>51</v>
      </c>
      <c r="F73">
        <v>8000111</v>
      </c>
      <c r="G73" t="s">
        <v>54</v>
      </c>
      <c r="H73">
        <v>400063</v>
      </c>
      <c r="I73" t="s">
        <v>1667</v>
      </c>
      <c r="J73" t="s">
        <v>30</v>
      </c>
      <c r="K73">
        <v>9.2012999999999998</v>
      </c>
      <c r="L73">
        <v>2</v>
      </c>
      <c r="M73" t="s">
        <v>21</v>
      </c>
      <c r="N73">
        <v>8000111</v>
      </c>
      <c r="O73" t="s">
        <v>54</v>
      </c>
      <c r="P73" t="s">
        <v>424</v>
      </c>
      <c r="Q73" s="23" t="s">
        <v>1268</v>
      </c>
      <c r="R73">
        <v>-1</v>
      </c>
      <c r="S73" s="7">
        <v>-5810.96</v>
      </c>
      <c r="T73">
        <v>0</v>
      </c>
      <c r="U73" s="19">
        <v>-232.23217782609041</v>
      </c>
      <c r="V73" s="19" t="s">
        <v>978</v>
      </c>
      <c r="W73" s="28">
        <v>8000111</v>
      </c>
    </row>
    <row r="74" spans="1:23" x14ac:dyDescent="0.25">
      <c r="A74" s="23" t="s">
        <v>29</v>
      </c>
      <c r="B74" t="s">
        <v>30</v>
      </c>
      <c r="C74" t="s">
        <v>31</v>
      </c>
      <c r="D74" t="s">
        <v>1588</v>
      </c>
      <c r="E74" t="s">
        <v>51</v>
      </c>
      <c r="F74">
        <v>8000111</v>
      </c>
      <c r="G74" t="s">
        <v>54</v>
      </c>
      <c r="H74">
        <v>550066</v>
      </c>
      <c r="I74" t="s">
        <v>1753</v>
      </c>
      <c r="J74" s="23" t="s">
        <v>11</v>
      </c>
      <c r="K74">
        <v>9.2012999999999998</v>
      </c>
      <c r="L74">
        <v>2</v>
      </c>
      <c r="M74" t="s">
        <v>21</v>
      </c>
      <c r="N74">
        <v>8000111</v>
      </c>
      <c r="O74" t="s">
        <v>54</v>
      </c>
      <c r="P74" t="s">
        <v>424</v>
      </c>
      <c r="Q74" s="23" t="s">
        <v>1268</v>
      </c>
      <c r="R74">
        <v>1</v>
      </c>
      <c r="S74" s="7">
        <v>86666.93</v>
      </c>
      <c r="T74">
        <v>400</v>
      </c>
      <c r="U74" s="19">
        <v>3463.6015218485982</v>
      </c>
      <c r="V74" s="19" t="s">
        <v>978</v>
      </c>
      <c r="W74" s="28">
        <v>8000111</v>
      </c>
    </row>
    <row r="75" spans="1:23" x14ac:dyDescent="0.25">
      <c r="A75" s="23" t="s">
        <v>29</v>
      </c>
      <c r="B75" t="s">
        <v>30</v>
      </c>
      <c r="C75" t="s">
        <v>31</v>
      </c>
      <c r="D75" t="s">
        <v>1651</v>
      </c>
      <c r="E75" t="s">
        <v>57</v>
      </c>
      <c r="F75">
        <v>8000187</v>
      </c>
      <c r="G75" t="s">
        <v>58</v>
      </c>
      <c r="H75">
        <v>400065</v>
      </c>
      <c r="I75" t="s">
        <v>1629</v>
      </c>
      <c r="J75" s="23" t="s">
        <v>30</v>
      </c>
      <c r="K75">
        <v>9.2012999999999998</v>
      </c>
      <c r="L75">
        <v>2</v>
      </c>
      <c r="M75" t="s">
        <v>21</v>
      </c>
      <c r="N75">
        <v>8000187</v>
      </c>
      <c r="O75" t="s">
        <v>58</v>
      </c>
      <c r="P75" t="s">
        <v>424</v>
      </c>
      <c r="Q75" s="23" t="s">
        <v>1268</v>
      </c>
      <c r="R75">
        <v>-1</v>
      </c>
      <c r="S75" s="7">
        <v>-1335.66</v>
      </c>
      <c r="T75">
        <v>0</v>
      </c>
      <c r="U75" s="19">
        <v>-53.378999448489743</v>
      </c>
      <c r="V75" s="19" t="s">
        <v>978</v>
      </c>
      <c r="W75" s="28">
        <v>8000187</v>
      </c>
    </row>
    <row r="76" spans="1:23" x14ac:dyDescent="0.25">
      <c r="A76" s="23" t="s">
        <v>29</v>
      </c>
      <c r="B76" t="s">
        <v>30</v>
      </c>
      <c r="C76" t="s">
        <v>31</v>
      </c>
      <c r="D76" t="s">
        <v>1651</v>
      </c>
      <c r="E76" t="s">
        <v>57</v>
      </c>
      <c r="F76">
        <v>8000187</v>
      </c>
      <c r="G76" t="s">
        <v>58</v>
      </c>
      <c r="H76">
        <v>500021</v>
      </c>
      <c r="I76" t="s">
        <v>34</v>
      </c>
      <c r="J76" t="s">
        <v>10</v>
      </c>
      <c r="K76">
        <v>9.2012999999999998</v>
      </c>
      <c r="L76">
        <v>2</v>
      </c>
      <c r="M76" t="s">
        <v>21</v>
      </c>
      <c r="N76">
        <v>8000187</v>
      </c>
      <c r="O76" t="s">
        <v>58</v>
      </c>
      <c r="P76" t="s">
        <v>424</v>
      </c>
      <c r="Q76" s="23" t="s">
        <v>1268</v>
      </c>
      <c r="R76">
        <v>1</v>
      </c>
      <c r="S76" s="7">
        <v>7121.89</v>
      </c>
      <c r="T76">
        <v>39</v>
      </c>
      <c r="U76" s="19">
        <v>284.62285490484447</v>
      </c>
      <c r="V76" s="19" t="s">
        <v>978</v>
      </c>
      <c r="W76" s="28">
        <v>8000187</v>
      </c>
    </row>
    <row r="77" spans="1:23" x14ac:dyDescent="0.25">
      <c r="A77" s="23" t="s">
        <v>29</v>
      </c>
      <c r="B77" t="s">
        <v>30</v>
      </c>
      <c r="C77" t="s">
        <v>31</v>
      </c>
      <c r="D77" t="s">
        <v>1651</v>
      </c>
      <c r="E77" t="s">
        <v>57</v>
      </c>
      <c r="F77">
        <v>8000205</v>
      </c>
      <c r="G77" t="s">
        <v>835</v>
      </c>
      <c r="H77">
        <v>400063</v>
      </c>
      <c r="I77" t="s">
        <v>1667</v>
      </c>
      <c r="J77" s="23" t="s">
        <v>30</v>
      </c>
      <c r="K77">
        <v>9.2012999999999998</v>
      </c>
      <c r="L77">
        <v>2</v>
      </c>
      <c r="M77" t="s">
        <v>21</v>
      </c>
      <c r="N77">
        <v>8000205</v>
      </c>
      <c r="O77" t="s">
        <v>835</v>
      </c>
      <c r="P77" t="s">
        <v>424</v>
      </c>
      <c r="Q77" s="23" t="s">
        <v>1268</v>
      </c>
      <c r="R77">
        <v>-1</v>
      </c>
      <c r="S77" s="7">
        <v>-408.96</v>
      </c>
      <c r="T77" s="13">
        <v>0</v>
      </c>
      <c r="U77" s="19">
        <v>-16.343886628673737</v>
      </c>
      <c r="V77" s="19" t="s">
        <v>978</v>
      </c>
      <c r="W77" s="28">
        <v>8000205</v>
      </c>
    </row>
    <row r="78" spans="1:23" x14ac:dyDescent="0.25">
      <c r="A78" s="23" t="s">
        <v>29</v>
      </c>
      <c r="B78" t="s">
        <v>30</v>
      </c>
      <c r="C78" t="s">
        <v>31</v>
      </c>
      <c r="D78" t="s">
        <v>1651</v>
      </c>
      <c r="E78" t="s">
        <v>57</v>
      </c>
      <c r="F78">
        <v>8000205</v>
      </c>
      <c r="G78" t="s">
        <v>835</v>
      </c>
      <c r="H78">
        <v>570012</v>
      </c>
      <c r="I78" t="s">
        <v>1767</v>
      </c>
      <c r="J78" s="23" t="s">
        <v>11</v>
      </c>
      <c r="K78">
        <v>9.2012999999999998</v>
      </c>
      <c r="L78">
        <v>2</v>
      </c>
      <c r="M78" t="s">
        <v>21</v>
      </c>
      <c r="N78">
        <v>8000205</v>
      </c>
      <c r="O78" t="s">
        <v>835</v>
      </c>
      <c r="P78" t="s">
        <v>424</v>
      </c>
      <c r="Q78" s="23" t="s">
        <v>1268</v>
      </c>
      <c r="R78">
        <v>2</v>
      </c>
      <c r="S78" s="7">
        <v>10432.74</v>
      </c>
      <c r="T78">
        <v>80</v>
      </c>
      <c r="U78" s="19">
        <v>416.93935785022899</v>
      </c>
      <c r="V78" s="19" t="s">
        <v>978</v>
      </c>
      <c r="W78" s="28">
        <v>8000205</v>
      </c>
    </row>
    <row r="79" spans="1:23" x14ac:dyDescent="0.25">
      <c r="A79" s="23" t="s">
        <v>29</v>
      </c>
      <c r="B79" t="s">
        <v>30</v>
      </c>
      <c r="C79" t="s">
        <v>31</v>
      </c>
      <c r="D79" t="s">
        <v>1651</v>
      </c>
      <c r="E79" t="s">
        <v>57</v>
      </c>
      <c r="F79">
        <v>8000328</v>
      </c>
      <c r="G79" t="s">
        <v>1768</v>
      </c>
      <c r="H79">
        <v>500019</v>
      </c>
      <c r="I79" t="s">
        <v>24</v>
      </c>
      <c r="J79" t="s">
        <v>10</v>
      </c>
      <c r="K79">
        <v>9.2012999999999998</v>
      </c>
      <c r="L79">
        <v>2</v>
      </c>
      <c r="M79" t="s">
        <v>21</v>
      </c>
      <c r="N79">
        <v>8000328</v>
      </c>
      <c r="O79" t="s">
        <v>1768</v>
      </c>
      <c r="P79" t="s">
        <v>424</v>
      </c>
      <c r="Q79" s="23" t="s">
        <v>1268</v>
      </c>
      <c r="R79">
        <v>2</v>
      </c>
      <c r="S79" s="11">
        <v>7317.86</v>
      </c>
      <c r="T79">
        <v>38</v>
      </c>
      <c r="U79" s="19">
        <v>292.45470022619912</v>
      </c>
      <c r="V79" s="19" t="s">
        <v>978</v>
      </c>
      <c r="W79" s="28" t="s">
        <v>977</v>
      </c>
    </row>
    <row r="80" spans="1:23" x14ac:dyDescent="0.25">
      <c r="A80" s="23" t="s">
        <v>29</v>
      </c>
      <c r="B80" t="s">
        <v>30</v>
      </c>
      <c r="C80" t="s">
        <v>31</v>
      </c>
      <c r="D80" t="s">
        <v>1651</v>
      </c>
      <c r="E80" t="s">
        <v>57</v>
      </c>
      <c r="F80">
        <v>8000328</v>
      </c>
      <c r="G80" t="s">
        <v>1768</v>
      </c>
      <c r="H80">
        <v>500023</v>
      </c>
      <c r="I80" t="s">
        <v>28</v>
      </c>
      <c r="J80" t="s">
        <v>10</v>
      </c>
      <c r="K80">
        <v>9.2012999999999998</v>
      </c>
      <c r="L80">
        <v>2</v>
      </c>
      <c r="M80" t="s">
        <v>21</v>
      </c>
      <c r="N80">
        <v>8000328</v>
      </c>
      <c r="O80" t="s">
        <v>1768</v>
      </c>
      <c r="P80" t="s">
        <v>424</v>
      </c>
      <c r="Q80" s="23" t="s">
        <v>1268</v>
      </c>
      <c r="R80">
        <v>1</v>
      </c>
      <c r="S80" s="7">
        <v>1967.77</v>
      </c>
      <c r="T80" s="13">
        <v>11</v>
      </c>
      <c r="U80" s="19">
        <v>78.640966821462541</v>
      </c>
      <c r="V80" s="19" t="s">
        <v>978</v>
      </c>
      <c r="W80" s="28" t="s">
        <v>977</v>
      </c>
    </row>
    <row r="81" spans="1:23" x14ac:dyDescent="0.25">
      <c r="A81" s="23" t="s">
        <v>29</v>
      </c>
      <c r="B81" t="s">
        <v>30</v>
      </c>
      <c r="C81" t="s">
        <v>31</v>
      </c>
      <c r="D81" t="s">
        <v>1651</v>
      </c>
      <c r="E81" t="s">
        <v>57</v>
      </c>
      <c r="F81">
        <v>8000328</v>
      </c>
      <c r="G81" t="s">
        <v>1768</v>
      </c>
      <c r="H81">
        <v>500027</v>
      </c>
      <c r="I81" t="s">
        <v>25</v>
      </c>
      <c r="J81" s="23" t="s">
        <v>10</v>
      </c>
      <c r="K81">
        <v>9.2012999999999998</v>
      </c>
      <c r="L81">
        <v>2</v>
      </c>
      <c r="M81" t="s">
        <v>21</v>
      </c>
      <c r="N81">
        <v>8000328</v>
      </c>
      <c r="O81" t="s">
        <v>1768</v>
      </c>
      <c r="P81" t="s">
        <v>424</v>
      </c>
      <c r="Q81" s="23" t="s">
        <v>1268</v>
      </c>
      <c r="R81">
        <v>2</v>
      </c>
      <c r="S81" s="7">
        <v>5715.58</v>
      </c>
      <c r="T81" s="13">
        <v>30</v>
      </c>
      <c r="U81" s="19">
        <v>228.42036271790647</v>
      </c>
      <c r="V81" s="19" t="s">
        <v>978</v>
      </c>
      <c r="W81" s="28" t="s">
        <v>977</v>
      </c>
    </row>
    <row r="82" spans="1:23" x14ac:dyDescent="0.25">
      <c r="A82" s="23" t="s">
        <v>29</v>
      </c>
      <c r="B82" t="s">
        <v>30</v>
      </c>
      <c r="C82" t="s">
        <v>31</v>
      </c>
      <c r="D82" t="s">
        <v>1651</v>
      </c>
      <c r="E82" t="s">
        <v>57</v>
      </c>
      <c r="F82">
        <v>8000328</v>
      </c>
      <c r="G82" t="s">
        <v>1768</v>
      </c>
      <c r="H82">
        <v>701047</v>
      </c>
      <c r="I82" t="s">
        <v>1750</v>
      </c>
      <c r="J82" s="23" t="s">
        <v>14</v>
      </c>
      <c r="K82">
        <v>9.2012999999999998</v>
      </c>
      <c r="L82">
        <v>2</v>
      </c>
      <c r="M82" t="s">
        <v>21</v>
      </c>
      <c r="N82">
        <v>8000328</v>
      </c>
      <c r="O82" t="s">
        <v>1768</v>
      </c>
      <c r="P82" t="s">
        <v>424</v>
      </c>
      <c r="Q82" s="23" t="s">
        <v>1268</v>
      </c>
      <c r="R82">
        <v>2</v>
      </c>
      <c r="S82" s="7">
        <v>1303.2</v>
      </c>
      <c r="T82" s="13">
        <v>0</v>
      </c>
      <c r="U82" s="19">
        <v>52.08175140475258</v>
      </c>
      <c r="V82" s="19" t="s">
        <v>978</v>
      </c>
      <c r="W82" s="28" t="s">
        <v>977</v>
      </c>
    </row>
    <row r="83" spans="1:23" x14ac:dyDescent="0.25">
      <c r="A83" s="23" t="s">
        <v>29</v>
      </c>
      <c r="B83" t="s">
        <v>30</v>
      </c>
      <c r="C83" t="s">
        <v>31</v>
      </c>
      <c r="D83" t="s">
        <v>1652</v>
      </c>
      <c r="E83" t="s">
        <v>59</v>
      </c>
      <c r="F83">
        <v>8000002</v>
      </c>
      <c r="G83" t="s">
        <v>825</v>
      </c>
      <c r="H83">
        <v>500019</v>
      </c>
      <c r="I83" t="s">
        <v>24</v>
      </c>
      <c r="J83" s="23" t="s">
        <v>10</v>
      </c>
      <c r="K83">
        <v>9.2012999999999998</v>
      </c>
      <c r="L83">
        <v>2</v>
      </c>
      <c r="M83" t="s">
        <v>21</v>
      </c>
      <c r="N83">
        <v>8000002</v>
      </c>
      <c r="O83" t="s">
        <v>825</v>
      </c>
      <c r="P83" t="s">
        <v>424</v>
      </c>
      <c r="Q83" s="23" t="s">
        <v>1268</v>
      </c>
      <c r="R83">
        <v>1</v>
      </c>
      <c r="S83" s="7">
        <v>3664.79</v>
      </c>
      <c r="T83" s="13">
        <v>19</v>
      </c>
      <c r="U83" s="19">
        <v>146.4615421505703</v>
      </c>
      <c r="V83" s="19" t="s">
        <v>978</v>
      </c>
      <c r="W83" s="28">
        <v>8000002</v>
      </c>
    </row>
    <row r="84" spans="1:23" x14ac:dyDescent="0.25">
      <c r="A84" s="23" t="s">
        <v>29</v>
      </c>
      <c r="B84" t="s">
        <v>30</v>
      </c>
      <c r="C84" t="s">
        <v>31</v>
      </c>
      <c r="D84" t="s">
        <v>1652</v>
      </c>
      <c r="E84" t="s">
        <v>59</v>
      </c>
      <c r="F84">
        <v>8000135</v>
      </c>
      <c r="G84" t="s">
        <v>833</v>
      </c>
      <c r="H84">
        <v>520017</v>
      </c>
      <c r="I84" t="s">
        <v>133</v>
      </c>
      <c r="J84" t="s">
        <v>95</v>
      </c>
      <c r="K84">
        <v>9.2012999999999998</v>
      </c>
      <c r="L84">
        <v>2</v>
      </c>
      <c r="M84" t="s">
        <v>21</v>
      </c>
      <c r="N84">
        <v>8000135</v>
      </c>
      <c r="O84" t="s">
        <v>833</v>
      </c>
      <c r="P84" t="s">
        <v>424</v>
      </c>
      <c r="Q84" s="23" t="s">
        <v>1268</v>
      </c>
      <c r="R84">
        <v>3</v>
      </c>
      <c r="S84" s="7">
        <v>14785.97</v>
      </c>
      <c r="T84" s="13">
        <v>78</v>
      </c>
      <c r="U84" s="19">
        <v>590.91406830734297</v>
      </c>
      <c r="V84" s="19" t="s">
        <v>978</v>
      </c>
      <c r="W84" s="28">
        <v>8000135</v>
      </c>
    </row>
    <row r="85" spans="1:23" x14ac:dyDescent="0.25">
      <c r="A85" s="23" t="s">
        <v>29</v>
      </c>
      <c r="B85" t="s">
        <v>30</v>
      </c>
      <c r="C85" t="s">
        <v>31</v>
      </c>
      <c r="D85" t="s">
        <v>1652</v>
      </c>
      <c r="E85" t="s">
        <v>59</v>
      </c>
      <c r="F85">
        <v>8000140</v>
      </c>
      <c r="G85" t="s">
        <v>60</v>
      </c>
      <c r="H85">
        <v>400063</v>
      </c>
      <c r="I85" t="s">
        <v>1667</v>
      </c>
      <c r="J85" t="s">
        <v>30</v>
      </c>
      <c r="K85">
        <v>9.2012999999999998</v>
      </c>
      <c r="L85">
        <v>2</v>
      </c>
      <c r="M85" t="s">
        <v>21</v>
      </c>
      <c r="N85">
        <v>8000140</v>
      </c>
      <c r="O85" t="s">
        <v>60</v>
      </c>
      <c r="P85" t="s">
        <v>424</v>
      </c>
      <c r="Q85" s="23" t="s">
        <v>1268</v>
      </c>
      <c r="R85">
        <v>-1</v>
      </c>
      <c r="S85" s="7">
        <v>-6680.6</v>
      </c>
      <c r="T85" s="13">
        <v>0</v>
      </c>
      <c r="U85" s="19">
        <v>-266.98691561893037</v>
      </c>
      <c r="V85" s="19" t="s">
        <v>978</v>
      </c>
      <c r="W85" s="28">
        <v>8000140</v>
      </c>
    </row>
    <row r="86" spans="1:23" x14ac:dyDescent="0.25">
      <c r="A86" s="23" t="s">
        <v>29</v>
      </c>
      <c r="B86" t="s">
        <v>30</v>
      </c>
      <c r="C86" t="s">
        <v>31</v>
      </c>
      <c r="D86" t="s">
        <v>1652</v>
      </c>
      <c r="E86" t="s">
        <v>59</v>
      </c>
      <c r="F86">
        <v>8000140</v>
      </c>
      <c r="G86" t="s">
        <v>60</v>
      </c>
      <c r="H86">
        <v>500019</v>
      </c>
      <c r="I86" t="s">
        <v>24</v>
      </c>
      <c r="J86" s="23" t="s">
        <v>10</v>
      </c>
      <c r="K86">
        <v>9.2012999999999998</v>
      </c>
      <c r="L86">
        <v>2</v>
      </c>
      <c r="M86" t="s">
        <v>21</v>
      </c>
      <c r="N86">
        <v>8000140</v>
      </c>
      <c r="O86" t="s">
        <v>60</v>
      </c>
      <c r="P86" t="s">
        <v>424</v>
      </c>
      <c r="Q86" s="23" t="s">
        <v>1268</v>
      </c>
      <c r="R86">
        <v>2</v>
      </c>
      <c r="S86" s="11">
        <v>6816.51</v>
      </c>
      <c r="T86">
        <v>38</v>
      </c>
      <c r="U86" s="19">
        <v>272.41849237876767</v>
      </c>
      <c r="V86" s="19" t="s">
        <v>978</v>
      </c>
      <c r="W86" s="28">
        <v>8000140</v>
      </c>
    </row>
    <row r="87" spans="1:23" x14ac:dyDescent="0.25">
      <c r="A87" s="23" t="s">
        <v>29</v>
      </c>
      <c r="B87" t="s">
        <v>30</v>
      </c>
      <c r="C87" t="s">
        <v>31</v>
      </c>
      <c r="D87" t="s">
        <v>1813</v>
      </c>
      <c r="E87" t="s">
        <v>1035</v>
      </c>
      <c r="F87">
        <v>8000011</v>
      </c>
      <c r="G87" t="s">
        <v>851</v>
      </c>
      <c r="H87">
        <v>500122</v>
      </c>
      <c r="I87" t="s">
        <v>74</v>
      </c>
      <c r="J87" t="s">
        <v>10</v>
      </c>
      <c r="K87">
        <v>9.2012999999999998</v>
      </c>
      <c r="L87">
        <v>2</v>
      </c>
      <c r="M87" t="s">
        <v>21</v>
      </c>
      <c r="N87">
        <v>8000011</v>
      </c>
      <c r="O87" t="s">
        <v>851</v>
      </c>
      <c r="P87" t="s">
        <v>424</v>
      </c>
      <c r="Q87" s="23" t="s">
        <v>1268</v>
      </c>
      <c r="R87">
        <v>1</v>
      </c>
      <c r="S87" s="11">
        <v>5369.83</v>
      </c>
      <c r="T87" s="13">
        <v>28</v>
      </c>
      <c r="U87" s="19">
        <v>214.60263286201851</v>
      </c>
      <c r="V87" s="19" t="s">
        <v>978</v>
      </c>
      <c r="W87" s="28">
        <v>8000011</v>
      </c>
    </row>
    <row r="88" spans="1:23" x14ac:dyDescent="0.25">
      <c r="A88" s="23" t="s">
        <v>29</v>
      </c>
      <c r="B88" t="s">
        <v>30</v>
      </c>
      <c r="C88" t="s">
        <v>31</v>
      </c>
      <c r="D88" t="s">
        <v>1813</v>
      </c>
      <c r="E88" t="s">
        <v>1035</v>
      </c>
      <c r="F88">
        <v>8000011</v>
      </c>
      <c r="G88" t="s">
        <v>851</v>
      </c>
      <c r="H88">
        <v>701047</v>
      </c>
      <c r="I88" t="s">
        <v>1750</v>
      </c>
      <c r="J88" s="23" t="s">
        <v>14</v>
      </c>
      <c r="K88">
        <v>9.2012999999999998</v>
      </c>
      <c r="L88">
        <v>2</v>
      </c>
      <c r="M88" t="s">
        <v>21</v>
      </c>
      <c r="N88">
        <v>8000011</v>
      </c>
      <c r="O88" t="s">
        <v>851</v>
      </c>
      <c r="P88" t="s">
        <v>424</v>
      </c>
      <c r="Q88" s="23" t="s">
        <v>1268</v>
      </c>
      <c r="R88">
        <v>6</v>
      </c>
      <c r="S88" s="11">
        <v>3717.08</v>
      </c>
      <c r="T88" s="13">
        <v>0</v>
      </c>
      <c r="U88" s="19">
        <v>148.55128645762562</v>
      </c>
      <c r="V88" s="19" t="s">
        <v>978</v>
      </c>
      <c r="W88" s="28">
        <v>8000011</v>
      </c>
    </row>
    <row r="89" spans="1:23" x14ac:dyDescent="0.25">
      <c r="A89" s="23" t="s">
        <v>29</v>
      </c>
      <c r="B89" t="s">
        <v>30</v>
      </c>
      <c r="C89" t="s">
        <v>31</v>
      </c>
      <c r="D89" t="s">
        <v>1813</v>
      </c>
      <c r="E89" t="s">
        <v>1035</v>
      </c>
      <c r="F89">
        <v>8000012</v>
      </c>
      <c r="G89" t="s">
        <v>849</v>
      </c>
      <c r="H89">
        <v>300002</v>
      </c>
      <c r="I89" t="s">
        <v>89</v>
      </c>
      <c r="J89" s="23" t="s">
        <v>16</v>
      </c>
      <c r="K89">
        <v>9.2012999999999998</v>
      </c>
      <c r="L89">
        <v>2</v>
      </c>
      <c r="M89" t="s">
        <v>21</v>
      </c>
      <c r="N89">
        <v>8000012</v>
      </c>
      <c r="O89" t="s">
        <v>849</v>
      </c>
      <c r="P89" t="s">
        <v>424</v>
      </c>
      <c r="Q89" s="23" t="s">
        <v>1268</v>
      </c>
      <c r="R89">
        <v>2</v>
      </c>
      <c r="S89" s="7">
        <v>855.34</v>
      </c>
      <c r="T89" s="13">
        <v>0</v>
      </c>
      <c r="U89" s="19">
        <v>34.183245278192963</v>
      </c>
      <c r="V89" s="19" t="s">
        <v>978</v>
      </c>
      <c r="W89" s="28">
        <v>8000012</v>
      </c>
    </row>
    <row r="90" spans="1:23" x14ac:dyDescent="0.25">
      <c r="A90" s="23" t="s">
        <v>29</v>
      </c>
      <c r="B90" t="s">
        <v>30</v>
      </c>
      <c r="C90" t="s">
        <v>31</v>
      </c>
      <c r="D90" t="s">
        <v>1813</v>
      </c>
      <c r="E90" t="s">
        <v>1035</v>
      </c>
      <c r="F90">
        <v>8000012</v>
      </c>
      <c r="G90" t="s">
        <v>849</v>
      </c>
      <c r="H90">
        <v>310059</v>
      </c>
      <c r="I90" t="s">
        <v>22</v>
      </c>
      <c r="J90" t="s">
        <v>14</v>
      </c>
      <c r="K90">
        <v>9.2012999999999998</v>
      </c>
      <c r="L90">
        <v>2</v>
      </c>
      <c r="M90" t="s">
        <v>21</v>
      </c>
      <c r="N90">
        <v>8000012</v>
      </c>
      <c r="O90" t="s">
        <v>849</v>
      </c>
      <c r="P90" t="s">
        <v>424</v>
      </c>
      <c r="Q90" s="23" t="s">
        <v>1268</v>
      </c>
      <c r="R90">
        <v>2</v>
      </c>
      <c r="S90" s="11">
        <v>648.85</v>
      </c>
      <c r="T90" s="13">
        <v>0</v>
      </c>
      <c r="U90" s="19">
        <v>25.930973295713407</v>
      </c>
      <c r="V90" s="19" t="s">
        <v>978</v>
      </c>
      <c r="W90" s="28">
        <v>8000012</v>
      </c>
    </row>
    <row r="91" spans="1:23" x14ac:dyDescent="0.25">
      <c r="A91" s="23" t="s">
        <v>29</v>
      </c>
      <c r="B91" t="s">
        <v>30</v>
      </c>
      <c r="C91" t="s">
        <v>31</v>
      </c>
      <c r="D91" t="s">
        <v>1813</v>
      </c>
      <c r="E91" t="s">
        <v>1035</v>
      </c>
      <c r="F91">
        <v>8000012</v>
      </c>
      <c r="G91" t="s">
        <v>849</v>
      </c>
      <c r="H91">
        <v>310088</v>
      </c>
      <c r="I91" t="s">
        <v>55</v>
      </c>
      <c r="J91" t="s">
        <v>14</v>
      </c>
      <c r="K91">
        <v>9.2012999999999998</v>
      </c>
      <c r="L91">
        <v>2</v>
      </c>
      <c r="M91" t="s">
        <v>21</v>
      </c>
      <c r="N91">
        <v>8000012</v>
      </c>
      <c r="O91" t="s">
        <v>849</v>
      </c>
      <c r="P91" t="s">
        <v>424</v>
      </c>
      <c r="Q91" s="23" t="s">
        <v>1268</v>
      </c>
      <c r="R91">
        <v>2</v>
      </c>
      <c r="S91" s="7">
        <v>118.2</v>
      </c>
      <c r="T91">
        <v>0</v>
      </c>
      <c r="U91" s="19">
        <v>4.7238052609282954</v>
      </c>
      <c r="V91" s="19" t="s">
        <v>978</v>
      </c>
      <c r="W91" s="28">
        <v>8000012</v>
      </c>
    </row>
    <row r="92" spans="1:23" x14ac:dyDescent="0.25">
      <c r="A92" s="23" t="s">
        <v>29</v>
      </c>
      <c r="B92" t="s">
        <v>30</v>
      </c>
      <c r="C92" t="s">
        <v>31</v>
      </c>
      <c r="D92" t="s">
        <v>1813</v>
      </c>
      <c r="E92" t="s">
        <v>1035</v>
      </c>
      <c r="F92">
        <v>8000331</v>
      </c>
      <c r="G92" t="s">
        <v>1814</v>
      </c>
      <c r="H92">
        <v>300008</v>
      </c>
      <c r="I92" t="s">
        <v>100</v>
      </c>
      <c r="J92" t="s">
        <v>16</v>
      </c>
      <c r="K92">
        <v>9.2012999999999998</v>
      </c>
      <c r="L92">
        <v>2</v>
      </c>
      <c r="M92" t="s">
        <v>21</v>
      </c>
      <c r="N92">
        <v>8000331</v>
      </c>
      <c r="O92" t="s">
        <v>1814</v>
      </c>
      <c r="P92" t="s">
        <v>424</v>
      </c>
      <c r="Q92" s="23" t="s">
        <v>1268</v>
      </c>
      <c r="R92" s="13">
        <v>1</v>
      </c>
      <c r="S92" s="7">
        <v>1581.08</v>
      </c>
      <c r="T92" s="13">
        <v>0</v>
      </c>
      <c r="U92" s="19">
        <v>63.18708986420058</v>
      </c>
      <c r="V92" s="19" t="s">
        <v>978</v>
      </c>
      <c r="W92" s="28" t="s">
        <v>977</v>
      </c>
    </row>
    <row r="93" spans="1:23" x14ac:dyDescent="0.25">
      <c r="A93" s="23" t="s">
        <v>29</v>
      </c>
      <c r="B93" t="s">
        <v>30</v>
      </c>
      <c r="C93" t="s">
        <v>31</v>
      </c>
      <c r="D93" t="s">
        <v>1813</v>
      </c>
      <c r="E93" t="s">
        <v>1035</v>
      </c>
      <c r="F93">
        <v>8000331</v>
      </c>
      <c r="G93" t="s">
        <v>1814</v>
      </c>
      <c r="H93">
        <v>500019</v>
      </c>
      <c r="I93" t="s">
        <v>24</v>
      </c>
      <c r="J93" s="23" t="s">
        <v>10</v>
      </c>
      <c r="K93">
        <v>9.2012999999999998</v>
      </c>
      <c r="L93">
        <v>2</v>
      </c>
      <c r="M93" t="s">
        <v>21</v>
      </c>
      <c r="N93">
        <v>8000331</v>
      </c>
      <c r="O93" t="s">
        <v>1814</v>
      </c>
      <c r="P93" t="s">
        <v>424</v>
      </c>
      <c r="Q93" s="23" t="s">
        <v>1268</v>
      </c>
      <c r="R93">
        <v>1</v>
      </c>
      <c r="S93" s="7">
        <v>3661.86</v>
      </c>
      <c r="T93" s="13">
        <v>19</v>
      </c>
      <c r="U93" s="19">
        <v>146.34444613183493</v>
      </c>
      <c r="V93" s="19" t="s">
        <v>978</v>
      </c>
      <c r="W93" s="28" t="s">
        <v>977</v>
      </c>
    </row>
    <row r="94" spans="1:23" x14ac:dyDescent="0.25">
      <c r="A94" s="23" t="s">
        <v>29</v>
      </c>
      <c r="B94" t="s">
        <v>30</v>
      </c>
      <c r="C94" t="s">
        <v>31</v>
      </c>
      <c r="D94" t="s">
        <v>1813</v>
      </c>
      <c r="E94" t="s">
        <v>1035</v>
      </c>
      <c r="F94">
        <v>8000331</v>
      </c>
      <c r="G94" t="s">
        <v>1814</v>
      </c>
      <c r="H94">
        <v>500021</v>
      </c>
      <c r="I94" t="s">
        <v>34</v>
      </c>
      <c r="J94" t="s">
        <v>10</v>
      </c>
      <c r="K94">
        <v>9.2012999999999998</v>
      </c>
      <c r="L94">
        <v>2</v>
      </c>
      <c r="M94" t="s">
        <v>21</v>
      </c>
      <c r="N94">
        <v>8000331</v>
      </c>
      <c r="O94" t="s">
        <v>1814</v>
      </c>
      <c r="P94" t="s">
        <v>424</v>
      </c>
      <c r="Q94" s="23" t="s">
        <v>1268</v>
      </c>
      <c r="R94">
        <v>1</v>
      </c>
      <c r="S94" s="7">
        <v>7649.78</v>
      </c>
      <c r="T94">
        <v>39</v>
      </c>
      <c r="U94" s="19">
        <v>305.71972088785157</v>
      </c>
      <c r="V94" s="19" t="s">
        <v>978</v>
      </c>
      <c r="W94" s="28" t="s">
        <v>977</v>
      </c>
    </row>
    <row r="95" spans="1:23" x14ac:dyDescent="0.25">
      <c r="A95" s="23" t="s">
        <v>29</v>
      </c>
      <c r="B95" t="s">
        <v>30</v>
      </c>
      <c r="C95" t="s">
        <v>31</v>
      </c>
      <c r="D95" t="s">
        <v>1813</v>
      </c>
      <c r="E95" t="s">
        <v>1035</v>
      </c>
      <c r="F95">
        <v>8000331</v>
      </c>
      <c r="G95" t="s">
        <v>1814</v>
      </c>
      <c r="H95">
        <v>500027</v>
      </c>
      <c r="I95" t="s">
        <v>25</v>
      </c>
      <c r="J95" t="s">
        <v>10</v>
      </c>
      <c r="K95">
        <v>9.2012999999999998</v>
      </c>
      <c r="L95">
        <v>2</v>
      </c>
      <c r="M95" t="s">
        <v>21</v>
      </c>
      <c r="N95">
        <v>8000331</v>
      </c>
      <c r="O95" t="s">
        <v>1814</v>
      </c>
      <c r="P95" t="s">
        <v>424</v>
      </c>
      <c r="Q95" s="23" t="s">
        <v>1268</v>
      </c>
      <c r="R95">
        <v>1</v>
      </c>
      <c r="S95" s="7">
        <v>2860.08</v>
      </c>
      <c r="T95" s="13">
        <v>15</v>
      </c>
      <c r="U95" s="19">
        <v>114.30170009031978</v>
      </c>
      <c r="V95" s="19" t="s">
        <v>978</v>
      </c>
      <c r="W95" s="28" t="s">
        <v>977</v>
      </c>
    </row>
    <row r="96" spans="1:23" x14ac:dyDescent="0.25">
      <c r="A96" s="23" t="s">
        <v>29</v>
      </c>
      <c r="B96" t="s">
        <v>30</v>
      </c>
      <c r="C96" t="s">
        <v>31</v>
      </c>
      <c r="D96" t="s">
        <v>1813</v>
      </c>
      <c r="E96" t="s">
        <v>1035</v>
      </c>
      <c r="F96">
        <v>8000332</v>
      </c>
      <c r="G96" t="s">
        <v>1870</v>
      </c>
      <c r="H96">
        <v>500021</v>
      </c>
      <c r="I96" t="s">
        <v>34</v>
      </c>
      <c r="J96" t="s">
        <v>10</v>
      </c>
      <c r="K96">
        <v>9.2012999999999998</v>
      </c>
      <c r="L96">
        <v>2</v>
      </c>
      <c r="M96" t="s">
        <v>21</v>
      </c>
      <c r="N96">
        <v>8000332</v>
      </c>
      <c r="O96" t="s">
        <v>1870</v>
      </c>
      <c r="P96" t="s">
        <v>424</v>
      </c>
      <c r="Q96" s="23" t="s">
        <v>1268</v>
      </c>
      <c r="R96">
        <v>11</v>
      </c>
      <c r="S96" s="7">
        <v>84214.9</v>
      </c>
      <c r="T96" s="13">
        <v>424</v>
      </c>
      <c r="U96" s="19">
        <v>3365.6073406814744</v>
      </c>
      <c r="V96" s="19" t="s">
        <v>978</v>
      </c>
      <c r="W96" s="28" t="s">
        <v>977</v>
      </c>
    </row>
    <row r="97" spans="1:23" x14ac:dyDescent="0.25">
      <c r="A97" s="23" t="s">
        <v>29</v>
      </c>
      <c r="B97" t="s">
        <v>30</v>
      </c>
      <c r="C97" t="s">
        <v>31</v>
      </c>
      <c r="D97" t="s">
        <v>1792</v>
      </c>
      <c r="E97" t="s">
        <v>61</v>
      </c>
      <c r="F97">
        <v>8000107</v>
      </c>
      <c r="G97" t="s">
        <v>827</v>
      </c>
      <c r="H97">
        <v>400065</v>
      </c>
      <c r="I97" t="s">
        <v>1629</v>
      </c>
      <c r="J97" t="s">
        <v>30</v>
      </c>
      <c r="K97">
        <v>9.2012999999999998</v>
      </c>
      <c r="L97">
        <v>2</v>
      </c>
      <c r="M97" t="s">
        <v>21</v>
      </c>
      <c r="N97">
        <v>8000107</v>
      </c>
      <c r="O97" t="s">
        <v>827</v>
      </c>
      <c r="P97" t="s">
        <v>424</v>
      </c>
      <c r="Q97" s="23" t="s">
        <v>1268</v>
      </c>
      <c r="R97">
        <v>-1</v>
      </c>
      <c r="S97" s="11">
        <v>-1780.09</v>
      </c>
      <c r="T97" s="13">
        <v>0</v>
      </c>
      <c r="U97" s="19">
        <v>-71.140427300557093</v>
      </c>
      <c r="V97" s="19" t="s">
        <v>978</v>
      </c>
      <c r="W97" s="28">
        <v>8000107</v>
      </c>
    </row>
    <row r="98" spans="1:23" x14ac:dyDescent="0.25">
      <c r="A98" s="23" t="s">
        <v>29</v>
      </c>
      <c r="B98" t="s">
        <v>30</v>
      </c>
      <c r="C98" t="s">
        <v>31</v>
      </c>
      <c r="D98" t="s">
        <v>1792</v>
      </c>
      <c r="E98" t="s">
        <v>61</v>
      </c>
      <c r="F98">
        <v>8000195</v>
      </c>
      <c r="G98" t="s">
        <v>62</v>
      </c>
      <c r="H98">
        <v>500017</v>
      </c>
      <c r="I98" t="s">
        <v>91</v>
      </c>
      <c r="J98" s="23" t="s">
        <v>10</v>
      </c>
      <c r="K98">
        <v>9.2012999999999998</v>
      </c>
      <c r="L98">
        <v>2</v>
      </c>
      <c r="M98" t="s">
        <v>21</v>
      </c>
      <c r="N98">
        <v>8000195</v>
      </c>
      <c r="O98" t="s">
        <v>62</v>
      </c>
      <c r="P98" t="s">
        <v>424</v>
      </c>
      <c r="Q98" s="23" t="s">
        <v>1268</v>
      </c>
      <c r="R98">
        <v>1</v>
      </c>
      <c r="S98" s="7">
        <v>4145.51</v>
      </c>
      <c r="T98" s="13">
        <v>29</v>
      </c>
      <c r="U98" s="19">
        <v>165.67328212547258</v>
      </c>
      <c r="V98" s="19" t="s">
        <v>978</v>
      </c>
      <c r="W98" s="28">
        <v>8000195</v>
      </c>
    </row>
    <row r="99" spans="1:23" x14ac:dyDescent="0.25">
      <c r="A99" s="23" t="s">
        <v>29</v>
      </c>
      <c r="B99" t="s">
        <v>30</v>
      </c>
      <c r="C99" t="s">
        <v>31</v>
      </c>
      <c r="D99" t="s">
        <v>1792</v>
      </c>
      <c r="E99" t="s">
        <v>61</v>
      </c>
      <c r="F99">
        <v>8000195</v>
      </c>
      <c r="G99" t="s">
        <v>62</v>
      </c>
      <c r="H99">
        <v>500027</v>
      </c>
      <c r="I99" t="s">
        <v>25</v>
      </c>
      <c r="J99" s="23" t="s">
        <v>10</v>
      </c>
      <c r="K99">
        <v>9.2012999999999998</v>
      </c>
      <c r="L99">
        <v>2</v>
      </c>
      <c r="M99" t="s">
        <v>21</v>
      </c>
      <c r="N99">
        <v>8000195</v>
      </c>
      <c r="O99" t="s">
        <v>62</v>
      </c>
      <c r="P99" t="s">
        <v>424</v>
      </c>
      <c r="Q99" s="23" t="s">
        <v>1268</v>
      </c>
      <c r="R99">
        <v>2</v>
      </c>
      <c r="S99" s="7">
        <v>5319.02</v>
      </c>
      <c r="T99" s="13">
        <v>30</v>
      </c>
      <c r="U99" s="19">
        <v>212.57203603200358</v>
      </c>
      <c r="V99" s="19" t="s">
        <v>978</v>
      </c>
      <c r="W99" s="28">
        <v>8000195</v>
      </c>
    </row>
    <row r="100" spans="1:23" x14ac:dyDescent="0.25">
      <c r="A100" s="23" t="s">
        <v>29</v>
      </c>
      <c r="B100" t="s">
        <v>30</v>
      </c>
      <c r="C100" t="s">
        <v>31</v>
      </c>
      <c r="D100" t="s">
        <v>1792</v>
      </c>
      <c r="E100" t="s">
        <v>61</v>
      </c>
      <c r="F100">
        <v>8000196</v>
      </c>
      <c r="G100" t="s">
        <v>832</v>
      </c>
      <c r="H100">
        <v>500027</v>
      </c>
      <c r="I100" t="s">
        <v>25</v>
      </c>
      <c r="J100" t="s">
        <v>10</v>
      </c>
      <c r="K100">
        <v>9.2012999999999998</v>
      </c>
      <c r="L100">
        <v>2</v>
      </c>
      <c r="M100" t="s">
        <v>21</v>
      </c>
      <c r="N100">
        <v>8000196</v>
      </c>
      <c r="O100" t="s">
        <v>832</v>
      </c>
      <c r="P100" t="s">
        <v>424</v>
      </c>
      <c r="Q100" s="23" t="s">
        <v>1268</v>
      </c>
      <c r="R100">
        <v>2</v>
      </c>
      <c r="S100" s="7">
        <v>5433.41</v>
      </c>
      <c r="T100">
        <v>30</v>
      </c>
      <c r="U100" s="19">
        <v>217.14357650406438</v>
      </c>
      <c r="V100" s="19" t="s">
        <v>978</v>
      </c>
      <c r="W100" s="28">
        <v>8000196</v>
      </c>
    </row>
    <row r="101" spans="1:23" x14ac:dyDescent="0.25">
      <c r="A101" s="23" t="s">
        <v>29</v>
      </c>
      <c r="B101" t="s">
        <v>30</v>
      </c>
      <c r="C101" t="s">
        <v>31</v>
      </c>
      <c r="D101" t="s">
        <v>1792</v>
      </c>
      <c r="E101" t="s">
        <v>61</v>
      </c>
      <c r="F101">
        <v>8000196</v>
      </c>
      <c r="G101" t="s">
        <v>832</v>
      </c>
      <c r="H101">
        <v>570012</v>
      </c>
      <c r="I101" t="s">
        <v>1767</v>
      </c>
      <c r="J101" t="s">
        <v>11</v>
      </c>
      <c r="K101">
        <v>9.2012999999999998</v>
      </c>
      <c r="L101">
        <v>2</v>
      </c>
      <c r="M101" t="s">
        <v>21</v>
      </c>
      <c r="N101">
        <v>8000196</v>
      </c>
      <c r="O101" t="s">
        <v>832</v>
      </c>
      <c r="P101" t="s">
        <v>424</v>
      </c>
      <c r="Q101" s="19" t="s">
        <v>1268</v>
      </c>
      <c r="R101">
        <v>2</v>
      </c>
      <c r="S101" s="7">
        <v>10446.700000000001</v>
      </c>
      <c r="T101">
        <v>80</v>
      </c>
      <c r="U101" s="19">
        <v>417.49726243096131</v>
      </c>
      <c r="V101" s="19" t="s">
        <v>978</v>
      </c>
      <c r="W101" s="28">
        <v>8000196</v>
      </c>
    </row>
    <row r="102" spans="1:23" x14ac:dyDescent="0.25">
      <c r="A102" s="23" t="s">
        <v>29</v>
      </c>
      <c r="B102" t="s">
        <v>30</v>
      </c>
      <c r="C102" t="s">
        <v>31</v>
      </c>
      <c r="D102" t="s">
        <v>1834</v>
      </c>
      <c r="E102" t="s">
        <v>1835</v>
      </c>
      <c r="F102">
        <v>8000330</v>
      </c>
      <c r="G102" t="s">
        <v>1836</v>
      </c>
      <c r="H102">
        <v>550066</v>
      </c>
      <c r="I102" t="s">
        <v>1753</v>
      </c>
      <c r="J102" t="s">
        <v>11</v>
      </c>
      <c r="K102">
        <v>9.2012999999999998</v>
      </c>
      <c r="L102">
        <v>4</v>
      </c>
      <c r="M102" t="s">
        <v>1664</v>
      </c>
      <c r="N102">
        <v>8000330</v>
      </c>
      <c r="O102" t="s">
        <v>1836</v>
      </c>
      <c r="P102" t="s">
        <v>424</v>
      </c>
      <c r="Q102" s="23" t="s">
        <v>1268</v>
      </c>
      <c r="R102">
        <v>2</v>
      </c>
      <c r="S102" s="7">
        <v>192439.18</v>
      </c>
      <c r="T102">
        <v>800</v>
      </c>
      <c r="U102" s="19">
        <v>7690.7378248115665</v>
      </c>
      <c r="V102" s="19" t="s">
        <v>978</v>
      </c>
      <c r="W102" s="28" t="s">
        <v>977</v>
      </c>
    </row>
    <row r="103" spans="1:23" x14ac:dyDescent="0.25">
      <c r="A103" s="23" t="s">
        <v>29</v>
      </c>
      <c r="B103" t="s">
        <v>30</v>
      </c>
      <c r="C103" t="s">
        <v>31</v>
      </c>
      <c r="D103" t="s">
        <v>1653</v>
      </c>
      <c r="E103" t="s">
        <v>64</v>
      </c>
      <c r="F103">
        <v>8000105</v>
      </c>
      <c r="G103" t="s">
        <v>65</v>
      </c>
      <c r="H103">
        <v>400063</v>
      </c>
      <c r="I103" t="s">
        <v>1667</v>
      </c>
      <c r="J103" t="s">
        <v>30</v>
      </c>
      <c r="K103">
        <v>9.2012999999999998</v>
      </c>
      <c r="L103">
        <v>2</v>
      </c>
      <c r="M103" t="s">
        <v>21</v>
      </c>
      <c r="N103">
        <v>8000105</v>
      </c>
      <c r="O103" t="s">
        <v>65</v>
      </c>
      <c r="P103" t="s">
        <v>424</v>
      </c>
      <c r="Q103" s="23" t="s">
        <v>1268</v>
      </c>
      <c r="R103">
        <v>-1</v>
      </c>
      <c r="S103" s="7">
        <v>-1948.81</v>
      </c>
      <c r="T103">
        <v>0</v>
      </c>
      <c r="U103" s="19">
        <v>-77.883239683161349</v>
      </c>
      <c r="V103" s="19" t="s">
        <v>978</v>
      </c>
      <c r="W103" s="28">
        <v>8000105</v>
      </c>
    </row>
    <row r="104" spans="1:23" x14ac:dyDescent="0.25">
      <c r="A104" s="23" t="s">
        <v>29</v>
      </c>
      <c r="B104" t="s">
        <v>30</v>
      </c>
      <c r="C104" t="s">
        <v>31</v>
      </c>
      <c r="D104" t="s">
        <v>1653</v>
      </c>
      <c r="E104" t="s">
        <v>64</v>
      </c>
      <c r="F104">
        <v>8000105</v>
      </c>
      <c r="G104" t="s">
        <v>65</v>
      </c>
      <c r="H104">
        <v>400065</v>
      </c>
      <c r="I104" t="s">
        <v>1629</v>
      </c>
      <c r="J104" t="s">
        <v>30</v>
      </c>
      <c r="K104">
        <v>9.2012999999999998</v>
      </c>
      <c r="L104">
        <v>2</v>
      </c>
      <c r="M104" t="s">
        <v>21</v>
      </c>
      <c r="N104">
        <v>8000105</v>
      </c>
      <c r="O104" t="s">
        <v>65</v>
      </c>
      <c r="P104" t="s">
        <v>424</v>
      </c>
      <c r="Q104" s="23" t="s">
        <v>1268</v>
      </c>
      <c r="R104">
        <v>-1</v>
      </c>
      <c r="S104" s="7">
        <v>-675.11</v>
      </c>
      <c r="T104">
        <v>0</v>
      </c>
      <c r="U104" s="19">
        <v>-26.980441368065158</v>
      </c>
      <c r="V104" s="19" t="s">
        <v>978</v>
      </c>
      <c r="W104" s="28">
        <v>8000105</v>
      </c>
    </row>
    <row r="105" spans="1:23" x14ac:dyDescent="0.25">
      <c r="A105" s="23" t="s">
        <v>29</v>
      </c>
      <c r="B105" t="s">
        <v>30</v>
      </c>
      <c r="C105" t="s">
        <v>31</v>
      </c>
      <c r="D105" t="s">
        <v>1653</v>
      </c>
      <c r="E105" t="s">
        <v>64</v>
      </c>
      <c r="F105">
        <v>8000105</v>
      </c>
      <c r="G105" t="s">
        <v>65</v>
      </c>
      <c r="H105">
        <v>500019</v>
      </c>
      <c r="I105" t="s">
        <v>24</v>
      </c>
      <c r="J105" t="s">
        <v>10</v>
      </c>
      <c r="K105">
        <v>9.2012999999999998</v>
      </c>
      <c r="L105">
        <v>2</v>
      </c>
      <c r="M105" t="s">
        <v>21</v>
      </c>
      <c r="N105">
        <v>8000105</v>
      </c>
      <c r="O105" t="s">
        <v>65</v>
      </c>
      <c r="P105" t="s">
        <v>424</v>
      </c>
      <c r="Q105" s="23" t="s">
        <v>1268</v>
      </c>
      <c r="R105">
        <v>5</v>
      </c>
      <c r="S105" s="7">
        <v>16491.55</v>
      </c>
      <c r="T105" s="13">
        <v>95</v>
      </c>
      <c r="U105" s="19">
        <v>659.07673985500867</v>
      </c>
      <c r="V105" s="19" t="s">
        <v>978</v>
      </c>
      <c r="W105" s="28">
        <v>8000105</v>
      </c>
    </row>
    <row r="106" spans="1:23" x14ac:dyDescent="0.25">
      <c r="A106" s="23" t="s">
        <v>29</v>
      </c>
      <c r="B106" t="s">
        <v>30</v>
      </c>
      <c r="C106" t="s">
        <v>31</v>
      </c>
      <c r="D106" t="s">
        <v>1653</v>
      </c>
      <c r="E106" t="s">
        <v>64</v>
      </c>
      <c r="F106">
        <v>8000105</v>
      </c>
      <c r="G106" t="s">
        <v>65</v>
      </c>
      <c r="H106">
        <v>570012</v>
      </c>
      <c r="I106" t="s">
        <v>1767</v>
      </c>
      <c r="J106" t="s">
        <v>11</v>
      </c>
      <c r="K106">
        <v>9.2012999999999998</v>
      </c>
      <c r="L106">
        <v>2</v>
      </c>
      <c r="M106" t="s">
        <v>21</v>
      </c>
      <c r="N106">
        <v>8000105</v>
      </c>
      <c r="O106" t="s">
        <v>65</v>
      </c>
      <c r="P106" t="s">
        <v>424</v>
      </c>
      <c r="Q106" s="23" t="s">
        <v>1268</v>
      </c>
      <c r="R106">
        <v>5</v>
      </c>
      <c r="S106" s="11">
        <v>24301.5</v>
      </c>
      <c r="T106">
        <v>200</v>
      </c>
      <c r="U106" s="19">
        <v>971.1975765520217</v>
      </c>
      <c r="V106" s="19" t="s">
        <v>978</v>
      </c>
      <c r="W106" s="28">
        <v>8000105</v>
      </c>
    </row>
    <row r="107" spans="1:23" x14ac:dyDescent="0.25">
      <c r="A107" s="23" t="s">
        <v>29</v>
      </c>
      <c r="B107" t="s">
        <v>30</v>
      </c>
      <c r="C107" t="s">
        <v>31</v>
      </c>
      <c r="D107" t="s">
        <v>1871</v>
      </c>
      <c r="E107" t="s">
        <v>40</v>
      </c>
      <c r="F107">
        <v>8000003</v>
      </c>
      <c r="G107" t="s">
        <v>67</v>
      </c>
      <c r="H107">
        <v>310059</v>
      </c>
      <c r="I107" t="s">
        <v>22</v>
      </c>
      <c r="J107" t="s">
        <v>14</v>
      </c>
      <c r="K107">
        <v>9.2012999999999998</v>
      </c>
      <c r="L107">
        <v>2</v>
      </c>
      <c r="M107" t="s">
        <v>21</v>
      </c>
      <c r="N107">
        <v>8000003</v>
      </c>
      <c r="O107" t="s">
        <v>67</v>
      </c>
      <c r="P107" t="s">
        <v>424</v>
      </c>
      <c r="Q107" s="23" t="s">
        <v>1268</v>
      </c>
      <c r="R107">
        <v>3</v>
      </c>
      <c r="S107" s="11">
        <v>953.96</v>
      </c>
      <c r="T107">
        <v>0</v>
      </c>
      <c r="U107" s="19">
        <v>38.12454540368153</v>
      </c>
      <c r="V107" s="19" t="s">
        <v>978</v>
      </c>
      <c r="W107" s="28">
        <v>8000003</v>
      </c>
    </row>
    <row r="108" spans="1:23" x14ac:dyDescent="0.25">
      <c r="A108" s="23" t="s">
        <v>29</v>
      </c>
      <c r="B108" t="s">
        <v>30</v>
      </c>
      <c r="C108" t="s">
        <v>31</v>
      </c>
      <c r="D108" t="s">
        <v>1871</v>
      </c>
      <c r="E108" t="s">
        <v>40</v>
      </c>
      <c r="F108">
        <v>8000003</v>
      </c>
      <c r="G108" t="s">
        <v>67</v>
      </c>
      <c r="H108">
        <v>500023</v>
      </c>
      <c r="I108" t="s">
        <v>28</v>
      </c>
      <c r="J108" t="s">
        <v>10</v>
      </c>
      <c r="K108">
        <v>9.2012999999999998</v>
      </c>
      <c r="L108">
        <v>2</v>
      </c>
      <c r="M108" t="s">
        <v>21</v>
      </c>
      <c r="N108">
        <v>8000003</v>
      </c>
      <c r="O108" t="s">
        <v>67</v>
      </c>
      <c r="P108" t="s">
        <v>424</v>
      </c>
      <c r="Q108" s="23" t="s">
        <v>1268</v>
      </c>
      <c r="R108">
        <v>1</v>
      </c>
      <c r="S108" s="7">
        <v>1833.45</v>
      </c>
      <c r="T108">
        <v>11</v>
      </c>
      <c r="U108" s="19">
        <v>73.272933634932173</v>
      </c>
      <c r="V108" s="19" t="s">
        <v>978</v>
      </c>
      <c r="W108" s="28">
        <v>8000003</v>
      </c>
    </row>
    <row r="109" spans="1:23" x14ac:dyDescent="0.25">
      <c r="A109" s="23" t="s">
        <v>29</v>
      </c>
      <c r="B109" t="s">
        <v>30</v>
      </c>
      <c r="C109" t="s">
        <v>31</v>
      </c>
      <c r="D109" t="s">
        <v>1871</v>
      </c>
      <c r="E109" t="s">
        <v>40</v>
      </c>
      <c r="F109">
        <v>8000055</v>
      </c>
      <c r="G109" t="s">
        <v>68</v>
      </c>
      <c r="H109">
        <v>500023</v>
      </c>
      <c r="I109" t="s">
        <v>28</v>
      </c>
      <c r="J109" t="s">
        <v>10</v>
      </c>
      <c r="K109">
        <v>9.2012999999999998</v>
      </c>
      <c r="L109">
        <v>2</v>
      </c>
      <c r="M109" t="s">
        <v>21</v>
      </c>
      <c r="N109">
        <v>8000055</v>
      </c>
      <c r="O109" t="s">
        <v>68</v>
      </c>
      <c r="P109" t="s">
        <v>424</v>
      </c>
      <c r="Q109" s="23" t="s">
        <v>1268</v>
      </c>
      <c r="R109">
        <v>2</v>
      </c>
      <c r="S109" s="11">
        <v>3666.9</v>
      </c>
      <c r="T109" s="13">
        <v>21</v>
      </c>
      <c r="U109" s="19">
        <v>146.54586726986435</v>
      </c>
      <c r="V109" s="19" t="s">
        <v>978</v>
      </c>
      <c r="W109" s="28">
        <v>8000055</v>
      </c>
    </row>
    <row r="110" spans="1:23" x14ac:dyDescent="0.25">
      <c r="A110" s="23" t="s">
        <v>29</v>
      </c>
      <c r="B110" t="s">
        <v>30</v>
      </c>
      <c r="C110" t="s">
        <v>31</v>
      </c>
      <c r="D110" t="s">
        <v>1871</v>
      </c>
      <c r="E110" t="s">
        <v>40</v>
      </c>
      <c r="F110">
        <v>8000055</v>
      </c>
      <c r="G110" t="s">
        <v>68</v>
      </c>
      <c r="H110">
        <v>500027</v>
      </c>
      <c r="I110" t="s">
        <v>25</v>
      </c>
      <c r="J110" t="s">
        <v>10</v>
      </c>
      <c r="K110">
        <v>9.2012999999999998</v>
      </c>
      <c r="L110">
        <v>2</v>
      </c>
      <c r="M110" t="s">
        <v>21</v>
      </c>
      <c r="N110">
        <v>8000055</v>
      </c>
      <c r="O110" t="s">
        <v>68</v>
      </c>
      <c r="P110" t="s">
        <v>424</v>
      </c>
      <c r="Q110" s="23" t="s">
        <v>1268</v>
      </c>
      <c r="R110">
        <v>1</v>
      </c>
      <c r="S110" s="7">
        <v>2662.72</v>
      </c>
      <c r="T110" s="13">
        <v>15</v>
      </c>
      <c r="U110" s="19">
        <v>106.41430409796099</v>
      </c>
      <c r="V110" s="19" t="s">
        <v>978</v>
      </c>
      <c r="W110" s="28">
        <v>8000055</v>
      </c>
    </row>
    <row r="111" spans="1:23" x14ac:dyDescent="0.25">
      <c r="A111" s="23" t="s">
        <v>29</v>
      </c>
      <c r="B111" t="s">
        <v>30</v>
      </c>
      <c r="C111" t="s">
        <v>31</v>
      </c>
      <c r="D111" t="s">
        <v>1665</v>
      </c>
      <c r="E111" t="s">
        <v>70</v>
      </c>
      <c r="F111">
        <v>8000038</v>
      </c>
      <c r="G111" t="s">
        <v>824</v>
      </c>
      <c r="H111">
        <v>500019</v>
      </c>
      <c r="I111" t="s">
        <v>24</v>
      </c>
      <c r="J111" s="23" t="s">
        <v>10</v>
      </c>
      <c r="K111">
        <v>9.2012999999999998</v>
      </c>
      <c r="L111">
        <v>2</v>
      </c>
      <c r="M111" t="s">
        <v>21</v>
      </c>
      <c r="N111">
        <v>8000038</v>
      </c>
      <c r="O111" t="s">
        <v>824</v>
      </c>
      <c r="P111" t="s">
        <v>424</v>
      </c>
      <c r="Q111" s="23" t="s">
        <v>1268</v>
      </c>
      <c r="R111">
        <v>1</v>
      </c>
      <c r="S111" s="11">
        <v>3478.29</v>
      </c>
      <c r="T111">
        <v>19</v>
      </c>
      <c r="U111" s="19">
        <v>139.0081607532511</v>
      </c>
      <c r="V111" s="19" t="s">
        <v>978</v>
      </c>
      <c r="W111" s="28">
        <v>8000038</v>
      </c>
    </row>
    <row r="112" spans="1:23" x14ac:dyDescent="0.25">
      <c r="A112" s="23" t="s">
        <v>29</v>
      </c>
      <c r="B112" t="s">
        <v>30</v>
      </c>
      <c r="C112" t="s">
        <v>31</v>
      </c>
      <c r="D112" t="s">
        <v>1665</v>
      </c>
      <c r="E112" t="s">
        <v>70</v>
      </c>
      <c r="F112">
        <v>8000038</v>
      </c>
      <c r="G112" t="s">
        <v>824</v>
      </c>
      <c r="H112">
        <v>500021</v>
      </c>
      <c r="I112" t="s">
        <v>34</v>
      </c>
      <c r="J112" s="23" t="s">
        <v>10</v>
      </c>
      <c r="K112">
        <v>9.2012999999999998</v>
      </c>
      <c r="L112">
        <v>2</v>
      </c>
      <c r="M112" t="s">
        <v>21</v>
      </c>
      <c r="N112">
        <v>8000038</v>
      </c>
      <c r="O112" t="s">
        <v>824</v>
      </c>
      <c r="P112" t="s">
        <v>424</v>
      </c>
      <c r="Q112" s="23" t="s">
        <v>1268</v>
      </c>
      <c r="R112">
        <v>1</v>
      </c>
      <c r="S112" s="7">
        <v>7266.3</v>
      </c>
      <c r="T112" s="13">
        <v>39</v>
      </c>
      <c r="U112" s="19">
        <v>290.39413001254883</v>
      </c>
      <c r="V112" s="19" t="s">
        <v>978</v>
      </c>
      <c r="W112" s="28">
        <v>8000038</v>
      </c>
    </row>
    <row r="113" spans="1:23" x14ac:dyDescent="0.25">
      <c r="A113" s="23" t="s">
        <v>29</v>
      </c>
      <c r="B113" t="s">
        <v>30</v>
      </c>
      <c r="C113" t="s">
        <v>31</v>
      </c>
      <c r="D113" t="s">
        <v>1665</v>
      </c>
      <c r="E113" t="s">
        <v>70</v>
      </c>
      <c r="F113">
        <v>8000038</v>
      </c>
      <c r="G113" t="s">
        <v>824</v>
      </c>
      <c r="H113">
        <v>500027</v>
      </c>
      <c r="I113" t="s">
        <v>25</v>
      </c>
      <c r="J113" t="s">
        <v>10</v>
      </c>
      <c r="K113">
        <v>9.2012999999999998</v>
      </c>
      <c r="L113">
        <v>2</v>
      </c>
      <c r="M113" t="s">
        <v>21</v>
      </c>
      <c r="N113">
        <v>8000038</v>
      </c>
      <c r="O113" t="s">
        <v>824</v>
      </c>
      <c r="P113" t="s">
        <v>424</v>
      </c>
      <c r="Q113" s="19" t="s">
        <v>1268</v>
      </c>
      <c r="R113">
        <v>1</v>
      </c>
      <c r="S113" s="11">
        <v>2717.08</v>
      </c>
      <c r="T113">
        <v>15</v>
      </c>
      <c r="U113" s="19">
        <v>108.58677494384985</v>
      </c>
      <c r="V113" s="19" t="s">
        <v>978</v>
      </c>
      <c r="W113" s="28">
        <v>8000038</v>
      </c>
    </row>
    <row r="114" spans="1:23" x14ac:dyDescent="0.25">
      <c r="A114" s="23" t="s">
        <v>29</v>
      </c>
      <c r="B114" t="s">
        <v>30</v>
      </c>
      <c r="C114" t="s">
        <v>31</v>
      </c>
      <c r="D114" t="s">
        <v>1665</v>
      </c>
      <c r="E114" t="s">
        <v>70</v>
      </c>
      <c r="F114">
        <v>8000038</v>
      </c>
      <c r="G114" t="s">
        <v>824</v>
      </c>
      <c r="H114">
        <v>520017</v>
      </c>
      <c r="I114" t="s">
        <v>133</v>
      </c>
      <c r="J114" t="s">
        <v>95</v>
      </c>
      <c r="K114">
        <v>9.2012999999999998</v>
      </c>
      <c r="L114">
        <v>2</v>
      </c>
      <c r="M114" t="s">
        <v>21</v>
      </c>
      <c r="N114">
        <v>8000038</v>
      </c>
      <c r="O114" t="s">
        <v>824</v>
      </c>
      <c r="P114" t="s">
        <v>424</v>
      </c>
      <c r="Q114" s="23" t="s">
        <v>1268</v>
      </c>
      <c r="R114">
        <v>2</v>
      </c>
      <c r="S114" s="7">
        <v>9865.2199999999993</v>
      </c>
      <c r="T114">
        <v>52</v>
      </c>
      <c r="U114" s="19">
        <v>394.2586982759309</v>
      </c>
      <c r="V114" s="19" t="s">
        <v>978</v>
      </c>
      <c r="W114" s="28">
        <v>8000038</v>
      </c>
    </row>
    <row r="115" spans="1:23" x14ac:dyDescent="0.25">
      <c r="A115" s="23" t="s">
        <v>29</v>
      </c>
      <c r="B115" t="s">
        <v>30</v>
      </c>
      <c r="C115" t="s">
        <v>31</v>
      </c>
      <c r="D115" t="s">
        <v>1665</v>
      </c>
      <c r="E115" t="s">
        <v>70</v>
      </c>
      <c r="F115">
        <v>8000038</v>
      </c>
      <c r="G115" t="s">
        <v>824</v>
      </c>
      <c r="H115">
        <v>700486</v>
      </c>
      <c r="I115" t="s">
        <v>83</v>
      </c>
      <c r="J115" t="s">
        <v>1201</v>
      </c>
      <c r="K115">
        <v>9.2012999999999998</v>
      </c>
      <c r="L115">
        <v>2</v>
      </c>
      <c r="M115" t="s">
        <v>21</v>
      </c>
      <c r="N115">
        <v>8000038</v>
      </c>
      <c r="O115" t="s">
        <v>824</v>
      </c>
      <c r="P115" t="s">
        <v>424</v>
      </c>
      <c r="Q115" s="23" t="s">
        <v>1268</v>
      </c>
      <c r="R115">
        <v>1</v>
      </c>
      <c r="S115" s="11">
        <v>248.32</v>
      </c>
      <c r="T115">
        <v>1</v>
      </c>
      <c r="U115" s="19">
        <v>9.9239874991007984</v>
      </c>
      <c r="V115" s="19" t="s">
        <v>978</v>
      </c>
      <c r="W115" s="28">
        <v>8000038</v>
      </c>
    </row>
    <row r="116" spans="1:23" x14ac:dyDescent="0.25">
      <c r="A116" s="23" t="s">
        <v>29</v>
      </c>
      <c r="B116" t="s">
        <v>30</v>
      </c>
      <c r="C116" t="s">
        <v>31</v>
      </c>
      <c r="D116" t="s">
        <v>1665</v>
      </c>
      <c r="E116" t="s">
        <v>70</v>
      </c>
      <c r="F116">
        <v>8000106</v>
      </c>
      <c r="G116" t="s">
        <v>878</v>
      </c>
      <c r="H116">
        <v>400063</v>
      </c>
      <c r="I116" t="s">
        <v>1667</v>
      </c>
      <c r="J116" t="s">
        <v>30</v>
      </c>
      <c r="K116">
        <v>9.2012999999999998</v>
      </c>
      <c r="L116">
        <v>2</v>
      </c>
      <c r="M116" t="s">
        <v>21</v>
      </c>
      <c r="N116">
        <v>8000106</v>
      </c>
      <c r="O116" t="s">
        <v>878</v>
      </c>
      <c r="P116" t="s">
        <v>424</v>
      </c>
      <c r="Q116" s="23" t="s">
        <v>1268</v>
      </c>
      <c r="R116">
        <v>-1</v>
      </c>
      <c r="S116" s="7">
        <v>-13347.86</v>
      </c>
      <c r="T116" s="8">
        <v>0</v>
      </c>
      <c r="U116" s="19">
        <v>-533.44070465426705</v>
      </c>
      <c r="V116" s="19" t="s">
        <v>978</v>
      </c>
      <c r="W116" s="28">
        <v>8000106</v>
      </c>
    </row>
    <row r="117" spans="1:23" x14ac:dyDescent="0.25">
      <c r="A117" s="23" t="s">
        <v>29</v>
      </c>
      <c r="B117" t="s">
        <v>30</v>
      </c>
      <c r="C117" t="s">
        <v>31</v>
      </c>
      <c r="D117" t="s">
        <v>1665</v>
      </c>
      <c r="E117" t="s">
        <v>70</v>
      </c>
      <c r="F117">
        <v>8000130</v>
      </c>
      <c r="G117" t="s">
        <v>71</v>
      </c>
      <c r="H117">
        <v>500021</v>
      </c>
      <c r="I117" t="s">
        <v>34</v>
      </c>
      <c r="J117" t="s">
        <v>10</v>
      </c>
      <c r="K117">
        <v>9.2012999999999998</v>
      </c>
      <c r="L117">
        <v>2</v>
      </c>
      <c r="M117" t="s">
        <v>21</v>
      </c>
      <c r="N117">
        <v>8000130</v>
      </c>
      <c r="O117" t="s">
        <v>71</v>
      </c>
      <c r="P117" t="s">
        <v>424</v>
      </c>
      <c r="Q117" s="23" t="s">
        <v>1268</v>
      </c>
      <c r="R117">
        <v>1</v>
      </c>
      <c r="S117" s="7">
        <v>7114.3</v>
      </c>
      <c r="T117" s="8">
        <v>39</v>
      </c>
      <c r="U117" s="19">
        <v>284.31952426245493</v>
      </c>
      <c r="V117" s="19" t="s">
        <v>978</v>
      </c>
      <c r="W117" s="28">
        <v>8000130</v>
      </c>
    </row>
    <row r="118" spans="1:23" x14ac:dyDescent="0.25">
      <c r="A118" s="23" t="s">
        <v>29</v>
      </c>
      <c r="B118" t="s">
        <v>30</v>
      </c>
      <c r="C118" t="s">
        <v>31</v>
      </c>
      <c r="D118" t="s">
        <v>1654</v>
      </c>
      <c r="E118" t="s">
        <v>72</v>
      </c>
      <c r="F118">
        <v>8000001</v>
      </c>
      <c r="G118" t="s">
        <v>829</v>
      </c>
      <c r="H118">
        <v>300000</v>
      </c>
      <c r="I118" t="s">
        <v>42</v>
      </c>
      <c r="J118" t="s">
        <v>15</v>
      </c>
      <c r="K118">
        <v>9.2012999999999998</v>
      </c>
      <c r="L118">
        <v>2</v>
      </c>
      <c r="M118" t="s">
        <v>21</v>
      </c>
      <c r="N118">
        <v>8000001</v>
      </c>
      <c r="O118" t="s">
        <v>829</v>
      </c>
      <c r="P118" t="s">
        <v>424</v>
      </c>
      <c r="Q118" s="23" t="s">
        <v>1268</v>
      </c>
      <c r="R118">
        <v>18</v>
      </c>
      <c r="S118" s="7">
        <v>2900.22</v>
      </c>
      <c r="T118" s="13">
        <v>2</v>
      </c>
      <c r="U118" s="19">
        <v>115.90587558248274</v>
      </c>
      <c r="V118" s="19" t="s">
        <v>978</v>
      </c>
      <c r="W118" s="28">
        <v>8000001</v>
      </c>
    </row>
    <row r="119" spans="1:23" x14ac:dyDescent="0.25">
      <c r="A119" s="23" t="s">
        <v>29</v>
      </c>
      <c r="B119" t="s">
        <v>30</v>
      </c>
      <c r="C119" t="s">
        <v>31</v>
      </c>
      <c r="D119" t="s">
        <v>1654</v>
      </c>
      <c r="E119" t="s">
        <v>72</v>
      </c>
      <c r="F119">
        <v>8000001</v>
      </c>
      <c r="G119" t="s">
        <v>829</v>
      </c>
      <c r="H119">
        <v>300002</v>
      </c>
      <c r="I119" t="s">
        <v>89</v>
      </c>
      <c r="J119" t="s">
        <v>16</v>
      </c>
      <c r="K119">
        <v>9.2012999999999998</v>
      </c>
      <c r="L119">
        <v>2</v>
      </c>
      <c r="M119" t="s">
        <v>21</v>
      </c>
      <c r="N119">
        <v>8000001</v>
      </c>
      <c r="O119" t="s">
        <v>829</v>
      </c>
      <c r="P119" t="s">
        <v>424</v>
      </c>
      <c r="Q119" s="23" t="s">
        <v>1268</v>
      </c>
      <c r="R119">
        <v>6</v>
      </c>
      <c r="S119" s="7">
        <v>2695.32</v>
      </c>
      <c r="T119" s="13">
        <v>0</v>
      </c>
      <c r="U119" s="19">
        <v>107.7171471733101</v>
      </c>
      <c r="V119" s="19" t="s">
        <v>978</v>
      </c>
      <c r="W119" s="28">
        <v>8000001</v>
      </c>
    </row>
    <row r="120" spans="1:23" x14ac:dyDescent="0.25">
      <c r="A120" s="23" t="s">
        <v>29</v>
      </c>
      <c r="B120" t="s">
        <v>30</v>
      </c>
      <c r="C120" t="s">
        <v>31</v>
      </c>
      <c r="D120" t="s">
        <v>1654</v>
      </c>
      <c r="E120" t="s">
        <v>72</v>
      </c>
      <c r="F120">
        <v>8000001</v>
      </c>
      <c r="G120" t="s">
        <v>829</v>
      </c>
      <c r="H120">
        <v>300003</v>
      </c>
      <c r="I120" t="s">
        <v>48</v>
      </c>
      <c r="J120" t="s">
        <v>15</v>
      </c>
      <c r="K120">
        <v>9.2012999999999998</v>
      </c>
      <c r="L120">
        <v>2</v>
      </c>
      <c r="M120" t="s">
        <v>21</v>
      </c>
      <c r="N120">
        <v>8000001</v>
      </c>
      <c r="O120" t="s">
        <v>829</v>
      </c>
      <c r="P120" t="s">
        <v>424</v>
      </c>
      <c r="Q120" s="23" t="s">
        <v>1268</v>
      </c>
      <c r="R120">
        <v>1</v>
      </c>
      <c r="S120" s="11">
        <v>481.84</v>
      </c>
      <c r="T120">
        <v>1</v>
      </c>
      <c r="U120" s="19">
        <v>19.256500227797712</v>
      </c>
      <c r="V120" s="19" t="s">
        <v>978</v>
      </c>
      <c r="W120" s="28">
        <v>8000001</v>
      </c>
    </row>
    <row r="121" spans="1:23" x14ac:dyDescent="0.25">
      <c r="A121" s="23" t="s">
        <v>29</v>
      </c>
      <c r="B121" t="s">
        <v>30</v>
      </c>
      <c r="C121" t="s">
        <v>31</v>
      </c>
      <c r="D121" t="s">
        <v>1654</v>
      </c>
      <c r="E121" t="s">
        <v>72</v>
      </c>
      <c r="F121">
        <v>8000001</v>
      </c>
      <c r="G121" t="s">
        <v>829</v>
      </c>
      <c r="H121">
        <v>300008</v>
      </c>
      <c r="I121" t="s">
        <v>100</v>
      </c>
      <c r="J121" s="23" t="s">
        <v>16</v>
      </c>
      <c r="K121">
        <v>9.2012999999999998</v>
      </c>
      <c r="L121">
        <v>2</v>
      </c>
      <c r="M121" t="s">
        <v>21</v>
      </c>
      <c r="N121">
        <v>8000001</v>
      </c>
      <c r="O121" t="s">
        <v>829</v>
      </c>
      <c r="P121" t="s">
        <v>424</v>
      </c>
      <c r="Q121" s="23" t="s">
        <v>1268</v>
      </c>
      <c r="R121">
        <v>2</v>
      </c>
      <c r="S121" s="11">
        <v>3129.76</v>
      </c>
      <c r="T121" s="13">
        <v>0</v>
      </c>
      <c r="U121" s="19">
        <v>125.07932955535485</v>
      </c>
      <c r="V121" s="19" t="s">
        <v>978</v>
      </c>
      <c r="W121" s="28">
        <v>8000001</v>
      </c>
    </row>
    <row r="122" spans="1:23" x14ac:dyDescent="0.25">
      <c r="A122" s="23" t="s">
        <v>29</v>
      </c>
      <c r="B122" t="s">
        <v>30</v>
      </c>
      <c r="C122" t="s">
        <v>31</v>
      </c>
      <c r="D122" t="s">
        <v>1654</v>
      </c>
      <c r="E122" t="s">
        <v>72</v>
      </c>
      <c r="F122">
        <v>8000001</v>
      </c>
      <c r="G122" t="s">
        <v>829</v>
      </c>
      <c r="H122">
        <v>310035</v>
      </c>
      <c r="I122" t="s">
        <v>39</v>
      </c>
      <c r="J122" s="23" t="s">
        <v>14</v>
      </c>
      <c r="K122">
        <v>9.2012999999999998</v>
      </c>
      <c r="L122">
        <v>2</v>
      </c>
      <c r="M122" t="s">
        <v>21</v>
      </c>
      <c r="N122">
        <v>8000001</v>
      </c>
      <c r="O122" t="s">
        <v>829</v>
      </c>
      <c r="P122" t="s">
        <v>424</v>
      </c>
      <c r="Q122" s="23" t="s">
        <v>1268</v>
      </c>
      <c r="R122">
        <v>12</v>
      </c>
      <c r="S122" s="11">
        <v>4206.1400000000003</v>
      </c>
      <c r="T122">
        <v>0</v>
      </c>
      <c r="U122" s="19">
        <v>168.09633045855281</v>
      </c>
      <c r="V122" s="19" t="s">
        <v>978</v>
      </c>
      <c r="W122" s="28">
        <v>8000001</v>
      </c>
    </row>
    <row r="123" spans="1:23" x14ac:dyDescent="0.25">
      <c r="A123" s="23" t="s">
        <v>29</v>
      </c>
      <c r="B123" t="s">
        <v>30</v>
      </c>
      <c r="C123" t="s">
        <v>31</v>
      </c>
      <c r="D123" t="s">
        <v>1654</v>
      </c>
      <c r="E123" t="s">
        <v>72</v>
      </c>
      <c r="F123">
        <v>8000001</v>
      </c>
      <c r="G123" t="s">
        <v>829</v>
      </c>
      <c r="H123">
        <v>310059</v>
      </c>
      <c r="I123" t="s">
        <v>22</v>
      </c>
      <c r="J123" t="s">
        <v>14</v>
      </c>
      <c r="K123">
        <v>9.2012999999999998</v>
      </c>
      <c r="L123">
        <v>2</v>
      </c>
      <c r="M123" t="s">
        <v>21</v>
      </c>
      <c r="N123">
        <v>8000001</v>
      </c>
      <c r="O123" t="s">
        <v>829</v>
      </c>
      <c r="P123" t="s">
        <v>424</v>
      </c>
      <c r="Q123" s="23" t="s">
        <v>1268</v>
      </c>
      <c r="R123">
        <v>12</v>
      </c>
      <c r="S123" s="11">
        <v>3853.77</v>
      </c>
      <c r="T123">
        <v>0</v>
      </c>
      <c r="U123" s="19">
        <v>154.01403553644363</v>
      </c>
      <c r="V123" s="19" t="s">
        <v>978</v>
      </c>
      <c r="W123" s="28">
        <v>8000001</v>
      </c>
    </row>
    <row r="124" spans="1:23" x14ac:dyDescent="0.25">
      <c r="A124" s="23" t="s">
        <v>29</v>
      </c>
      <c r="B124" t="s">
        <v>30</v>
      </c>
      <c r="C124" t="s">
        <v>31</v>
      </c>
      <c r="D124" t="s">
        <v>1654</v>
      </c>
      <c r="E124" t="s">
        <v>72</v>
      </c>
      <c r="F124">
        <v>8000001</v>
      </c>
      <c r="G124" t="s">
        <v>829</v>
      </c>
      <c r="H124">
        <v>320010</v>
      </c>
      <c r="I124" t="s">
        <v>1253</v>
      </c>
      <c r="J124" t="s">
        <v>17</v>
      </c>
      <c r="K124">
        <v>9.2012999999999998</v>
      </c>
      <c r="L124">
        <v>2</v>
      </c>
      <c r="M124" t="s">
        <v>21</v>
      </c>
      <c r="N124">
        <v>8000001</v>
      </c>
      <c r="O124" t="s">
        <v>829</v>
      </c>
      <c r="P124" t="s">
        <v>424</v>
      </c>
      <c r="Q124" s="23" t="s">
        <v>1268</v>
      </c>
      <c r="R124">
        <v>6</v>
      </c>
      <c r="S124" s="11">
        <v>19350.810000000001</v>
      </c>
      <c r="T124" s="13">
        <v>0</v>
      </c>
      <c r="U124" s="19">
        <v>773.34566904588723</v>
      </c>
      <c r="V124" s="19" t="s">
        <v>978</v>
      </c>
      <c r="W124" s="28">
        <v>8000001</v>
      </c>
    </row>
    <row r="125" spans="1:23" x14ac:dyDescent="0.25">
      <c r="A125" s="23" t="s">
        <v>29</v>
      </c>
      <c r="B125" t="s">
        <v>30</v>
      </c>
      <c r="C125" t="s">
        <v>31</v>
      </c>
      <c r="D125" t="s">
        <v>1654</v>
      </c>
      <c r="E125" t="s">
        <v>72</v>
      </c>
      <c r="F125">
        <v>8000001</v>
      </c>
      <c r="G125" t="s">
        <v>829</v>
      </c>
      <c r="H125">
        <v>400063</v>
      </c>
      <c r="I125" t="s">
        <v>1667</v>
      </c>
      <c r="J125" t="s">
        <v>30</v>
      </c>
      <c r="K125">
        <v>9.2012999999999998</v>
      </c>
      <c r="L125">
        <v>2</v>
      </c>
      <c r="M125" t="s">
        <v>21</v>
      </c>
      <c r="N125">
        <v>8000001</v>
      </c>
      <c r="O125" t="s">
        <v>829</v>
      </c>
      <c r="P125" t="s">
        <v>424</v>
      </c>
      <c r="Q125" s="23" t="s">
        <v>1268</v>
      </c>
      <c r="R125">
        <v>-1</v>
      </c>
      <c r="S125" s="11">
        <v>-2620.0500000000002</v>
      </c>
      <c r="T125" s="13">
        <v>0</v>
      </c>
      <c r="U125" s="19">
        <v>-104.7090183916682</v>
      </c>
      <c r="V125" s="19" t="s">
        <v>978</v>
      </c>
      <c r="W125" s="28">
        <v>8000001</v>
      </c>
    </row>
    <row r="126" spans="1:23" x14ac:dyDescent="0.25">
      <c r="A126" s="23" t="s">
        <v>29</v>
      </c>
      <c r="B126" t="s">
        <v>30</v>
      </c>
      <c r="C126" t="s">
        <v>31</v>
      </c>
      <c r="D126" t="s">
        <v>1654</v>
      </c>
      <c r="E126" t="s">
        <v>72</v>
      </c>
      <c r="F126">
        <v>8000001</v>
      </c>
      <c r="G126" t="s">
        <v>829</v>
      </c>
      <c r="H126">
        <v>400065</v>
      </c>
      <c r="I126" t="s">
        <v>1629</v>
      </c>
      <c r="J126" t="s">
        <v>30</v>
      </c>
      <c r="K126">
        <v>9.2012999999999998</v>
      </c>
      <c r="L126">
        <v>2</v>
      </c>
      <c r="M126" t="s">
        <v>21</v>
      </c>
      <c r="N126">
        <v>8000001</v>
      </c>
      <c r="O126" t="s">
        <v>829</v>
      </c>
      <c r="P126" t="s">
        <v>424</v>
      </c>
      <c r="Q126" s="23" t="s">
        <v>1268</v>
      </c>
      <c r="R126">
        <v>-4</v>
      </c>
      <c r="S126" s="11">
        <v>-4561.22</v>
      </c>
      <c r="T126">
        <v>0</v>
      </c>
      <c r="U126" s="19">
        <v>-182.2869292068643</v>
      </c>
      <c r="V126" s="19" t="s">
        <v>978</v>
      </c>
      <c r="W126" s="28">
        <v>8000001</v>
      </c>
    </row>
    <row r="127" spans="1:23" x14ac:dyDescent="0.25">
      <c r="A127" s="23" t="s">
        <v>29</v>
      </c>
      <c r="B127" t="s">
        <v>30</v>
      </c>
      <c r="C127" t="s">
        <v>31</v>
      </c>
      <c r="D127" t="s">
        <v>1654</v>
      </c>
      <c r="E127" t="s">
        <v>72</v>
      </c>
      <c r="F127">
        <v>8000032</v>
      </c>
      <c r="G127" t="s">
        <v>837</v>
      </c>
      <c r="H127">
        <v>300003</v>
      </c>
      <c r="I127" t="s">
        <v>48</v>
      </c>
      <c r="J127" s="23" t="s">
        <v>15</v>
      </c>
      <c r="K127">
        <v>9.2012999999999998</v>
      </c>
      <c r="L127">
        <v>2</v>
      </c>
      <c r="M127" t="s">
        <v>21</v>
      </c>
      <c r="N127">
        <v>8000032</v>
      </c>
      <c r="O127" t="s">
        <v>837</v>
      </c>
      <c r="P127" t="s">
        <v>424</v>
      </c>
      <c r="Q127" s="23" t="s">
        <v>1268</v>
      </c>
      <c r="R127">
        <v>3</v>
      </c>
      <c r="S127" s="11">
        <v>1430.13</v>
      </c>
      <c r="T127" s="13">
        <v>3</v>
      </c>
      <c r="U127" s="19">
        <v>57.154446851196141</v>
      </c>
      <c r="V127" s="19" t="s">
        <v>978</v>
      </c>
      <c r="W127" s="28">
        <v>8000032</v>
      </c>
    </row>
    <row r="128" spans="1:23" x14ac:dyDescent="0.25">
      <c r="A128" s="23" t="s">
        <v>29</v>
      </c>
      <c r="B128" t="s">
        <v>30</v>
      </c>
      <c r="C128" t="s">
        <v>31</v>
      </c>
      <c r="D128" t="s">
        <v>1654</v>
      </c>
      <c r="E128" t="s">
        <v>72</v>
      </c>
      <c r="F128">
        <v>8000032</v>
      </c>
      <c r="G128" t="s">
        <v>837</v>
      </c>
      <c r="H128">
        <v>310035</v>
      </c>
      <c r="I128" t="s">
        <v>39</v>
      </c>
      <c r="J128" s="23" t="s">
        <v>14</v>
      </c>
      <c r="K128">
        <v>9.2012999999999998</v>
      </c>
      <c r="L128">
        <v>2</v>
      </c>
      <c r="M128" t="s">
        <v>21</v>
      </c>
      <c r="N128">
        <v>8000032</v>
      </c>
      <c r="O128" t="s">
        <v>837</v>
      </c>
      <c r="P128" t="s">
        <v>424</v>
      </c>
      <c r="Q128" s="23" t="s">
        <v>1268</v>
      </c>
      <c r="R128">
        <v>4</v>
      </c>
      <c r="S128" s="11">
        <v>1383.8</v>
      </c>
      <c r="T128" s="13">
        <v>0</v>
      </c>
      <c r="U128" s="19">
        <v>55.302891032762901</v>
      </c>
      <c r="V128" s="19" t="s">
        <v>978</v>
      </c>
      <c r="W128" s="28">
        <v>8000032</v>
      </c>
    </row>
    <row r="129" spans="1:23" x14ac:dyDescent="0.25">
      <c r="A129" s="23" t="s">
        <v>29</v>
      </c>
      <c r="B129" t="s">
        <v>30</v>
      </c>
      <c r="C129" t="s">
        <v>31</v>
      </c>
      <c r="D129" t="s">
        <v>1654</v>
      </c>
      <c r="E129" t="s">
        <v>72</v>
      </c>
      <c r="F129">
        <v>8000032</v>
      </c>
      <c r="G129" t="s">
        <v>837</v>
      </c>
      <c r="H129">
        <v>400065</v>
      </c>
      <c r="I129" t="s">
        <v>1629</v>
      </c>
      <c r="J129" s="23" t="s">
        <v>30</v>
      </c>
      <c r="K129">
        <v>9.2012999999999998</v>
      </c>
      <c r="L129">
        <v>2</v>
      </c>
      <c r="M129" t="s">
        <v>21</v>
      </c>
      <c r="N129">
        <v>8000032</v>
      </c>
      <c r="O129" t="s">
        <v>837</v>
      </c>
      <c r="P129" t="s">
        <v>424</v>
      </c>
      <c r="Q129" s="23" t="s">
        <v>1268</v>
      </c>
      <c r="R129">
        <v>-1</v>
      </c>
      <c r="S129" s="11">
        <v>-917.23</v>
      </c>
      <c r="T129" s="13">
        <v>0</v>
      </c>
      <c r="U129" s="19">
        <v>-36.656648895780542</v>
      </c>
      <c r="V129" s="19" t="s">
        <v>978</v>
      </c>
      <c r="W129" s="28">
        <v>8000032</v>
      </c>
    </row>
    <row r="130" spans="1:23" x14ac:dyDescent="0.25">
      <c r="A130" s="23" t="s">
        <v>29</v>
      </c>
      <c r="B130" t="s">
        <v>30</v>
      </c>
      <c r="C130" t="s">
        <v>31</v>
      </c>
      <c r="D130" t="s">
        <v>1654</v>
      </c>
      <c r="E130" t="s">
        <v>72</v>
      </c>
      <c r="F130">
        <v>8000032</v>
      </c>
      <c r="G130" t="s">
        <v>837</v>
      </c>
      <c r="H130">
        <v>500023</v>
      </c>
      <c r="I130" t="s">
        <v>28</v>
      </c>
      <c r="J130" t="s">
        <v>10</v>
      </c>
      <c r="K130">
        <v>9.2012999999999998</v>
      </c>
      <c r="L130">
        <v>2</v>
      </c>
      <c r="M130" t="s">
        <v>21</v>
      </c>
      <c r="N130">
        <v>8000032</v>
      </c>
      <c r="O130" t="s">
        <v>837</v>
      </c>
      <c r="P130" t="s">
        <v>424</v>
      </c>
      <c r="Q130" s="23" t="s">
        <v>1268</v>
      </c>
      <c r="R130">
        <v>2</v>
      </c>
      <c r="S130" s="11">
        <v>3663.98</v>
      </c>
      <c r="T130" s="13">
        <v>21</v>
      </c>
      <c r="U130" s="19">
        <v>146.42917089624413</v>
      </c>
      <c r="V130" s="19" t="s">
        <v>978</v>
      </c>
      <c r="W130" s="28">
        <v>8000032</v>
      </c>
    </row>
    <row r="131" spans="1:23" x14ac:dyDescent="0.25">
      <c r="A131" s="23" t="s">
        <v>29</v>
      </c>
      <c r="B131" t="s">
        <v>30</v>
      </c>
      <c r="C131" t="s">
        <v>31</v>
      </c>
      <c r="D131" t="s">
        <v>1654</v>
      </c>
      <c r="E131" t="s">
        <v>72</v>
      </c>
      <c r="F131">
        <v>8000032</v>
      </c>
      <c r="G131" t="s">
        <v>837</v>
      </c>
      <c r="H131">
        <v>500027</v>
      </c>
      <c r="I131" t="s">
        <v>25</v>
      </c>
      <c r="J131" t="s">
        <v>10</v>
      </c>
      <c r="K131">
        <v>9.2012999999999998</v>
      </c>
      <c r="L131">
        <v>2</v>
      </c>
      <c r="M131" t="s">
        <v>21</v>
      </c>
      <c r="N131">
        <v>8000032</v>
      </c>
      <c r="O131" t="s">
        <v>837</v>
      </c>
      <c r="P131" t="s">
        <v>424</v>
      </c>
      <c r="Q131" s="23" t="s">
        <v>1268</v>
      </c>
      <c r="R131">
        <v>2</v>
      </c>
      <c r="S131" s="11">
        <v>5304.12</v>
      </c>
      <c r="T131">
        <v>30</v>
      </c>
      <c r="U131" s="19">
        <v>211.97656481044831</v>
      </c>
      <c r="V131" s="19" t="s">
        <v>978</v>
      </c>
      <c r="W131" s="28">
        <v>8000032</v>
      </c>
    </row>
    <row r="132" spans="1:23" x14ac:dyDescent="0.25">
      <c r="A132" s="23" t="s">
        <v>29</v>
      </c>
      <c r="B132" t="s">
        <v>30</v>
      </c>
      <c r="C132" t="s">
        <v>31</v>
      </c>
      <c r="D132" t="s">
        <v>1654</v>
      </c>
      <c r="E132" t="s">
        <v>72</v>
      </c>
      <c r="F132">
        <v>8000032</v>
      </c>
      <c r="G132" t="s">
        <v>837</v>
      </c>
      <c r="H132">
        <v>700486</v>
      </c>
      <c r="I132" t="s">
        <v>83</v>
      </c>
      <c r="J132" t="s">
        <v>1201</v>
      </c>
      <c r="K132">
        <v>9.2012999999999998</v>
      </c>
      <c r="L132">
        <v>2</v>
      </c>
      <c r="M132" t="s">
        <v>21</v>
      </c>
      <c r="N132">
        <v>8000032</v>
      </c>
      <c r="O132" t="s">
        <v>837</v>
      </c>
      <c r="P132" t="s">
        <v>424</v>
      </c>
      <c r="Q132" s="23" t="s">
        <v>1268</v>
      </c>
      <c r="R132">
        <v>1</v>
      </c>
      <c r="S132" s="11">
        <v>247.63</v>
      </c>
      <c r="T132">
        <v>1</v>
      </c>
      <c r="U132" s="19">
        <v>9.8964119861562931</v>
      </c>
      <c r="V132" s="19" t="s">
        <v>978</v>
      </c>
      <c r="W132" s="28">
        <v>8000032</v>
      </c>
    </row>
    <row r="133" spans="1:23" x14ac:dyDescent="0.25">
      <c r="A133" s="23" t="s">
        <v>29</v>
      </c>
      <c r="B133" t="s">
        <v>30</v>
      </c>
      <c r="C133" t="s">
        <v>31</v>
      </c>
      <c r="D133" t="s">
        <v>1654</v>
      </c>
      <c r="E133" t="s">
        <v>72</v>
      </c>
      <c r="F133">
        <v>8000085</v>
      </c>
      <c r="G133" t="s">
        <v>73</v>
      </c>
      <c r="H133">
        <v>400065</v>
      </c>
      <c r="I133" t="s">
        <v>1629</v>
      </c>
      <c r="J133" s="23" t="s">
        <v>30</v>
      </c>
      <c r="K133">
        <v>9.2012999999999998</v>
      </c>
      <c r="L133">
        <v>2</v>
      </c>
      <c r="M133" t="s">
        <v>21</v>
      </c>
      <c r="N133">
        <v>8000085</v>
      </c>
      <c r="O133" t="s">
        <v>73</v>
      </c>
      <c r="P133" t="s">
        <v>424</v>
      </c>
      <c r="Q133" s="23" t="s">
        <v>1268</v>
      </c>
      <c r="R133">
        <v>-1</v>
      </c>
      <c r="S133" s="11">
        <v>-3130.12</v>
      </c>
      <c r="T133">
        <v>0</v>
      </c>
      <c r="U133" s="19">
        <v>-125.09371677949979</v>
      </c>
      <c r="V133" s="19" t="s">
        <v>978</v>
      </c>
      <c r="W133" s="28">
        <v>8000085</v>
      </c>
    </row>
    <row r="134" spans="1:23" x14ac:dyDescent="0.25">
      <c r="A134" s="23" t="s">
        <v>29</v>
      </c>
      <c r="B134" t="s">
        <v>30</v>
      </c>
      <c r="C134" t="s">
        <v>31</v>
      </c>
      <c r="D134" t="s">
        <v>1654</v>
      </c>
      <c r="E134" t="s">
        <v>72</v>
      </c>
      <c r="F134">
        <v>8000085</v>
      </c>
      <c r="G134" t="s">
        <v>73</v>
      </c>
      <c r="H134">
        <v>500019</v>
      </c>
      <c r="I134" t="s">
        <v>24</v>
      </c>
      <c r="J134" s="23" t="s">
        <v>10</v>
      </c>
      <c r="K134">
        <v>9.2012999999999998</v>
      </c>
      <c r="L134">
        <v>2</v>
      </c>
      <c r="M134" t="s">
        <v>21</v>
      </c>
      <c r="N134">
        <v>8000085</v>
      </c>
      <c r="O134" t="s">
        <v>73</v>
      </c>
      <c r="P134" t="s">
        <v>424</v>
      </c>
      <c r="Q134" s="23" t="s">
        <v>1268</v>
      </c>
      <c r="R134">
        <v>5</v>
      </c>
      <c r="S134" s="11">
        <v>17016.73</v>
      </c>
      <c r="T134">
        <v>95</v>
      </c>
      <c r="U134" s="19">
        <v>680.0653020118134</v>
      </c>
      <c r="V134" s="19" t="s">
        <v>978</v>
      </c>
      <c r="W134" s="28">
        <v>8000085</v>
      </c>
    </row>
    <row r="135" spans="1:23" x14ac:dyDescent="0.25">
      <c r="A135" s="23" t="s">
        <v>29</v>
      </c>
      <c r="B135" t="s">
        <v>30</v>
      </c>
      <c r="C135" t="s">
        <v>31</v>
      </c>
      <c r="D135" t="s">
        <v>1654</v>
      </c>
      <c r="E135" t="s">
        <v>72</v>
      </c>
      <c r="F135">
        <v>8000085</v>
      </c>
      <c r="G135" t="s">
        <v>73</v>
      </c>
      <c r="H135">
        <v>500021</v>
      </c>
      <c r="I135" t="s">
        <v>34</v>
      </c>
      <c r="J135" s="23" t="s">
        <v>10</v>
      </c>
      <c r="K135">
        <v>9.2012999999999998</v>
      </c>
      <c r="L135">
        <v>2</v>
      </c>
      <c r="M135" t="s">
        <v>21</v>
      </c>
      <c r="N135">
        <v>8000085</v>
      </c>
      <c r="O135" t="s">
        <v>73</v>
      </c>
      <c r="P135" t="s">
        <v>424</v>
      </c>
      <c r="Q135" s="23" t="s">
        <v>1268</v>
      </c>
      <c r="R135">
        <v>3</v>
      </c>
      <c r="S135" s="11">
        <v>21325.74</v>
      </c>
      <c r="T135">
        <v>116</v>
      </c>
      <c r="U135" s="19">
        <v>852.27278176978848</v>
      </c>
      <c r="V135" s="19" t="s">
        <v>978</v>
      </c>
      <c r="W135" s="28">
        <v>8000085</v>
      </c>
    </row>
    <row r="136" spans="1:23" x14ac:dyDescent="0.25">
      <c r="A136" s="23" t="s">
        <v>29</v>
      </c>
      <c r="B136" t="s">
        <v>30</v>
      </c>
      <c r="C136" t="s">
        <v>31</v>
      </c>
      <c r="D136" t="s">
        <v>1654</v>
      </c>
      <c r="E136" t="s">
        <v>72</v>
      </c>
      <c r="F136">
        <v>8000085</v>
      </c>
      <c r="G136" t="s">
        <v>73</v>
      </c>
      <c r="H136">
        <v>500023</v>
      </c>
      <c r="I136" t="s">
        <v>28</v>
      </c>
      <c r="J136" s="23" t="s">
        <v>10</v>
      </c>
      <c r="K136">
        <v>9.2012999999999998</v>
      </c>
      <c r="L136">
        <v>2</v>
      </c>
      <c r="M136" t="s">
        <v>21</v>
      </c>
      <c r="N136">
        <v>8000085</v>
      </c>
      <c r="O136" t="s">
        <v>73</v>
      </c>
      <c r="P136" t="s">
        <v>424</v>
      </c>
      <c r="Q136" s="23" t="s">
        <v>1268</v>
      </c>
      <c r="R136">
        <v>2</v>
      </c>
      <c r="S136" s="11">
        <v>3660.3</v>
      </c>
      <c r="T136">
        <v>21</v>
      </c>
      <c r="U136" s="19">
        <v>146.28210149387343</v>
      </c>
      <c r="V136" s="19" t="s">
        <v>978</v>
      </c>
      <c r="W136" s="28">
        <v>8000085</v>
      </c>
    </row>
    <row r="137" spans="1:23" x14ac:dyDescent="0.25">
      <c r="A137" s="23" t="s">
        <v>29</v>
      </c>
      <c r="B137" t="s">
        <v>30</v>
      </c>
      <c r="C137" t="s">
        <v>31</v>
      </c>
      <c r="D137" t="s">
        <v>1654</v>
      </c>
      <c r="E137" t="s">
        <v>72</v>
      </c>
      <c r="F137">
        <v>8000085</v>
      </c>
      <c r="G137" t="s">
        <v>73</v>
      </c>
      <c r="H137">
        <v>500027</v>
      </c>
      <c r="I137" t="s">
        <v>25</v>
      </c>
      <c r="J137" s="23" t="s">
        <v>10</v>
      </c>
      <c r="K137">
        <v>9.2012999999999998</v>
      </c>
      <c r="L137">
        <v>2</v>
      </c>
      <c r="M137" t="s">
        <v>21</v>
      </c>
      <c r="N137">
        <v>8000085</v>
      </c>
      <c r="O137" t="s">
        <v>73</v>
      </c>
      <c r="P137" t="s">
        <v>424</v>
      </c>
      <c r="Q137" s="23" t="s">
        <v>1268</v>
      </c>
      <c r="R137">
        <v>5</v>
      </c>
      <c r="S137" s="11">
        <v>13285.53</v>
      </c>
      <c r="T137" s="13">
        <v>75</v>
      </c>
      <c r="U137" s="19">
        <v>530.94971665161336</v>
      </c>
      <c r="V137" s="19" t="s">
        <v>978</v>
      </c>
      <c r="W137" s="28">
        <v>8000085</v>
      </c>
    </row>
    <row r="138" spans="1:23" x14ac:dyDescent="0.25">
      <c r="A138" s="23" t="s">
        <v>29</v>
      </c>
      <c r="B138" t="s">
        <v>30</v>
      </c>
      <c r="C138" t="s">
        <v>31</v>
      </c>
      <c r="D138" t="s">
        <v>1654</v>
      </c>
      <c r="E138" t="s">
        <v>72</v>
      </c>
      <c r="F138">
        <v>8000085</v>
      </c>
      <c r="G138" t="s">
        <v>73</v>
      </c>
      <c r="H138">
        <v>520017</v>
      </c>
      <c r="I138" t="s">
        <v>133</v>
      </c>
      <c r="J138" t="s">
        <v>95</v>
      </c>
      <c r="K138">
        <v>9.2012999999999998</v>
      </c>
      <c r="L138">
        <v>2</v>
      </c>
      <c r="M138" t="s">
        <v>21</v>
      </c>
      <c r="N138">
        <v>8000085</v>
      </c>
      <c r="O138" t="s">
        <v>73</v>
      </c>
      <c r="P138" t="s">
        <v>424</v>
      </c>
      <c r="Q138" s="23" t="s">
        <v>1268</v>
      </c>
      <c r="R138">
        <v>2</v>
      </c>
      <c r="S138" s="11">
        <v>9647.86</v>
      </c>
      <c r="T138" s="13">
        <v>52</v>
      </c>
      <c r="U138" s="19">
        <v>385.57201205329665</v>
      </c>
      <c r="V138" s="19" t="s">
        <v>978</v>
      </c>
      <c r="W138" s="28">
        <v>8000085</v>
      </c>
    </row>
    <row r="139" spans="1:23" x14ac:dyDescent="0.25">
      <c r="A139" s="23" t="s">
        <v>29</v>
      </c>
      <c r="B139" t="s">
        <v>30</v>
      </c>
      <c r="C139" t="s">
        <v>31</v>
      </c>
      <c r="D139" t="s">
        <v>1654</v>
      </c>
      <c r="E139" t="s">
        <v>72</v>
      </c>
      <c r="F139">
        <v>8000085</v>
      </c>
      <c r="G139" t="s">
        <v>73</v>
      </c>
      <c r="H139">
        <v>550333</v>
      </c>
      <c r="I139" t="s">
        <v>1195</v>
      </c>
      <c r="J139" t="s">
        <v>11</v>
      </c>
      <c r="K139">
        <v>9.2012999999999998</v>
      </c>
      <c r="L139">
        <v>2</v>
      </c>
      <c r="M139" t="s">
        <v>21</v>
      </c>
      <c r="N139">
        <v>8000085</v>
      </c>
      <c r="O139" t="s">
        <v>73</v>
      </c>
      <c r="P139" t="s">
        <v>424</v>
      </c>
      <c r="Q139" s="23" t="s">
        <v>1268</v>
      </c>
      <c r="R139">
        <v>1</v>
      </c>
      <c r="S139" s="11">
        <v>34600.449999999997</v>
      </c>
      <c r="T139">
        <v>190</v>
      </c>
      <c r="U139" s="19">
        <v>1382.7900824068226</v>
      </c>
      <c r="V139" s="19" t="s">
        <v>978</v>
      </c>
      <c r="W139" s="28">
        <v>8000085</v>
      </c>
    </row>
    <row r="140" spans="1:23" x14ac:dyDescent="0.25">
      <c r="A140" s="23" t="s">
        <v>1211</v>
      </c>
      <c r="B140" t="s">
        <v>30</v>
      </c>
      <c r="C140" t="s">
        <v>31</v>
      </c>
      <c r="D140" t="s">
        <v>1778</v>
      </c>
      <c r="E140" t="s">
        <v>1031</v>
      </c>
      <c r="F140">
        <v>6000091</v>
      </c>
      <c r="G140" t="s">
        <v>794</v>
      </c>
      <c r="H140">
        <v>300000</v>
      </c>
      <c r="I140" t="s">
        <v>42</v>
      </c>
      <c r="J140" t="s">
        <v>15</v>
      </c>
      <c r="K140">
        <v>9.2012999999999998</v>
      </c>
      <c r="L140">
        <v>2</v>
      </c>
      <c r="M140" t="s">
        <v>21</v>
      </c>
      <c r="N140">
        <v>6000091</v>
      </c>
      <c r="O140" t="s">
        <v>794</v>
      </c>
      <c r="P140" t="s">
        <v>425</v>
      </c>
      <c r="Q140" s="23" t="s">
        <v>1269</v>
      </c>
      <c r="R140">
        <v>12</v>
      </c>
      <c r="S140" s="11">
        <v>1507.93</v>
      </c>
      <c r="T140" s="13">
        <v>1</v>
      </c>
      <c r="U140" s="19">
        <v>72.880659629586674</v>
      </c>
      <c r="V140" s="19" t="s">
        <v>981</v>
      </c>
      <c r="W140" s="28">
        <v>6000091</v>
      </c>
    </row>
    <row r="141" spans="1:23" x14ac:dyDescent="0.25">
      <c r="A141" s="23" t="s">
        <v>1211</v>
      </c>
      <c r="B141" t="s">
        <v>30</v>
      </c>
      <c r="C141" t="s">
        <v>31</v>
      </c>
      <c r="D141" t="s">
        <v>1625</v>
      </c>
      <c r="E141" t="s">
        <v>81</v>
      </c>
      <c r="F141">
        <v>6000033</v>
      </c>
      <c r="G141" t="s">
        <v>803</v>
      </c>
      <c r="H141">
        <v>320024</v>
      </c>
      <c r="I141" t="s">
        <v>1338</v>
      </c>
      <c r="J141" t="s">
        <v>17</v>
      </c>
      <c r="K141">
        <v>9.2012999999999998</v>
      </c>
      <c r="L141">
        <v>2</v>
      </c>
      <c r="M141" t="s">
        <v>21</v>
      </c>
      <c r="N141">
        <v>6000033</v>
      </c>
      <c r="O141" t="s">
        <v>803</v>
      </c>
      <c r="P141" t="s">
        <v>425</v>
      </c>
      <c r="Q141" s="23" t="s">
        <v>1269</v>
      </c>
      <c r="R141">
        <v>1</v>
      </c>
      <c r="S141" s="11">
        <v>3661.6</v>
      </c>
      <c r="T141" s="13">
        <v>0</v>
      </c>
      <c r="U141" s="19">
        <v>176.97096237868769</v>
      </c>
      <c r="V141" s="19" t="s">
        <v>981</v>
      </c>
      <c r="W141" s="28">
        <v>6000033</v>
      </c>
    </row>
    <row r="142" spans="1:23" x14ac:dyDescent="0.25">
      <c r="A142" s="23" t="s">
        <v>1211</v>
      </c>
      <c r="B142" t="s">
        <v>30</v>
      </c>
      <c r="C142" t="s">
        <v>31</v>
      </c>
      <c r="D142" t="s">
        <v>1625</v>
      </c>
      <c r="E142" t="s">
        <v>81</v>
      </c>
      <c r="F142">
        <v>6000033</v>
      </c>
      <c r="G142" t="s">
        <v>803</v>
      </c>
      <c r="H142">
        <v>500122</v>
      </c>
      <c r="I142" t="s">
        <v>74</v>
      </c>
      <c r="J142" s="23" t="s">
        <v>10</v>
      </c>
      <c r="K142">
        <v>9.2012999999999998</v>
      </c>
      <c r="L142">
        <v>2</v>
      </c>
      <c r="M142" t="s">
        <v>21</v>
      </c>
      <c r="N142">
        <v>6000033</v>
      </c>
      <c r="O142" t="s">
        <v>803</v>
      </c>
      <c r="P142" t="s">
        <v>425</v>
      </c>
      <c r="Q142" s="23" t="s">
        <v>1269</v>
      </c>
      <c r="R142">
        <v>1</v>
      </c>
      <c r="S142" s="11">
        <v>4628.13</v>
      </c>
      <c r="T142">
        <v>28</v>
      </c>
      <c r="U142" s="19">
        <v>223.68489734369564</v>
      </c>
      <c r="V142" s="19" t="s">
        <v>981</v>
      </c>
      <c r="W142" s="28">
        <v>6000033</v>
      </c>
    </row>
    <row r="143" spans="1:23" x14ac:dyDescent="0.25">
      <c r="A143" s="23" t="s">
        <v>1211</v>
      </c>
      <c r="B143" t="s">
        <v>30</v>
      </c>
      <c r="C143" t="s">
        <v>31</v>
      </c>
      <c r="D143" t="s">
        <v>1625</v>
      </c>
      <c r="E143" t="s">
        <v>81</v>
      </c>
      <c r="F143">
        <v>6000143</v>
      </c>
      <c r="G143" t="s">
        <v>381</v>
      </c>
      <c r="H143">
        <v>500021</v>
      </c>
      <c r="I143" t="s">
        <v>34</v>
      </c>
      <c r="J143" t="s">
        <v>10</v>
      </c>
      <c r="K143">
        <v>9.2012999999999998</v>
      </c>
      <c r="L143">
        <v>2</v>
      </c>
      <c r="M143" t="s">
        <v>21</v>
      </c>
      <c r="N143">
        <v>6000143</v>
      </c>
      <c r="O143" t="s">
        <v>381</v>
      </c>
      <c r="P143" t="s">
        <v>425</v>
      </c>
      <c r="Q143" s="23" t="s">
        <v>1269</v>
      </c>
      <c r="R143">
        <v>1</v>
      </c>
      <c r="S143" s="11">
        <v>5959.7</v>
      </c>
      <c r="T143">
        <v>39</v>
      </c>
      <c r="U143" s="19">
        <v>288.04179716196882</v>
      </c>
      <c r="V143" s="19" t="s">
        <v>981</v>
      </c>
      <c r="W143" s="28">
        <v>6000143</v>
      </c>
    </row>
    <row r="144" spans="1:23" x14ac:dyDescent="0.25">
      <c r="A144" s="23" t="s">
        <v>1211</v>
      </c>
      <c r="B144" t="s">
        <v>30</v>
      </c>
      <c r="C144" t="s">
        <v>31</v>
      </c>
      <c r="D144" t="s">
        <v>1625</v>
      </c>
      <c r="E144" t="s">
        <v>81</v>
      </c>
      <c r="F144">
        <v>6000143</v>
      </c>
      <c r="G144" t="s">
        <v>381</v>
      </c>
      <c r="H144">
        <v>520000</v>
      </c>
      <c r="I144" t="s">
        <v>45</v>
      </c>
      <c r="J144" s="23" t="s">
        <v>13</v>
      </c>
      <c r="K144">
        <v>9.2012999999999998</v>
      </c>
      <c r="L144">
        <v>2</v>
      </c>
      <c r="M144" t="s">
        <v>21</v>
      </c>
      <c r="N144">
        <v>6000143</v>
      </c>
      <c r="O144" t="s">
        <v>381</v>
      </c>
      <c r="P144" t="s">
        <v>425</v>
      </c>
      <c r="Q144" s="23" t="s">
        <v>1269</v>
      </c>
      <c r="R144">
        <v>1</v>
      </c>
      <c r="S144" s="11">
        <v>8393.14</v>
      </c>
      <c r="T144">
        <v>35</v>
      </c>
      <c r="U144" s="19">
        <v>405.65382979546064</v>
      </c>
      <c r="V144" s="19" t="s">
        <v>981</v>
      </c>
      <c r="W144" s="28">
        <v>6000143</v>
      </c>
    </row>
    <row r="145" spans="1:23" x14ac:dyDescent="0.25">
      <c r="A145" s="23" t="s">
        <v>1211</v>
      </c>
      <c r="B145" t="s">
        <v>30</v>
      </c>
      <c r="C145" t="s">
        <v>31</v>
      </c>
      <c r="D145" t="s">
        <v>1625</v>
      </c>
      <c r="E145" t="s">
        <v>81</v>
      </c>
      <c r="F145">
        <v>6000155</v>
      </c>
      <c r="G145" t="s">
        <v>1337</v>
      </c>
      <c r="H145">
        <v>300000</v>
      </c>
      <c r="I145" t="s">
        <v>42</v>
      </c>
      <c r="J145" s="23" t="s">
        <v>15</v>
      </c>
      <c r="K145">
        <v>9.2012999999999998</v>
      </c>
      <c r="L145">
        <v>2</v>
      </c>
      <c r="M145" t="s">
        <v>21</v>
      </c>
      <c r="N145">
        <v>6000155</v>
      </c>
      <c r="O145" t="s">
        <v>1337</v>
      </c>
      <c r="P145" t="s">
        <v>425</v>
      </c>
      <c r="Q145" s="23" t="s">
        <v>1269</v>
      </c>
      <c r="R145">
        <v>120</v>
      </c>
      <c r="S145" s="11">
        <v>13585.95</v>
      </c>
      <c r="T145">
        <v>14</v>
      </c>
      <c r="U145" s="19">
        <v>656.63061129799325</v>
      </c>
      <c r="V145" s="19" t="s">
        <v>981</v>
      </c>
      <c r="W145" s="28">
        <v>6000155</v>
      </c>
    </row>
    <row r="146" spans="1:23" x14ac:dyDescent="0.25">
      <c r="A146" s="23" t="s">
        <v>1211</v>
      </c>
      <c r="B146" t="s">
        <v>30</v>
      </c>
      <c r="C146" t="s">
        <v>31</v>
      </c>
      <c r="D146" t="s">
        <v>1625</v>
      </c>
      <c r="E146" t="s">
        <v>81</v>
      </c>
      <c r="F146">
        <v>6000155</v>
      </c>
      <c r="G146" t="s">
        <v>1337</v>
      </c>
      <c r="H146">
        <v>300001</v>
      </c>
      <c r="I146" t="s">
        <v>1270</v>
      </c>
      <c r="J146" t="s">
        <v>15</v>
      </c>
      <c r="K146">
        <v>9.2012999999999998</v>
      </c>
      <c r="L146">
        <v>2</v>
      </c>
      <c r="M146" t="s">
        <v>21</v>
      </c>
      <c r="N146">
        <v>6000155</v>
      </c>
      <c r="O146" t="s">
        <v>1337</v>
      </c>
      <c r="P146" t="s">
        <v>425</v>
      </c>
      <c r="Q146" s="23" t="s">
        <v>1269</v>
      </c>
      <c r="R146">
        <v>11</v>
      </c>
      <c r="S146" s="11">
        <v>5657.47</v>
      </c>
      <c r="T146" s="13">
        <v>5</v>
      </c>
      <c r="U146" s="19">
        <v>273.43453968990451</v>
      </c>
      <c r="V146" s="19" t="s">
        <v>981</v>
      </c>
      <c r="W146" s="28">
        <v>6000155</v>
      </c>
    </row>
    <row r="147" spans="1:23" x14ac:dyDescent="0.25">
      <c r="A147" s="23" t="s">
        <v>1211</v>
      </c>
      <c r="B147" t="s">
        <v>30</v>
      </c>
      <c r="C147" t="s">
        <v>31</v>
      </c>
      <c r="D147" t="s">
        <v>1625</v>
      </c>
      <c r="E147" t="s">
        <v>81</v>
      </c>
      <c r="F147">
        <v>6000155</v>
      </c>
      <c r="G147" t="s">
        <v>1337</v>
      </c>
      <c r="H147">
        <v>300002</v>
      </c>
      <c r="I147" t="s">
        <v>89</v>
      </c>
      <c r="J147" t="s">
        <v>16</v>
      </c>
      <c r="K147">
        <v>9.2012999999999998</v>
      </c>
      <c r="L147">
        <v>2</v>
      </c>
      <c r="M147" t="s">
        <v>21</v>
      </c>
      <c r="N147">
        <v>6000155</v>
      </c>
      <c r="O147" t="s">
        <v>1337</v>
      </c>
      <c r="P147" t="s">
        <v>425</v>
      </c>
      <c r="Q147" s="23" t="s">
        <v>1269</v>
      </c>
      <c r="R147">
        <v>12</v>
      </c>
      <c r="S147" s="11">
        <v>3578.78</v>
      </c>
      <c r="T147" s="13">
        <v>0</v>
      </c>
      <c r="U147" s="19">
        <v>172.96813981363337</v>
      </c>
      <c r="V147" s="19" t="s">
        <v>981</v>
      </c>
      <c r="W147" s="28">
        <v>6000155</v>
      </c>
    </row>
    <row r="148" spans="1:23" x14ac:dyDescent="0.25">
      <c r="A148" s="23" t="s">
        <v>1211</v>
      </c>
      <c r="B148" t="s">
        <v>30</v>
      </c>
      <c r="C148" t="s">
        <v>31</v>
      </c>
      <c r="D148" t="s">
        <v>1625</v>
      </c>
      <c r="E148" t="s">
        <v>81</v>
      </c>
      <c r="F148">
        <v>6000155</v>
      </c>
      <c r="G148" t="s">
        <v>1337</v>
      </c>
      <c r="H148">
        <v>300003</v>
      </c>
      <c r="I148" t="s">
        <v>48</v>
      </c>
      <c r="J148" t="s">
        <v>15</v>
      </c>
      <c r="K148">
        <v>9.2012999999999998</v>
      </c>
      <c r="L148">
        <v>2</v>
      </c>
      <c r="M148" t="s">
        <v>21</v>
      </c>
      <c r="N148">
        <v>6000155</v>
      </c>
      <c r="O148" t="s">
        <v>1337</v>
      </c>
      <c r="P148" t="s">
        <v>425</v>
      </c>
      <c r="Q148" s="23" t="s">
        <v>1269</v>
      </c>
      <c r="R148">
        <v>36</v>
      </c>
      <c r="S148" s="11">
        <v>12221.53</v>
      </c>
      <c r="T148" s="13">
        <v>35</v>
      </c>
      <c r="U148" s="19">
        <v>590.68601863666242</v>
      </c>
      <c r="V148" s="19" t="s">
        <v>981</v>
      </c>
      <c r="W148" s="28">
        <v>6000155</v>
      </c>
    </row>
    <row r="149" spans="1:23" x14ac:dyDescent="0.25">
      <c r="A149" s="23" t="s">
        <v>1211</v>
      </c>
      <c r="B149" t="s">
        <v>30</v>
      </c>
      <c r="C149" t="s">
        <v>31</v>
      </c>
      <c r="D149" t="s">
        <v>1625</v>
      </c>
      <c r="E149" t="s">
        <v>81</v>
      </c>
      <c r="F149">
        <v>6000155</v>
      </c>
      <c r="G149" t="s">
        <v>1337</v>
      </c>
      <c r="H149">
        <v>300008</v>
      </c>
      <c r="I149" t="s">
        <v>100</v>
      </c>
      <c r="J149" t="s">
        <v>16</v>
      </c>
      <c r="K149">
        <v>9.2012999999999998</v>
      </c>
      <c r="L149">
        <v>2</v>
      </c>
      <c r="M149" t="s">
        <v>21</v>
      </c>
      <c r="N149">
        <v>6000155</v>
      </c>
      <c r="O149" t="s">
        <v>1337</v>
      </c>
      <c r="P149" t="s">
        <v>425</v>
      </c>
      <c r="Q149" s="23" t="s">
        <v>1269</v>
      </c>
      <c r="R149">
        <v>12</v>
      </c>
      <c r="S149" s="11">
        <v>12568.11</v>
      </c>
      <c r="T149" s="13">
        <v>0</v>
      </c>
      <c r="U149" s="19">
        <v>607.43678227583814</v>
      </c>
      <c r="V149" s="19" t="s">
        <v>981</v>
      </c>
      <c r="W149" s="28">
        <v>6000155</v>
      </c>
    </row>
    <row r="150" spans="1:23" x14ac:dyDescent="0.25">
      <c r="A150" s="23" t="s">
        <v>1211</v>
      </c>
      <c r="B150" t="s">
        <v>30</v>
      </c>
      <c r="C150" t="s">
        <v>31</v>
      </c>
      <c r="D150" t="s">
        <v>1625</v>
      </c>
      <c r="E150" t="s">
        <v>81</v>
      </c>
      <c r="F150">
        <v>6000155</v>
      </c>
      <c r="G150" t="s">
        <v>1337</v>
      </c>
      <c r="H150">
        <v>310035</v>
      </c>
      <c r="I150" t="s">
        <v>39</v>
      </c>
      <c r="J150" t="s">
        <v>14</v>
      </c>
      <c r="K150">
        <v>9.2012999999999998</v>
      </c>
      <c r="L150">
        <v>2</v>
      </c>
      <c r="M150" t="s">
        <v>21</v>
      </c>
      <c r="N150">
        <v>6000155</v>
      </c>
      <c r="O150" t="s">
        <v>1337</v>
      </c>
      <c r="P150" t="s">
        <v>425</v>
      </c>
      <c r="Q150" s="23" t="s">
        <v>1269</v>
      </c>
      <c r="R150">
        <v>72</v>
      </c>
      <c r="S150" s="11">
        <v>17770.02</v>
      </c>
      <c r="T150" s="13">
        <v>0</v>
      </c>
      <c r="U150" s="19">
        <v>858.85338127827401</v>
      </c>
      <c r="V150" s="19" t="s">
        <v>981</v>
      </c>
      <c r="W150" s="28">
        <v>6000155</v>
      </c>
    </row>
    <row r="151" spans="1:23" x14ac:dyDescent="0.25">
      <c r="A151" s="23" t="s">
        <v>1211</v>
      </c>
      <c r="B151" t="s">
        <v>30</v>
      </c>
      <c r="C151" t="s">
        <v>31</v>
      </c>
      <c r="D151" t="s">
        <v>1625</v>
      </c>
      <c r="E151" t="s">
        <v>81</v>
      </c>
      <c r="F151">
        <v>6000155</v>
      </c>
      <c r="G151" t="s">
        <v>1337</v>
      </c>
      <c r="H151">
        <v>310054</v>
      </c>
      <c r="I151" t="s">
        <v>20</v>
      </c>
      <c r="J151" t="s">
        <v>14</v>
      </c>
      <c r="K151">
        <v>9.2012999999999998</v>
      </c>
      <c r="L151">
        <v>2</v>
      </c>
      <c r="M151" t="s">
        <v>21</v>
      </c>
      <c r="N151">
        <v>6000155</v>
      </c>
      <c r="O151" t="s">
        <v>1337</v>
      </c>
      <c r="P151" t="s">
        <v>425</v>
      </c>
      <c r="Q151" s="23" t="s">
        <v>1269</v>
      </c>
      <c r="R151">
        <v>12</v>
      </c>
      <c r="S151" s="7">
        <v>2079.73</v>
      </c>
      <c r="T151" s="13">
        <v>0</v>
      </c>
      <c r="U151" s="19">
        <v>100.51666473340293</v>
      </c>
      <c r="V151" s="19" t="s">
        <v>981</v>
      </c>
      <c r="W151" s="28">
        <v>6000155</v>
      </c>
    </row>
    <row r="152" spans="1:23" x14ac:dyDescent="0.25">
      <c r="A152" s="23" t="s">
        <v>1211</v>
      </c>
      <c r="B152" t="s">
        <v>30</v>
      </c>
      <c r="C152" t="s">
        <v>31</v>
      </c>
      <c r="D152" t="s">
        <v>1625</v>
      </c>
      <c r="E152" t="s">
        <v>81</v>
      </c>
      <c r="F152">
        <v>6000155</v>
      </c>
      <c r="G152" t="s">
        <v>1337</v>
      </c>
      <c r="H152">
        <v>310059</v>
      </c>
      <c r="I152" t="s">
        <v>22</v>
      </c>
      <c r="J152" s="23" t="s">
        <v>14</v>
      </c>
      <c r="K152">
        <v>9.2012999999999998</v>
      </c>
      <c r="L152">
        <v>2</v>
      </c>
      <c r="M152" t="s">
        <v>21</v>
      </c>
      <c r="N152">
        <v>6000155</v>
      </c>
      <c r="O152" t="s">
        <v>1337</v>
      </c>
      <c r="P152" t="s">
        <v>425</v>
      </c>
      <c r="Q152" s="23" t="s">
        <v>1269</v>
      </c>
      <c r="R152">
        <v>96</v>
      </c>
      <c r="S152" s="11">
        <v>21721.64</v>
      </c>
      <c r="T152">
        <v>0</v>
      </c>
      <c r="U152" s="19">
        <v>1049.8414723736612</v>
      </c>
      <c r="V152" s="19" t="s">
        <v>981</v>
      </c>
      <c r="W152" s="28">
        <v>6000155</v>
      </c>
    </row>
    <row r="153" spans="1:23" x14ac:dyDescent="0.25">
      <c r="A153" s="23" t="s">
        <v>1211</v>
      </c>
      <c r="B153" t="s">
        <v>30</v>
      </c>
      <c r="C153" t="s">
        <v>31</v>
      </c>
      <c r="D153" t="s">
        <v>1625</v>
      </c>
      <c r="E153" t="s">
        <v>81</v>
      </c>
      <c r="F153">
        <v>6000155</v>
      </c>
      <c r="G153" t="s">
        <v>1337</v>
      </c>
      <c r="H153">
        <v>320000</v>
      </c>
      <c r="I153" t="s">
        <v>1805</v>
      </c>
      <c r="J153" s="23" t="s">
        <v>17</v>
      </c>
      <c r="K153">
        <v>9.2012999999999998</v>
      </c>
      <c r="L153">
        <v>2</v>
      </c>
      <c r="M153" t="s">
        <v>21</v>
      </c>
      <c r="N153">
        <v>6000155</v>
      </c>
      <c r="O153" t="s">
        <v>1337</v>
      </c>
      <c r="P153" t="s">
        <v>425</v>
      </c>
      <c r="Q153" s="23" t="s">
        <v>1269</v>
      </c>
      <c r="R153">
        <v>1</v>
      </c>
      <c r="S153" s="11">
        <v>2295.41</v>
      </c>
      <c r="T153">
        <v>0</v>
      </c>
      <c r="U153" s="19">
        <v>110.94082279704597</v>
      </c>
      <c r="V153" s="19" t="s">
        <v>981</v>
      </c>
      <c r="W153" s="28">
        <v>6000155</v>
      </c>
    </row>
    <row r="154" spans="1:23" x14ac:dyDescent="0.25">
      <c r="A154" s="23" t="s">
        <v>1211</v>
      </c>
      <c r="B154" t="s">
        <v>30</v>
      </c>
      <c r="C154" t="s">
        <v>31</v>
      </c>
      <c r="D154" t="s">
        <v>1625</v>
      </c>
      <c r="E154" t="s">
        <v>81</v>
      </c>
      <c r="F154">
        <v>6000155</v>
      </c>
      <c r="G154" t="s">
        <v>1337</v>
      </c>
      <c r="H154">
        <v>320003</v>
      </c>
      <c r="I154" t="s">
        <v>94</v>
      </c>
      <c r="J154" t="s">
        <v>17</v>
      </c>
      <c r="K154">
        <v>9.2012999999999998</v>
      </c>
      <c r="L154">
        <v>2</v>
      </c>
      <c r="M154" t="s">
        <v>21</v>
      </c>
      <c r="N154">
        <v>6000155</v>
      </c>
      <c r="O154" t="s">
        <v>1337</v>
      </c>
      <c r="P154" t="s">
        <v>425</v>
      </c>
      <c r="Q154" s="23" t="s">
        <v>1269</v>
      </c>
      <c r="R154">
        <v>2</v>
      </c>
      <c r="S154" s="11">
        <v>2013.97</v>
      </c>
      <c r="T154">
        <v>0</v>
      </c>
      <c r="U154" s="19">
        <v>97.338379151683867</v>
      </c>
      <c r="V154" s="19" t="s">
        <v>981</v>
      </c>
      <c r="W154" s="28">
        <v>6000155</v>
      </c>
    </row>
    <row r="155" spans="1:23" x14ac:dyDescent="0.25">
      <c r="A155" s="23" t="s">
        <v>1211</v>
      </c>
      <c r="B155" t="s">
        <v>30</v>
      </c>
      <c r="C155" t="s">
        <v>31</v>
      </c>
      <c r="D155" t="s">
        <v>1625</v>
      </c>
      <c r="E155" t="s">
        <v>81</v>
      </c>
      <c r="F155">
        <v>6000155</v>
      </c>
      <c r="G155" t="s">
        <v>1337</v>
      </c>
      <c r="H155">
        <v>320009</v>
      </c>
      <c r="I155" t="s">
        <v>1806</v>
      </c>
      <c r="J155" t="s">
        <v>17</v>
      </c>
      <c r="K155">
        <v>9.2012999999999998</v>
      </c>
      <c r="L155">
        <v>2</v>
      </c>
      <c r="M155" t="s">
        <v>21</v>
      </c>
      <c r="N155">
        <v>6000155</v>
      </c>
      <c r="O155" t="s">
        <v>1337</v>
      </c>
      <c r="P155" t="s">
        <v>425</v>
      </c>
      <c r="Q155" s="23" t="s">
        <v>1269</v>
      </c>
      <c r="R155">
        <v>2</v>
      </c>
      <c r="S155" s="11">
        <v>6236.91</v>
      </c>
      <c r="T155">
        <v>0</v>
      </c>
      <c r="U155" s="19">
        <v>301.43979816726596</v>
      </c>
      <c r="V155" s="19" t="s">
        <v>981</v>
      </c>
      <c r="W155" s="28">
        <v>6000155</v>
      </c>
    </row>
    <row r="156" spans="1:23" x14ac:dyDescent="0.25">
      <c r="A156" s="23" t="s">
        <v>1211</v>
      </c>
      <c r="B156" t="s">
        <v>30</v>
      </c>
      <c r="C156" t="s">
        <v>31</v>
      </c>
      <c r="D156" t="s">
        <v>1625</v>
      </c>
      <c r="E156" t="s">
        <v>81</v>
      </c>
      <c r="F156">
        <v>6000155</v>
      </c>
      <c r="G156" t="s">
        <v>1337</v>
      </c>
      <c r="H156">
        <v>320010</v>
      </c>
      <c r="I156" t="s">
        <v>1253</v>
      </c>
      <c r="J156" t="s">
        <v>17</v>
      </c>
      <c r="K156">
        <v>9.2012999999999998</v>
      </c>
      <c r="L156">
        <v>2</v>
      </c>
      <c r="M156" t="s">
        <v>21</v>
      </c>
      <c r="N156">
        <v>6000155</v>
      </c>
      <c r="O156" t="s">
        <v>1337</v>
      </c>
      <c r="P156" t="s">
        <v>425</v>
      </c>
      <c r="Q156" s="23" t="s">
        <v>1269</v>
      </c>
      <c r="R156">
        <v>3</v>
      </c>
      <c r="S156" s="11">
        <v>7146.39</v>
      </c>
      <c r="T156">
        <v>0</v>
      </c>
      <c r="U156" s="19">
        <v>345.39641572903378</v>
      </c>
      <c r="V156" s="19" t="s">
        <v>981</v>
      </c>
      <c r="W156" s="28">
        <v>6000155</v>
      </c>
    </row>
    <row r="157" spans="1:23" x14ac:dyDescent="0.25">
      <c r="A157" s="23" t="s">
        <v>1211</v>
      </c>
      <c r="B157" t="s">
        <v>30</v>
      </c>
      <c r="C157" t="s">
        <v>31</v>
      </c>
      <c r="D157" t="s">
        <v>1625</v>
      </c>
      <c r="E157" t="s">
        <v>81</v>
      </c>
      <c r="F157">
        <v>6000155</v>
      </c>
      <c r="G157" t="s">
        <v>1337</v>
      </c>
      <c r="H157">
        <v>320024</v>
      </c>
      <c r="I157" t="s">
        <v>1338</v>
      </c>
      <c r="J157" t="s">
        <v>17</v>
      </c>
      <c r="K157">
        <v>9.2012999999999998</v>
      </c>
      <c r="L157">
        <v>2</v>
      </c>
      <c r="M157" t="s">
        <v>21</v>
      </c>
      <c r="N157">
        <v>6000155</v>
      </c>
      <c r="O157" t="s">
        <v>1337</v>
      </c>
      <c r="P157" t="s">
        <v>425</v>
      </c>
      <c r="Q157" s="23" t="s">
        <v>1269</v>
      </c>
      <c r="R157">
        <v>3</v>
      </c>
      <c r="S157" s="11">
        <v>9355.36</v>
      </c>
      <c r="T157">
        <v>0</v>
      </c>
      <c r="U157" s="19">
        <v>452.15945559293203</v>
      </c>
      <c r="V157" s="19" t="s">
        <v>981</v>
      </c>
      <c r="W157" s="28">
        <v>6000155</v>
      </c>
    </row>
    <row r="158" spans="1:23" x14ac:dyDescent="0.25">
      <c r="A158" s="23" t="s">
        <v>1211</v>
      </c>
      <c r="B158" t="s">
        <v>30</v>
      </c>
      <c r="C158" t="s">
        <v>31</v>
      </c>
      <c r="D158" t="s">
        <v>1625</v>
      </c>
      <c r="E158" t="s">
        <v>81</v>
      </c>
      <c r="F158">
        <v>6000155</v>
      </c>
      <c r="G158" t="s">
        <v>1337</v>
      </c>
      <c r="H158">
        <v>500021</v>
      </c>
      <c r="I158" t="s">
        <v>34</v>
      </c>
      <c r="J158" t="s">
        <v>10</v>
      </c>
      <c r="K158">
        <v>9.2012999999999998</v>
      </c>
      <c r="L158">
        <v>2</v>
      </c>
      <c r="M158" t="s">
        <v>21</v>
      </c>
      <c r="N158">
        <v>6000155</v>
      </c>
      <c r="O158" t="s">
        <v>1337</v>
      </c>
      <c r="P158" t="s">
        <v>425</v>
      </c>
      <c r="Q158" s="23" t="s">
        <v>1269</v>
      </c>
      <c r="R158">
        <v>3</v>
      </c>
      <c r="S158" s="11">
        <v>17859.97</v>
      </c>
      <c r="T158" s="13">
        <v>116</v>
      </c>
      <c r="U158" s="19">
        <v>863.20080810424167</v>
      </c>
      <c r="V158" s="19" t="s">
        <v>981</v>
      </c>
      <c r="W158" s="28">
        <v>6000155</v>
      </c>
    </row>
    <row r="159" spans="1:23" x14ac:dyDescent="0.25">
      <c r="A159" s="23" t="s">
        <v>1211</v>
      </c>
      <c r="B159" t="s">
        <v>30</v>
      </c>
      <c r="C159" t="s">
        <v>31</v>
      </c>
      <c r="D159" t="s">
        <v>1625</v>
      </c>
      <c r="E159" t="s">
        <v>81</v>
      </c>
      <c r="F159">
        <v>6000155</v>
      </c>
      <c r="G159" t="s">
        <v>1337</v>
      </c>
      <c r="H159">
        <v>500023</v>
      </c>
      <c r="I159" t="s">
        <v>28</v>
      </c>
      <c r="J159" t="s">
        <v>10</v>
      </c>
      <c r="K159">
        <v>9.2012999999999998</v>
      </c>
      <c r="L159">
        <v>2</v>
      </c>
      <c r="M159" t="s">
        <v>21</v>
      </c>
      <c r="N159">
        <v>6000155</v>
      </c>
      <c r="O159" t="s">
        <v>1337</v>
      </c>
      <c r="P159" t="s">
        <v>425</v>
      </c>
      <c r="Q159" s="23" t="s">
        <v>1269</v>
      </c>
      <c r="R159">
        <v>12</v>
      </c>
      <c r="S159" s="11">
        <v>18817.009999999998</v>
      </c>
      <c r="T159" s="13">
        <v>126</v>
      </c>
      <c r="U159" s="19">
        <v>909.4560762479216</v>
      </c>
      <c r="V159" s="19" t="s">
        <v>981</v>
      </c>
      <c r="W159" s="28">
        <v>6000155</v>
      </c>
    </row>
    <row r="160" spans="1:23" x14ac:dyDescent="0.25">
      <c r="A160" s="23" t="s">
        <v>1211</v>
      </c>
      <c r="B160" t="s">
        <v>30</v>
      </c>
      <c r="C160" t="s">
        <v>31</v>
      </c>
      <c r="D160" t="s">
        <v>1625</v>
      </c>
      <c r="E160" t="s">
        <v>81</v>
      </c>
      <c r="F160">
        <v>6000155</v>
      </c>
      <c r="G160" t="s">
        <v>1337</v>
      </c>
      <c r="H160">
        <v>500027</v>
      </c>
      <c r="I160" t="s">
        <v>25</v>
      </c>
      <c r="J160" t="s">
        <v>10</v>
      </c>
      <c r="K160">
        <v>9.2012999999999998</v>
      </c>
      <c r="L160">
        <v>2</v>
      </c>
      <c r="M160" t="s">
        <v>21</v>
      </c>
      <c r="N160">
        <v>6000155</v>
      </c>
      <c r="O160" t="s">
        <v>1337</v>
      </c>
      <c r="P160" t="s">
        <v>425</v>
      </c>
      <c r="Q160" s="23" t="s">
        <v>1269</v>
      </c>
      <c r="R160">
        <v>15</v>
      </c>
      <c r="S160" s="11">
        <v>34579.269999999997</v>
      </c>
      <c r="T160">
        <v>225</v>
      </c>
      <c r="U160" s="19">
        <v>1671.2712175695005</v>
      </c>
      <c r="V160" s="19" t="s">
        <v>981</v>
      </c>
      <c r="W160" s="28">
        <v>6000155</v>
      </c>
    </row>
    <row r="161" spans="1:23" x14ac:dyDescent="0.25">
      <c r="A161" s="23" t="s">
        <v>1211</v>
      </c>
      <c r="B161" t="s">
        <v>30</v>
      </c>
      <c r="C161" t="s">
        <v>31</v>
      </c>
      <c r="D161" t="s">
        <v>1625</v>
      </c>
      <c r="E161" t="s">
        <v>81</v>
      </c>
      <c r="F161">
        <v>6000155</v>
      </c>
      <c r="G161" t="s">
        <v>1337</v>
      </c>
      <c r="H161">
        <v>500122</v>
      </c>
      <c r="I161" t="s">
        <v>74</v>
      </c>
      <c r="J161" s="23" t="s">
        <v>10</v>
      </c>
      <c r="K161">
        <v>9.2012999999999998</v>
      </c>
      <c r="L161">
        <v>2</v>
      </c>
      <c r="M161" t="s">
        <v>21</v>
      </c>
      <c r="N161">
        <v>6000155</v>
      </c>
      <c r="O161" t="s">
        <v>1337</v>
      </c>
      <c r="P161" t="s">
        <v>425</v>
      </c>
      <c r="Q161" s="23" t="s">
        <v>1269</v>
      </c>
      <c r="R161">
        <v>5</v>
      </c>
      <c r="S161" s="11">
        <v>20744.95</v>
      </c>
      <c r="T161">
        <v>138</v>
      </c>
      <c r="U161" s="19">
        <v>1002.6364884197502</v>
      </c>
      <c r="V161" s="19" t="s">
        <v>981</v>
      </c>
      <c r="W161" s="28">
        <v>6000155</v>
      </c>
    </row>
    <row r="162" spans="1:23" x14ac:dyDescent="0.25">
      <c r="A162" s="23" t="s">
        <v>1211</v>
      </c>
      <c r="B162" t="s">
        <v>30</v>
      </c>
      <c r="C162" t="s">
        <v>31</v>
      </c>
      <c r="D162" t="s">
        <v>1625</v>
      </c>
      <c r="E162" t="s">
        <v>81</v>
      </c>
      <c r="F162">
        <v>6000308</v>
      </c>
      <c r="G162" t="s">
        <v>382</v>
      </c>
      <c r="H162">
        <v>300000</v>
      </c>
      <c r="I162" t="s">
        <v>42</v>
      </c>
      <c r="J162" s="23" t="s">
        <v>15</v>
      </c>
      <c r="K162">
        <v>9.2012999999999998</v>
      </c>
      <c r="L162">
        <v>2</v>
      </c>
      <c r="M162" t="s">
        <v>21</v>
      </c>
      <c r="N162">
        <v>6000308</v>
      </c>
      <c r="O162" t="s">
        <v>382</v>
      </c>
      <c r="P162" t="s">
        <v>425</v>
      </c>
      <c r="Q162" s="23" t="s">
        <v>1269</v>
      </c>
      <c r="R162">
        <v>6</v>
      </c>
      <c r="S162" s="11">
        <v>759.35</v>
      </c>
      <c r="T162" s="13">
        <v>1</v>
      </c>
      <c r="U162" s="19">
        <v>36.70059544523064</v>
      </c>
      <c r="V162" s="19" t="s">
        <v>981</v>
      </c>
      <c r="W162" s="28">
        <v>6000308</v>
      </c>
    </row>
    <row r="163" spans="1:23" x14ac:dyDescent="0.25">
      <c r="A163" s="23" t="s">
        <v>1211</v>
      </c>
      <c r="B163" t="s">
        <v>30</v>
      </c>
      <c r="C163" t="s">
        <v>31</v>
      </c>
      <c r="D163" t="s">
        <v>1625</v>
      </c>
      <c r="E163" t="s">
        <v>81</v>
      </c>
      <c r="F163">
        <v>6000308</v>
      </c>
      <c r="G163" t="s">
        <v>382</v>
      </c>
      <c r="H163">
        <v>300002</v>
      </c>
      <c r="I163" t="s">
        <v>89</v>
      </c>
      <c r="J163" s="23" t="s">
        <v>16</v>
      </c>
      <c r="K163">
        <v>9.2012999999999998</v>
      </c>
      <c r="L163">
        <v>2</v>
      </c>
      <c r="M163" t="s">
        <v>21</v>
      </c>
      <c r="N163">
        <v>6000308</v>
      </c>
      <c r="O163" t="s">
        <v>382</v>
      </c>
      <c r="P163" t="s">
        <v>425</v>
      </c>
      <c r="Q163" s="23" t="s">
        <v>1269</v>
      </c>
      <c r="R163">
        <v>6</v>
      </c>
      <c r="S163" s="11">
        <v>1999.9</v>
      </c>
      <c r="T163" s="13">
        <v>0</v>
      </c>
      <c r="U163" s="19">
        <v>96.658353632602569</v>
      </c>
      <c r="V163" s="19" t="s">
        <v>981</v>
      </c>
      <c r="W163" s="28">
        <v>6000308</v>
      </c>
    </row>
    <row r="164" spans="1:23" x14ac:dyDescent="0.25">
      <c r="A164" s="23" t="s">
        <v>1211</v>
      </c>
      <c r="B164" t="s">
        <v>30</v>
      </c>
      <c r="C164" t="s">
        <v>31</v>
      </c>
      <c r="D164" t="s">
        <v>1625</v>
      </c>
      <c r="E164" t="s">
        <v>81</v>
      </c>
      <c r="F164">
        <v>6000308</v>
      </c>
      <c r="G164" t="s">
        <v>382</v>
      </c>
      <c r="H164">
        <v>500019</v>
      </c>
      <c r="I164" t="s">
        <v>24</v>
      </c>
      <c r="J164" t="s">
        <v>10</v>
      </c>
      <c r="K164">
        <v>9.2012999999999998</v>
      </c>
      <c r="L164">
        <v>2</v>
      </c>
      <c r="M164" t="s">
        <v>21</v>
      </c>
      <c r="N164">
        <v>6000308</v>
      </c>
      <c r="O164" t="s">
        <v>382</v>
      </c>
      <c r="P164" t="s">
        <v>425</v>
      </c>
      <c r="Q164" s="23" t="s">
        <v>1269</v>
      </c>
      <c r="R164">
        <v>6</v>
      </c>
      <c r="S164" s="11">
        <v>20627.7</v>
      </c>
      <c r="T164" s="13">
        <v>114</v>
      </c>
      <c r="U164" s="19">
        <v>996.96960909407267</v>
      </c>
      <c r="V164" s="19" t="s">
        <v>981</v>
      </c>
      <c r="W164" s="28">
        <v>6000308</v>
      </c>
    </row>
    <row r="165" spans="1:23" x14ac:dyDescent="0.25">
      <c r="A165" s="23" t="s">
        <v>1211</v>
      </c>
      <c r="B165" t="s">
        <v>30</v>
      </c>
      <c r="C165" t="s">
        <v>31</v>
      </c>
      <c r="D165" t="s">
        <v>1625</v>
      </c>
      <c r="E165" t="s">
        <v>81</v>
      </c>
      <c r="F165">
        <v>6000308</v>
      </c>
      <c r="G165" t="s">
        <v>382</v>
      </c>
      <c r="H165">
        <v>500021</v>
      </c>
      <c r="I165" t="s">
        <v>34</v>
      </c>
      <c r="J165" t="s">
        <v>10</v>
      </c>
      <c r="K165">
        <v>9.2012999999999998</v>
      </c>
      <c r="L165">
        <v>2</v>
      </c>
      <c r="M165" t="s">
        <v>21</v>
      </c>
      <c r="N165">
        <v>6000308</v>
      </c>
      <c r="O165" t="s">
        <v>382</v>
      </c>
      <c r="P165" t="s">
        <v>425</v>
      </c>
      <c r="Q165" s="23" t="s">
        <v>1269</v>
      </c>
      <c r="R165">
        <v>1</v>
      </c>
      <c r="S165" s="11">
        <v>6653.8</v>
      </c>
      <c r="T165">
        <v>39</v>
      </c>
      <c r="U165" s="19">
        <v>321.58875613811239</v>
      </c>
      <c r="V165" s="19" t="s">
        <v>981</v>
      </c>
      <c r="W165" s="28">
        <v>6000308</v>
      </c>
    </row>
    <row r="166" spans="1:23" x14ac:dyDescent="0.25">
      <c r="A166" s="23" t="s">
        <v>1211</v>
      </c>
      <c r="B166" t="s">
        <v>30</v>
      </c>
      <c r="C166" t="s">
        <v>31</v>
      </c>
      <c r="D166" t="s">
        <v>1625</v>
      </c>
      <c r="E166" t="s">
        <v>81</v>
      </c>
      <c r="F166">
        <v>6000308</v>
      </c>
      <c r="G166" t="s">
        <v>382</v>
      </c>
      <c r="H166">
        <v>500027</v>
      </c>
      <c r="I166" t="s">
        <v>25</v>
      </c>
      <c r="J166" s="23" t="s">
        <v>10</v>
      </c>
      <c r="K166">
        <v>9.2012999999999998</v>
      </c>
      <c r="L166">
        <v>2</v>
      </c>
      <c r="M166" t="s">
        <v>21</v>
      </c>
      <c r="N166">
        <v>6000308</v>
      </c>
      <c r="O166" t="s">
        <v>382</v>
      </c>
      <c r="P166" t="s">
        <v>425</v>
      </c>
      <c r="Q166" s="23" t="s">
        <v>1269</v>
      </c>
      <c r="R166">
        <v>5</v>
      </c>
      <c r="S166" s="11">
        <v>12882.44</v>
      </c>
      <c r="T166" s="13">
        <v>75</v>
      </c>
      <c r="U166" s="19">
        <v>622.62885202799362</v>
      </c>
      <c r="V166" s="19" t="s">
        <v>981</v>
      </c>
      <c r="W166" s="28">
        <v>6000308</v>
      </c>
    </row>
    <row r="167" spans="1:23" x14ac:dyDescent="0.25">
      <c r="A167" s="23" t="s">
        <v>1211</v>
      </c>
      <c r="B167" t="s">
        <v>30</v>
      </c>
      <c r="C167" t="s">
        <v>31</v>
      </c>
      <c r="D167" t="s">
        <v>1807</v>
      </c>
      <c r="E167" t="s">
        <v>1008</v>
      </c>
      <c r="F167">
        <v>6000085</v>
      </c>
      <c r="G167" t="s">
        <v>817</v>
      </c>
      <c r="H167">
        <v>300000</v>
      </c>
      <c r="I167" t="s">
        <v>42</v>
      </c>
      <c r="J167" s="23" t="s">
        <v>15</v>
      </c>
      <c r="K167">
        <v>9.2012999999999998</v>
      </c>
      <c r="L167">
        <v>2</v>
      </c>
      <c r="M167" t="s">
        <v>21</v>
      </c>
      <c r="N167">
        <v>6000085</v>
      </c>
      <c r="O167" t="s">
        <v>817</v>
      </c>
      <c r="P167" t="s">
        <v>425</v>
      </c>
      <c r="Q167" s="23" t="s">
        <v>1269</v>
      </c>
      <c r="R167">
        <v>6</v>
      </c>
      <c r="S167" s="11">
        <v>679.84</v>
      </c>
      <c r="T167" s="13">
        <v>1</v>
      </c>
      <c r="U167" s="19">
        <v>32.857750454316978</v>
      </c>
      <c r="V167" s="19" t="s">
        <v>981</v>
      </c>
      <c r="W167" s="28">
        <v>6000085</v>
      </c>
    </row>
    <row r="168" spans="1:23" x14ac:dyDescent="0.25">
      <c r="A168" s="23" t="s">
        <v>1211</v>
      </c>
      <c r="B168" t="s">
        <v>30</v>
      </c>
      <c r="C168" t="s">
        <v>31</v>
      </c>
      <c r="D168" t="s">
        <v>1807</v>
      </c>
      <c r="E168" t="s">
        <v>1008</v>
      </c>
      <c r="F168">
        <v>6000085</v>
      </c>
      <c r="G168" t="s">
        <v>817</v>
      </c>
      <c r="H168">
        <v>400065</v>
      </c>
      <c r="I168" t="s">
        <v>1629</v>
      </c>
      <c r="J168" t="s">
        <v>30</v>
      </c>
      <c r="K168">
        <v>9.2012999999999998</v>
      </c>
      <c r="L168">
        <v>2</v>
      </c>
      <c r="M168" t="s">
        <v>21</v>
      </c>
      <c r="N168">
        <v>6000085</v>
      </c>
      <c r="O168" t="s">
        <v>817</v>
      </c>
      <c r="P168" t="s">
        <v>425</v>
      </c>
      <c r="Q168" s="23" t="s">
        <v>1269</v>
      </c>
      <c r="R168">
        <v>-1</v>
      </c>
      <c r="S168" s="11">
        <v>-24567.95</v>
      </c>
      <c r="T168" s="13">
        <v>0</v>
      </c>
      <c r="U168" s="19">
        <v>-1187.4081699725477</v>
      </c>
      <c r="V168" s="19" t="s">
        <v>981</v>
      </c>
      <c r="W168" s="28">
        <v>6000085</v>
      </c>
    </row>
    <row r="169" spans="1:23" x14ac:dyDescent="0.25">
      <c r="A169" s="23" t="s">
        <v>1211</v>
      </c>
      <c r="B169" t="s">
        <v>30</v>
      </c>
      <c r="C169" t="s">
        <v>31</v>
      </c>
      <c r="D169" t="s">
        <v>1807</v>
      </c>
      <c r="E169" t="s">
        <v>1008</v>
      </c>
      <c r="F169">
        <v>6000085</v>
      </c>
      <c r="G169" t="s">
        <v>817</v>
      </c>
      <c r="H169">
        <v>500019</v>
      </c>
      <c r="I169" t="s">
        <v>24</v>
      </c>
      <c r="J169" t="s">
        <v>10</v>
      </c>
      <c r="K169">
        <v>9.2012999999999998</v>
      </c>
      <c r="L169">
        <v>2</v>
      </c>
      <c r="M169" t="s">
        <v>21</v>
      </c>
      <c r="N169">
        <v>6000085</v>
      </c>
      <c r="O169" t="s">
        <v>817</v>
      </c>
      <c r="P169" t="s">
        <v>425</v>
      </c>
      <c r="Q169" s="23" t="s">
        <v>1269</v>
      </c>
      <c r="R169">
        <v>18</v>
      </c>
      <c r="S169" s="11">
        <v>55388.91</v>
      </c>
      <c r="T169" s="13">
        <v>342</v>
      </c>
      <c r="U169" s="19">
        <v>2677.0342767660363</v>
      </c>
      <c r="V169" s="19" t="s">
        <v>981</v>
      </c>
      <c r="W169" s="28">
        <v>6000085</v>
      </c>
    </row>
    <row r="170" spans="1:23" x14ac:dyDescent="0.25">
      <c r="A170" s="23" t="s">
        <v>1211</v>
      </c>
      <c r="B170" t="s">
        <v>30</v>
      </c>
      <c r="C170" t="s">
        <v>31</v>
      </c>
      <c r="D170" t="s">
        <v>1807</v>
      </c>
      <c r="E170" t="s">
        <v>1008</v>
      </c>
      <c r="F170">
        <v>6000085</v>
      </c>
      <c r="G170" t="s">
        <v>817</v>
      </c>
      <c r="H170">
        <v>500021</v>
      </c>
      <c r="I170" t="s">
        <v>34</v>
      </c>
      <c r="J170" t="s">
        <v>10</v>
      </c>
      <c r="K170">
        <v>9.2012999999999998</v>
      </c>
      <c r="L170">
        <v>2</v>
      </c>
      <c r="M170" t="s">
        <v>21</v>
      </c>
      <c r="N170">
        <v>6000085</v>
      </c>
      <c r="O170" t="s">
        <v>817</v>
      </c>
      <c r="P170" t="s">
        <v>425</v>
      </c>
      <c r="Q170" s="23" t="s">
        <v>1269</v>
      </c>
      <c r="R170">
        <v>9</v>
      </c>
      <c r="S170" s="11">
        <v>53620.85</v>
      </c>
      <c r="T170" s="13">
        <v>347</v>
      </c>
      <c r="U170" s="19">
        <v>2591.5811197463559</v>
      </c>
      <c r="V170" s="19" t="s">
        <v>981</v>
      </c>
      <c r="W170" s="28">
        <v>6000085</v>
      </c>
    </row>
    <row r="171" spans="1:23" x14ac:dyDescent="0.25">
      <c r="A171" s="23" t="s">
        <v>1211</v>
      </c>
      <c r="B171" t="s">
        <v>30</v>
      </c>
      <c r="C171" t="s">
        <v>31</v>
      </c>
      <c r="D171" t="s">
        <v>1807</v>
      </c>
      <c r="E171" t="s">
        <v>1008</v>
      </c>
      <c r="F171">
        <v>6000085</v>
      </c>
      <c r="G171" t="s">
        <v>817</v>
      </c>
      <c r="H171">
        <v>500027</v>
      </c>
      <c r="I171" t="s">
        <v>25</v>
      </c>
      <c r="J171" t="s">
        <v>10</v>
      </c>
      <c r="K171">
        <v>9.2012999999999998</v>
      </c>
      <c r="L171">
        <v>2</v>
      </c>
      <c r="M171" t="s">
        <v>21</v>
      </c>
      <c r="N171">
        <v>6000085</v>
      </c>
      <c r="O171" t="s">
        <v>817</v>
      </c>
      <c r="P171" t="s">
        <v>425</v>
      </c>
      <c r="Q171" s="23" t="s">
        <v>1269</v>
      </c>
      <c r="R171">
        <v>12</v>
      </c>
      <c r="S171" s="7">
        <v>27673.35</v>
      </c>
      <c r="T171" s="13">
        <v>180</v>
      </c>
      <c r="U171" s="19">
        <v>1337.4971001043962</v>
      </c>
      <c r="V171" s="19" t="s">
        <v>981</v>
      </c>
      <c r="W171" s="28">
        <v>6000085</v>
      </c>
    </row>
    <row r="172" spans="1:23" x14ac:dyDescent="0.25">
      <c r="A172" s="23" t="s">
        <v>1211</v>
      </c>
      <c r="B172" t="s">
        <v>30</v>
      </c>
      <c r="C172" t="s">
        <v>31</v>
      </c>
      <c r="D172" t="s">
        <v>1807</v>
      </c>
      <c r="E172" t="s">
        <v>1008</v>
      </c>
      <c r="F172">
        <v>6000165</v>
      </c>
      <c r="G172" t="s">
        <v>818</v>
      </c>
      <c r="H172">
        <v>310063</v>
      </c>
      <c r="I172" t="s">
        <v>23</v>
      </c>
      <c r="J172" t="s">
        <v>1201</v>
      </c>
      <c r="K172">
        <v>9.2012999999999998</v>
      </c>
      <c r="L172">
        <v>2</v>
      </c>
      <c r="M172" t="s">
        <v>21</v>
      </c>
      <c r="N172">
        <v>6000165</v>
      </c>
      <c r="O172" t="s">
        <v>818</v>
      </c>
      <c r="P172" t="s">
        <v>425</v>
      </c>
      <c r="Q172" s="23" t="s">
        <v>1269</v>
      </c>
      <c r="R172">
        <v>2</v>
      </c>
      <c r="S172" s="7">
        <v>0</v>
      </c>
      <c r="T172">
        <v>0</v>
      </c>
      <c r="U172" s="19">
        <v>0</v>
      </c>
      <c r="V172" s="19" t="s">
        <v>981</v>
      </c>
      <c r="W172" s="28">
        <v>6000165</v>
      </c>
    </row>
    <row r="173" spans="1:23" x14ac:dyDescent="0.25">
      <c r="A173" s="23" t="s">
        <v>1211</v>
      </c>
      <c r="B173" t="s">
        <v>30</v>
      </c>
      <c r="C173" t="s">
        <v>31</v>
      </c>
      <c r="D173" t="s">
        <v>1807</v>
      </c>
      <c r="E173" t="s">
        <v>1008</v>
      </c>
      <c r="F173">
        <v>6000165</v>
      </c>
      <c r="G173" t="s">
        <v>818</v>
      </c>
      <c r="H173">
        <v>550094</v>
      </c>
      <c r="I173" t="s">
        <v>1765</v>
      </c>
      <c r="J173" t="s">
        <v>11</v>
      </c>
      <c r="K173">
        <v>9.2012999999999998</v>
      </c>
      <c r="L173">
        <v>2</v>
      </c>
      <c r="M173" t="s">
        <v>21</v>
      </c>
      <c r="N173">
        <v>6000165</v>
      </c>
      <c r="O173" t="s">
        <v>818</v>
      </c>
      <c r="P173" t="s">
        <v>425</v>
      </c>
      <c r="Q173" s="23" t="s">
        <v>1269</v>
      </c>
      <c r="R173">
        <v>2</v>
      </c>
      <c r="S173" s="7">
        <v>25154.19</v>
      </c>
      <c r="T173" s="13">
        <v>170</v>
      </c>
      <c r="U173" s="19">
        <v>1215.7420832850016</v>
      </c>
      <c r="V173" s="19" t="s">
        <v>981</v>
      </c>
      <c r="W173" s="28">
        <v>6000165</v>
      </c>
    </row>
    <row r="174" spans="1:23" x14ac:dyDescent="0.25">
      <c r="A174" s="23" t="s">
        <v>1211</v>
      </c>
      <c r="B174" t="s">
        <v>30</v>
      </c>
      <c r="C174" t="s">
        <v>31</v>
      </c>
      <c r="D174" t="s">
        <v>1807</v>
      </c>
      <c r="E174" t="s">
        <v>1008</v>
      </c>
      <c r="F174">
        <v>6000165</v>
      </c>
      <c r="G174" t="s">
        <v>818</v>
      </c>
      <c r="H174">
        <v>570012</v>
      </c>
      <c r="I174" t="s">
        <v>1767</v>
      </c>
      <c r="J174" t="s">
        <v>11</v>
      </c>
      <c r="K174">
        <v>9.2012999999999998</v>
      </c>
      <c r="L174">
        <v>2</v>
      </c>
      <c r="M174" t="s">
        <v>21</v>
      </c>
      <c r="N174">
        <v>6000165</v>
      </c>
      <c r="O174" t="s">
        <v>818</v>
      </c>
      <c r="P174" t="s">
        <v>425</v>
      </c>
      <c r="Q174" s="23" t="s">
        <v>1269</v>
      </c>
      <c r="R174">
        <v>6</v>
      </c>
      <c r="S174" s="11">
        <v>25951.78</v>
      </c>
      <c r="T174" s="13">
        <v>240</v>
      </c>
      <c r="U174" s="19">
        <v>1254.2908788616942</v>
      </c>
      <c r="V174" s="19" t="s">
        <v>981</v>
      </c>
      <c r="W174" s="28">
        <v>6000165</v>
      </c>
    </row>
    <row r="175" spans="1:23" x14ac:dyDescent="0.25">
      <c r="A175" s="23" t="s">
        <v>1211</v>
      </c>
      <c r="B175" t="s">
        <v>30</v>
      </c>
      <c r="C175" t="s">
        <v>31</v>
      </c>
      <c r="D175" t="s">
        <v>1168</v>
      </c>
      <c r="E175" t="s">
        <v>379</v>
      </c>
      <c r="F175">
        <v>6000034</v>
      </c>
      <c r="G175" t="s">
        <v>1246</v>
      </c>
      <c r="H175">
        <v>300000</v>
      </c>
      <c r="I175" t="s">
        <v>42</v>
      </c>
      <c r="J175" s="23" t="s">
        <v>15</v>
      </c>
      <c r="K175">
        <v>9.2012999999999998</v>
      </c>
      <c r="L175">
        <v>2</v>
      </c>
      <c r="M175" t="s">
        <v>21</v>
      </c>
      <c r="N175">
        <v>6000034</v>
      </c>
      <c r="O175" t="s">
        <v>1246</v>
      </c>
      <c r="P175" t="s">
        <v>425</v>
      </c>
      <c r="Q175" s="23" t="s">
        <v>1269</v>
      </c>
      <c r="R175">
        <v>24</v>
      </c>
      <c r="S175" s="11">
        <v>2935.1</v>
      </c>
      <c r="T175" s="13">
        <v>3</v>
      </c>
      <c r="U175" s="19">
        <v>141.85805977651469</v>
      </c>
      <c r="V175" s="19" t="s">
        <v>981</v>
      </c>
      <c r="W175" s="28">
        <v>6000034</v>
      </c>
    </row>
    <row r="176" spans="1:23" x14ac:dyDescent="0.25">
      <c r="A176" s="23" t="s">
        <v>1211</v>
      </c>
      <c r="B176" t="s">
        <v>30</v>
      </c>
      <c r="C176" t="s">
        <v>31</v>
      </c>
      <c r="D176" t="s">
        <v>1168</v>
      </c>
      <c r="E176" t="s">
        <v>379</v>
      </c>
      <c r="F176">
        <v>6000034</v>
      </c>
      <c r="G176" t="s">
        <v>1246</v>
      </c>
      <c r="H176">
        <v>300001</v>
      </c>
      <c r="I176" t="s">
        <v>1270</v>
      </c>
      <c r="J176" s="23" t="s">
        <v>15</v>
      </c>
      <c r="K176">
        <v>9.2012999999999998</v>
      </c>
      <c r="L176">
        <v>2</v>
      </c>
      <c r="M176" t="s">
        <v>21</v>
      </c>
      <c r="N176">
        <v>6000034</v>
      </c>
      <c r="O176" t="s">
        <v>1246</v>
      </c>
      <c r="P176" t="s">
        <v>425</v>
      </c>
      <c r="Q176" s="23" t="s">
        <v>1269</v>
      </c>
      <c r="R176">
        <v>6</v>
      </c>
      <c r="S176" s="7">
        <v>3509.08</v>
      </c>
      <c r="T176">
        <v>3</v>
      </c>
      <c r="U176" s="19">
        <v>169.59942775393418</v>
      </c>
      <c r="V176" s="19" t="s">
        <v>981</v>
      </c>
      <c r="W176" s="28">
        <v>6000034</v>
      </c>
    </row>
    <row r="177" spans="1:23" x14ac:dyDescent="0.25">
      <c r="A177" s="23" t="s">
        <v>1211</v>
      </c>
      <c r="B177" t="s">
        <v>30</v>
      </c>
      <c r="C177" t="s">
        <v>31</v>
      </c>
      <c r="D177" t="s">
        <v>1168</v>
      </c>
      <c r="E177" t="s">
        <v>379</v>
      </c>
      <c r="F177">
        <v>6000034</v>
      </c>
      <c r="G177" t="s">
        <v>1246</v>
      </c>
      <c r="H177">
        <v>300002</v>
      </c>
      <c r="I177" t="s">
        <v>89</v>
      </c>
      <c r="J177" t="s">
        <v>16</v>
      </c>
      <c r="K177">
        <v>9.2012999999999998</v>
      </c>
      <c r="L177">
        <v>2</v>
      </c>
      <c r="M177" t="s">
        <v>21</v>
      </c>
      <c r="N177">
        <v>6000034</v>
      </c>
      <c r="O177" t="s">
        <v>1246</v>
      </c>
      <c r="P177" t="s">
        <v>425</v>
      </c>
      <c r="Q177" s="23" t="s">
        <v>1269</v>
      </c>
      <c r="R177">
        <v>24</v>
      </c>
      <c r="S177" s="11">
        <v>7732.06</v>
      </c>
      <c r="T177" s="13">
        <v>0</v>
      </c>
      <c r="U177" s="19">
        <v>373.70278003325217</v>
      </c>
      <c r="V177" s="19" t="s">
        <v>981</v>
      </c>
      <c r="W177" s="28">
        <v>6000034</v>
      </c>
    </row>
    <row r="178" spans="1:23" x14ac:dyDescent="0.25">
      <c r="A178" s="23" t="s">
        <v>1211</v>
      </c>
      <c r="B178" t="s">
        <v>30</v>
      </c>
      <c r="C178" t="s">
        <v>31</v>
      </c>
      <c r="D178" t="s">
        <v>1168</v>
      </c>
      <c r="E178" t="s">
        <v>379</v>
      </c>
      <c r="F178">
        <v>6000034</v>
      </c>
      <c r="G178" t="s">
        <v>1246</v>
      </c>
      <c r="H178">
        <v>300003</v>
      </c>
      <c r="I178" t="s">
        <v>48</v>
      </c>
      <c r="J178" t="s">
        <v>15</v>
      </c>
      <c r="K178">
        <v>9.2012999999999998</v>
      </c>
      <c r="L178">
        <v>2</v>
      </c>
      <c r="M178" t="s">
        <v>21</v>
      </c>
      <c r="N178">
        <v>6000034</v>
      </c>
      <c r="O178" t="s">
        <v>1246</v>
      </c>
      <c r="P178" t="s">
        <v>425</v>
      </c>
      <c r="Q178" s="23" t="s">
        <v>1269</v>
      </c>
      <c r="R178">
        <v>12</v>
      </c>
      <c r="S178" s="11">
        <v>4400.6899999999996</v>
      </c>
      <c r="T178">
        <v>12</v>
      </c>
      <c r="U178" s="19">
        <v>212.69235974171593</v>
      </c>
      <c r="V178" s="19" t="s">
        <v>981</v>
      </c>
      <c r="W178" s="28">
        <v>6000034</v>
      </c>
    </row>
    <row r="179" spans="1:23" x14ac:dyDescent="0.25">
      <c r="A179" s="23" t="s">
        <v>1211</v>
      </c>
      <c r="B179" t="s">
        <v>30</v>
      </c>
      <c r="C179" t="s">
        <v>31</v>
      </c>
      <c r="D179" t="s">
        <v>1168</v>
      </c>
      <c r="E179" t="s">
        <v>379</v>
      </c>
      <c r="F179">
        <v>6000034</v>
      </c>
      <c r="G179" t="s">
        <v>1246</v>
      </c>
      <c r="H179">
        <v>300006</v>
      </c>
      <c r="I179" t="s">
        <v>243</v>
      </c>
      <c r="J179" t="s">
        <v>15</v>
      </c>
      <c r="K179">
        <v>9.2012999999999998</v>
      </c>
      <c r="L179">
        <v>2</v>
      </c>
      <c r="M179" t="s">
        <v>21</v>
      </c>
      <c r="N179">
        <v>6000034</v>
      </c>
      <c r="O179" t="s">
        <v>1246</v>
      </c>
      <c r="P179" t="s">
        <v>425</v>
      </c>
      <c r="Q179" s="23" t="s">
        <v>1269</v>
      </c>
      <c r="R179">
        <v>4</v>
      </c>
      <c r="S179" s="11">
        <v>4304.3100000000004</v>
      </c>
      <c r="T179">
        <v>15</v>
      </c>
      <c r="U179" s="19">
        <v>208.03416077021228</v>
      </c>
      <c r="V179" s="19" t="s">
        <v>981</v>
      </c>
      <c r="W179" s="28">
        <v>6000034</v>
      </c>
    </row>
    <row r="180" spans="1:23" x14ac:dyDescent="0.25">
      <c r="A180" s="23" t="s">
        <v>1211</v>
      </c>
      <c r="B180" t="s">
        <v>30</v>
      </c>
      <c r="C180" t="s">
        <v>31</v>
      </c>
      <c r="D180" t="s">
        <v>1168</v>
      </c>
      <c r="E180" t="s">
        <v>379</v>
      </c>
      <c r="F180">
        <v>6000034</v>
      </c>
      <c r="G180" t="s">
        <v>1246</v>
      </c>
      <c r="H180">
        <v>310035</v>
      </c>
      <c r="I180" t="s">
        <v>39</v>
      </c>
      <c r="J180" s="23" t="s">
        <v>14</v>
      </c>
      <c r="K180">
        <v>9.2012999999999998</v>
      </c>
      <c r="L180">
        <v>2</v>
      </c>
      <c r="M180" t="s">
        <v>21</v>
      </c>
      <c r="N180">
        <v>6000034</v>
      </c>
      <c r="O180" t="s">
        <v>1246</v>
      </c>
      <c r="P180" t="s">
        <v>425</v>
      </c>
      <c r="Q180" s="23" t="s">
        <v>1269</v>
      </c>
      <c r="R180">
        <v>24</v>
      </c>
      <c r="S180" s="11">
        <v>6398.56</v>
      </c>
      <c r="T180">
        <v>0</v>
      </c>
      <c r="U180" s="19">
        <v>309.2526002397247</v>
      </c>
      <c r="V180" s="19" t="s">
        <v>981</v>
      </c>
      <c r="W180" s="28">
        <v>6000034</v>
      </c>
    </row>
    <row r="181" spans="1:23" x14ac:dyDescent="0.25">
      <c r="A181" s="23" t="s">
        <v>1211</v>
      </c>
      <c r="B181" t="s">
        <v>30</v>
      </c>
      <c r="C181" t="s">
        <v>31</v>
      </c>
      <c r="D181" t="s">
        <v>1168</v>
      </c>
      <c r="E181" t="s">
        <v>379</v>
      </c>
      <c r="F181">
        <v>6000034</v>
      </c>
      <c r="G181" t="s">
        <v>1246</v>
      </c>
      <c r="H181">
        <v>310091</v>
      </c>
      <c r="I181" t="s">
        <v>1298</v>
      </c>
      <c r="J181" t="s">
        <v>14</v>
      </c>
      <c r="K181">
        <v>9.2012999999999998</v>
      </c>
      <c r="L181">
        <v>2</v>
      </c>
      <c r="M181" t="s">
        <v>21</v>
      </c>
      <c r="N181">
        <v>6000034</v>
      </c>
      <c r="O181" t="s">
        <v>1246</v>
      </c>
      <c r="P181" t="s">
        <v>425</v>
      </c>
      <c r="Q181" s="23" t="s">
        <v>1269</v>
      </c>
      <c r="R181">
        <v>2</v>
      </c>
      <c r="S181" s="11">
        <v>210.31</v>
      </c>
      <c r="T181" s="13">
        <v>0</v>
      </c>
      <c r="U181" s="19">
        <v>10.164617407106677</v>
      </c>
      <c r="V181" s="19" t="s">
        <v>981</v>
      </c>
      <c r="W181" s="28">
        <v>6000034</v>
      </c>
    </row>
    <row r="182" spans="1:23" x14ac:dyDescent="0.25">
      <c r="A182" s="23" t="s">
        <v>1211</v>
      </c>
      <c r="B182" t="s">
        <v>30</v>
      </c>
      <c r="C182" t="s">
        <v>31</v>
      </c>
      <c r="D182" t="s">
        <v>1168</v>
      </c>
      <c r="E182" t="s">
        <v>379</v>
      </c>
      <c r="F182">
        <v>6000034</v>
      </c>
      <c r="G182" t="s">
        <v>1246</v>
      </c>
      <c r="H182">
        <v>700486</v>
      </c>
      <c r="I182" t="s">
        <v>83</v>
      </c>
      <c r="J182" t="s">
        <v>1201</v>
      </c>
      <c r="K182">
        <v>9.2012999999999998</v>
      </c>
      <c r="L182">
        <v>2</v>
      </c>
      <c r="M182" t="s">
        <v>21</v>
      </c>
      <c r="N182">
        <v>6000034</v>
      </c>
      <c r="O182" t="s">
        <v>1246</v>
      </c>
      <c r="P182" t="s">
        <v>425</v>
      </c>
      <c r="Q182" s="23" t="s">
        <v>1269</v>
      </c>
      <c r="R182">
        <v>2</v>
      </c>
      <c r="S182" s="11">
        <v>407.01</v>
      </c>
      <c r="T182" s="13">
        <v>2</v>
      </c>
      <c r="U182" s="19">
        <v>19.671441828094189</v>
      </c>
      <c r="V182" s="19" t="s">
        <v>981</v>
      </c>
      <c r="W182" s="28">
        <v>6000034</v>
      </c>
    </row>
    <row r="183" spans="1:23" x14ac:dyDescent="0.25">
      <c r="A183" s="23" t="s">
        <v>1211</v>
      </c>
      <c r="B183" t="s">
        <v>30</v>
      </c>
      <c r="C183" t="s">
        <v>31</v>
      </c>
      <c r="D183" t="s">
        <v>1168</v>
      </c>
      <c r="E183" t="s">
        <v>379</v>
      </c>
      <c r="F183">
        <v>6000052</v>
      </c>
      <c r="G183" t="s">
        <v>1226</v>
      </c>
      <c r="H183">
        <v>300000</v>
      </c>
      <c r="I183" t="s">
        <v>42</v>
      </c>
      <c r="J183" t="s">
        <v>15</v>
      </c>
      <c r="K183">
        <v>9.2012999999999998</v>
      </c>
      <c r="L183">
        <v>2</v>
      </c>
      <c r="M183" t="s">
        <v>21</v>
      </c>
      <c r="N183">
        <v>6000052</v>
      </c>
      <c r="O183" t="s">
        <v>1226</v>
      </c>
      <c r="P183" t="s">
        <v>425</v>
      </c>
      <c r="Q183" s="23" t="s">
        <v>1269</v>
      </c>
      <c r="R183">
        <v>18</v>
      </c>
      <c r="S183" s="7">
        <v>2273.1999999999998</v>
      </c>
      <c r="T183" s="13">
        <v>2</v>
      </c>
      <c r="U183" s="19">
        <v>109.86737810772145</v>
      </c>
      <c r="V183" s="19" t="s">
        <v>981</v>
      </c>
      <c r="W183" s="28">
        <v>6000052</v>
      </c>
    </row>
    <row r="184" spans="1:23" x14ac:dyDescent="0.25">
      <c r="A184" s="23" t="s">
        <v>1211</v>
      </c>
      <c r="B184" t="s">
        <v>30</v>
      </c>
      <c r="C184" t="s">
        <v>31</v>
      </c>
      <c r="D184" t="s">
        <v>1168</v>
      </c>
      <c r="E184" t="s">
        <v>379</v>
      </c>
      <c r="F184">
        <v>6000052</v>
      </c>
      <c r="G184" t="s">
        <v>1226</v>
      </c>
      <c r="H184">
        <v>300002</v>
      </c>
      <c r="I184" t="s">
        <v>89</v>
      </c>
      <c r="J184" t="s">
        <v>16</v>
      </c>
      <c r="K184">
        <v>9.2012999999999998</v>
      </c>
      <c r="L184">
        <v>2</v>
      </c>
      <c r="M184" t="s">
        <v>21</v>
      </c>
      <c r="N184">
        <v>6000052</v>
      </c>
      <c r="O184" t="s">
        <v>1226</v>
      </c>
      <c r="P184" t="s">
        <v>425</v>
      </c>
      <c r="Q184" s="23" t="s">
        <v>1269</v>
      </c>
      <c r="R184">
        <v>6</v>
      </c>
      <c r="S184" s="11">
        <v>1996.02</v>
      </c>
      <c r="T184" s="13">
        <v>0</v>
      </c>
      <c r="U184" s="19">
        <v>96.470827050226191</v>
      </c>
      <c r="V184" s="19" t="s">
        <v>981</v>
      </c>
      <c r="W184" s="28">
        <v>6000052</v>
      </c>
    </row>
    <row r="185" spans="1:23" x14ac:dyDescent="0.25">
      <c r="A185" s="23" t="s">
        <v>1211</v>
      </c>
      <c r="B185" t="s">
        <v>30</v>
      </c>
      <c r="C185" t="s">
        <v>31</v>
      </c>
      <c r="D185" t="s">
        <v>1168</v>
      </c>
      <c r="E185" t="s">
        <v>379</v>
      </c>
      <c r="F185">
        <v>6000052</v>
      </c>
      <c r="G185" t="s">
        <v>1226</v>
      </c>
      <c r="H185">
        <v>300003</v>
      </c>
      <c r="I185" t="s">
        <v>48</v>
      </c>
      <c r="J185" s="23" t="s">
        <v>15</v>
      </c>
      <c r="K185">
        <v>9.2012999999999998</v>
      </c>
      <c r="L185">
        <v>2</v>
      </c>
      <c r="M185" t="s">
        <v>21</v>
      </c>
      <c r="N185">
        <v>6000052</v>
      </c>
      <c r="O185" t="s">
        <v>1226</v>
      </c>
      <c r="P185" t="s">
        <v>425</v>
      </c>
      <c r="Q185" s="23" t="s">
        <v>1269</v>
      </c>
      <c r="R185">
        <v>4</v>
      </c>
      <c r="S185" s="11">
        <v>1594.38</v>
      </c>
      <c r="T185" s="13">
        <v>4</v>
      </c>
      <c r="U185" s="19">
        <v>77.058925878668376</v>
      </c>
      <c r="V185" s="19" t="s">
        <v>981</v>
      </c>
      <c r="W185" s="28">
        <v>6000052</v>
      </c>
    </row>
    <row r="186" spans="1:23" x14ac:dyDescent="0.25">
      <c r="A186" s="23" t="s">
        <v>1211</v>
      </c>
      <c r="B186" t="s">
        <v>30</v>
      </c>
      <c r="C186" t="s">
        <v>31</v>
      </c>
      <c r="D186" t="s">
        <v>1168</v>
      </c>
      <c r="E186" t="s">
        <v>379</v>
      </c>
      <c r="F186">
        <v>6000052</v>
      </c>
      <c r="G186" t="s">
        <v>1226</v>
      </c>
      <c r="H186">
        <v>300008</v>
      </c>
      <c r="I186" t="s">
        <v>100</v>
      </c>
      <c r="J186" t="s">
        <v>16</v>
      </c>
      <c r="K186">
        <v>9.2012999999999998</v>
      </c>
      <c r="L186">
        <v>2</v>
      </c>
      <c r="M186" t="s">
        <v>21</v>
      </c>
      <c r="N186">
        <v>6000052</v>
      </c>
      <c r="O186" t="s">
        <v>1226</v>
      </c>
      <c r="P186" t="s">
        <v>425</v>
      </c>
      <c r="Q186" s="23" t="s">
        <v>1269</v>
      </c>
      <c r="R186">
        <v>2</v>
      </c>
      <c r="S186" s="11">
        <v>2459.5700000000002</v>
      </c>
      <c r="T186">
        <v>0</v>
      </c>
      <c r="U186" s="19">
        <v>118.8749371689286</v>
      </c>
      <c r="V186" s="19" t="s">
        <v>981</v>
      </c>
      <c r="W186" s="28">
        <v>6000052</v>
      </c>
    </row>
    <row r="187" spans="1:23" x14ac:dyDescent="0.25">
      <c r="A187" s="23" t="s">
        <v>1211</v>
      </c>
      <c r="B187" t="s">
        <v>30</v>
      </c>
      <c r="C187" t="s">
        <v>31</v>
      </c>
      <c r="D187" t="s">
        <v>1168</v>
      </c>
      <c r="E187" t="s">
        <v>379</v>
      </c>
      <c r="F187">
        <v>6000078</v>
      </c>
      <c r="G187" t="s">
        <v>1236</v>
      </c>
      <c r="H187">
        <v>500019</v>
      </c>
      <c r="I187" t="s">
        <v>24</v>
      </c>
      <c r="J187" t="s">
        <v>10</v>
      </c>
      <c r="K187">
        <v>9.2012999999999998</v>
      </c>
      <c r="L187">
        <v>2</v>
      </c>
      <c r="M187" t="s">
        <v>21</v>
      </c>
      <c r="N187">
        <v>6000078</v>
      </c>
      <c r="O187" t="s">
        <v>1236</v>
      </c>
      <c r="P187" t="s">
        <v>425</v>
      </c>
      <c r="Q187" s="23" t="s">
        <v>1269</v>
      </c>
      <c r="R187">
        <v>8</v>
      </c>
      <c r="S187" s="11">
        <v>26023.91</v>
      </c>
      <c r="T187">
        <v>152</v>
      </c>
      <c r="U187" s="19">
        <v>1257.7770366933457</v>
      </c>
      <c r="V187" s="19" t="s">
        <v>981</v>
      </c>
      <c r="W187" s="28">
        <v>6000078</v>
      </c>
    </row>
    <row r="188" spans="1:23" x14ac:dyDescent="0.25">
      <c r="A188" s="23" t="s">
        <v>1211</v>
      </c>
      <c r="B188" t="s">
        <v>30</v>
      </c>
      <c r="C188" t="s">
        <v>31</v>
      </c>
      <c r="D188" t="s">
        <v>1168</v>
      </c>
      <c r="E188" t="s">
        <v>379</v>
      </c>
      <c r="F188">
        <v>6000078</v>
      </c>
      <c r="G188" t="s">
        <v>1236</v>
      </c>
      <c r="H188">
        <v>500027</v>
      </c>
      <c r="I188" t="s">
        <v>25</v>
      </c>
      <c r="J188" t="s">
        <v>10</v>
      </c>
      <c r="K188">
        <v>9.2012999999999998</v>
      </c>
      <c r="L188">
        <v>2</v>
      </c>
      <c r="M188" t="s">
        <v>21</v>
      </c>
      <c r="N188">
        <v>6000078</v>
      </c>
      <c r="O188" t="s">
        <v>1236</v>
      </c>
      <c r="P188" t="s">
        <v>425</v>
      </c>
      <c r="Q188" s="23" t="s">
        <v>1269</v>
      </c>
      <c r="R188">
        <v>5</v>
      </c>
      <c r="S188" s="11">
        <v>9751.5300000000007</v>
      </c>
      <c r="T188">
        <v>75</v>
      </c>
      <c r="U188" s="19">
        <v>471.30698294861389</v>
      </c>
      <c r="V188" s="19" t="s">
        <v>981</v>
      </c>
      <c r="W188" s="28">
        <v>6000078</v>
      </c>
    </row>
    <row r="189" spans="1:23" x14ac:dyDescent="0.25">
      <c r="A189" s="23" t="s">
        <v>1211</v>
      </c>
      <c r="B189" t="s">
        <v>30</v>
      </c>
      <c r="C189" t="s">
        <v>31</v>
      </c>
      <c r="D189" t="s">
        <v>1779</v>
      </c>
      <c r="E189" t="s">
        <v>1031</v>
      </c>
      <c r="F189">
        <v>6000343</v>
      </c>
      <c r="G189" t="s">
        <v>1780</v>
      </c>
      <c r="H189">
        <v>500019</v>
      </c>
      <c r="I189" t="s">
        <v>24</v>
      </c>
      <c r="J189" s="23" t="s">
        <v>10</v>
      </c>
      <c r="K189">
        <v>9.2012999999999998</v>
      </c>
      <c r="L189">
        <v>2</v>
      </c>
      <c r="M189" t="s">
        <v>21</v>
      </c>
      <c r="N189">
        <v>6000343</v>
      </c>
      <c r="O189" t="s">
        <v>1780</v>
      </c>
      <c r="P189" t="s">
        <v>425</v>
      </c>
      <c r="Q189" s="23" t="s">
        <v>1269</v>
      </c>
      <c r="R189">
        <v>2</v>
      </c>
      <c r="S189" s="11">
        <v>7187.46</v>
      </c>
      <c r="T189">
        <v>38</v>
      </c>
      <c r="U189" s="19">
        <v>347.38139426980626</v>
      </c>
      <c r="V189" s="19" t="s">
        <v>981</v>
      </c>
      <c r="W189" s="28" t="s">
        <v>977</v>
      </c>
    </row>
    <row r="190" spans="1:23" x14ac:dyDescent="0.25">
      <c r="A190" s="23" t="s">
        <v>1211</v>
      </c>
      <c r="B190" t="s">
        <v>30</v>
      </c>
      <c r="C190" t="s">
        <v>31</v>
      </c>
      <c r="D190" t="s">
        <v>82</v>
      </c>
      <c r="E190" t="s">
        <v>81</v>
      </c>
      <c r="F190">
        <v>6000055</v>
      </c>
      <c r="G190" t="s">
        <v>790</v>
      </c>
      <c r="H190">
        <v>400065</v>
      </c>
      <c r="I190" t="s">
        <v>1629</v>
      </c>
      <c r="J190" t="s">
        <v>30</v>
      </c>
      <c r="K190">
        <v>9.2012999999999998</v>
      </c>
      <c r="L190">
        <v>2</v>
      </c>
      <c r="M190" t="s">
        <v>21</v>
      </c>
      <c r="N190">
        <v>6000055</v>
      </c>
      <c r="O190" t="s">
        <v>790</v>
      </c>
      <c r="P190" t="s">
        <v>425</v>
      </c>
      <c r="Q190" s="23" t="s">
        <v>1269</v>
      </c>
      <c r="R190">
        <v>-1</v>
      </c>
      <c r="S190" s="11">
        <v>-1226.08</v>
      </c>
      <c r="T190">
        <v>0</v>
      </c>
      <c r="U190" s="19">
        <v>-59.258400030932215</v>
      </c>
      <c r="V190" s="19" t="s">
        <v>981</v>
      </c>
      <c r="W190" s="28">
        <v>6000055</v>
      </c>
    </row>
    <row r="191" spans="1:23" x14ac:dyDescent="0.25">
      <c r="A191" s="23" t="s">
        <v>1211</v>
      </c>
      <c r="B191" t="s">
        <v>30</v>
      </c>
      <c r="C191" t="s">
        <v>31</v>
      </c>
      <c r="D191" t="s">
        <v>82</v>
      </c>
      <c r="E191" t="s">
        <v>81</v>
      </c>
      <c r="F191">
        <v>6000080</v>
      </c>
      <c r="G191" t="s">
        <v>1503</v>
      </c>
      <c r="H191">
        <v>400065</v>
      </c>
      <c r="I191" t="s">
        <v>1629</v>
      </c>
      <c r="J191" t="s">
        <v>30</v>
      </c>
      <c r="K191">
        <v>9.2012999999999998</v>
      </c>
      <c r="L191">
        <v>2</v>
      </c>
      <c r="M191" t="s">
        <v>21</v>
      </c>
      <c r="N191">
        <v>6000080</v>
      </c>
      <c r="O191" t="s">
        <v>1503</v>
      </c>
      <c r="P191" t="s">
        <v>425</v>
      </c>
      <c r="Q191" s="23" t="s">
        <v>1269</v>
      </c>
      <c r="R191">
        <v>-1</v>
      </c>
      <c r="S191" s="7">
        <v>-5235.2</v>
      </c>
      <c r="T191">
        <v>0</v>
      </c>
      <c r="U191" s="19">
        <v>-253.02555774658776</v>
      </c>
      <c r="V191" s="19" t="s">
        <v>981</v>
      </c>
      <c r="W191" s="28">
        <v>6000080</v>
      </c>
    </row>
    <row r="192" spans="1:23" x14ac:dyDescent="0.25">
      <c r="A192" s="23" t="s">
        <v>1211</v>
      </c>
      <c r="B192" t="s">
        <v>30</v>
      </c>
      <c r="C192" t="s">
        <v>31</v>
      </c>
      <c r="D192" t="s">
        <v>82</v>
      </c>
      <c r="E192" t="s">
        <v>81</v>
      </c>
      <c r="F192">
        <v>6000098</v>
      </c>
      <c r="G192" t="s">
        <v>1418</v>
      </c>
      <c r="H192">
        <v>300000</v>
      </c>
      <c r="I192" t="s">
        <v>42</v>
      </c>
      <c r="J192" s="23" t="s">
        <v>15</v>
      </c>
      <c r="K192">
        <v>9.2012999999999998</v>
      </c>
      <c r="L192">
        <v>2</v>
      </c>
      <c r="M192" t="s">
        <v>21</v>
      </c>
      <c r="N192">
        <v>6000098</v>
      </c>
      <c r="O192" t="s">
        <v>1418</v>
      </c>
      <c r="P192" t="s">
        <v>425</v>
      </c>
      <c r="Q192" s="23" t="s">
        <v>1269</v>
      </c>
      <c r="R192">
        <v>24</v>
      </c>
      <c r="S192" s="11">
        <v>2784.33</v>
      </c>
      <c r="T192">
        <v>3</v>
      </c>
      <c r="U192" s="19">
        <v>134.57110544020415</v>
      </c>
      <c r="V192" s="19" t="s">
        <v>981</v>
      </c>
      <c r="W192" s="28">
        <v>6000098</v>
      </c>
    </row>
    <row r="193" spans="1:23" x14ac:dyDescent="0.25">
      <c r="A193" s="23" t="s">
        <v>1211</v>
      </c>
      <c r="B193" t="s">
        <v>30</v>
      </c>
      <c r="C193" t="s">
        <v>31</v>
      </c>
      <c r="D193" t="s">
        <v>82</v>
      </c>
      <c r="E193" t="s">
        <v>81</v>
      </c>
      <c r="F193">
        <v>6000098</v>
      </c>
      <c r="G193" t="s">
        <v>1418</v>
      </c>
      <c r="H193">
        <v>300003</v>
      </c>
      <c r="I193" t="s">
        <v>48</v>
      </c>
      <c r="J193" t="s">
        <v>15</v>
      </c>
      <c r="K193">
        <v>9.2012999999999998</v>
      </c>
      <c r="L193">
        <v>2</v>
      </c>
      <c r="M193" t="s">
        <v>21</v>
      </c>
      <c r="N193">
        <v>6000098</v>
      </c>
      <c r="O193" t="s">
        <v>1418</v>
      </c>
      <c r="P193" t="s">
        <v>425</v>
      </c>
      <c r="Q193" s="23" t="s">
        <v>1269</v>
      </c>
      <c r="R193">
        <v>24</v>
      </c>
      <c r="S193" s="11">
        <v>8317.8799999999992</v>
      </c>
      <c r="T193" s="13">
        <v>23</v>
      </c>
      <c r="U193" s="19">
        <v>402.01639407647986</v>
      </c>
      <c r="V193" s="19" t="s">
        <v>981</v>
      </c>
      <c r="W193" s="28">
        <v>6000098</v>
      </c>
    </row>
    <row r="194" spans="1:23" x14ac:dyDescent="0.25">
      <c r="A194" s="23" t="s">
        <v>1211</v>
      </c>
      <c r="B194" t="s">
        <v>30</v>
      </c>
      <c r="C194" t="s">
        <v>31</v>
      </c>
      <c r="D194" t="s">
        <v>82</v>
      </c>
      <c r="E194" t="s">
        <v>81</v>
      </c>
      <c r="F194">
        <v>6000098</v>
      </c>
      <c r="G194" t="s">
        <v>1418</v>
      </c>
      <c r="H194">
        <v>310035</v>
      </c>
      <c r="I194" t="s">
        <v>39</v>
      </c>
      <c r="J194" s="23" t="s">
        <v>14</v>
      </c>
      <c r="K194">
        <v>9.2012999999999998</v>
      </c>
      <c r="L194">
        <v>2</v>
      </c>
      <c r="M194" t="s">
        <v>21</v>
      </c>
      <c r="N194">
        <v>6000098</v>
      </c>
      <c r="O194" t="s">
        <v>1418</v>
      </c>
      <c r="P194" t="s">
        <v>425</v>
      </c>
      <c r="Q194" s="23" t="s">
        <v>1269</v>
      </c>
      <c r="R194">
        <v>24</v>
      </c>
      <c r="S194" s="11">
        <v>6047.1</v>
      </c>
      <c r="T194">
        <v>0</v>
      </c>
      <c r="U194" s="19">
        <v>292.26597842477673</v>
      </c>
      <c r="V194" s="19" t="s">
        <v>981</v>
      </c>
      <c r="W194" s="28">
        <v>6000098</v>
      </c>
    </row>
    <row r="195" spans="1:23" x14ac:dyDescent="0.25">
      <c r="A195" s="23" t="s">
        <v>1211</v>
      </c>
      <c r="B195" t="s">
        <v>30</v>
      </c>
      <c r="C195" t="s">
        <v>31</v>
      </c>
      <c r="D195" t="s">
        <v>82</v>
      </c>
      <c r="E195" t="s">
        <v>81</v>
      </c>
      <c r="F195">
        <v>6000098</v>
      </c>
      <c r="G195" t="s">
        <v>1418</v>
      </c>
      <c r="H195">
        <v>310059</v>
      </c>
      <c r="I195" t="s">
        <v>22</v>
      </c>
      <c r="J195" t="s">
        <v>14</v>
      </c>
      <c r="K195">
        <v>9.2012999999999998</v>
      </c>
      <c r="L195">
        <v>2</v>
      </c>
      <c r="M195" t="s">
        <v>21</v>
      </c>
      <c r="N195">
        <v>6000098</v>
      </c>
      <c r="O195" t="s">
        <v>1418</v>
      </c>
      <c r="P195" t="s">
        <v>425</v>
      </c>
      <c r="Q195" s="23" t="s">
        <v>1269</v>
      </c>
      <c r="R195">
        <v>24</v>
      </c>
      <c r="S195" s="11">
        <v>5544.02</v>
      </c>
      <c r="T195">
        <v>0</v>
      </c>
      <c r="U195" s="19">
        <v>267.9513204191316</v>
      </c>
      <c r="V195" s="19" t="s">
        <v>981</v>
      </c>
      <c r="W195" s="28">
        <v>6000098</v>
      </c>
    </row>
    <row r="196" spans="1:23" x14ac:dyDescent="0.25">
      <c r="A196" s="23" t="s">
        <v>1211</v>
      </c>
      <c r="B196" t="s">
        <v>30</v>
      </c>
      <c r="C196" t="s">
        <v>31</v>
      </c>
      <c r="D196" t="s">
        <v>82</v>
      </c>
      <c r="E196" t="s">
        <v>81</v>
      </c>
      <c r="F196">
        <v>6000098</v>
      </c>
      <c r="G196" t="s">
        <v>1418</v>
      </c>
      <c r="H196">
        <v>500019</v>
      </c>
      <c r="I196" t="s">
        <v>24</v>
      </c>
      <c r="J196" t="s">
        <v>10</v>
      </c>
      <c r="K196">
        <v>9.2012999999999998</v>
      </c>
      <c r="L196">
        <v>2</v>
      </c>
      <c r="M196" t="s">
        <v>21</v>
      </c>
      <c r="N196">
        <v>6000098</v>
      </c>
      <c r="O196" t="s">
        <v>1418</v>
      </c>
      <c r="P196" t="s">
        <v>425</v>
      </c>
      <c r="Q196" s="23" t="s">
        <v>1269</v>
      </c>
      <c r="R196">
        <v>12</v>
      </c>
      <c r="S196" s="7">
        <v>37684.800000000003</v>
      </c>
      <c r="T196" s="13">
        <v>228</v>
      </c>
      <c r="U196" s="19">
        <v>1821.366430808491</v>
      </c>
      <c r="V196" s="19" t="s">
        <v>981</v>
      </c>
      <c r="W196" s="28">
        <v>6000098</v>
      </c>
    </row>
    <row r="197" spans="1:23" x14ac:dyDescent="0.25">
      <c r="A197" s="23" t="s">
        <v>1211</v>
      </c>
      <c r="B197" t="s">
        <v>30</v>
      </c>
      <c r="C197" t="s">
        <v>31</v>
      </c>
      <c r="D197" t="s">
        <v>82</v>
      </c>
      <c r="E197" t="s">
        <v>81</v>
      </c>
      <c r="F197">
        <v>6000098</v>
      </c>
      <c r="G197" t="s">
        <v>1418</v>
      </c>
      <c r="H197">
        <v>500023</v>
      </c>
      <c r="I197" t="s">
        <v>28</v>
      </c>
      <c r="J197" s="23" t="s">
        <v>10</v>
      </c>
      <c r="K197">
        <v>9.2012999999999998</v>
      </c>
      <c r="L197">
        <v>2</v>
      </c>
      <c r="M197" t="s">
        <v>21</v>
      </c>
      <c r="N197">
        <v>6000098</v>
      </c>
      <c r="O197" t="s">
        <v>1418</v>
      </c>
      <c r="P197" t="s">
        <v>425</v>
      </c>
      <c r="Q197" s="23" t="s">
        <v>1269</v>
      </c>
      <c r="R197">
        <v>12</v>
      </c>
      <c r="S197" s="11">
        <v>19210.580000000002</v>
      </c>
      <c r="T197">
        <v>126</v>
      </c>
      <c r="U197" s="19">
        <v>928.4779414607741</v>
      </c>
      <c r="V197" s="19" t="s">
        <v>981</v>
      </c>
      <c r="W197" s="28">
        <v>6000098</v>
      </c>
    </row>
    <row r="198" spans="1:23" x14ac:dyDescent="0.25">
      <c r="A198" s="23" t="s">
        <v>1211</v>
      </c>
      <c r="B198" t="s">
        <v>30</v>
      </c>
      <c r="C198" t="s">
        <v>31</v>
      </c>
      <c r="D198" t="s">
        <v>82</v>
      </c>
      <c r="E198" t="s">
        <v>81</v>
      </c>
      <c r="F198">
        <v>6000098</v>
      </c>
      <c r="G198" t="s">
        <v>1418</v>
      </c>
      <c r="H198">
        <v>500027</v>
      </c>
      <c r="I198" t="s">
        <v>25</v>
      </c>
      <c r="J198" t="s">
        <v>10</v>
      </c>
      <c r="K198">
        <v>9.2012999999999998</v>
      </c>
      <c r="L198">
        <v>2</v>
      </c>
      <c r="M198" t="s">
        <v>21</v>
      </c>
      <c r="N198">
        <v>6000098</v>
      </c>
      <c r="O198" t="s">
        <v>1418</v>
      </c>
      <c r="P198" t="s">
        <v>425</v>
      </c>
      <c r="Q198" s="23" t="s">
        <v>1269</v>
      </c>
      <c r="R198">
        <v>12</v>
      </c>
      <c r="S198" s="11">
        <v>28242.15</v>
      </c>
      <c r="T198" s="13">
        <v>180</v>
      </c>
      <c r="U198" s="19">
        <v>1364.9881104280246</v>
      </c>
      <c r="V198" s="19" t="s">
        <v>981</v>
      </c>
      <c r="W198" s="28">
        <v>6000098</v>
      </c>
    </row>
    <row r="199" spans="1:23" x14ac:dyDescent="0.25">
      <c r="A199" s="23" t="s">
        <v>1211</v>
      </c>
      <c r="B199" t="s">
        <v>30</v>
      </c>
      <c r="C199" t="s">
        <v>31</v>
      </c>
      <c r="D199" t="s">
        <v>82</v>
      </c>
      <c r="E199" t="s">
        <v>81</v>
      </c>
      <c r="F199">
        <v>6000188</v>
      </c>
      <c r="G199" t="s">
        <v>1514</v>
      </c>
      <c r="H199">
        <v>500021</v>
      </c>
      <c r="I199" t="s">
        <v>34</v>
      </c>
      <c r="J199" t="s">
        <v>10</v>
      </c>
      <c r="K199">
        <v>9.2012999999999998</v>
      </c>
      <c r="L199">
        <v>2</v>
      </c>
      <c r="M199" t="s">
        <v>21</v>
      </c>
      <c r="N199">
        <v>6000188</v>
      </c>
      <c r="O199" t="s">
        <v>1514</v>
      </c>
      <c r="P199" t="s">
        <v>425</v>
      </c>
      <c r="Q199" s="23" t="s">
        <v>1269</v>
      </c>
      <c r="R199">
        <v>1</v>
      </c>
      <c r="S199" s="11">
        <v>6660.85</v>
      </c>
      <c r="T199" s="13">
        <v>39</v>
      </c>
      <c r="U199" s="19">
        <v>321.92949387155397</v>
      </c>
      <c r="V199" s="19" t="s">
        <v>981</v>
      </c>
      <c r="W199" s="28">
        <v>6000188</v>
      </c>
    </row>
    <row r="200" spans="1:23" x14ac:dyDescent="0.25">
      <c r="A200" s="23" t="s">
        <v>1211</v>
      </c>
      <c r="B200" t="s">
        <v>30</v>
      </c>
      <c r="C200" t="s">
        <v>31</v>
      </c>
      <c r="D200" t="s">
        <v>82</v>
      </c>
      <c r="E200" t="s">
        <v>81</v>
      </c>
      <c r="F200">
        <v>6800010</v>
      </c>
      <c r="G200" t="s">
        <v>277</v>
      </c>
      <c r="H200">
        <v>310059</v>
      </c>
      <c r="I200" t="s">
        <v>22</v>
      </c>
      <c r="J200" t="s">
        <v>14</v>
      </c>
      <c r="K200">
        <v>9.2012999999999998</v>
      </c>
      <c r="L200">
        <v>2</v>
      </c>
      <c r="M200" t="s">
        <v>21</v>
      </c>
      <c r="N200">
        <v>6800010</v>
      </c>
      <c r="O200" t="s">
        <v>277</v>
      </c>
      <c r="P200" t="s">
        <v>425</v>
      </c>
      <c r="Q200" s="23" t="s">
        <v>1269</v>
      </c>
      <c r="R200">
        <v>15</v>
      </c>
      <c r="S200" s="11">
        <v>3477.61</v>
      </c>
      <c r="T200">
        <v>0</v>
      </c>
      <c r="U200" s="19">
        <v>168.07843250976299</v>
      </c>
      <c r="V200" s="19" t="s">
        <v>981</v>
      </c>
      <c r="W200" s="28">
        <v>6800010</v>
      </c>
    </row>
    <row r="201" spans="1:23" x14ac:dyDescent="0.25">
      <c r="A201" s="23" t="s">
        <v>1211</v>
      </c>
      <c r="B201">
        <v>154</v>
      </c>
      <c r="C201" t="s">
        <v>1845</v>
      </c>
      <c r="D201" t="s">
        <v>1807</v>
      </c>
      <c r="E201" t="s">
        <v>1008</v>
      </c>
      <c r="F201">
        <v>6000085</v>
      </c>
      <c r="G201" t="s">
        <v>817</v>
      </c>
      <c r="H201">
        <v>300000</v>
      </c>
      <c r="I201" t="s">
        <v>42</v>
      </c>
      <c r="J201" t="s">
        <v>15</v>
      </c>
      <c r="K201">
        <v>9.2012999999999998</v>
      </c>
      <c r="L201">
        <v>2</v>
      </c>
      <c r="M201" t="s">
        <v>21</v>
      </c>
      <c r="N201">
        <v>6000085</v>
      </c>
      <c r="O201" t="s">
        <v>817</v>
      </c>
      <c r="P201" t="s">
        <v>425</v>
      </c>
      <c r="Q201" s="23" t="s">
        <v>1269</v>
      </c>
      <c r="R201">
        <v>-6</v>
      </c>
      <c r="S201" s="11">
        <v>-679.84</v>
      </c>
      <c r="T201">
        <v>-1</v>
      </c>
      <c r="U201" s="19">
        <v>-32.857750454316978</v>
      </c>
      <c r="V201" s="19" t="s">
        <v>981</v>
      </c>
      <c r="W201" s="28">
        <v>6000085</v>
      </c>
    </row>
    <row r="202" spans="1:23" x14ac:dyDescent="0.25">
      <c r="A202" s="23" t="s">
        <v>1211</v>
      </c>
      <c r="B202">
        <v>154</v>
      </c>
      <c r="C202" t="s">
        <v>1845</v>
      </c>
      <c r="D202" t="s">
        <v>82</v>
      </c>
      <c r="E202" t="s">
        <v>81</v>
      </c>
      <c r="F202">
        <v>6000098</v>
      </c>
      <c r="G202" t="s">
        <v>1418</v>
      </c>
      <c r="H202">
        <v>300003</v>
      </c>
      <c r="I202" t="s">
        <v>48</v>
      </c>
      <c r="J202" t="s">
        <v>15</v>
      </c>
      <c r="K202">
        <v>9.2012999999999998</v>
      </c>
      <c r="L202">
        <v>2</v>
      </c>
      <c r="M202" t="s">
        <v>21</v>
      </c>
      <c r="N202">
        <v>6000098</v>
      </c>
      <c r="O202" t="s">
        <v>1418</v>
      </c>
      <c r="P202" t="s">
        <v>425</v>
      </c>
      <c r="Q202" s="23" t="s">
        <v>1269</v>
      </c>
      <c r="R202">
        <v>-24</v>
      </c>
      <c r="S202" s="11">
        <v>-8317.8799999999992</v>
      </c>
      <c r="T202" s="13">
        <v>-23</v>
      </c>
      <c r="U202" s="19">
        <v>-402.01639407647986</v>
      </c>
      <c r="V202" s="19" t="s">
        <v>981</v>
      </c>
      <c r="W202" s="28">
        <v>6000098</v>
      </c>
    </row>
    <row r="203" spans="1:23" x14ac:dyDescent="0.25">
      <c r="A203" s="23" t="s">
        <v>1872</v>
      </c>
      <c r="B203" t="s">
        <v>30</v>
      </c>
      <c r="C203" t="s">
        <v>31</v>
      </c>
      <c r="D203" t="s">
        <v>1655</v>
      </c>
      <c r="E203" t="s">
        <v>18</v>
      </c>
      <c r="F203">
        <v>5002308</v>
      </c>
      <c r="G203" t="s">
        <v>1758</v>
      </c>
      <c r="H203">
        <v>400065</v>
      </c>
      <c r="I203" t="s">
        <v>1629</v>
      </c>
      <c r="J203" t="s">
        <v>30</v>
      </c>
      <c r="K203">
        <v>9.2012999999999998</v>
      </c>
      <c r="L203">
        <v>11</v>
      </c>
      <c r="M203">
        <v>11</v>
      </c>
      <c r="N203">
        <v>5002308</v>
      </c>
      <c r="O203" t="s">
        <v>1758</v>
      </c>
      <c r="P203" t="s">
        <v>423</v>
      </c>
      <c r="Q203" s="23" t="s">
        <v>1877</v>
      </c>
      <c r="R203">
        <v>-1</v>
      </c>
      <c r="S203" s="11">
        <v>-170.57</v>
      </c>
      <c r="T203">
        <v>0</v>
      </c>
      <c r="U203" s="19">
        <v>-21.499561992273417</v>
      </c>
      <c r="V203" s="28" t="s">
        <v>1877</v>
      </c>
      <c r="W203" s="28" t="s">
        <v>977</v>
      </c>
    </row>
    <row r="204" spans="1:23" x14ac:dyDescent="0.25">
      <c r="A204" s="23" t="s">
        <v>84</v>
      </c>
      <c r="B204" t="s">
        <v>30</v>
      </c>
      <c r="C204" t="s">
        <v>31</v>
      </c>
      <c r="D204" t="s">
        <v>1797</v>
      </c>
      <c r="E204" t="s">
        <v>141</v>
      </c>
      <c r="F204">
        <v>9000274</v>
      </c>
      <c r="G204" t="s">
        <v>1798</v>
      </c>
      <c r="H204">
        <v>520000</v>
      </c>
      <c r="I204" t="s">
        <v>45</v>
      </c>
      <c r="J204" t="s">
        <v>13</v>
      </c>
      <c r="K204">
        <v>9.2012999999999998</v>
      </c>
      <c r="L204">
        <v>2</v>
      </c>
      <c r="M204" t="s">
        <v>21</v>
      </c>
      <c r="N204">
        <v>9000274</v>
      </c>
      <c r="O204" t="s">
        <v>1798</v>
      </c>
      <c r="P204" t="s">
        <v>1591</v>
      </c>
      <c r="Q204" s="23" t="s">
        <v>1271</v>
      </c>
      <c r="R204">
        <v>1</v>
      </c>
      <c r="S204" s="11">
        <v>476.51</v>
      </c>
      <c r="T204" s="13">
        <v>35</v>
      </c>
      <c r="U204" s="19">
        <v>476.51</v>
      </c>
      <c r="V204" s="19" t="s">
        <v>979</v>
      </c>
      <c r="W204" s="28" t="s">
        <v>977</v>
      </c>
    </row>
    <row r="205" spans="1:23" x14ac:dyDescent="0.25">
      <c r="A205" s="23" t="s">
        <v>84</v>
      </c>
      <c r="B205" t="s">
        <v>30</v>
      </c>
      <c r="C205" t="s">
        <v>31</v>
      </c>
      <c r="D205" t="s">
        <v>1589</v>
      </c>
      <c r="E205" t="s">
        <v>107</v>
      </c>
      <c r="F205">
        <v>9000238</v>
      </c>
      <c r="G205" t="s">
        <v>1590</v>
      </c>
      <c r="H205">
        <v>310059</v>
      </c>
      <c r="I205" t="s">
        <v>22</v>
      </c>
      <c r="J205" t="s">
        <v>14</v>
      </c>
      <c r="K205">
        <v>9.2012999999999998</v>
      </c>
      <c r="L205">
        <v>2</v>
      </c>
      <c r="M205" t="s">
        <v>21</v>
      </c>
      <c r="N205">
        <v>9000238</v>
      </c>
      <c r="O205" t="s">
        <v>1590</v>
      </c>
      <c r="P205" t="s">
        <v>1591</v>
      </c>
      <c r="Q205" s="23" t="s">
        <v>1271</v>
      </c>
      <c r="R205">
        <v>6</v>
      </c>
      <c r="S205" s="7">
        <v>69.47</v>
      </c>
      <c r="T205">
        <v>0</v>
      </c>
      <c r="U205" s="19">
        <v>69.47</v>
      </c>
      <c r="V205" s="19" t="s">
        <v>979</v>
      </c>
      <c r="W205" s="28">
        <v>9000238</v>
      </c>
    </row>
    <row r="206" spans="1:23" x14ac:dyDescent="0.25">
      <c r="A206" s="23" t="s">
        <v>84</v>
      </c>
      <c r="B206" t="s">
        <v>30</v>
      </c>
      <c r="C206" t="s">
        <v>31</v>
      </c>
      <c r="D206" t="s">
        <v>1850</v>
      </c>
      <c r="E206" t="s">
        <v>87</v>
      </c>
      <c r="F206">
        <v>9000333</v>
      </c>
      <c r="G206" t="s">
        <v>1851</v>
      </c>
      <c r="H206">
        <v>500019</v>
      </c>
      <c r="I206" t="s">
        <v>24</v>
      </c>
      <c r="J206" t="s">
        <v>10</v>
      </c>
      <c r="K206">
        <v>9.2012999999999998</v>
      </c>
      <c r="L206">
        <v>2</v>
      </c>
      <c r="M206" t="s">
        <v>21</v>
      </c>
      <c r="N206">
        <v>9000333</v>
      </c>
      <c r="O206" t="s">
        <v>1851</v>
      </c>
      <c r="P206" t="s">
        <v>1591</v>
      </c>
      <c r="Q206" s="23" t="s">
        <v>1271</v>
      </c>
      <c r="R206">
        <v>1</v>
      </c>
      <c r="S206" s="11">
        <v>134.96</v>
      </c>
      <c r="T206">
        <v>19</v>
      </c>
      <c r="U206" s="19">
        <v>134.96</v>
      </c>
      <c r="V206" s="19" t="s">
        <v>979</v>
      </c>
      <c r="W206" s="28" t="s">
        <v>977</v>
      </c>
    </row>
    <row r="207" spans="1:23" x14ac:dyDescent="0.25">
      <c r="A207" s="23" t="s">
        <v>84</v>
      </c>
      <c r="B207" t="s">
        <v>30</v>
      </c>
      <c r="C207" t="s">
        <v>31</v>
      </c>
      <c r="D207" t="s">
        <v>1850</v>
      </c>
      <c r="E207" t="s">
        <v>87</v>
      </c>
      <c r="F207">
        <v>9000333</v>
      </c>
      <c r="G207" t="s">
        <v>1851</v>
      </c>
      <c r="H207">
        <v>500021</v>
      </c>
      <c r="I207" t="s">
        <v>34</v>
      </c>
      <c r="J207" t="s">
        <v>10</v>
      </c>
      <c r="K207">
        <v>9.2012999999999998</v>
      </c>
      <c r="L207">
        <v>2</v>
      </c>
      <c r="M207" t="s">
        <v>21</v>
      </c>
      <c r="N207">
        <v>9000333</v>
      </c>
      <c r="O207" t="s">
        <v>1851</v>
      </c>
      <c r="P207" t="s">
        <v>1591</v>
      </c>
      <c r="Q207" s="23" t="s">
        <v>1271</v>
      </c>
      <c r="R207">
        <v>1</v>
      </c>
      <c r="S207" s="11">
        <v>313.69</v>
      </c>
      <c r="T207">
        <v>39</v>
      </c>
      <c r="U207" s="19">
        <v>313.69</v>
      </c>
      <c r="V207" s="19" t="s">
        <v>979</v>
      </c>
      <c r="W207" s="28" t="s">
        <v>977</v>
      </c>
    </row>
    <row r="208" spans="1:23" x14ac:dyDescent="0.25">
      <c r="A208" s="23" t="s">
        <v>84</v>
      </c>
      <c r="B208" t="s">
        <v>30</v>
      </c>
      <c r="C208" t="s">
        <v>31</v>
      </c>
      <c r="D208" t="s">
        <v>1850</v>
      </c>
      <c r="E208" t="s">
        <v>87</v>
      </c>
      <c r="F208">
        <v>9000333</v>
      </c>
      <c r="G208" t="s">
        <v>1851</v>
      </c>
      <c r="H208">
        <v>500122</v>
      </c>
      <c r="I208" t="s">
        <v>74</v>
      </c>
      <c r="J208" t="s">
        <v>10</v>
      </c>
      <c r="K208">
        <v>9.2012999999999998</v>
      </c>
      <c r="L208">
        <v>2</v>
      </c>
      <c r="M208" t="s">
        <v>21</v>
      </c>
      <c r="N208">
        <v>9000333</v>
      </c>
      <c r="O208" t="s">
        <v>1851</v>
      </c>
      <c r="P208" t="s">
        <v>1591</v>
      </c>
      <c r="Q208" s="23" t="s">
        <v>1271</v>
      </c>
      <c r="R208">
        <v>1</v>
      </c>
      <c r="S208" s="11">
        <v>174.96</v>
      </c>
      <c r="T208">
        <v>28</v>
      </c>
      <c r="U208" s="19">
        <v>174.96</v>
      </c>
      <c r="V208" s="19" t="s">
        <v>979</v>
      </c>
      <c r="W208" s="28" t="s">
        <v>977</v>
      </c>
    </row>
    <row r="209" spans="1:23" x14ac:dyDescent="0.25">
      <c r="A209" s="23" t="s">
        <v>84</v>
      </c>
      <c r="B209" t="s">
        <v>30</v>
      </c>
      <c r="C209" t="s">
        <v>31</v>
      </c>
      <c r="D209" t="s">
        <v>1628</v>
      </c>
      <c r="E209" t="s">
        <v>88</v>
      </c>
      <c r="F209">
        <v>9000022</v>
      </c>
      <c r="G209" t="s">
        <v>1550</v>
      </c>
      <c r="H209">
        <v>310059</v>
      </c>
      <c r="I209" t="s">
        <v>22</v>
      </c>
      <c r="J209" s="23" t="s">
        <v>14</v>
      </c>
      <c r="K209">
        <v>9.2012999999999998</v>
      </c>
      <c r="L209">
        <v>2</v>
      </c>
      <c r="M209" t="s">
        <v>21</v>
      </c>
      <c r="N209">
        <v>9000022</v>
      </c>
      <c r="O209" t="s">
        <v>1550</v>
      </c>
      <c r="P209" t="s">
        <v>1591</v>
      </c>
      <c r="Q209" s="23" t="s">
        <v>1271</v>
      </c>
      <c r="R209">
        <v>6</v>
      </c>
      <c r="S209" s="11">
        <v>69.47</v>
      </c>
      <c r="T209" s="13">
        <v>0</v>
      </c>
      <c r="U209" s="19">
        <v>69.47</v>
      </c>
      <c r="V209" s="19" t="s">
        <v>979</v>
      </c>
      <c r="W209" s="28">
        <v>9000022</v>
      </c>
    </row>
    <row r="210" spans="1:23" x14ac:dyDescent="0.25">
      <c r="A210" s="23" t="s">
        <v>84</v>
      </c>
      <c r="B210" t="s">
        <v>30</v>
      </c>
      <c r="C210" t="s">
        <v>31</v>
      </c>
      <c r="D210" t="s">
        <v>1628</v>
      </c>
      <c r="E210" t="s">
        <v>88</v>
      </c>
      <c r="F210">
        <v>9000022</v>
      </c>
      <c r="G210" t="s">
        <v>1550</v>
      </c>
      <c r="H210">
        <v>700486</v>
      </c>
      <c r="I210" t="s">
        <v>83</v>
      </c>
      <c r="J210" t="s">
        <v>1201</v>
      </c>
      <c r="K210">
        <v>9.2012999999999998</v>
      </c>
      <c r="L210">
        <v>2</v>
      </c>
      <c r="M210" t="s">
        <v>21</v>
      </c>
      <c r="N210">
        <v>9000022</v>
      </c>
      <c r="O210" t="s">
        <v>1550</v>
      </c>
      <c r="P210" t="s">
        <v>1591</v>
      </c>
      <c r="Q210" s="23" t="s">
        <v>1271</v>
      </c>
      <c r="R210">
        <v>1</v>
      </c>
      <c r="S210" s="11">
        <v>8.42</v>
      </c>
      <c r="T210" s="13">
        <v>1</v>
      </c>
      <c r="U210" s="19">
        <v>8.42</v>
      </c>
      <c r="V210" s="19" t="s">
        <v>979</v>
      </c>
      <c r="W210" s="28">
        <v>9000022</v>
      </c>
    </row>
    <row r="211" spans="1:23" x14ac:dyDescent="0.25">
      <c r="A211" s="23" t="s">
        <v>84</v>
      </c>
      <c r="B211" t="s">
        <v>30</v>
      </c>
      <c r="C211" t="s">
        <v>31</v>
      </c>
      <c r="D211" t="s">
        <v>1628</v>
      </c>
      <c r="E211" t="s">
        <v>88</v>
      </c>
      <c r="F211">
        <v>9000023</v>
      </c>
      <c r="G211" t="s">
        <v>90</v>
      </c>
      <c r="H211">
        <v>310035</v>
      </c>
      <c r="I211" t="s">
        <v>39</v>
      </c>
      <c r="J211" s="23" t="s">
        <v>14</v>
      </c>
      <c r="K211">
        <v>9.2012999999999998</v>
      </c>
      <c r="L211">
        <v>2</v>
      </c>
      <c r="M211" t="s">
        <v>21</v>
      </c>
      <c r="N211">
        <v>9000023</v>
      </c>
      <c r="O211" t="s">
        <v>90</v>
      </c>
      <c r="P211" t="s">
        <v>1591</v>
      </c>
      <c r="Q211" s="23" t="s">
        <v>1271</v>
      </c>
      <c r="R211">
        <v>6</v>
      </c>
      <c r="S211" s="11">
        <v>69.930000000000007</v>
      </c>
      <c r="T211" s="13">
        <v>0</v>
      </c>
      <c r="U211" s="19">
        <v>69.930000000000007</v>
      </c>
      <c r="V211" s="19" t="s">
        <v>979</v>
      </c>
      <c r="W211" s="28">
        <v>9000023</v>
      </c>
    </row>
    <row r="212" spans="1:23" x14ac:dyDescent="0.25">
      <c r="A212" s="23" t="s">
        <v>84</v>
      </c>
      <c r="B212" t="s">
        <v>30</v>
      </c>
      <c r="C212" t="s">
        <v>31</v>
      </c>
      <c r="D212" t="s">
        <v>1628</v>
      </c>
      <c r="E212" t="s">
        <v>88</v>
      </c>
      <c r="F212">
        <v>9000023</v>
      </c>
      <c r="G212" t="s">
        <v>90</v>
      </c>
      <c r="H212">
        <v>500023</v>
      </c>
      <c r="I212" t="s">
        <v>28</v>
      </c>
      <c r="J212" s="23" t="s">
        <v>10</v>
      </c>
      <c r="K212">
        <v>9.2012999999999998</v>
      </c>
      <c r="L212">
        <v>2</v>
      </c>
      <c r="M212" t="s">
        <v>21</v>
      </c>
      <c r="N212">
        <v>9000023</v>
      </c>
      <c r="O212" t="s">
        <v>90</v>
      </c>
      <c r="P212" t="s">
        <v>1591</v>
      </c>
      <c r="Q212" s="23" t="s">
        <v>1271</v>
      </c>
      <c r="R212">
        <v>2</v>
      </c>
      <c r="S212" s="11">
        <v>134.9</v>
      </c>
      <c r="T212" s="13">
        <v>21</v>
      </c>
      <c r="U212" s="19">
        <v>134.9</v>
      </c>
      <c r="V212" s="19" t="s">
        <v>979</v>
      </c>
      <c r="W212" s="28">
        <v>9000023</v>
      </c>
    </row>
    <row r="213" spans="1:23" x14ac:dyDescent="0.25">
      <c r="A213" s="23" t="s">
        <v>84</v>
      </c>
      <c r="B213" t="s">
        <v>30</v>
      </c>
      <c r="C213" t="s">
        <v>31</v>
      </c>
      <c r="D213" t="s">
        <v>1628</v>
      </c>
      <c r="E213" t="s">
        <v>88</v>
      </c>
      <c r="F213">
        <v>9000023</v>
      </c>
      <c r="G213" t="s">
        <v>90</v>
      </c>
      <c r="H213">
        <v>500122</v>
      </c>
      <c r="I213" t="s">
        <v>74</v>
      </c>
      <c r="J213" t="s">
        <v>10</v>
      </c>
      <c r="K213">
        <v>9.2012999999999998</v>
      </c>
      <c r="L213">
        <v>2</v>
      </c>
      <c r="M213" t="s">
        <v>21</v>
      </c>
      <c r="N213">
        <v>9000023</v>
      </c>
      <c r="O213" t="s">
        <v>90</v>
      </c>
      <c r="P213" t="s">
        <v>1591</v>
      </c>
      <c r="Q213" s="23" t="s">
        <v>1271</v>
      </c>
      <c r="R213">
        <v>1</v>
      </c>
      <c r="S213" s="11">
        <v>169.99</v>
      </c>
      <c r="T213">
        <v>28</v>
      </c>
      <c r="U213" s="19">
        <v>169.99</v>
      </c>
      <c r="V213" s="19" t="s">
        <v>979</v>
      </c>
      <c r="W213" s="28">
        <v>9000023</v>
      </c>
    </row>
    <row r="214" spans="1:23" x14ac:dyDescent="0.25">
      <c r="A214" s="23" t="s">
        <v>84</v>
      </c>
      <c r="B214" t="s">
        <v>30</v>
      </c>
      <c r="C214" t="s">
        <v>31</v>
      </c>
      <c r="D214" t="s">
        <v>1628</v>
      </c>
      <c r="E214" t="s">
        <v>88</v>
      </c>
      <c r="F214">
        <v>9000024</v>
      </c>
      <c r="G214" t="s">
        <v>1313</v>
      </c>
      <c r="H214">
        <v>500019</v>
      </c>
      <c r="I214" t="s">
        <v>24</v>
      </c>
      <c r="J214" t="s">
        <v>10</v>
      </c>
      <c r="K214">
        <v>9.2012999999999998</v>
      </c>
      <c r="L214">
        <v>2</v>
      </c>
      <c r="M214" t="s">
        <v>21</v>
      </c>
      <c r="N214">
        <v>9000024</v>
      </c>
      <c r="O214" t="s">
        <v>1313</v>
      </c>
      <c r="P214" t="s">
        <v>1591</v>
      </c>
      <c r="Q214" s="23" t="s">
        <v>1271</v>
      </c>
      <c r="R214">
        <v>1</v>
      </c>
      <c r="S214" s="11">
        <v>142.05000000000001</v>
      </c>
      <c r="T214">
        <v>19</v>
      </c>
      <c r="U214" s="19">
        <v>142.05000000000001</v>
      </c>
      <c r="V214" s="19" t="s">
        <v>979</v>
      </c>
      <c r="W214" s="28">
        <v>9000024</v>
      </c>
    </row>
    <row r="215" spans="1:23" x14ac:dyDescent="0.25">
      <c r="A215" s="23" t="s">
        <v>84</v>
      </c>
      <c r="B215" t="s">
        <v>30</v>
      </c>
      <c r="C215" t="s">
        <v>31</v>
      </c>
      <c r="D215" t="s">
        <v>1628</v>
      </c>
      <c r="E215" t="s">
        <v>88</v>
      </c>
      <c r="F215">
        <v>9000024</v>
      </c>
      <c r="G215" t="s">
        <v>1313</v>
      </c>
      <c r="H215">
        <v>500023</v>
      </c>
      <c r="I215" t="s">
        <v>28</v>
      </c>
      <c r="J215" s="23" t="s">
        <v>10</v>
      </c>
      <c r="K215">
        <v>9.2012999999999998</v>
      </c>
      <c r="L215">
        <v>2</v>
      </c>
      <c r="M215" t="s">
        <v>21</v>
      </c>
      <c r="N215">
        <v>9000024</v>
      </c>
      <c r="O215" t="s">
        <v>1313</v>
      </c>
      <c r="P215" t="s">
        <v>1591</v>
      </c>
      <c r="Q215" s="23" t="s">
        <v>1271</v>
      </c>
      <c r="R215">
        <v>1</v>
      </c>
      <c r="S215" s="11">
        <v>73.069999999999993</v>
      </c>
      <c r="T215">
        <v>11</v>
      </c>
      <c r="U215" s="19">
        <v>73.069999999999993</v>
      </c>
      <c r="V215" s="19" t="s">
        <v>979</v>
      </c>
      <c r="W215" s="28">
        <v>9000024</v>
      </c>
    </row>
    <row r="216" spans="1:23" x14ac:dyDescent="0.25">
      <c r="A216" s="23" t="s">
        <v>84</v>
      </c>
      <c r="B216" t="s">
        <v>30</v>
      </c>
      <c r="C216" t="s">
        <v>31</v>
      </c>
      <c r="D216" t="s">
        <v>1628</v>
      </c>
      <c r="E216" t="s">
        <v>88</v>
      </c>
      <c r="F216">
        <v>9000024</v>
      </c>
      <c r="G216" t="s">
        <v>1313</v>
      </c>
      <c r="H216">
        <v>500027</v>
      </c>
      <c r="I216" t="s">
        <v>25</v>
      </c>
      <c r="J216" t="s">
        <v>10</v>
      </c>
      <c r="K216">
        <v>9.2012999999999998</v>
      </c>
      <c r="L216">
        <v>2</v>
      </c>
      <c r="M216" t="s">
        <v>21</v>
      </c>
      <c r="N216">
        <v>9000024</v>
      </c>
      <c r="O216" t="s">
        <v>1313</v>
      </c>
      <c r="P216" t="s">
        <v>1591</v>
      </c>
      <c r="Q216" s="23" t="s">
        <v>1271</v>
      </c>
      <c r="R216">
        <v>1</v>
      </c>
      <c r="S216" s="11">
        <v>106.12</v>
      </c>
      <c r="T216" s="13">
        <v>15</v>
      </c>
      <c r="U216" s="19">
        <v>106.12</v>
      </c>
      <c r="V216" s="19" t="s">
        <v>979</v>
      </c>
      <c r="W216" s="28">
        <v>9000024</v>
      </c>
    </row>
    <row r="217" spans="1:23" x14ac:dyDescent="0.25">
      <c r="A217" s="23" t="s">
        <v>84</v>
      </c>
      <c r="B217" t="s">
        <v>30</v>
      </c>
      <c r="C217" t="s">
        <v>31</v>
      </c>
      <c r="D217" t="s">
        <v>1628</v>
      </c>
      <c r="E217" t="s">
        <v>88</v>
      </c>
      <c r="F217">
        <v>9000043</v>
      </c>
      <c r="G217" t="s">
        <v>1565</v>
      </c>
      <c r="H217">
        <v>310054</v>
      </c>
      <c r="I217" t="s">
        <v>20</v>
      </c>
      <c r="J217" t="s">
        <v>14</v>
      </c>
      <c r="K217">
        <v>9.2012999999999998</v>
      </c>
      <c r="L217">
        <v>2</v>
      </c>
      <c r="M217" t="s">
        <v>21</v>
      </c>
      <c r="N217">
        <v>9000043</v>
      </c>
      <c r="O217" t="s">
        <v>1565</v>
      </c>
      <c r="P217" t="s">
        <v>1591</v>
      </c>
      <c r="Q217" s="23" t="s">
        <v>1271</v>
      </c>
      <c r="R217">
        <v>1</v>
      </c>
      <c r="S217" s="11">
        <v>8.42</v>
      </c>
      <c r="T217">
        <v>0</v>
      </c>
      <c r="U217" s="19">
        <v>8.42</v>
      </c>
      <c r="V217" s="19" t="s">
        <v>979</v>
      </c>
      <c r="W217" s="28">
        <v>9000043</v>
      </c>
    </row>
    <row r="218" spans="1:23" x14ac:dyDescent="0.25">
      <c r="A218" s="23" t="s">
        <v>84</v>
      </c>
      <c r="B218" t="s">
        <v>30</v>
      </c>
      <c r="C218" t="s">
        <v>31</v>
      </c>
      <c r="D218" t="s">
        <v>1628</v>
      </c>
      <c r="E218" t="s">
        <v>88</v>
      </c>
      <c r="F218">
        <v>9000190</v>
      </c>
      <c r="G218" t="s">
        <v>92</v>
      </c>
      <c r="H218">
        <v>310035</v>
      </c>
      <c r="I218" t="s">
        <v>39</v>
      </c>
      <c r="J218" t="s">
        <v>14</v>
      </c>
      <c r="K218">
        <v>9.2012999999999998</v>
      </c>
      <c r="L218">
        <v>2</v>
      </c>
      <c r="M218" t="s">
        <v>21</v>
      </c>
      <c r="N218">
        <v>9000190</v>
      </c>
      <c r="O218" t="s">
        <v>92</v>
      </c>
      <c r="P218" t="s">
        <v>1591</v>
      </c>
      <c r="Q218" s="23" t="s">
        <v>1271</v>
      </c>
      <c r="R218">
        <v>2</v>
      </c>
      <c r="S218" s="11">
        <v>23.31</v>
      </c>
      <c r="T218">
        <v>0</v>
      </c>
      <c r="U218" s="19">
        <v>23.31</v>
      </c>
      <c r="V218" s="19" t="s">
        <v>979</v>
      </c>
      <c r="W218" s="28">
        <v>9000190</v>
      </c>
    </row>
    <row r="219" spans="1:23" x14ac:dyDescent="0.25">
      <c r="A219" s="23" t="s">
        <v>84</v>
      </c>
      <c r="B219" t="s">
        <v>30</v>
      </c>
      <c r="C219" t="s">
        <v>31</v>
      </c>
      <c r="D219" t="s">
        <v>1628</v>
      </c>
      <c r="E219" t="s">
        <v>88</v>
      </c>
      <c r="F219">
        <v>9000190</v>
      </c>
      <c r="G219" t="s">
        <v>92</v>
      </c>
      <c r="H219">
        <v>310059</v>
      </c>
      <c r="I219" t="s">
        <v>22</v>
      </c>
      <c r="J219" t="s">
        <v>14</v>
      </c>
      <c r="K219">
        <v>9.2012999999999998</v>
      </c>
      <c r="L219">
        <v>2</v>
      </c>
      <c r="M219" t="s">
        <v>21</v>
      </c>
      <c r="N219">
        <v>9000190</v>
      </c>
      <c r="O219" t="s">
        <v>92</v>
      </c>
      <c r="P219" t="s">
        <v>1591</v>
      </c>
      <c r="Q219" s="23" t="s">
        <v>1271</v>
      </c>
      <c r="R219">
        <v>2</v>
      </c>
      <c r="S219" s="11">
        <v>21.38</v>
      </c>
      <c r="T219">
        <v>0</v>
      </c>
      <c r="U219" s="19">
        <v>21.38</v>
      </c>
      <c r="V219" s="19" t="s">
        <v>979</v>
      </c>
      <c r="W219" s="28">
        <v>9000190</v>
      </c>
    </row>
    <row r="220" spans="1:23" x14ac:dyDescent="0.25">
      <c r="A220" s="23" t="s">
        <v>84</v>
      </c>
      <c r="B220" t="s">
        <v>30</v>
      </c>
      <c r="C220" t="s">
        <v>31</v>
      </c>
      <c r="D220" t="s">
        <v>1628</v>
      </c>
      <c r="E220" t="s">
        <v>88</v>
      </c>
      <c r="F220">
        <v>9000190</v>
      </c>
      <c r="G220" t="s">
        <v>92</v>
      </c>
      <c r="H220">
        <v>400063</v>
      </c>
      <c r="I220" t="s">
        <v>1667</v>
      </c>
      <c r="J220" t="s">
        <v>30</v>
      </c>
      <c r="K220">
        <v>9.2012999999999998</v>
      </c>
      <c r="L220">
        <v>2</v>
      </c>
      <c r="M220" t="s">
        <v>21</v>
      </c>
      <c r="N220">
        <v>9000190</v>
      </c>
      <c r="O220" t="s">
        <v>92</v>
      </c>
      <c r="P220" t="s">
        <v>1591</v>
      </c>
      <c r="Q220" s="23" t="s">
        <v>1271</v>
      </c>
      <c r="R220">
        <v>-1</v>
      </c>
      <c r="S220" s="11">
        <v>-45.44</v>
      </c>
      <c r="T220">
        <v>0</v>
      </c>
      <c r="U220" s="19">
        <v>-45.44</v>
      </c>
      <c r="V220" s="19" t="s">
        <v>979</v>
      </c>
      <c r="W220" s="28">
        <v>9000190</v>
      </c>
    </row>
    <row r="221" spans="1:23" x14ac:dyDescent="0.25">
      <c r="A221" s="23" t="s">
        <v>84</v>
      </c>
      <c r="B221" t="s">
        <v>30</v>
      </c>
      <c r="C221" t="s">
        <v>31</v>
      </c>
      <c r="D221" t="s">
        <v>1628</v>
      </c>
      <c r="E221" t="s">
        <v>88</v>
      </c>
      <c r="F221">
        <v>9000190</v>
      </c>
      <c r="G221" t="s">
        <v>92</v>
      </c>
      <c r="H221">
        <v>500017</v>
      </c>
      <c r="I221" t="s">
        <v>91</v>
      </c>
      <c r="J221" s="23" t="s">
        <v>10</v>
      </c>
      <c r="K221">
        <v>9.2012999999999998</v>
      </c>
      <c r="L221">
        <v>2</v>
      </c>
      <c r="M221" t="s">
        <v>21</v>
      </c>
      <c r="N221">
        <v>9000190</v>
      </c>
      <c r="O221" t="s">
        <v>92</v>
      </c>
      <c r="P221" t="s">
        <v>1591</v>
      </c>
      <c r="Q221" s="23" t="s">
        <v>1271</v>
      </c>
      <c r="R221">
        <v>1</v>
      </c>
      <c r="S221" s="7">
        <v>152.16999999999999</v>
      </c>
      <c r="T221">
        <v>29</v>
      </c>
      <c r="U221" s="19">
        <v>152.16999999999999</v>
      </c>
      <c r="V221" s="19" t="s">
        <v>979</v>
      </c>
      <c r="W221" s="28">
        <v>9000190</v>
      </c>
    </row>
    <row r="222" spans="1:23" x14ac:dyDescent="0.25">
      <c r="A222" s="23" t="s">
        <v>84</v>
      </c>
      <c r="B222" t="s">
        <v>30</v>
      </c>
      <c r="C222" t="s">
        <v>31</v>
      </c>
      <c r="D222" t="s">
        <v>1628</v>
      </c>
      <c r="E222" t="s">
        <v>88</v>
      </c>
      <c r="F222">
        <v>9000190</v>
      </c>
      <c r="G222" t="s">
        <v>92</v>
      </c>
      <c r="H222">
        <v>500019</v>
      </c>
      <c r="I222" t="s">
        <v>24</v>
      </c>
      <c r="J222" s="23" t="s">
        <v>10</v>
      </c>
      <c r="K222">
        <v>9.2012999999999998</v>
      </c>
      <c r="L222">
        <v>2</v>
      </c>
      <c r="M222" t="s">
        <v>21</v>
      </c>
      <c r="N222">
        <v>9000190</v>
      </c>
      <c r="O222" t="s">
        <v>92</v>
      </c>
      <c r="P222" t="s">
        <v>1591</v>
      </c>
      <c r="Q222" s="23" t="s">
        <v>1271</v>
      </c>
      <c r="R222">
        <v>4</v>
      </c>
      <c r="S222" s="11">
        <v>524.52</v>
      </c>
      <c r="T222">
        <v>76</v>
      </c>
      <c r="U222" s="19">
        <v>524.52</v>
      </c>
      <c r="V222" s="19" t="s">
        <v>979</v>
      </c>
      <c r="W222" s="28">
        <v>9000190</v>
      </c>
    </row>
    <row r="223" spans="1:23" x14ac:dyDescent="0.25">
      <c r="A223" s="23" t="s">
        <v>84</v>
      </c>
      <c r="B223" t="s">
        <v>30</v>
      </c>
      <c r="C223" t="s">
        <v>31</v>
      </c>
      <c r="D223" t="s">
        <v>1628</v>
      </c>
      <c r="E223" t="s">
        <v>88</v>
      </c>
      <c r="F223">
        <v>9000190</v>
      </c>
      <c r="G223" t="s">
        <v>92</v>
      </c>
      <c r="H223">
        <v>500021</v>
      </c>
      <c r="I223" t="s">
        <v>34</v>
      </c>
      <c r="J223" t="s">
        <v>10</v>
      </c>
      <c r="K223">
        <v>9.2012999999999998</v>
      </c>
      <c r="L223">
        <v>2</v>
      </c>
      <c r="M223" t="s">
        <v>21</v>
      </c>
      <c r="N223">
        <v>9000190</v>
      </c>
      <c r="O223" t="s">
        <v>92</v>
      </c>
      <c r="P223" t="s">
        <v>1591</v>
      </c>
      <c r="Q223" s="23" t="s">
        <v>1271</v>
      </c>
      <c r="R223">
        <v>2</v>
      </c>
      <c r="S223" s="11">
        <v>522.66999999999996</v>
      </c>
      <c r="T223">
        <v>77</v>
      </c>
      <c r="U223" s="19">
        <v>522.66999999999996</v>
      </c>
      <c r="V223" s="19" t="s">
        <v>979</v>
      </c>
      <c r="W223" s="28">
        <v>9000190</v>
      </c>
    </row>
    <row r="224" spans="1:23" x14ac:dyDescent="0.25">
      <c r="A224" s="23" t="s">
        <v>84</v>
      </c>
      <c r="B224" t="s">
        <v>30</v>
      </c>
      <c r="C224" t="s">
        <v>31</v>
      </c>
      <c r="D224" t="s">
        <v>1628</v>
      </c>
      <c r="E224" t="s">
        <v>88</v>
      </c>
      <c r="F224">
        <v>9000190</v>
      </c>
      <c r="G224" t="s">
        <v>92</v>
      </c>
      <c r="H224">
        <v>500122</v>
      </c>
      <c r="I224" t="s">
        <v>74</v>
      </c>
      <c r="J224" t="s">
        <v>10</v>
      </c>
      <c r="K224">
        <v>9.2012999999999998</v>
      </c>
      <c r="L224">
        <v>2</v>
      </c>
      <c r="M224" t="s">
        <v>21</v>
      </c>
      <c r="N224">
        <v>9000190</v>
      </c>
      <c r="O224" t="s">
        <v>92</v>
      </c>
      <c r="P224" t="s">
        <v>1591</v>
      </c>
      <c r="Q224" s="23" t="s">
        <v>1271</v>
      </c>
      <c r="R224">
        <v>2</v>
      </c>
      <c r="S224" s="11">
        <v>339.99</v>
      </c>
      <c r="T224" s="13">
        <v>55</v>
      </c>
      <c r="U224" s="19">
        <v>339.99</v>
      </c>
      <c r="V224" s="19" t="s">
        <v>979</v>
      </c>
      <c r="W224" s="28">
        <v>9000190</v>
      </c>
    </row>
    <row r="225" spans="1:23" x14ac:dyDescent="0.25">
      <c r="A225" s="23" t="s">
        <v>84</v>
      </c>
      <c r="B225" t="s">
        <v>30</v>
      </c>
      <c r="C225" t="s">
        <v>31</v>
      </c>
      <c r="D225" t="s">
        <v>1604</v>
      </c>
      <c r="E225" t="s">
        <v>93</v>
      </c>
      <c r="F225">
        <v>9000288</v>
      </c>
      <c r="G225" t="s">
        <v>1568</v>
      </c>
      <c r="H225">
        <v>510127</v>
      </c>
      <c r="I225" t="s">
        <v>1692</v>
      </c>
      <c r="J225" t="s">
        <v>12</v>
      </c>
      <c r="K225">
        <v>9.2012999999999998</v>
      </c>
      <c r="L225">
        <v>2</v>
      </c>
      <c r="M225" t="s">
        <v>21</v>
      </c>
      <c r="N225">
        <v>9000288</v>
      </c>
      <c r="O225" t="s">
        <v>1568</v>
      </c>
      <c r="P225" t="s">
        <v>1591</v>
      </c>
      <c r="Q225" s="23" t="s">
        <v>1271</v>
      </c>
      <c r="R225">
        <v>1</v>
      </c>
      <c r="S225" s="11">
        <v>481.89</v>
      </c>
      <c r="T225">
        <v>50</v>
      </c>
      <c r="U225" s="19">
        <v>481.89</v>
      </c>
      <c r="V225" s="19" t="s">
        <v>979</v>
      </c>
      <c r="W225" s="28">
        <v>9000288</v>
      </c>
    </row>
    <row r="226" spans="1:23" x14ac:dyDescent="0.25">
      <c r="A226" s="23" t="s">
        <v>84</v>
      </c>
      <c r="B226" t="s">
        <v>30</v>
      </c>
      <c r="C226" t="s">
        <v>31</v>
      </c>
      <c r="D226" t="s">
        <v>1604</v>
      </c>
      <c r="E226" t="s">
        <v>93</v>
      </c>
      <c r="F226">
        <v>9000298</v>
      </c>
      <c r="G226" t="s">
        <v>1556</v>
      </c>
      <c r="H226">
        <v>300008</v>
      </c>
      <c r="I226" t="s">
        <v>100</v>
      </c>
      <c r="J226" s="23" t="s">
        <v>16</v>
      </c>
      <c r="K226">
        <v>9.2012999999999998</v>
      </c>
      <c r="L226">
        <v>2</v>
      </c>
      <c r="M226" t="s">
        <v>21</v>
      </c>
      <c r="N226">
        <v>9000298</v>
      </c>
      <c r="O226" t="s">
        <v>1556</v>
      </c>
      <c r="P226" t="s">
        <v>1591</v>
      </c>
      <c r="Q226" s="23" t="s">
        <v>1271</v>
      </c>
      <c r="R226">
        <v>1</v>
      </c>
      <c r="S226" s="11">
        <v>53.57</v>
      </c>
      <c r="T226" s="13">
        <v>0</v>
      </c>
      <c r="U226" s="19">
        <v>53.57</v>
      </c>
      <c r="V226" s="19" t="s">
        <v>979</v>
      </c>
      <c r="W226" s="28">
        <v>9000298</v>
      </c>
    </row>
    <row r="227" spans="1:23" x14ac:dyDescent="0.25">
      <c r="A227" s="23" t="s">
        <v>84</v>
      </c>
      <c r="B227" t="s">
        <v>30</v>
      </c>
      <c r="C227" t="s">
        <v>31</v>
      </c>
      <c r="D227" t="s">
        <v>1592</v>
      </c>
      <c r="E227" t="s">
        <v>97</v>
      </c>
      <c r="F227">
        <v>9000038</v>
      </c>
      <c r="G227" t="s">
        <v>98</v>
      </c>
      <c r="H227">
        <v>310028</v>
      </c>
      <c r="I227" t="s">
        <v>1605</v>
      </c>
      <c r="J227" s="23" t="s">
        <v>1200</v>
      </c>
      <c r="K227">
        <v>9.2012999999999998</v>
      </c>
      <c r="L227">
        <v>5</v>
      </c>
      <c r="M227" t="s">
        <v>7</v>
      </c>
      <c r="N227">
        <v>9000038</v>
      </c>
      <c r="O227" t="s">
        <v>98</v>
      </c>
      <c r="P227" t="s">
        <v>1591</v>
      </c>
      <c r="Q227" s="23" t="s">
        <v>1271</v>
      </c>
      <c r="R227">
        <v>3</v>
      </c>
      <c r="S227" s="11">
        <v>95.61</v>
      </c>
      <c r="T227">
        <v>1</v>
      </c>
      <c r="U227" s="19">
        <v>95.61</v>
      </c>
      <c r="V227" s="19" t="s">
        <v>979</v>
      </c>
      <c r="W227" s="28">
        <v>9000038</v>
      </c>
    </row>
    <row r="228" spans="1:23" x14ac:dyDescent="0.25">
      <c r="A228" s="23" t="s">
        <v>84</v>
      </c>
      <c r="B228" t="s">
        <v>30</v>
      </c>
      <c r="C228" t="s">
        <v>31</v>
      </c>
      <c r="D228" t="s">
        <v>1592</v>
      </c>
      <c r="E228" t="s">
        <v>97</v>
      </c>
      <c r="F228">
        <v>9000038</v>
      </c>
      <c r="G228" t="s">
        <v>98</v>
      </c>
      <c r="H228">
        <v>310029</v>
      </c>
      <c r="I228" t="s">
        <v>1611</v>
      </c>
      <c r="J228" t="s">
        <v>1200</v>
      </c>
      <c r="K228">
        <v>9.2012999999999998</v>
      </c>
      <c r="L228">
        <v>5</v>
      </c>
      <c r="M228" t="s">
        <v>7</v>
      </c>
      <c r="N228">
        <v>9000038</v>
      </c>
      <c r="O228" t="s">
        <v>98</v>
      </c>
      <c r="P228" t="s">
        <v>1591</v>
      </c>
      <c r="Q228" s="23" t="s">
        <v>1271</v>
      </c>
      <c r="R228">
        <v>2</v>
      </c>
      <c r="S228" s="7">
        <v>100.12</v>
      </c>
      <c r="T228">
        <v>2</v>
      </c>
      <c r="U228" s="19">
        <v>100.12</v>
      </c>
      <c r="V228" s="19" t="s">
        <v>979</v>
      </c>
      <c r="W228" s="28">
        <v>9000038</v>
      </c>
    </row>
    <row r="229" spans="1:23" x14ac:dyDescent="0.25">
      <c r="A229" s="23" t="s">
        <v>84</v>
      </c>
      <c r="B229" t="s">
        <v>30</v>
      </c>
      <c r="C229" t="s">
        <v>31</v>
      </c>
      <c r="D229" t="s">
        <v>1592</v>
      </c>
      <c r="E229" t="s">
        <v>97</v>
      </c>
      <c r="F229">
        <v>9000049</v>
      </c>
      <c r="G229" t="s">
        <v>99</v>
      </c>
      <c r="H229">
        <v>300000</v>
      </c>
      <c r="I229" t="s">
        <v>42</v>
      </c>
      <c r="J229" t="s">
        <v>15</v>
      </c>
      <c r="K229">
        <v>9.2012999999999998</v>
      </c>
      <c r="L229">
        <v>2</v>
      </c>
      <c r="M229" t="s">
        <v>21</v>
      </c>
      <c r="N229">
        <v>9000049</v>
      </c>
      <c r="O229" t="s">
        <v>99</v>
      </c>
      <c r="P229" t="s">
        <v>1591</v>
      </c>
      <c r="Q229" s="23" t="s">
        <v>1271</v>
      </c>
      <c r="R229">
        <v>88</v>
      </c>
      <c r="S229" s="7">
        <v>469.94</v>
      </c>
      <c r="T229" s="13">
        <v>11</v>
      </c>
      <c r="U229" s="19">
        <v>469.94</v>
      </c>
      <c r="V229" s="19" t="s">
        <v>979</v>
      </c>
      <c r="W229" s="28">
        <v>9000049</v>
      </c>
    </row>
    <row r="230" spans="1:23" x14ac:dyDescent="0.25">
      <c r="A230" s="23" t="s">
        <v>84</v>
      </c>
      <c r="B230" t="s">
        <v>30</v>
      </c>
      <c r="C230" t="s">
        <v>31</v>
      </c>
      <c r="D230" t="s">
        <v>1592</v>
      </c>
      <c r="E230" t="s">
        <v>97</v>
      </c>
      <c r="F230">
        <v>9000049</v>
      </c>
      <c r="G230" t="s">
        <v>99</v>
      </c>
      <c r="H230">
        <v>300002</v>
      </c>
      <c r="I230" t="s">
        <v>89</v>
      </c>
      <c r="J230" t="s">
        <v>16</v>
      </c>
      <c r="K230">
        <v>9.2012999999999998</v>
      </c>
      <c r="L230">
        <v>2</v>
      </c>
      <c r="M230" t="s">
        <v>21</v>
      </c>
      <c r="N230">
        <v>9000049</v>
      </c>
      <c r="O230" t="s">
        <v>99</v>
      </c>
      <c r="P230" t="s">
        <v>1591</v>
      </c>
      <c r="Q230" s="23" t="s">
        <v>1271</v>
      </c>
      <c r="R230">
        <v>100</v>
      </c>
      <c r="S230" s="11">
        <v>1408.77</v>
      </c>
      <c r="T230">
        <v>0</v>
      </c>
      <c r="U230" s="19">
        <v>1408.77</v>
      </c>
      <c r="V230" s="19" t="s">
        <v>979</v>
      </c>
      <c r="W230" s="28">
        <v>9000049</v>
      </c>
    </row>
    <row r="231" spans="1:23" x14ac:dyDescent="0.25">
      <c r="A231" s="23" t="s">
        <v>84</v>
      </c>
      <c r="B231" t="s">
        <v>30</v>
      </c>
      <c r="C231" t="s">
        <v>31</v>
      </c>
      <c r="D231" t="s">
        <v>1592</v>
      </c>
      <c r="E231" t="s">
        <v>97</v>
      </c>
      <c r="F231">
        <v>9000049</v>
      </c>
      <c r="G231" t="s">
        <v>99</v>
      </c>
      <c r="H231">
        <v>300003</v>
      </c>
      <c r="I231" t="s">
        <v>48</v>
      </c>
      <c r="J231" t="s">
        <v>15</v>
      </c>
      <c r="K231">
        <v>9.2012999999999998</v>
      </c>
      <c r="L231">
        <v>2</v>
      </c>
      <c r="M231" t="s">
        <v>21</v>
      </c>
      <c r="N231">
        <v>9000049</v>
      </c>
      <c r="O231" t="s">
        <v>99</v>
      </c>
      <c r="P231" t="s">
        <v>1591</v>
      </c>
      <c r="Q231" s="23" t="s">
        <v>1271</v>
      </c>
      <c r="R231">
        <v>42</v>
      </c>
      <c r="S231" s="7">
        <v>673.21</v>
      </c>
      <c r="T231">
        <v>41</v>
      </c>
      <c r="U231" s="19">
        <v>673.21</v>
      </c>
      <c r="V231" s="19" t="s">
        <v>979</v>
      </c>
      <c r="W231" s="28">
        <v>9000049</v>
      </c>
    </row>
    <row r="232" spans="1:23" x14ac:dyDescent="0.25">
      <c r="A232" s="23" t="s">
        <v>84</v>
      </c>
      <c r="B232" t="s">
        <v>30</v>
      </c>
      <c r="C232" t="s">
        <v>31</v>
      </c>
      <c r="D232" t="s">
        <v>1592</v>
      </c>
      <c r="E232" t="s">
        <v>97</v>
      </c>
      <c r="F232">
        <v>9000049</v>
      </c>
      <c r="G232" t="s">
        <v>99</v>
      </c>
      <c r="H232">
        <v>300008</v>
      </c>
      <c r="I232" t="s">
        <v>100</v>
      </c>
      <c r="J232" s="23" t="s">
        <v>16</v>
      </c>
      <c r="K232">
        <v>9.2012999999999998</v>
      </c>
      <c r="L232">
        <v>2</v>
      </c>
      <c r="M232" t="s">
        <v>21</v>
      </c>
      <c r="N232">
        <v>9000049</v>
      </c>
      <c r="O232" t="s">
        <v>99</v>
      </c>
      <c r="P232" t="s">
        <v>1591</v>
      </c>
      <c r="Q232" s="23" t="s">
        <v>1271</v>
      </c>
      <c r="R232">
        <v>28</v>
      </c>
      <c r="S232" s="11">
        <v>1384.68</v>
      </c>
      <c r="T232">
        <v>0</v>
      </c>
      <c r="U232" s="19">
        <v>1384.68</v>
      </c>
      <c r="V232" s="19" t="s">
        <v>979</v>
      </c>
      <c r="W232" s="28">
        <v>9000049</v>
      </c>
    </row>
    <row r="233" spans="1:23" x14ac:dyDescent="0.25">
      <c r="A233" s="23" t="s">
        <v>84</v>
      </c>
      <c r="B233" t="s">
        <v>30</v>
      </c>
      <c r="C233" t="s">
        <v>31</v>
      </c>
      <c r="D233" t="s">
        <v>1592</v>
      </c>
      <c r="E233" t="s">
        <v>97</v>
      </c>
      <c r="F233">
        <v>9000049</v>
      </c>
      <c r="G233" t="s">
        <v>99</v>
      </c>
      <c r="H233">
        <v>310029</v>
      </c>
      <c r="I233" t="s">
        <v>1611</v>
      </c>
      <c r="J233" t="s">
        <v>1200</v>
      </c>
      <c r="K233">
        <v>9.2012999999999998</v>
      </c>
      <c r="L233">
        <v>2</v>
      </c>
      <c r="M233" t="s">
        <v>21</v>
      </c>
      <c r="N233">
        <v>9000049</v>
      </c>
      <c r="O233" t="s">
        <v>99</v>
      </c>
      <c r="P233" t="s">
        <v>1591</v>
      </c>
      <c r="Q233" s="23" t="s">
        <v>1271</v>
      </c>
      <c r="R233">
        <v>1</v>
      </c>
      <c r="S233" s="11">
        <v>41.7</v>
      </c>
      <c r="T233">
        <v>1</v>
      </c>
      <c r="U233" s="19">
        <v>41.7</v>
      </c>
      <c r="V233" s="19" t="s">
        <v>979</v>
      </c>
      <c r="W233" s="28">
        <v>9000049</v>
      </c>
    </row>
    <row r="234" spans="1:23" x14ac:dyDescent="0.25">
      <c r="A234" s="23" t="s">
        <v>84</v>
      </c>
      <c r="B234" t="s">
        <v>30</v>
      </c>
      <c r="C234" t="s">
        <v>31</v>
      </c>
      <c r="D234" t="s">
        <v>1592</v>
      </c>
      <c r="E234" t="s">
        <v>97</v>
      </c>
      <c r="F234">
        <v>9000049</v>
      </c>
      <c r="G234" t="s">
        <v>99</v>
      </c>
      <c r="H234">
        <v>310035</v>
      </c>
      <c r="I234" t="s">
        <v>39</v>
      </c>
      <c r="J234" t="s">
        <v>14</v>
      </c>
      <c r="K234">
        <v>9.2012999999999998</v>
      </c>
      <c r="L234">
        <v>2</v>
      </c>
      <c r="M234" t="s">
        <v>21</v>
      </c>
      <c r="N234">
        <v>9000049</v>
      </c>
      <c r="O234" t="s">
        <v>99</v>
      </c>
      <c r="P234" t="s">
        <v>1591</v>
      </c>
      <c r="Q234" s="23" t="s">
        <v>1271</v>
      </c>
      <c r="R234">
        <v>37</v>
      </c>
      <c r="S234" s="11">
        <v>431.24</v>
      </c>
      <c r="T234">
        <v>0</v>
      </c>
      <c r="U234" s="19">
        <v>431.24</v>
      </c>
      <c r="V234" s="19" t="s">
        <v>979</v>
      </c>
      <c r="W234" s="28">
        <v>9000049</v>
      </c>
    </row>
    <row r="235" spans="1:23" x14ac:dyDescent="0.25">
      <c r="A235" s="23" t="s">
        <v>84</v>
      </c>
      <c r="B235" t="s">
        <v>30</v>
      </c>
      <c r="C235" t="s">
        <v>31</v>
      </c>
      <c r="D235" t="s">
        <v>1592</v>
      </c>
      <c r="E235" t="s">
        <v>97</v>
      </c>
      <c r="F235">
        <v>9000049</v>
      </c>
      <c r="G235" t="s">
        <v>99</v>
      </c>
      <c r="H235">
        <v>310059</v>
      </c>
      <c r="I235" t="s">
        <v>22</v>
      </c>
      <c r="J235" t="s">
        <v>14</v>
      </c>
      <c r="K235">
        <v>9.2012999999999998</v>
      </c>
      <c r="L235">
        <v>2</v>
      </c>
      <c r="M235" t="s">
        <v>21</v>
      </c>
      <c r="N235">
        <v>9000049</v>
      </c>
      <c r="O235" t="s">
        <v>99</v>
      </c>
      <c r="P235" t="s">
        <v>1591</v>
      </c>
      <c r="Q235" s="23" t="s">
        <v>1271</v>
      </c>
      <c r="R235">
        <v>121</v>
      </c>
      <c r="S235" s="11">
        <v>1293.33</v>
      </c>
      <c r="T235" s="13">
        <v>0</v>
      </c>
      <c r="U235" s="19">
        <v>1293.33</v>
      </c>
      <c r="V235" s="19" t="s">
        <v>979</v>
      </c>
      <c r="W235" s="28">
        <v>9000049</v>
      </c>
    </row>
    <row r="236" spans="1:23" x14ac:dyDescent="0.25">
      <c r="A236" s="23" t="s">
        <v>84</v>
      </c>
      <c r="B236" t="s">
        <v>30</v>
      </c>
      <c r="C236" t="s">
        <v>31</v>
      </c>
      <c r="D236" t="s">
        <v>1592</v>
      </c>
      <c r="E236" t="s">
        <v>97</v>
      </c>
      <c r="F236">
        <v>9000049</v>
      </c>
      <c r="G236" t="s">
        <v>99</v>
      </c>
      <c r="H236">
        <v>500122</v>
      </c>
      <c r="I236" t="s">
        <v>74</v>
      </c>
      <c r="J236" t="s">
        <v>10</v>
      </c>
      <c r="K236">
        <v>9.2012999999999998</v>
      </c>
      <c r="L236">
        <v>2</v>
      </c>
      <c r="M236" t="s">
        <v>21</v>
      </c>
      <c r="N236">
        <v>9800013</v>
      </c>
      <c r="O236" t="s">
        <v>99</v>
      </c>
      <c r="P236" t="s">
        <v>1591</v>
      </c>
      <c r="Q236" s="23" t="s">
        <v>1271</v>
      </c>
      <c r="R236">
        <v>2</v>
      </c>
      <c r="S236" s="11">
        <v>296.08999999999997</v>
      </c>
      <c r="T236">
        <v>55</v>
      </c>
      <c r="U236" s="19">
        <v>296.08999999999997</v>
      </c>
      <c r="V236" s="19" t="s">
        <v>979</v>
      </c>
      <c r="W236" s="28">
        <v>9000049</v>
      </c>
    </row>
    <row r="237" spans="1:23" x14ac:dyDescent="0.25">
      <c r="A237" s="23" t="s">
        <v>84</v>
      </c>
      <c r="B237" t="s">
        <v>30</v>
      </c>
      <c r="C237" t="s">
        <v>31</v>
      </c>
      <c r="D237" t="s">
        <v>1592</v>
      </c>
      <c r="E237" t="s">
        <v>97</v>
      </c>
      <c r="F237">
        <v>9000049</v>
      </c>
      <c r="G237" t="s">
        <v>99</v>
      </c>
      <c r="H237">
        <v>500122</v>
      </c>
      <c r="I237" t="s">
        <v>74</v>
      </c>
      <c r="J237" t="s">
        <v>10</v>
      </c>
      <c r="K237">
        <v>9.2012999999999998</v>
      </c>
      <c r="L237">
        <v>2</v>
      </c>
      <c r="M237" t="s">
        <v>21</v>
      </c>
      <c r="N237">
        <v>9800014</v>
      </c>
      <c r="O237" t="s">
        <v>99</v>
      </c>
      <c r="P237" t="s">
        <v>1591</v>
      </c>
      <c r="Q237" s="23" t="s">
        <v>1271</v>
      </c>
      <c r="R237">
        <v>1</v>
      </c>
      <c r="S237" s="11">
        <v>148.05000000000001</v>
      </c>
      <c r="T237" s="13">
        <v>28</v>
      </c>
      <c r="U237" s="19">
        <v>148.05000000000001</v>
      </c>
      <c r="V237" s="19" t="s">
        <v>979</v>
      </c>
      <c r="W237" s="28">
        <v>9000049</v>
      </c>
    </row>
    <row r="238" spans="1:23" x14ac:dyDescent="0.25">
      <c r="A238" s="23" t="s">
        <v>84</v>
      </c>
      <c r="B238" t="s">
        <v>30</v>
      </c>
      <c r="C238" t="s">
        <v>31</v>
      </c>
      <c r="D238" t="s">
        <v>1592</v>
      </c>
      <c r="E238" t="s">
        <v>97</v>
      </c>
      <c r="F238">
        <v>9000049</v>
      </c>
      <c r="G238" t="s">
        <v>99</v>
      </c>
      <c r="H238">
        <v>500122</v>
      </c>
      <c r="I238" t="s">
        <v>74</v>
      </c>
      <c r="J238" t="s">
        <v>10</v>
      </c>
      <c r="K238">
        <v>9.2012999999999998</v>
      </c>
      <c r="L238">
        <v>2</v>
      </c>
      <c r="M238" t="s">
        <v>21</v>
      </c>
      <c r="N238">
        <v>9800015</v>
      </c>
      <c r="O238" t="s">
        <v>99</v>
      </c>
      <c r="P238" t="s">
        <v>1591</v>
      </c>
      <c r="Q238" s="23" t="s">
        <v>1271</v>
      </c>
      <c r="R238">
        <v>1</v>
      </c>
      <c r="S238" s="11">
        <v>148.05000000000001</v>
      </c>
      <c r="T238" s="13">
        <v>28</v>
      </c>
      <c r="U238" s="19">
        <v>148.05000000000001</v>
      </c>
      <c r="V238" s="19" t="s">
        <v>979</v>
      </c>
      <c r="W238" s="28">
        <v>9000049</v>
      </c>
    </row>
    <row r="239" spans="1:23" x14ac:dyDescent="0.25">
      <c r="A239" s="23" t="s">
        <v>84</v>
      </c>
      <c r="B239" t="s">
        <v>30</v>
      </c>
      <c r="C239" t="s">
        <v>31</v>
      </c>
      <c r="D239" t="s">
        <v>1592</v>
      </c>
      <c r="E239" t="s">
        <v>97</v>
      </c>
      <c r="F239">
        <v>9000049</v>
      </c>
      <c r="G239" t="s">
        <v>99</v>
      </c>
      <c r="H239">
        <v>500122</v>
      </c>
      <c r="I239" t="s">
        <v>74</v>
      </c>
      <c r="J239" t="s">
        <v>10</v>
      </c>
      <c r="K239">
        <v>9.2012999999999998</v>
      </c>
      <c r="L239">
        <v>2</v>
      </c>
      <c r="M239" t="s">
        <v>21</v>
      </c>
      <c r="N239">
        <v>9800082</v>
      </c>
      <c r="O239" t="s">
        <v>99</v>
      </c>
      <c r="P239" t="s">
        <v>1591</v>
      </c>
      <c r="Q239" s="23" t="s">
        <v>1271</v>
      </c>
      <c r="R239">
        <v>1</v>
      </c>
      <c r="S239" s="7">
        <v>148.05000000000001</v>
      </c>
      <c r="T239" s="13">
        <v>28</v>
      </c>
      <c r="U239" s="19">
        <v>148.05000000000001</v>
      </c>
      <c r="V239" s="19" t="s">
        <v>979</v>
      </c>
      <c r="W239" s="28">
        <v>9000049</v>
      </c>
    </row>
    <row r="240" spans="1:23" x14ac:dyDescent="0.25">
      <c r="A240" s="23" t="s">
        <v>84</v>
      </c>
      <c r="B240" t="s">
        <v>30</v>
      </c>
      <c r="C240" t="s">
        <v>31</v>
      </c>
      <c r="D240" t="s">
        <v>1592</v>
      </c>
      <c r="E240" t="s">
        <v>97</v>
      </c>
      <c r="F240">
        <v>9000049</v>
      </c>
      <c r="G240" t="s">
        <v>99</v>
      </c>
      <c r="H240">
        <v>510126</v>
      </c>
      <c r="I240" t="s">
        <v>1774</v>
      </c>
      <c r="J240" t="s">
        <v>12</v>
      </c>
      <c r="K240">
        <v>9.2012999999999998</v>
      </c>
      <c r="L240">
        <v>2</v>
      </c>
      <c r="M240" t="s">
        <v>21</v>
      </c>
      <c r="N240">
        <v>9000049</v>
      </c>
      <c r="O240" t="s">
        <v>99</v>
      </c>
      <c r="P240" t="s">
        <v>1591</v>
      </c>
      <c r="Q240" s="23" t="s">
        <v>1271</v>
      </c>
      <c r="R240">
        <v>1</v>
      </c>
      <c r="S240" s="7">
        <v>299.47000000000003</v>
      </c>
      <c r="T240" s="13">
        <v>50</v>
      </c>
      <c r="U240" s="19">
        <v>299.47000000000003</v>
      </c>
      <c r="V240" s="19" t="s">
        <v>979</v>
      </c>
      <c r="W240" s="28">
        <v>9000049</v>
      </c>
    </row>
    <row r="241" spans="1:23" x14ac:dyDescent="0.25">
      <c r="A241" s="23" t="s">
        <v>84</v>
      </c>
      <c r="B241" t="s">
        <v>30</v>
      </c>
      <c r="C241" t="s">
        <v>31</v>
      </c>
      <c r="D241" t="s">
        <v>1592</v>
      </c>
      <c r="E241" t="s">
        <v>97</v>
      </c>
      <c r="F241">
        <v>9000049</v>
      </c>
      <c r="G241" t="s">
        <v>99</v>
      </c>
      <c r="H241">
        <v>520016</v>
      </c>
      <c r="I241" t="s">
        <v>1762</v>
      </c>
      <c r="J241" t="s">
        <v>95</v>
      </c>
      <c r="K241">
        <v>9.2012999999999998</v>
      </c>
      <c r="L241">
        <v>2</v>
      </c>
      <c r="M241" t="s">
        <v>21</v>
      </c>
      <c r="N241">
        <v>9000049</v>
      </c>
      <c r="O241" t="s">
        <v>99</v>
      </c>
      <c r="P241" t="s">
        <v>1591</v>
      </c>
      <c r="Q241" s="23" t="s">
        <v>1271</v>
      </c>
      <c r="R241">
        <v>1</v>
      </c>
      <c r="S241" s="11">
        <v>1215.56</v>
      </c>
      <c r="T241" s="13">
        <v>210</v>
      </c>
      <c r="U241" s="19">
        <v>1215.56</v>
      </c>
      <c r="V241" s="19" t="s">
        <v>979</v>
      </c>
      <c r="W241" s="28">
        <v>9000049</v>
      </c>
    </row>
    <row r="242" spans="1:23" x14ac:dyDescent="0.25">
      <c r="A242" s="23" t="s">
        <v>84</v>
      </c>
      <c r="B242" t="s">
        <v>30</v>
      </c>
      <c r="C242" t="s">
        <v>31</v>
      </c>
      <c r="D242" t="s">
        <v>1592</v>
      </c>
      <c r="E242" t="s">
        <v>97</v>
      </c>
      <c r="F242">
        <v>9000049</v>
      </c>
      <c r="G242" t="s">
        <v>99</v>
      </c>
      <c r="H242">
        <v>520019</v>
      </c>
      <c r="I242" t="s">
        <v>1263</v>
      </c>
      <c r="J242" t="s">
        <v>95</v>
      </c>
      <c r="K242">
        <v>9.2012999999999998</v>
      </c>
      <c r="L242">
        <v>2</v>
      </c>
      <c r="M242" t="s">
        <v>21</v>
      </c>
      <c r="N242">
        <v>9000049</v>
      </c>
      <c r="O242" t="s">
        <v>99</v>
      </c>
      <c r="P242" t="s">
        <v>1591</v>
      </c>
      <c r="Q242" s="23" t="s">
        <v>1271</v>
      </c>
      <c r="R242">
        <v>1</v>
      </c>
      <c r="S242" s="7">
        <v>76.09</v>
      </c>
      <c r="T242">
        <v>14</v>
      </c>
      <c r="U242" s="19">
        <v>76.09</v>
      </c>
      <c r="V242" s="19" t="s">
        <v>979</v>
      </c>
      <c r="W242" s="28">
        <v>9000049</v>
      </c>
    </row>
    <row r="243" spans="1:23" x14ac:dyDescent="0.25">
      <c r="A243" s="23" t="s">
        <v>84</v>
      </c>
      <c r="B243" t="s">
        <v>30</v>
      </c>
      <c r="C243" t="s">
        <v>31</v>
      </c>
      <c r="D243" t="s">
        <v>1592</v>
      </c>
      <c r="E243" t="s">
        <v>97</v>
      </c>
      <c r="F243">
        <v>9000049</v>
      </c>
      <c r="G243" t="s">
        <v>99</v>
      </c>
      <c r="H243">
        <v>520019</v>
      </c>
      <c r="I243" t="s">
        <v>1263</v>
      </c>
      <c r="J243" t="s">
        <v>95</v>
      </c>
      <c r="K243">
        <v>9.2012999999999998</v>
      </c>
      <c r="L243">
        <v>2</v>
      </c>
      <c r="M243" t="s">
        <v>21</v>
      </c>
      <c r="N243">
        <v>9800016</v>
      </c>
      <c r="O243" t="s">
        <v>99</v>
      </c>
      <c r="P243" t="s">
        <v>1591</v>
      </c>
      <c r="Q243" s="23" t="s">
        <v>1271</v>
      </c>
      <c r="R243">
        <v>1</v>
      </c>
      <c r="S243" s="7">
        <v>76.09</v>
      </c>
      <c r="T243" s="13">
        <v>14</v>
      </c>
      <c r="U243" s="19">
        <v>76.09</v>
      </c>
      <c r="V243" s="19" t="s">
        <v>979</v>
      </c>
      <c r="W243" s="28">
        <v>9000049</v>
      </c>
    </row>
    <row r="244" spans="1:23" x14ac:dyDescent="0.25">
      <c r="A244" s="23" t="s">
        <v>84</v>
      </c>
      <c r="B244" t="s">
        <v>30</v>
      </c>
      <c r="C244" t="s">
        <v>31</v>
      </c>
      <c r="D244" t="s">
        <v>1592</v>
      </c>
      <c r="E244" t="s">
        <v>97</v>
      </c>
      <c r="F244">
        <v>9000049</v>
      </c>
      <c r="G244" t="s">
        <v>99</v>
      </c>
      <c r="H244">
        <v>700071</v>
      </c>
      <c r="I244" t="s">
        <v>1856</v>
      </c>
      <c r="J244" t="s">
        <v>12</v>
      </c>
      <c r="K244">
        <v>9.2012999999999998</v>
      </c>
      <c r="L244">
        <v>2</v>
      </c>
      <c r="M244" t="s">
        <v>21</v>
      </c>
      <c r="N244">
        <v>9000049</v>
      </c>
      <c r="O244" t="s">
        <v>99</v>
      </c>
      <c r="P244" t="s">
        <v>1591</v>
      </c>
      <c r="Q244" s="23" t="s">
        <v>1271</v>
      </c>
      <c r="R244">
        <v>1</v>
      </c>
      <c r="S244" s="7">
        <v>575.23</v>
      </c>
      <c r="T244" s="13">
        <v>110</v>
      </c>
      <c r="U244" s="19">
        <v>575.23</v>
      </c>
      <c r="V244" s="19" t="s">
        <v>979</v>
      </c>
      <c r="W244" s="28">
        <v>9000049</v>
      </c>
    </row>
    <row r="245" spans="1:23" x14ac:dyDescent="0.25">
      <c r="A245" s="23" t="s">
        <v>84</v>
      </c>
      <c r="B245" t="s">
        <v>30</v>
      </c>
      <c r="C245" t="s">
        <v>31</v>
      </c>
      <c r="D245" t="s">
        <v>1592</v>
      </c>
      <c r="E245" t="s">
        <v>97</v>
      </c>
      <c r="F245">
        <v>9000049</v>
      </c>
      <c r="G245" t="s">
        <v>99</v>
      </c>
      <c r="H245">
        <v>700486</v>
      </c>
      <c r="I245" t="s">
        <v>83</v>
      </c>
      <c r="J245" t="s">
        <v>1201</v>
      </c>
      <c r="K245">
        <v>9.2012999999999998</v>
      </c>
      <c r="L245">
        <v>2</v>
      </c>
      <c r="M245" t="s">
        <v>21</v>
      </c>
      <c r="N245">
        <v>9000049</v>
      </c>
      <c r="O245" t="s">
        <v>99</v>
      </c>
      <c r="P245" t="s">
        <v>1591</v>
      </c>
      <c r="Q245" s="23" t="s">
        <v>1271</v>
      </c>
      <c r="R245">
        <v>10</v>
      </c>
      <c r="S245" s="7">
        <v>77.73</v>
      </c>
      <c r="T245">
        <v>10</v>
      </c>
      <c r="U245" s="19">
        <v>77.73</v>
      </c>
      <c r="V245" s="19" t="s">
        <v>979</v>
      </c>
      <c r="W245" s="28">
        <v>9000049</v>
      </c>
    </row>
    <row r="246" spans="1:23" x14ac:dyDescent="0.25">
      <c r="A246" s="23" t="s">
        <v>84</v>
      </c>
      <c r="B246" t="s">
        <v>30</v>
      </c>
      <c r="C246" t="s">
        <v>31</v>
      </c>
      <c r="D246" t="s">
        <v>1592</v>
      </c>
      <c r="E246" t="s">
        <v>97</v>
      </c>
      <c r="F246">
        <v>9000072</v>
      </c>
      <c r="G246" t="s">
        <v>103</v>
      </c>
      <c r="H246">
        <v>310059</v>
      </c>
      <c r="I246" t="s">
        <v>22</v>
      </c>
      <c r="J246" t="s">
        <v>14</v>
      </c>
      <c r="K246">
        <v>9.2012999999999998</v>
      </c>
      <c r="L246">
        <v>2</v>
      </c>
      <c r="M246" t="s">
        <v>21</v>
      </c>
      <c r="N246">
        <v>9000072</v>
      </c>
      <c r="O246" t="s">
        <v>103</v>
      </c>
      <c r="P246" t="s">
        <v>1591</v>
      </c>
      <c r="Q246" s="23" t="s">
        <v>1271</v>
      </c>
      <c r="R246">
        <v>150</v>
      </c>
      <c r="S246" s="11">
        <v>1736.86</v>
      </c>
      <c r="T246" s="13">
        <v>0</v>
      </c>
      <c r="U246" s="19">
        <v>1736.86</v>
      </c>
      <c r="V246" s="19" t="s">
        <v>979</v>
      </c>
      <c r="W246" s="28">
        <v>9000072</v>
      </c>
    </row>
    <row r="247" spans="1:23" x14ac:dyDescent="0.25">
      <c r="A247" s="23" t="s">
        <v>84</v>
      </c>
      <c r="B247" t="s">
        <v>30</v>
      </c>
      <c r="C247" t="s">
        <v>31</v>
      </c>
      <c r="D247" t="s">
        <v>1592</v>
      </c>
      <c r="E247" t="s">
        <v>97</v>
      </c>
      <c r="F247">
        <v>9000143</v>
      </c>
      <c r="G247" t="s">
        <v>104</v>
      </c>
      <c r="H247">
        <v>300000</v>
      </c>
      <c r="I247" t="s">
        <v>42</v>
      </c>
      <c r="J247" t="s">
        <v>15</v>
      </c>
      <c r="K247">
        <v>9.2012999999999998</v>
      </c>
      <c r="L247">
        <v>2</v>
      </c>
      <c r="M247" t="s">
        <v>21</v>
      </c>
      <c r="N247">
        <v>9800097</v>
      </c>
      <c r="O247" t="s">
        <v>104</v>
      </c>
      <c r="P247" t="s">
        <v>1591</v>
      </c>
      <c r="Q247" s="23" t="s">
        <v>1271</v>
      </c>
      <c r="R247">
        <v>5</v>
      </c>
      <c r="S247" s="7">
        <v>26.7</v>
      </c>
      <c r="T247" s="13">
        <v>1</v>
      </c>
      <c r="U247" s="19">
        <v>26.7</v>
      </c>
      <c r="V247" s="19" t="s">
        <v>979</v>
      </c>
      <c r="W247" s="28">
        <v>9000143</v>
      </c>
    </row>
    <row r="248" spans="1:23" x14ac:dyDescent="0.25">
      <c r="A248" s="23" t="s">
        <v>84</v>
      </c>
      <c r="B248" t="s">
        <v>30</v>
      </c>
      <c r="C248" t="s">
        <v>31</v>
      </c>
      <c r="D248" t="s">
        <v>1592</v>
      </c>
      <c r="E248" t="s">
        <v>97</v>
      </c>
      <c r="F248">
        <v>9000143</v>
      </c>
      <c r="G248" t="s">
        <v>104</v>
      </c>
      <c r="H248">
        <v>300003</v>
      </c>
      <c r="I248" t="s">
        <v>48</v>
      </c>
      <c r="J248" s="23" t="s">
        <v>15</v>
      </c>
      <c r="K248">
        <v>9.2012999999999998</v>
      </c>
      <c r="L248">
        <v>2</v>
      </c>
      <c r="M248" t="s">
        <v>21</v>
      </c>
      <c r="N248">
        <v>9000143</v>
      </c>
      <c r="O248" t="s">
        <v>104</v>
      </c>
      <c r="P248" t="s">
        <v>1591</v>
      </c>
      <c r="Q248" s="23" t="s">
        <v>1271</v>
      </c>
      <c r="R248">
        <v>4</v>
      </c>
      <c r="S248" s="7">
        <v>64.12</v>
      </c>
      <c r="T248">
        <v>4</v>
      </c>
      <c r="U248" s="19">
        <v>64.12</v>
      </c>
      <c r="V248" s="19" t="s">
        <v>979</v>
      </c>
      <c r="W248" s="28">
        <v>9000143</v>
      </c>
    </row>
    <row r="249" spans="1:23" x14ac:dyDescent="0.25">
      <c r="A249" s="23" t="s">
        <v>84</v>
      </c>
      <c r="B249" t="s">
        <v>30</v>
      </c>
      <c r="C249" t="s">
        <v>31</v>
      </c>
      <c r="D249" t="s">
        <v>1592</v>
      </c>
      <c r="E249" t="s">
        <v>97</v>
      </c>
      <c r="F249">
        <v>9000143</v>
      </c>
      <c r="G249" t="s">
        <v>104</v>
      </c>
      <c r="H249">
        <v>310059</v>
      </c>
      <c r="I249" t="s">
        <v>22</v>
      </c>
      <c r="J249" t="s">
        <v>14</v>
      </c>
      <c r="K249">
        <v>9.2012999999999998</v>
      </c>
      <c r="L249">
        <v>2</v>
      </c>
      <c r="M249" t="s">
        <v>21</v>
      </c>
      <c r="N249">
        <v>9000143</v>
      </c>
      <c r="O249" t="s">
        <v>104</v>
      </c>
      <c r="P249" t="s">
        <v>1591</v>
      </c>
      <c r="Q249" s="23" t="s">
        <v>1271</v>
      </c>
      <c r="R249">
        <v>4</v>
      </c>
      <c r="S249" s="11">
        <v>42.75</v>
      </c>
      <c r="T249">
        <v>0</v>
      </c>
      <c r="U249" s="19">
        <v>42.75</v>
      </c>
      <c r="V249" s="19" t="s">
        <v>979</v>
      </c>
      <c r="W249" s="28">
        <v>9000143</v>
      </c>
    </row>
    <row r="250" spans="1:23" x14ac:dyDescent="0.25">
      <c r="A250" s="23" t="s">
        <v>84</v>
      </c>
      <c r="B250" t="s">
        <v>30</v>
      </c>
      <c r="C250" t="s">
        <v>31</v>
      </c>
      <c r="D250" t="s">
        <v>1592</v>
      </c>
      <c r="E250" t="s">
        <v>97</v>
      </c>
      <c r="F250">
        <v>9000143</v>
      </c>
      <c r="G250" t="s">
        <v>104</v>
      </c>
      <c r="H250">
        <v>500023</v>
      </c>
      <c r="I250" t="s">
        <v>28</v>
      </c>
      <c r="J250" s="23" t="s">
        <v>10</v>
      </c>
      <c r="K250">
        <v>9.2012999999999998</v>
      </c>
      <c r="L250">
        <v>2</v>
      </c>
      <c r="M250" t="s">
        <v>21</v>
      </c>
      <c r="N250">
        <v>9800097</v>
      </c>
      <c r="O250" t="s">
        <v>104</v>
      </c>
      <c r="P250" t="s">
        <v>1591</v>
      </c>
      <c r="Q250" s="23" t="s">
        <v>1271</v>
      </c>
      <c r="R250">
        <v>10</v>
      </c>
      <c r="S250" s="7">
        <v>674.48</v>
      </c>
      <c r="T250" s="13">
        <v>105</v>
      </c>
      <c r="U250" s="19">
        <v>674.48</v>
      </c>
      <c r="V250" s="19" t="s">
        <v>979</v>
      </c>
      <c r="W250" s="28">
        <v>9000143</v>
      </c>
    </row>
    <row r="251" spans="1:23" x14ac:dyDescent="0.25">
      <c r="A251" s="23" t="s">
        <v>84</v>
      </c>
      <c r="B251" t="s">
        <v>30</v>
      </c>
      <c r="C251" t="s">
        <v>31</v>
      </c>
      <c r="D251" t="s">
        <v>1592</v>
      </c>
      <c r="E251" t="s">
        <v>97</v>
      </c>
      <c r="F251">
        <v>9000143</v>
      </c>
      <c r="G251" t="s">
        <v>104</v>
      </c>
      <c r="H251">
        <v>500027</v>
      </c>
      <c r="I251" t="s">
        <v>25</v>
      </c>
      <c r="J251" t="s">
        <v>10</v>
      </c>
      <c r="K251">
        <v>9.2012999999999998</v>
      </c>
      <c r="L251">
        <v>2</v>
      </c>
      <c r="M251" t="s">
        <v>21</v>
      </c>
      <c r="N251">
        <v>9000143</v>
      </c>
      <c r="O251" t="s">
        <v>104</v>
      </c>
      <c r="P251" t="s">
        <v>1591</v>
      </c>
      <c r="Q251" s="23" t="s">
        <v>1271</v>
      </c>
      <c r="R251">
        <v>3</v>
      </c>
      <c r="S251" s="7">
        <v>293.87</v>
      </c>
      <c r="T251">
        <v>45</v>
      </c>
      <c r="U251" s="19">
        <v>293.87</v>
      </c>
      <c r="V251" s="19" t="s">
        <v>979</v>
      </c>
      <c r="W251" s="28">
        <v>9000143</v>
      </c>
    </row>
    <row r="252" spans="1:23" x14ac:dyDescent="0.25">
      <c r="A252" s="23" t="s">
        <v>84</v>
      </c>
      <c r="B252" t="s">
        <v>30</v>
      </c>
      <c r="C252" t="s">
        <v>31</v>
      </c>
      <c r="D252" t="s">
        <v>1592</v>
      </c>
      <c r="E252" t="s">
        <v>97</v>
      </c>
      <c r="F252">
        <v>9000143</v>
      </c>
      <c r="G252" t="s">
        <v>104</v>
      </c>
      <c r="H252">
        <v>500027</v>
      </c>
      <c r="I252" t="s">
        <v>25</v>
      </c>
      <c r="J252" t="s">
        <v>10</v>
      </c>
      <c r="K252">
        <v>9.2012999999999998</v>
      </c>
      <c r="L252">
        <v>2</v>
      </c>
      <c r="M252" t="s">
        <v>21</v>
      </c>
      <c r="N252">
        <v>9800097</v>
      </c>
      <c r="O252" t="s">
        <v>104</v>
      </c>
      <c r="P252" t="s">
        <v>1591</v>
      </c>
      <c r="Q252" s="23" t="s">
        <v>1271</v>
      </c>
      <c r="R252">
        <v>3</v>
      </c>
      <c r="S252" s="11">
        <v>293.87</v>
      </c>
      <c r="T252">
        <v>45</v>
      </c>
      <c r="U252" s="19">
        <v>293.87</v>
      </c>
      <c r="V252" s="19" t="s">
        <v>979</v>
      </c>
      <c r="W252" s="28">
        <v>9000143</v>
      </c>
    </row>
    <row r="253" spans="1:23" x14ac:dyDescent="0.25">
      <c r="A253" s="23" t="s">
        <v>84</v>
      </c>
      <c r="B253" t="s">
        <v>30</v>
      </c>
      <c r="C253" t="s">
        <v>31</v>
      </c>
      <c r="D253" t="s">
        <v>1592</v>
      </c>
      <c r="E253" t="s">
        <v>97</v>
      </c>
      <c r="F253">
        <v>9000143</v>
      </c>
      <c r="G253" t="s">
        <v>104</v>
      </c>
      <c r="H253">
        <v>500040</v>
      </c>
      <c r="I253" t="s">
        <v>63</v>
      </c>
      <c r="J253" s="23" t="s">
        <v>10</v>
      </c>
      <c r="K253">
        <v>9.2012999999999998</v>
      </c>
      <c r="L253">
        <v>2</v>
      </c>
      <c r="M253" t="s">
        <v>21</v>
      </c>
      <c r="N253">
        <v>9000143</v>
      </c>
      <c r="O253" t="s">
        <v>104</v>
      </c>
      <c r="P253" t="s">
        <v>1591</v>
      </c>
      <c r="Q253" s="23" t="s">
        <v>1271</v>
      </c>
      <c r="R253">
        <v>1</v>
      </c>
      <c r="S253" s="7">
        <v>47.96</v>
      </c>
      <c r="T253">
        <v>7</v>
      </c>
      <c r="U253" s="19">
        <v>47.96</v>
      </c>
      <c r="V253" s="19" t="s">
        <v>979</v>
      </c>
      <c r="W253" s="28">
        <v>9000143</v>
      </c>
    </row>
    <row r="254" spans="1:23" x14ac:dyDescent="0.25">
      <c r="A254" s="23" t="s">
        <v>84</v>
      </c>
      <c r="B254" t="s">
        <v>30</v>
      </c>
      <c r="C254" t="s">
        <v>31</v>
      </c>
      <c r="D254" t="s">
        <v>1592</v>
      </c>
      <c r="E254" t="s">
        <v>97</v>
      </c>
      <c r="F254">
        <v>9000143</v>
      </c>
      <c r="G254" t="s">
        <v>104</v>
      </c>
      <c r="H254">
        <v>520017</v>
      </c>
      <c r="I254" t="s">
        <v>133</v>
      </c>
      <c r="J254" t="s">
        <v>95</v>
      </c>
      <c r="K254">
        <v>9.2012999999999998</v>
      </c>
      <c r="L254">
        <v>2</v>
      </c>
      <c r="M254" t="s">
        <v>21</v>
      </c>
      <c r="N254">
        <v>9800097</v>
      </c>
      <c r="O254" t="s">
        <v>104</v>
      </c>
      <c r="P254" t="s">
        <v>1591</v>
      </c>
      <c r="Q254" s="23" t="s">
        <v>1271</v>
      </c>
      <c r="R254">
        <v>1</v>
      </c>
      <c r="S254" s="11">
        <v>138.69</v>
      </c>
      <c r="T254">
        <v>26</v>
      </c>
      <c r="U254" s="19">
        <v>138.69</v>
      </c>
      <c r="V254" s="19" t="s">
        <v>979</v>
      </c>
      <c r="W254" s="28">
        <v>9000143</v>
      </c>
    </row>
    <row r="255" spans="1:23" x14ac:dyDescent="0.25">
      <c r="A255" s="23" t="s">
        <v>84</v>
      </c>
      <c r="B255" t="s">
        <v>30</v>
      </c>
      <c r="C255" t="s">
        <v>31</v>
      </c>
      <c r="D255" t="s">
        <v>1666</v>
      </c>
      <c r="E255" t="s">
        <v>107</v>
      </c>
      <c r="F255">
        <v>9000026</v>
      </c>
      <c r="G255" t="s">
        <v>776</v>
      </c>
      <c r="H255">
        <v>300008</v>
      </c>
      <c r="I255" t="s">
        <v>100</v>
      </c>
      <c r="J255" s="23" t="s">
        <v>16</v>
      </c>
      <c r="K255">
        <v>9.2012999999999998</v>
      </c>
      <c r="L255">
        <v>2</v>
      </c>
      <c r="M255" t="s">
        <v>21</v>
      </c>
      <c r="N255">
        <v>9000026</v>
      </c>
      <c r="O255" t="s">
        <v>776</v>
      </c>
      <c r="P255" t="s">
        <v>1591</v>
      </c>
      <c r="Q255" s="23" t="s">
        <v>1271</v>
      </c>
      <c r="R255">
        <v>24</v>
      </c>
      <c r="S255" s="11">
        <v>0</v>
      </c>
      <c r="T255">
        <v>0</v>
      </c>
      <c r="U255" s="19">
        <v>0</v>
      </c>
      <c r="V255" s="19" t="s">
        <v>979</v>
      </c>
      <c r="W255" s="28">
        <v>9000026</v>
      </c>
    </row>
    <row r="256" spans="1:23" x14ac:dyDescent="0.25">
      <c r="A256" s="23" t="s">
        <v>84</v>
      </c>
      <c r="B256" t="s">
        <v>30</v>
      </c>
      <c r="C256" t="s">
        <v>31</v>
      </c>
      <c r="D256" t="s">
        <v>1666</v>
      </c>
      <c r="E256" t="s">
        <v>107</v>
      </c>
      <c r="F256">
        <v>9000026</v>
      </c>
      <c r="G256" t="s">
        <v>776</v>
      </c>
      <c r="H256">
        <v>500019</v>
      </c>
      <c r="I256" t="s">
        <v>24</v>
      </c>
      <c r="J256" s="23" t="s">
        <v>10</v>
      </c>
      <c r="K256">
        <v>9.2012999999999998</v>
      </c>
      <c r="L256">
        <v>2</v>
      </c>
      <c r="M256" t="s">
        <v>21</v>
      </c>
      <c r="N256">
        <v>9000026</v>
      </c>
      <c r="O256" t="s">
        <v>776</v>
      </c>
      <c r="P256" t="s">
        <v>1591</v>
      </c>
      <c r="Q256" s="23" t="s">
        <v>1271</v>
      </c>
      <c r="R256">
        <v>12</v>
      </c>
      <c r="S256" s="7">
        <v>1494.91</v>
      </c>
      <c r="T256">
        <v>228</v>
      </c>
      <c r="U256" s="19">
        <v>1494.91</v>
      </c>
      <c r="V256" s="19" t="s">
        <v>979</v>
      </c>
      <c r="W256" s="28">
        <v>9000026</v>
      </c>
    </row>
    <row r="257" spans="1:23" x14ac:dyDescent="0.25">
      <c r="A257" s="23" t="s">
        <v>84</v>
      </c>
      <c r="B257" t="s">
        <v>30</v>
      </c>
      <c r="C257" t="s">
        <v>31</v>
      </c>
      <c r="D257" t="s">
        <v>1666</v>
      </c>
      <c r="E257" t="s">
        <v>107</v>
      </c>
      <c r="F257">
        <v>9000026</v>
      </c>
      <c r="G257" t="s">
        <v>776</v>
      </c>
      <c r="H257">
        <v>500021</v>
      </c>
      <c r="I257" t="s">
        <v>34</v>
      </c>
      <c r="J257" t="s">
        <v>10</v>
      </c>
      <c r="K257">
        <v>9.2012999999999998</v>
      </c>
      <c r="L257">
        <v>2</v>
      </c>
      <c r="M257" t="s">
        <v>21</v>
      </c>
      <c r="N257">
        <v>9000026</v>
      </c>
      <c r="O257" t="s">
        <v>776</v>
      </c>
      <c r="P257" t="s">
        <v>1591</v>
      </c>
      <c r="Q257" s="23" t="s">
        <v>1271</v>
      </c>
      <c r="R257">
        <v>12</v>
      </c>
      <c r="S257" s="11">
        <v>2979.28</v>
      </c>
      <c r="T257">
        <v>462</v>
      </c>
      <c r="U257" s="19">
        <v>2979.28</v>
      </c>
      <c r="V257" s="19" t="s">
        <v>979</v>
      </c>
      <c r="W257" s="28">
        <v>9000026</v>
      </c>
    </row>
    <row r="258" spans="1:23" x14ac:dyDescent="0.25">
      <c r="A258" s="23" t="s">
        <v>84</v>
      </c>
      <c r="B258" t="s">
        <v>30</v>
      </c>
      <c r="C258" t="s">
        <v>31</v>
      </c>
      <c r="D258" t="s">
        <v>1666</v>
      </c>
      <c r="E258" t="s">
        <v>107</v>
      </c>
      <c r="F258">
        <v>9000026</v>
      </c>
      <c r="G258" t="s">
        <v>776</v>
      </c>
      <c r="H258">
        <v>500023</v>
      </c>
      <c r="I258" t="s">
        <v>28</v>
      </c>
      <c r="J258" t="s">
        <v>10</v>
      </c>
      <c r="K258">
        <v>9.2012999999999998</v>
      </c>
      <c r="L258">
        <v>2</v>
      </c>
      <c r="M258" t="s">
        <v>21</v>
      </c>
      <c r="N258">
        <v>9000026</v>
      </c>
      <c r="O258" t="s">
        <v>776</v>
      </c>
      <c r="P258" t="s">
        <v>1591</v>
      </c>
      <c r="Q258" s="23" t="s">
        <v>1271</v>
      </c>
      <c r="R258">
        <v>6</v>
      </c>
      <c r="S258" s="7">
        <v>384.46</v>
      </c>
      <c r="T258">
        <v>63</v>
      </c>
      <c r="U258" s="19">
        <v>384.46</v>
      </c>
      <c r="V258" s="19" t="s">
        <v>979</v>
      </c>
      <c r="W258" s="28">
        <v>9000026</v>
      </c>
    </row>
    <row r="259" spans="1:23" x14ac:dyDescent="0.25">
      <c r="A259" s="23" t="s">
        <v>84</v>
      </c>
      <c r="B259" t="s">
        <v>30</v>
      </c>
      <c r="C259" t="s">
        <v>31</v>
      </c>
      <c r="D259" t="s">
        <v>1666</v>
      </c>
      <c r="E259" t="s">
        <v>107</v>
      </c>
      <c r="F259">
        <v>9000026</v>
      </c>
      <c r="G259" t="s">
        <v>776</v>
      </c>
      <c r="H259">
        <v>520000</v>
      </c>
      <c r="I259" t="s">
        <v>45</v>
      </c>
      <c r="J259" t="s">
        <v>13</v>
      </c>
      <c r="K259">
        <v>9.2012999999999998</v>
      </c>
      <c r="L259">
        <v>2</v>
      </c>
      <c r="M259" t="s">
        <v>21</v>
      </c>
      <c r="N259">
        <v>9000026</v>
      </c>
      <c r="O259" t="s">
        <v>776</v>
      </c>
      <c r="P259" t="s">
        <v>1591</v>
      </c>
      <c r="Q259" s="23" t="s">
        <v>1271</v>
      </c>
      <c r="R259">
        <v>2</v>
      </c>
      <c r="S259" s="11">
        <v>879.74</v>
      </c>
      <c r="T259">
        <v>70</v>
      </c>
      <c r="U259" s="19">
        <v>879.74</v>
      </c>
      <c r="V259" s="19" t="s">
        <v>979</v>
      </c>
      <c r="W259" s="28">
        <v>9000026</v>
      </c>
    </row>
    <row r="260" spans="1:23" x14ac:dyDescent="0.25">
      <c r="A260" s="23" t="s">
        <v>84</v>
      </c>
      <c r="B260" t="s">
        <v>30</v>
      </c>
      <c r="C260" t="s">
        <v>31</v>
      </c>
      <c r="D260" t="s">
        <v>1666</v>
      </c>
      <c r="E260" t="s">
        <v>107</v>
      </c>
      <c r="F260">
        <v>9000041</v>
      </c>
      <c r="G260" t="s">
        <v>108</v>
      </c>
      <c r="H260">
        <v>300008</v>
      </c>
      <c r="I260" t="s">
        <v>100</v>
      </c>
      <c r="J260" t="s">
        <v>16</v>
      </c>
      <c r="K260">
        <v>9.2012999999999998</v>
      </c>
      <c r="L260">
        <v>2</v>
      </c>
      <c r="M260" t="s">
        <v>21</v>
      </c>
      <c r="N260">
        <v>9000041</v>
      </c>
      <c r="O260" t="s">
        <v>108</v>
      </c>
      <c r="P260" t="s">
        <v>1591</v>
      </c>
      <c r="Q260" s="23" t="s">
        <v>1271</v>
      </c>
      <c r="R260">
        <v>12</v>
      </c>
      <c r="S260" s="7">
        <v>0</v>
      </c>
      <c r="T260">
        <v>0</v>
      </c>
      <c r="U260" s="19">
        <v>0</v>
      </c>
      <c r="V260" s="19" t="s">
        <v>979</v>
      </c>
      <c r="W260" s="28">
        <v>9000041</v>
      </c>
    </row>
    <row r="261" spans="1:23" x14ac:dyDescent="0.25">
      <c r="A261" s="23" t="s">
        <v>84</v>
      </c>
      <c r="B261" t="s">
        <v>30</v>
      </c>
      <c r="C261" t="s">
        <v>31</v>
      </c>
      <c r="D261" t="s">
        <v>1666</v>
      </c>
      <c r="E261" t="s">
        <v>107</v>
      </c>
      <c r="F261">
        <v>9000041</v>
      </c>
      <c r="G261" t="s">
        <v>108</v>
      </c>
      <c r="H261">
        <v>500019</v>
      </c>
      <c r="I261" t="s">
        <v>24</v>
      </c>
      <c r="J261" s="23" t="s">
        <v>10</v>
      </c>
      <c r="K261">
        <v>9.2012999999999998</v>
      </c>
      <c r="L261">
        <v>2</v>
      </c>
      <c r="M261" t="s">
        <v>21</v>
      </c>
      <c r="N261">
        <v>9000041</v>
      </c>
      <c r="O261" t="s">
        <v>108</v>
      </c>
      <c r="P261" t="s">
        <v>1591</v>
      </c>
      <c r="Q261" s="23" t="s">
        <v>1271</v>
      </c>
      <c r="R261">
        <v>20</v>
      </c>
      <c r="S261" s="11">
        <v>2491.42</v>
      </c>
      <c r="T261">
        <v>380</v>
      </c>
      <c r="U261" s="19">
        <v>2491.42</v>
      </c>
      <c r="V261" s="19" t="s">
        <v>979</v>
      </c>
      <c r="W261" s="28">
        <v>9000041</v>
      </c>
    </row>
    <row r="262" spans="1:23" x14ac:dyDescent="0.25">
      <c r="A262" s="23" t="s">
        <v>84</v>
      </c>
      <c r="B262" t="s">
        <v>30</v>
      </c>
      <c r="C262" t="s">
        <v>31</v>
      </c>
      <c r="D262" t="s">
        <v>1666</v>
      </c>
      <c r="E262" t="s">
        <v>107</v>
      </c>
      <c r="F262">
        <v>9000041</v>
      </c>
      <c r="G262" t="s">
        <v>108</v>
      </c>
      <c r="H262">
        <v>500021</v>
      </c>
      <c r="I262" t="s">
        <v>34</v>
      </c>
      <c r="J262" t="s">
        <v>10</v>
      </c>
      <c r="K262">
        <v>9.2012999999999998</v>
      </c>
      <c r="L262">
        <v>2</v>
      </c>
      <c r="M262" t="s">
        <v>21</v>
      </c>
      <c r="N262">
        <v>9000041</v>
      </c>
      <c r="O262" t="s">
        <v>108</v>
      </c>
      <c r="P262" t="s">
        <v>1591</v>
      </c>
      <c r="Q262" s="23" t="s">
        <v>1271</v>
      </c>
      <c r="R262">
        <v>1</v>
      </c>
      <c r="S262" s="7">
        <v>248.26</v>
      </c>
      <c r="T262">
        <v>39</v>
      </c>
      <c r="U262" s="19">
        <v>248.26</v>
      </c>
      <c r="V262" s="19" t="s">
        <v>979</v>
      </c>
      <c r="W262" s="28">
        <v>9000041</v>
      </c>
    </row>
    <row r="263" spans="1:23" x14ac:dyDescent="0.25">
      <c r="A263" s="23" t="s">
        <v>84</v>
      </c>
      <c r="B263" t="s">
        <v>30</v>
      </c>
      <c r="C263" t="s">
        <v>31</v>
      </c>
      <c r="D263" t="s">
        <v>1666</v>
      </c>
      <c r="E263" t="s">
        <v>107</v>
      </c>
      <c r="F263">
        <v>9000041</v>
      </c>
      <c r="G263" t="s">
        <v>108</v>
      </c>
      <c r="H263">
        <v>500023</v>
      </c>
      <c r="I263" t="s">
        <v>28</v>
      </c>
      <c r="J263" t="s">
        <v>10</v>
      </c>
      <c r="K263">
        <v>9.2012999999999998</v>
      </c>
      <c r="L263">
        <v>2</v>
      </c>
      <c r="M263" t="s">
        <v>21</v>
      </c>
      <c r="N263">
        <v>9000041</v>
      </c>
      <c r="O263" t="s">
        <v>108</v>
      </c>
      <c r="P263" t="s">
        <v>1591</v>
      </c>
      <c r="Q263" s="23" t="s">
        <v>1271</v>
      </c>
      <c r="R263">
        <v>5</v>
      </c>
      <c r="S263" s="7">
        <v>320.37</v>
      </c>
      <c r="T263">
        <v>53</v>
      </c>
      <c r="U263" s="19">
        <v>320.37</v>
      </c>
      <c r="V263" s="19" t="s">
        <v>979</v>
      </c>
      <c r="W263" s="28">
        <v>9000041</v>
      </c>
    </row>
    <row r="264" spans="1:23" x14ac:dyDescent="0.25">
      <c r="A264" s="23" t="s">
        <v>84</v>
      </c>
      <c r="B264" t="s">
        <v>30</v>
      </c>
      <c r="C264" t="s">
        <v>31</v>
      </c>
      <c r="D264" t="s">
        <v>1666</v>
      </c>
      <c r="E264" t="s">
        <v>107</v>
      </c>
      <c r="F264">
        <v>9000041</v>
      </c>
      <c r="G264" t="s">
        <v>108</v>
      </c>
      <c r="H264">
        <v>500122</v>
      </c>
      <c r="I264" t="s">
        <v>74</v>
      </c>
      <c r="J264" t="s">
        <v>10</v>
      </c>
      <c r="K264">
        <v>9.2012999999999998</v>
      </c>
      <c r="L264">
        <v>2</v>
      </c>
      <c r="M264" t="s">
        <v>21</v>
      </c>
      <c r="N264">
        <v>9000041</v>
      </c>
      <c r="O264" t="s">
        <v>108</v>
      </c>
      <c r="P264" t="s">
        <v>1591</v>
      </c>
      <c r="Q264" s="23" t="s">
        <v>1271</v>
      </c>
      <c r="R264">
        <v>1</v>
      </c>
      <c r="S264" s="7">
        <v>161.49</v>
      </c>
      <c r="T264">
        <v>28</v>
      </c>
      <c r="U264" s="19">
        <v>161.49</v>
      </c>
      <c r="V264" s="19" t="s">
        <v>979</v>
      </c>
      <c r="W264" s="28">
        <v>9000041</v>
      </c>
    </row>
    <row r="265" spans="1:23" x14ac:dyDescent="0.25">
      <c r="A265" s="23" t="s">
        <v>84</v>
      </c>
      <c r="B265" t="s">
        <v>30</v>
      </c>
      <c r="C265" t="s">
        <v>31</v>
      </c>
      <c r="D265" t="s">
        <v>1666</v>
      </c>
      <c r="E265" t="s">
        <v>107</v>
      </c>
      <c r="F265">
        <v>9000045</v>
      </c>
      <c r="G265" t="s">
        <v>109</v>
      </c>
      <c r="H265">
        <v>400059</v>
      </c>
      <c r="I265" t="s">
        <v>1878</v>
      </c>
      <c r="J265" t="s">
        <v>30</v>
      </c>
      <c r="K265">
        <v>9.2012999999999998</v>
      </c>
      <c r="L265">
        <v>2</v>
      </c>
      <c r="M265" t="s">
        <v>21</v>
      </c>
      <c r="N265">
        <v>9000045</v>
      </c>
      <c r="O265" t="s">
        <v>109</v>
      </c>
      <c r="P265" t="s">
        <v>1591</v>
      </c>
      <c r="Q265" s="23" t="s">
        <v>1271</v>
      </c>
      <c r="R265">
        <v>-1</v>
      </c>
      <c r="S265" s="7">
        <v>-76988.22</v>
      </c>
      <c r="T265">
        <v>0</v>
      </c>
      <c r="U265" s="19">
        <v>-76988.22</v>
      </c>
      <c r="V265" s="19" t="s">
        <v>979</v>
      </c>
      <c r="W265" s="28">
        <v>9000045</v>
      </c>
    </row>
    <row r="266" spans="1:23" x14ac:dyDescent="0.25">
      <c r="A266" s="23" t="s">
        <v>84</v>
      </c>
      <c r="B266" t="s">
        <v>30</v>
      </c>
      <c r="C266" t="s">
        <v>31</v>
      </c>
      <c r="D266" t="s">
        <v>1666</v>
      </c>
      <c r="E266" t="s">
        <v>107</v>
      </c>
      <c r="F266">
        <v>9000045</v>
      </c>
      <c r="G266" t="s">
        <v>109</v>
      </c>
      <c r="H266">
        <v>500019</v>
      </c>
      <c r="I266" t="s">
        <v>24</v>
      </c>
      <c r="J266" s="23" t="s">
        <v>10</v>
      </c>
      <c r="K266">
        <v>9.2012999999999998</v>
      </c>
      <c r="L266">
        <v>2</v>
      </c>
      <c r="M266" t="s">
        <v>21</v>
      </c>
      <c r="N266">
        <v>9000045</v>
      </c>
      <c r="O266" t="s">
        <v>109</v>
      </c>
      <c r="P266" t="s">
        <v>1591</v>
      </c>
      <c r="Q266" s="23" t="s">
        <v>1271</v>
      </c>
      <c r="R266">
        <v>210</v>
      </c>
      <c r="S266" s="7">
        <v>19796.7</v>
      </c>
      <c r="T266" s="13">
        <v>3990</v>
      </c>
      <c r="U266" s="19">
        <v>19796.7</v>
      </c>
      <c r="V266" s="19" t="s">
        <v>979</v>
      </c>
      <c r="W266" s="28">
        <v>9000045</v>
      </c>
    </row>
    <row r="267" spans="1:23" x14ac:dyDescent="0.25">
      <c r="A267" s="23" t="s">
        <v>84</v>
      </c>
      <c r="B267" t="s">
        <v>30</v>
      </c>
      <c r="C267" t="s">
        <v>31</v>
      </c>
      <c r="D267" t="s">
        <v>1666</v>
      </c>
      <c r="E267" t="s">
        <v>107</v>
      </c>
      <c r="F267">
        <v>9000045</v>
      </c>
      <c r="G267" t="s">
        <v>109</v>
      </c>
      <c r="H267">
        <v>500021</v>
      </c>
      <c r="I267" t="s">
        <v>34</v>
      </c>
      <c r="J267" t="s">
        <v>10</v>
      </c>
      <c r="K267">
        <v>9.2012999999999998</v>
      </c>
      <c r="L267">
        <v>2</v>
      </c>
      <c r="M267" t="s">
        <v>21</v>
      </c>
      <c r="N267">
        <v>9000045</v>
      </c>
      <c r="O267" t="s">
        <v>109</v>
      </c>
      <c r="P267" t="s">
        <v>1591</v>
      </c>
      <c r="Q267" s="23" t="s">
        <v>1271</v>
      </c>
      <c r="R267">
        <v>95</v>
      </c>
      <c r="S267" s="11">
        <v>17522.75</v>
      </c>
      <c r="T267" s="13">
        <v>3658</v>
      </c>
      <c r="U267" s="19">
        <v>17522.75</v>
      </c>
      <c r="V267" s="19" t="s">
        <v>979</v>
      </c>
      <c r="W267" s="28">
        <v>9000045</v>
      </c>
    </row>
    <row r="268" spans="1:23" x14ac:dyDescent="0.25">
      <c r="A268" s="23" t="s">
        <v>84</v>
      </c>
      <c r="B268" t="s">
        <v>30</v>
      </c>
      <c r="C268" t="s">
        <v>31</v>
      </c>
      <c r="D268" t="s">
        <v>1666</v>
      </c>
      <c r="E268" t="s">
        <v>107</v>
      </c>
      <c r="F268">
        <v>9000045</v>
      </c>
      <c r="G268" t="s">
        <v>109</v>
      </c>
      <c r="H268">
        <v>500023</v>
      </c>
      <c r="I268" t="s">
        <v>28</v>
      </c>
      <c r="J268" t="s">
        <v>10</v>
      </c>
      <c r="K268">
        <v>9.2012999999999998</v>
      </c>
      <c r="L268">
        <v>2</v>
      </c>
      <c r="M268" t="s">
        <v>21</v>
      </c>
      <c r="N268">
        <v>9000045</v>
      </c>
      <c r="O268" t="s">
        <v>109</v>
      </c>
      <c r="P268" t="s">
        <v>1591</v>
      </c>
      <c r="Q268" s="23" t="s">
        <v>1271</v>
      </c>
      <c r="R268">
        <v>182</v>
      </c>
      <c r="S268" s="7">
        <v>8588.58</v>
      </c>
      <c r="T268" s="13">
        <v>1911</v>
      </c>
      <c r="U268" s="19">
        <v>8588.58</v>
      </c>
      <c r="V268" s="19" t="s">
        <v>979</v>
      </c>
      <c r="W268" s="28">
        <v>9000045</v>
      </c>
    </row>
    <row r="269" spans="1:23" x14ac:dyDescent="0.25">
      <c r="A269" s="23" t="s">
        <v>84</v>
      </c>
      <c r="B269" t="s">
        <v>30</v>
      </c>
      <c r="C269" t="s">
        <v>31</v>
      </c>
      <c r="D269" t="s">
        <v>1666</v>
      </c>
      <c r="E269" t="s">
        <v>107</v>
      </c>
      <c r="F269">
        <v>9000045</v>
      </c>
      <c r="G269" t="s">
        <v>109</v>
      </c>
      <c r="H269">
        <v>500027</v>
      </c>
      <c r="I269" t="s">
        <v>25</v>
      </c>
      <c r="J269" s="23" t="s">
        <v>10</v>
      </c>
      <c r="K269">
        <v>9.2012999999999998</v>
      </c>
      <c r="L269">
        <v>2</v>
      </c>
      <c r="M269" t="s">
        <v>21</v>
      </c>
      <c r="N269">
        <v>9000045</v>
      </c>
      <c r="O269" t="s">
        <v>109</v>
      </c>
      <c r="P269" t="s">
        <v>1591</v>
      </c>
      <c r="Q269" s="23" t="s">
        <v>1271</v>
      </c>
      <c r="R269">
        <v>170</v>
      </c>
      <c r="S269" s="11">
        <v>11847.3</v>
      </c>
      <c r="T269" s="13">
        <v>2550</v>
      </c>
      <c r="U269" s="19">
        <v>11847.3</v>
      </c>
      <c r="V269" s="19" t="s">
        <v>979</v>
      </c>
      <c r="W269" s="28">
        <v>9000045</v>
      </c>
    </row>
    <row r="270" spans="1:23" x14ac:dyDescent="0.25">
      <c r="A270" s="23" t="s">
        <v>84</v>
      </c>
      <c r="B270" t="s">
        <v>30</v>
      </c>
      <c r="C270" t="s">
        <v>31</v>
      </c>
      <c r="D270" t="s">
        <v>1666</v>
      </c>
      <c r="E270" t="s">
        <v>107</v>
      </c>
      <c r="F270">
        <v>9000045</v>
      </c>
      <c r="G270" t="s">
        <v>109</v>
      </c>
      <c r="H270">
        <v>500122</v>
      </c>
      <c r="I270" t="s">
        <v>74</v>
      </c>
      <c r="J270" t="s">
        <v>10</v>
      </c>
      <c r="K270">
        <v>9.2012999999999998</v>
      </c>
      <c r="L270">
        <v>2</v>
      </c>
      <c r="M270" t="s">
        <v>21</v>
      </c>
      <c r="N270">
        <v>9000045</v>
      </c>
      <c r="O270" t="s">
        <v>109</v>
      </c>
      <c r="P270" t="s">
        <v>1591</v>
      </c>
      <c r="Q270" s="23" t="s">
        <v>1271</v>
      </c>
      <c r="R270">
        <v>12</v>
      </c>
      <c r="S270" s="11">
        <v>1788.72</v>
      </c>
      <c r="T270" s="13">
        <v>330</v>
      </c>
      <c r="U270" s="19">
        <v>1788.72</v>
      </c>
      <c r="V270" s="19" t="s">
        <v>979</v>
      </c>
      <c r="W270" s="28">
        <v>9000045</v>
      </c>
    </row>
    <row r="271" spans="1:23" x14ac:dyDescent="0.25">
      <c r="A271" s="23" t="s">
        <v>84</v>
      </c>
      <c r="B271" t="s">
        <v>30</v>
      </c>
      <c r="C271" t="s">
        <v>31</v>
      </c>
      <c r="D271" t="s">
        <v>1666</v>
      </c>
      <c r="E271" t="s">
        <v>107</v>
      </c>
      <c r="F271">
        <v>9000045</v>
      </c>
      <c r="G271" t="s">
        <v>109</v>
      </c>
      <c r="H271">
        <v>510121</v>
      </c>
      <c r="I271" t="s">
        <v>1857</v>
      </c>
      <c r="J271" s="23" t="s">
        <v>12</v>
      </c>
      <c r="K271">
        <v>9.2012999999999998</v>
      </c>
      <c r="L271">
        <v>2</v>
      </c>
      <c r="M271" t="s">
        <v>21</v>
      </c>
      <c r="N271">
        <v>9000045</v>
      </c>
      <c r="O271" t="s">
        <v>109</v>
      </c>
      <c r="P271" t="s">
        <v>1591</v>
      </c>
      <c r="Q271" s="23" t="s">
        <v>1271</v>
      </c>
      <c r="R271">
        <v>2</v>
      </c>
      <c r="S271" s="11">
        <v>359.88</v>
      </c>
      <c r="T271" s="13">
        <v>59</v>
      </c>
      <c r="U271" s="19">
        <v>359.88</v>
      </c>
      <c r="V271" s="19" t="s">
        <v>979</v>
      </c>
      <c r="W271" s="28">
        <v>9000045</v>
      </c>
    </row>
    <row r="272" spans="1:23" x14ac:dyDescent="0.25">
      <c r="A272" s="23" t="s">
        <v>84</v>
      </c>
      <c r="B272" t="s">
        <v>30</v>
      </c>
      <c r="C272" t="s">
        <v>31</v>
      </c>
      <c r="D272" t="s">
        <v>1666</v>
      </c>
      <c r="E272" t="s">
        <v>107</v>
      </c>
      <c r="F272">
        <v>9000056</v>
      </c>
      <c r="G272" t="s">
        <v>110</v>
      </c>
      <c r="H272">
        <v>300002</v>
      </c>
      <c r="I272" t="s">
        <v>89</v>
      </c>
      <c r="J272" t="s">
        <v>16</v>
      </c>
      <c r="K272">
        <v>9.2012999999999998</v>
      </c>
      <c r="L272">
        <v>2</v>
      </c>
      <c r="M272" t="s">
        <v>21</v>
      </c>
      <c r="N272">
        <v>9000056</v>
      </c>
      <c r="O272" t="s">
        <v>110</v>
      </c>
      <c r="P272" t="s">
        <v>1591</v>
      </c>
      <c r="Q272" s="23" t="s">
        <v>1271</v>
      </c>
      <c r="R272">
        <v>6</v>
      </c>
      <c r="S272" s="11">
        <v>84.53</v>
      </c>
      <c r="T272" s="13">
        <v>0</v>
      </c>
      <c r="U272" s="19">
        <v>84.53</v>
      </c>
      <c r="V272" s="19" t="s">
        <v>979</v>
      </c>
      <c r="W272" s="28">
        <v>9000056</v>
      </c>
    </row>
    <row r="273" spans="1:23" x14ac:dyDescent="0.25">
      <c r="A273" s="23" t="s">
        <v>84</v>
      </c>
      <c r="B273" t="s">
        <v>30</v>
      </c>
      <c r="C273" t="s">
        <v>31</v>
      </c>
      <c r="D273" t="s">
        <v>1666</v>
      </c>
      <c r="E273" t="s">
        <v>107</v>
      </c>
      <c r="F273">
        <v>9000056</v>
      </c>
      <c r="G273" t="s">
        <v>110</v>
      </c>
      <c r="H273">
        <v>300008</v>
      </c>
      <c r="I273" t="s">
        <v>100</v>
      </c>
      <c r="J273" t="s">
        <v>16</v>
      </c>
      <c r="K273">
        <v>9.2012999999999998</v>
      </c>
      <c r="L273">
        <v>2</v>
      </c>
      <c r="M273" t="s">
        <v>21</v>
      </c>
      <c r="N273">
        <v>9000056</v>
      </c>
      <c r="O273" t="s">
        <v>110</v>
      </c>
      <c r="P273" t="s">
        <v>1591</v>
      </c>
      <c r="Q273" s="23" t="s">
        <v>1271</v>
      </c>
      <c r="R273">
        <v>6</v>
      </c>
      <c r="S273" s="7">
        <v>296.72000000000003</v>
      </c>
      <c r="T273">
        <v>0</v>
      </c>
      <c r="U273" s="19">
        <v>296.72000000000003</v>
      </c>
      <c r="V273" s="19" t="s">
        <v>979</v>
      </c>
      <c r="W273" s="28">
        <v>9000056</v>
      </c>
    </row>
    <row r="274" spans="1:23" x14ac:dyDescent="0.25">
      <c r="A274" s="23" t="s">
        <v>84</v>
      </c>
      <c r="B274" t="s">
        <v>30</v>
      </c>
      <c r="C274" t="s">
        <v>31</v>
      </c>
      <c r="D274" t="s">
        <v>1666</v>
      </c>
      <c r="E274" t="s">
        <v>107</v>
      </c>
      <c r="F274">
        <v>9000056</v>
      </c>
      <c r="G274" t="s">
        <v>110</v>
      </c>
      <c r="H274">
        <v>400063</v>
      </c>
      <c r="I274" t="s">
        <v>1667</v>
      </c>
      <c r="J274" s="23" t="s">
        <v>30</v>
      </c>
      <c r="K274">
        <v>9.2012999999999998</v>
      </c>
      <c r="L274">
        <v>2</v>
      </c>
      <c r="M274" t="s">
        <v>21</v>
      </c>
      <c r="N274">
        <v>9000056</v>
      </c>
      <c r="O274" t="s">
        <v>110</v>
      </c>
      <c r="P274" t="s">
        <v>1591</v>
      </c>
      <c r="Q274" s="23" t="s">
        <v>1271</v>
      </c>
      <c r="R274">
        <v>-1</v>
      </c>
      <c r="S274" s="7">
        <v>-628.84</v>
      </c>
      <c r="T274">
        <v>0</v>
      </c>
      <c r="U274" s="19">
        <v>-628.84</v>
      </c>
      <c r="V274" s="19" t="s">
        <v>979</v>
      </c>
      <c r="W274" s="28">
        <v>9000056</v>
      </c>
    </row>
    <row r="275" spans="1:23" x14ac:dyDescent="0.25">
      <c r="A275" s="23" t="s">
        <v>84</v>
      </c>
      <c r="B275" t="s">
        <v>30</v>
      </c>
      <c r="C275" t="s">
        <v>31</v>
      </c>
      <c r="D275" t="s">
        <v>1666</v>
      </c>
      <c r="E275" t="s">
        <v>107</v>
      </c>
      <c r="F275">
        <v>9000056</v>
      </c>
      <c r="G275" t="s">
        <v>110</v>
      </c>
      <c r="H275">
        <v>500019</v>
      </c>
      <c r="I275" t="s">
        <v>24</v>
      </c>
      <c r="J275" t="s">
        <v>10</v>
      </c>
      <c r="K275">
        <v>9.2012999999999998</v>
      </c>
      <c r="L275">
        <v>2</v>
      </c>
      <c r="M275" t="s">
        <v>21</v>
      </c>
      <c r="N275">
        <v>9000056</v>
      </c>
      <c r="O275" t="s">
        <v>110</v>
      </c>
      <c r="P275" t="s">
        <v>1591</v>
      </c>
      <c r="Q275" s="23" t="s">
        <v>1271</v>
      </c>
      <c r="R275">
        <v>12</v>
      </c>
      <c r="S275" s="7">
        <v>1494.91</v>
      </c>
      <c r="T275">
        <v>228</v>
      </c>
      <c r="U275" s="19">
        <v>1494.91</v>
      </c>
      <c r="V275" s="19" t="s">
        <v>979</v>
      </c>
      <c r="W275" s="28">
        <v>9000056</v>
      </c>
    </row>
    <row r="276" spans="1:23" x14ac:dyDescent="0.25">
      <c r="A276" s="23" t="s">
        <v>84</v>
      </c>
      <c r="B276" t="s">
        <v>30</v>
      </c>
      <c r="C276" t="s">
        <v>31</v>
      </c>
      <c r="D276" t="s">
        <v>1666</v>
      </c>
      <c r="E276" t="s">
        <v>107</v>
      </c>
      <c r="F276">
        <v>9000056</v>
      </c>
      <c r="G276" t="s">
        <v>110</v>
      </c>
      <c r="H276">
        <v>500021</v>
      </c>
      <c r="I276" t="s">
        <v>34</v>
      </c>
      <c r="J276" t="s">
        <v>10</v>
      </c>
      <c r="K276">
        <v>9.2012999999999998</v>
      </c>
      <c r="L276">
        <v>2</v>
      </c>
      <c r="M276" t="s">
        <v>21</v>
      </c>
      <c r="N276">
        <v>9000056</v>
      </c>
      <c r="O276" t="s">
        <v>110</v>
      </c>
      <c r="P276" t="s">
        <v>1591</v>
      </c>
      <c r="Q276" s="23" t="s">
        <v>1271</v>
      </c>
      <c r="R276">
        <v>12</v>
      </c>
      <c r="S276" s="11">
        <v>2979.28</v>
      </c>
      <c r="T276">
        <v>462</v>
      </c>
      <c r="U276" s="19">
        <v>2979.28</v>
      </c>
      <c r="V276" s="19" t="s">
        <v>979</v>
      </c>
      <c r="W276" s="28">
        <v>9000056</v>
      </c>
    </row>
    <row r="277" spans="1:23" x14ac:dyDescent="0.25">
      <c r="A277" s="23" t="s">
        <v>84</v>
      </c>
      <c r="B277" t="s">
        <v>30</v>
      </c>
      <c r="C277" t="s">
        <v>31</v>
      </c>
      <c r="D277" t="s">
        <v>1666</v>
      </c>
      <c r="E277" t="s">
        <v>107</v>
      </c>
      <c r="F277">
        <v>9000154</v>
      </c>
      <c r="G277" t="s">
        <v>1554</v>
      </c>
      <c r="H277">
        <v>500023</v>
      </c>
      <c r="I277" t="s">
        <v>28</v>
      </c>
      <c r="J277" t="s">
        <v>10</v>
      </c>
      <c r="K277">
        <v>9.2012999999999998</v>
      </c>
      <c r="L277">
        <v>2</v>
      </c>
      <c r="M277" t="s">
        <v>21</v>
      </c>
      <c r="N277">
        <v>9000154</v>
      </c>
      <c r="O277" t="s">
        <v>1554</v>
      </c>
      <c r="P277" t="s">
        <v>1591</v>
      </c>
      <c r="Q277" s="23" t="s">
        <v>1271</v>
      </c>
      <c r="R277">
        <v>1</v>
      </c>
      <c r="S277" s="7">
        <v>73.069999999999993</v>
      </c>
      <c r="T277">
        <v>11</v>
      </c>
      <c r="U277" s="19">
        <v>73.069999999999993</v>
      </c>
      <c r="V277" s="19" t="s">
        <v>979</v>
      </c>
      <c r="W277" s="28">
        <v>9000154</v>
      </c>
    </row>
    <row r="278" spans="1:23" x14ac:dyDescent="0.25">
      <c r="A278" s="23" t="s">
        <v>84</v>
      </c>
      <c r="B278">
        <v>149</v>
      </c>
      <c r="C278" t="s">
        <v>1751</v>
      </c>
      <c r="D278" t="s">
        <v>1850</v>
      </c>
      <c r="E278" t="s">
        <v>87</v>
      </c>
      <c r="F278">
        <v>9000333</v>
      </c>
      <c r="G278" t="s">
        <v>1851</v>
      </c>
      <c r="H278">
        <v>500021</v>
      </c>
      <c r="I278" t="s">
        <v>34</v>
      </c>
      <c r="J278" s="23" t="s">
        <v>10</v>
      </c>
      <c r="K278">
        <v>9.2012999999999998</v>
      </c>
      <c r="L278">
        <v>2</v>
      </c>
      <c r="M278" t="s">
        <v>21</v>
      </c>
      <c r="N278">
        <v>9000333</v>
      </c>
      <c r="O278" t="s">
        <v>1851</v>
      </c>
      <c r="P278" t="s">
        <v>1591</v>
      </c>
      <c r="Q278" s="23" t="s">
        <v>1271</v>
      </c>
      <c r="R278">
        <v>-1</v>
      </c>
      <c r="S278" s="11">
        <v>-313.69</v>
      </c>
      <c r="T278" s="13">
        <v>-39</v>
      </c>
      <c r="U278" s="19">
        <v>-313.69</v>
      </c>
      <c r="V278" s="19" t="s">
        <v>979</v>
      </c>
      <c r="W278" s="28" t="s">
        <v>977</v>
      </c>
    </row>
    <row r="279" spans="1:23" x14ac:dyDescent="0.25">
      <c r="A279" s="23" t="s">
        <v>84</v>
      </c>
      <c r="B279">
        <v>149</v>
      </c>
      <c r="C279" t="s">
        <v>1751</v>
      </c>
      <c r="D279" t="s">
        <v>1628</v>
      </c>
      <c r="E279" t="s">
        <v>88</v>
      </c>
      <c r="F279">
        <v>9000292</v>
      </c>
      <c r="G279" t="s">
        <v>1752</v>
      </c>
      <c r="H279">
        <v>310028</v>
      </c>
      <c r="I279" t="s">
        <v>1605</v>
      </c>
      <c r="J279" t="s">
        <v>1200</v>
      </c>
      <c r="K279">
        <v>9.2012999999999998</v>
      </c>
      <c r="L279">
        <v>5</v>
      </c>
      <c r="M279" t="s">
        <v>7</v>
      </c>
      <c r="N279">
        <v>9000292</v>
      </c>
      <c r="O279" t="s">
        <v>1752</v>
      </c>
      <c r="P279" t="s">
        <v>1591</v>
      </c>
      <c r="Q279" s="23" t="s">
        <v>1271</v>
      </c>
      <c r="R279">
        <v>1</v>
      </c>
      <c r="S279" s="11">
        <v>31.87</v>
      </c>
      <c r="T279" s="13">
        <v>0</v>
      </c>
      <c r="U279" s="19">
        <v>31.87</v>
      </c>
      <c r="V279" s="19" t="s">
        <v>979</v>
      </c>
      <c r="W279" s="28" t="s">
        <v>977</v>
      </c>
    </row>
    <row r="280" spans="1:23" x14ac:dyDescent="0.25">
      <c r="A280" s="23" t="s">
        <v>84</v>
      </c>
      <c r="B280">
        <v>149</v>
      </c>
      <c r="C280" t="s">
        <v>1751</v>
      </c>
      <c r="D280" t="s">
        <v>1628</v>
      </c>
      <c r="E280" t="s">
        <v>88</v>
      </c>
      <c r="F280">
        <v>9000292</v>
      </c>
      <c r="G280" t="s">
        <v>1752</v>
      </c>
      <c r="H280">
        <v>310037</v>
      </c>
      <c r="I280" t="s">
        <v>1641</v>
      </c>
      <c r="J280" t="s">
        <v>14</v>
      </c>
      <c r="K280">
        <v>9.2012999999999998</v>
      </c>
      <c r="L280">
        <v>5</v>
      </c>
      <c r="M280" t="s">
        <v>7</v>
      </c>
      <c r="N280">
        <v>9000292</v>
      </c>
      <c r="O280" t="s">
        <v>1752</v>
      </c>
      <c r="P280" t="s">
        <v>1591</v>
      </c>
      <c r="Q280" s="23" t="s">
        <v>1271</v>
      </c>
      <c r="R280">
        <v>1</v>
      </c>
      <c r="S280" s="7">
        <v>57.09</v>
      </c>
      <c r="T280">
        <v>0</v>
      </c>
      <c r="U280" s="19">
        <v>57.09</v>
      </c>
      <c r="V280" s="19" t="s">
        <v>979</v>
      </c>
      <c r="W280" s="28" t="s">
        <v>977</v>
      </c>
    </row>
    <row r="281" spans="1:23" x14ac:dyDescent="0.25">
      <c r="A281" s="23" t="s">
        <v>84</v>
      </c>
      <c r="B281">
        <v>149</v>
      </c>
      <c r="C281" t="s">
        <v>1751</v>
      </c>
      <c r="D281" t="s">
        <v>1628</v>
      </c>
      <c r="E281" t="s">
        <v>88</v>
      </c>
      <c r="F281">
        <v>9000292</v>
      </c>
      <c r="G281" t="s">
        <v>1752</v>
      </c>
      <c r="H281">
        <v>550066</v>
      </c>
      <c r="I281" t="s">
        <v>1753</v>
      </c>
      <c r="J281" t="s">
        <v>11</v>
      </c>
      <c r="K281">
        <v>9.2012999999999998</v>
      </c>
      <c r="L281">
        <v>5</v>
      </c>
      <c r="M281" t="s">
        <v>7</v>
      </c>
      <c r="N281">
        <v>9000292</v>
      </c>
      <c r="O281" t="s">
        <v>1752</v>
      </c>
      <c r="P281" t="s">
        <v>1591</v>
      </c>
      <c r="Q281" s="23" t="s">
        <v>1271</v>
      </c>
      <c r="R281">
        <v>1</v>
      </c>
      <c r="S281" s="11">
        <v>3850</v>
      </c>
      <c r="T281">
        <v>400</v>
      </c>
      <c r="U281" s="19">
        <v>3850</v>
      </c>
      <c r="V281" s="19" t="s">
        <v>979</v>
      </c>
      <c r="W281" s="28" t="s">
        <v>977</v>
      </c>
    </row>
    <row r="282" spans="1:23" x14ac:dyDescent="0.25">
      <c r="A282" s="23" t="s">
        <v>84</v>
      </c>
      <c r="B282">
        <v>149</v>
      </c>
      <c r="C282" t="s">
        <v>1751</v>
      </c>
      <c r="D282" t="s">
        <v>1666</v>
      </c>
      <c r="E282" t="s">
        <v>107</v>
      </c>
      <c r="F282">
        <v>9000026</v>
      </c>
      <c r="G282" t="s">
        <v>776</v>
      </c>
      <c r="H282">
        <v>520000</v>
      </c>
      <c r="I282" t="s">
        <v>45</v>
      </c>
      <c r="J282" s="23" t="s">
        <v>13</v>
      </c>
      <c r="K282">
        <v>9.2012999999999998</v>
      </c>
      <c r="L282">
        <v>2</v>
      </c>
      <c r="M282" t="s">
        <v>21</v>
      </c>
      <c r="N282">
        <v>9000026</v>
      </c>
      <c r="O282" t="s">
        <v>776</v>
      </c>
      <c r="P282" t="s">
        <v>1591</v>
      </c>
      <c r="Q282" s="23" t="s">
        <v>1271</v>
      </c>
      <c r="R282">
        <v>-1</v>
      </c>
      <c r="S282" s="11">
        <v>-439.87</v>
      </c>
      <c r="T282" s="13">
        <v>-35</v>
      </c>
      <c r="U282" s="19">
        <v>-439.87</v>
      </c>
      <c r="V282" s="19" t="s">
        <v>979</v>
      </c>
      <c r="W282" s="28">
        <v>9000026</v>
      </c>
    </row>
    <row r="283" spans="1:23" x14ac:dyDescent="0.25">
      <c r="A283" s="23" t="s">
        <v>84</v>
      </c>
      <c r="B283">
        <v>149</v>
      </c>
      <c r="C283" t="s">
        <v>1751</v>
      </c>
      <c r="D283" t="s">
        <v>1666</v>
      </c>
      <c r="E283" t="s">
        <v>107</v>
      </c>
      <c r="F283">
        <v>9000045</v>
      </c>
      <c r="G283" t="s">
        <v>109</v>
      </c>
      <c r="H283">
        <v>400059</v>
      </c>
      <c r="I283" t="s">
        <v>1878</v>
      </c>
      <c r="J283" s="23" t="s">
        <v>30</v>
      </c>
      <c r="K283">
        <v>9.2012999999999998</v>
      </c>
      <c r="L283">
        <v>2</v>
      </c>
      <c r="M283" t="s">
        <v>21</v>
      </c>
      <c r="N283">
        <v>9000045</v>
      </c>
      <c r="O283" t="s">
        <v>109</v>
      </c>
      <c r="P283" t="s">
        <v>1591</v>
      </c>
      <c r="Q283" s="23" t="s">
        <v>1271</v>
      </c>
      <c r="R283">
        <v>1</v>
      </c>
      <c r="S283" s="7">
        <v>76988.22</v>
      </c>
      <c r="T283">
        <v>0</v>
      </c>
      <c r="U283" s="19">
        <v>76988.22</v>
      </c>
      <c r="V283" s="19" t="s">
        <v>979</v>
      </c>
      <c r="W283" s="28">
        <v>9000045</v>
      </c>
    </row>
    <row r="284" spans="1:23" x14ac:dyDescent="0.25">
      <c r="A284" s="23" t="s">
        <v>84</v>
      </c>
      <c r="B284">
        <v>149</v>
      </c>
      <c r="C284" t="s">
        <v>1751</v>
      </c>
      <c r="D284" t="s">
        <v>1666</v>
      </c>
      <c r="E284" t="s">
        <v>107</v>
      </c>
      <c r="F284">
        <v>9000045</v>
      </c>
      <c r="G284" t="s">
        <v>109</v>
      </c>
      <c r="H284">
        <v>500019</v>
      </c>
      <c r="I284" t="s">
        <v>24</v>
      </c>
      <c r="J284" s="23" t="s">
        <v>10</v>
      </c>
      <c r="K284">
        <v>9.2012999999999998</v>
      </c>
      <c r="L284">
        <v>2</v>
      </c>
      <c r="M284" t="s">
        <v>21</v>
      </c>
      <c r="N284">
        <v>9000045</v>
      </c>
      <c r="O284" t="s">
        <v>109</v>
      </c>
      <c r="P284" t="s">
        <v>1591</v>
      </c>
      <c r="Q284" s="23" t="s">
        <v>1271</v>
      </c>
      <c r="R284">
        <v>-210</v>
      </c>
      <c r="S284" s="11">
        <v>-19796.7</v>
      </c>
      <c r="T284" s="13">
        <v>-3990</v>
      </c>
      <c r="U284" s="19">
        <v>-19796.7</v>
      </c>
      <c r="V284" s="19" t="s">
        <v>979</v>
      </c>
      <c r="W284" s="28">
        <v>9000045</v>
      </c>
    </row>
    <row r="285" spans="1:23" x14ac:dyDescent="0.25">
      <c r="A285" s="23" t="s">
        <v>84</v>
      </c>
      <c r="B285">
        <v>149</v>
      </c>
      <c r="C285" t="s">
        <v>1751</v>
      </c>
      <c r="D285" t="s">
        <v>1666</v>
      </c>
      <c r="E285" t="s">
        <v>107</v>
      </c>
      <c r="F285">
        <v>9000045</v>
      </c>
      <c r="G285" t="s">
        <v>109</v>
      </c>
      <c r="H285">
        <v>500021</v>
      </c>
      <c r="I285" t="s">
        <v>34</v>
      </c>
      <c r="J285" t="s">
        <v>10</v>
      </c>
      <c r="K285">
        <v>9.2012999999999998</v>
      </c>
      <c r="L285">
        <v>2</v>
      </c>
      <c r="M285" t="s">
        <v>21</v>
      </c>
      <c r="N285">
        <v>9000045</v>
      </c>
      <c r="O285" t="s">
        <v>109</v>
      </c>
      <c r="P285" t="s">
        <v>1591</v>
      </c>
      <c r="Q285" s="23" t="s">
        <v>1271</v>
      </c>
      <c r="R285">
        <v>-95</v>
      </c>
      <c r="S285" s="11">
        <v>-17522.75</v>
      </c>
      <c r="T285" s="13">
        <v>-3658</v>
      </c>
      <c r="U285" s="19">
        <v>-17522.75</v>
      </c>
      <c r="V285" s="19" t="s">
        <v>979</v>
      </c>
      <c r="W285" s="28">
        <v>9000045</v>
      </c>
    </row>
    <row r="286" spans="1:23" x14ac:dyDescent="0.25">
      <c r="A286" s="23" t="s">
        <v>84</v>
      </c>
      <c r="B286">
        <v>149</v>
      </c>
      <c r="C286" t="s">
        <v>1751</v>
      </c>
      <c r="D286" t="s">
        <v>1666</v>
      </c>
      <c r="E286" t="s">
        <v>107</v>
      </c>
      <c r="F286">
        <v>9000045</v>
      </c>
      <c r="G286" t="s">
        <v>109</v>
      </c>
      <c r="H286">
        <v>500023</v>
      </c>
      <c r="I286" t="s">
        <v>28</v>
      </c>
      <c r="J286" t="s">
        <v>10</v>
      </c>
      <c r="K286">
        <v>9.2012999999999998</v>
      </c>
      <c r="L286">
        <v>2</v>
      </c>
      <c r="M286" t="s">
        <v>21</v>
      </c>
      <c r="N286">
        <v>9000045</v>
      </c>
      <c r="O286" t="s">
        <v>109</v>
      </c>
      <c r="P286" t="s">
        <v>1591</v>
      </c>
      <c r="Q286" s="23" t="s">
        <v>1271</v>
      </c>
      <c r="R286">
        <v>-180</v>
      </c>
      <c r="S286" s="7">
        <v>-8494.2000000000007</v>
      </c>
      <c r="T286" s="13">
        <v>-1890</v>
      </c>
      <c r="U286" s="19">
        <v>-8494.2000000000007</v>
      </c>
      <c r="V286" s="19" t="s">
        <v>979</v>
      </c>
      <c r="W286" s="28">
        <v>9000045</v>
      </c>
    </row>
    <row r="287" spans="1:23" x14ac:dyDescent="0.25">
      <c r="A287" s="23" t="s">
        <v>84</v>
      </c>
      <c r="B287">
        <v>149</v>
      </c>
      <c r="C287" t="s">
        <v>1751</v>
      </c>
      <c r="D287" t="s">
        <v>1666</v>
      </c>
      <c r="E287" t="s">
        <v>107</v>
      </c>
      <c r="F287">
        <v>9000045</v>
      </c>
      <c r="G287" t="s">
        <v>109</v>
      </c>
      <c r="H287">
        <v>500027</v>
      </c>
      <c r="I287" t="s">
        <v>25</v>
      </c>
      <c r="J287" t="s">
        <v>10</v>
      </c>
      <c r="K287">
        <v>9.2012999999999998</v>
      </c>
      <c r="L287">
        <v>2</v>
      </c>
      <c r="M287" t="s">
        <v>21</v>
      </c>
      <c r="N287">
        <v>9000045</v>
      </c>
      <c r="O287" t="s">
        <v>109</v>
      </c>
      <c r="P287" t="s">
        <v>1591</v>
      </c>
      <c r="Q287" s="23" t="s">
        <v>1271</v>
      </c>
      <c r="R287">
        <v>-154</v>
      </c>
      <c r="S287" s="7">
        <v>-10732.26</v>
      </c>
      <c r="T287" s="13">
        <v>-2310</v>
      </c>
      <c r="U287" s="19">
        <v>-10732.26</v>
      </c>
      <c r="V287" s="19" t="s">
        <v>979</v>
      </c>
      <c r="W287" s="28">
        <v>9000045</v>
      </c>
    </row>
    <row r="288" spans="1:23" x14ac:dyDescent="0.25">
      <c r="A288" s="23" t="s">
        <v>84</v>
      </c>
      <c r="B288">
        <v>149</v>
      </c>
      <c r="C288" t="s">
        <v>1751</v>
      </c>
      <c r="D288" t="s">
        <v>1666</v>
      </c>
      <c r="E288" t="s">
        <v>107</v>
      </c>
      <c r="F288">
        <v>9000045</v>
      </c>
      <c r="G288" t="s">
        <v>109</v>
      </c>
      <c r="H288">
        <v>500122</v>
      </c>
      <c r="I288" t="s">
        <v>74</v>
      </c>
      <c r="J288" t="s">
        <v>10</v>
      </c>
      <c r="K288">
        <v>9.2012999999999998</v>
      </c>
      <c r="L288">
        <v>2</v>
      </c>
      <c r="M288" t="s">
        <v>21</v>
      </c>
      <c r="N288">
        <v>9000045</v>
      </c>
      <c r="O288" t="s">
        <v>109</v>
      </c>
      <c r="P288" t="s">
        <v>1591</v>
      </c>
      <c r="Q288" s="23" t="s">
        <v>1271</v>
      </c>
      <c r="R288">
        <v>-12</v>
      </c>
      <c r="S288" s="11">
        <v>-1788.72</v>
      </c>
      <c r="T288" s="13">
        <v>-330</v>
      </c>
      <c r="U288" s="19">
        <v>-1788.72</v>
      </c>
      <c r="V288" s="19" t="s">
        <v>979</v>
      </c>
      <c r="W288" s="28">
        <v>9000045</v>
      </c>
    </row>
    <row r="289" spans="1:23" x14ac:dyDescent="0.25">
      <c r="A289" s="23" t="s">
        <v>111</v>
      </c>
      <c r="B289" t="s">
        <v>30</v>
      </c>
      <c r="C289" t="s">
        <v>31</v>
      </c>
      <c r="D289" t="s">
        <v>112</v>
      </c>
      <c r="E289" t="s">
        <v>113</v>
      </c>
      <c r="F289">
        <v>5000628</v>
      </c>
      <c r="G289" t="s">
        <v>1612</v>
      </c>
      <c r="H289">
        <v>400067</v>
      </c>
      <c r="I289" t="s">
        <v>1593</v>
      </c>
      <c r="J289" t="s">
        <v>30</v>
      </c>
      <c r="K289">
        <v>9.2012999999999998</v>
      </c>
      <c r="L289">
        <v>6</v>
      </c>
      <c r="M289" t="s">
        <v>114</v>
      </c>
      <c r="N289">
        <v>5000628</v>
      </c>
      <c r="O289" t="s">
        <v>1612</v>
      </c>
      <c r="P289" t="s">
        <v>423</v>
      </c>
      <c r="Q289" s="23" t="s">
        <v>1267</v>
      </c>
      <c r="R289">
        <v>-2</v>
      </c>
      <c r="S289" s="7">
        <v>-2369.2399999999998</v>
      </c>
      <c r="T289">
        <v>0</v>
      </c>
      <c r="U289" s="19">
        <v>-298.6317773030068</v>
      </c>
      <c r="V289" s="19" t="s">
        <v>1041</v>
      </c>
      <c r="W289" s="28" t="s">
        <v>977</v>
      </c>
    </row>
    <row r="290" spans="1:23" x14ac:dyDescent="0.25">
      <c r="A290" s="23" t="s">
        <v>111</v>
      </c>
      <c r="B290" t="s">
        <v>30</v>
      </c>
      <c r="C290" t="s">
        <v>31</v>
      </c>
      <c r="D290" t="s">
        <v>112</v>
      </c>
      <c r="E290" t="s">
        <v>113</v>
      </c>
      <c r="F290">
        <v>5001164</v>
      </c>
      <c r="G290" t="s">
        <v>773</v>
      </c>
      <c r="H290">
        <v>300001</v>
      </c>
      <c r="I290" t="s">
        <v>1270</v>
      </c>
      <c r="J290" t="s">
        <v>15</v>
      </c>
      <c r="K290">
        <v>9.2012999999999998</v>
      </c>
      <c r="L290">
        <v>6</v>
      </c>
      <c r="M290" t="s">
        <v>114</v>
      </c>
      <c r="N290">
        <v>5001164</v>
      </c>
      <c r="O290" t="s">
        <v>773</v>
      </c>
      <c r="P290" t="s">
        <v>423</v>
      </c>
      <c r="Q290" s="23" t="s">
        <v>1267</v>
      </c>
      <c r="R290">
        <v>1</v>
      </c>
      <c r="S290" s="7">
        <v>188.45</v>
      </c>
      <c r="T290">
        <v>0</v>
      </c>
      <c r="U290" s="19">
        <v>23.753253546602128</v>
      </c>
      <c r="V290" s="19" t="s">
        <v>1041</v>
      </c>
      <c r="W290" s="28" t="s">
        <v>977</v>
      </c>
    </row>
    <row r="291" spans="1:23" x14ac:dyDescent="0.25">
      <c r="A291" s="23" t="s">
        <v>111</v>
      </c>
      <c r="B291" t="s">
        <v>30</v>
      </c>
      <c r="C291" t="s">
        <v>31</v>
      </c>
      <c r="D291" t="s">
        <v>112</v>
      </c>
      <c r="E291" t="s">
        <v>113</v>
      </c>
      <c r="F291">
        <v>5800250</v>
      </c>
      <c r="G291" t="s">
        <v>1093</v>
      </c>
      <c r="H291">
        <v>300002</v>
      </c>
      <c r="I291" t="s">
        <v>89</v>
      </c>
      <c r="J291" t="s">
        <v>16</v>
      </c>
      <c r="K291">
        <v>9.2012999999999998</v>
      </c>
      <c r="L291">
        <v>6</v>
      </c>
      <c r="M291" t="s">
        <v>114</v>
      </c>
      <c r="N291">
        <v>5800250</v>
      </c>
      <c r="O291" t="s">
        <v>1093</v>
      </c>
      <c r="P291" t="s">
        <v>423</v>
      </c>
      <c r="Q291" s="23" t="s">
        <v>1267</v>
      </c>
      <c r="R291">
        <v>8</v>
      </c>
      <c r="S291" s="7">
        <v>885.29</v>
      </c>
      <c r="T291">
        <v>0</v>
      </c>
      <c r="U291" s="19">
        <v>111.58672237872858</v>
      </c>
      <c r="V291" s="19" t="s">
        <v>1041</v>
      </c>
      <c r="W291" s="28" t="s">
        <v>977</v>
      </c>
    </row>
    <row r="292" spans="1:23" x14ac:dyDescent="0.25">
      <c r="A292" s="23" t="s">
        <v>111</v>
      </c>
      <c r="B292" t="s">
        <v>30</v>
      </c>
      <c r="C292" t="s">
        <v>31</v>
      </c>
      <c r="D292" t="s">
        <v>112</v>
      </c>
      <c r="E292" t="s">
        <v>113</v>
      </c>
      <c r="F292">
        <v>5800250</v>
      </c>
      <c r="G292" t="s">
        <v>1093</v>
      </c>
      <c r="H292">
        <v>300003</v>
      </c>
      <c r="I292" t="s">
        <v>48</v>
      </c>
      <c r="J292" t="s">
        <v>15</v>
      </c>
      <c r="K292">
        <v>9.2012999999999998</v>
      </c>
      <c r="L292">
        <v>6</v>
      </c>
      <c r="M292" t="s">
        <v>114</v>
      </c>
      <c r="N292">
        <v>5800250</v>
      </c>
      <c r="O292" t="s">
        <v>1093</v>
      </c>
      <c r="P292" t="s">
        <v>423</v>
      </c>
      <c r="Q292" s="23" t="s">
        <v>1267</v>
      </c>
      <c r="R292">
        <v>3</v>
      </c>
      <c r="S292" s="11">
        <v>262.14</v>
      </c>
      <c r="T292">
        <v>3</v>
      </c>
      <c r="U292" s="19">
        <v>33.041538257926675</v>
      </c>
      <c r="V292" s="19" t="s">
        <v>1041</v>
      </c>
      <c r="W292" s="28" t="s">
        <v>977</v>
      </c>
    </row>
    <row r="293" spans="1:23" x14ac:dyDescent="0.25">
      <c r="A293" s="23" t="s">
        <v>111</v>
      </c>
      <c r="B293" t="s">
        <v>30</v>
      </c>
      <c r="C293" t="s">
        <v>31</v>
      </c>
      <c r="D293" t="s">
        <v>112</v>
      </c>
      <c r="E293" t="s">
        <v>113</v>
      </c>
      <c r="F293">
        <v>5800253</v>
      </c>
      <c r="G293" t="s">
        <v>1093</v>
      </c>
      <c r="H293">
        <v>300000</v>
      </c>
      <c r="I293" t="s">
        <v>42</v>
      </c>
      <c r="J293" s="23" t="s">
        <v>15</v>
      </c>
      <c r="K293">
        <v>9.2012999999999998</v>
      </c>
      <c r="L293">
        <v>6</v>
      </c>
      <c r="M293" t="s">
        <v>114</v>
      </c>
      <c r="N293">
        <v>5800253</v>
      </c>
      <c r="O293" t="s">
        <v>1093</v>
      </c>
      <c r="P293" t="s">
        <v>423</v>
      </c>
      <c r="Q293" s="23" t="s">
        <v>1267</v>
      </c>
      <c r="R293">
        <v>30</v>
      </c>
      <c r="S293" s="7">
        <v>907.5</v>
      </c>
      <c r="T293">
        <v>4</v>
      </c>
      <c r="U293" s="19">
        <v>114.38619046718723</v>
      </c>
      <c r="V293" s="19" t="s">
        <v>1041</v>
      </c>
      <c r="W293" s="28" t="s">
        <v>977</v>
      </c>
    </row>
    <row r="294" spans="1:23" x14ac:dyDescent="0.25">
      <c r="A294" s="23" t="s">
        <v>111</v>
      </c>
      <c r="B294" t="s">
        <v>30</v>
      </c>
      <c r="C294" t="s">
        <v>31</v>
      </c>
      <c r="D294" t="s">
        <v>112</v>
      </c>
      <c r="E294" t="s">
        <v>113</v>
      </c>
      <c r="F294">
        <v>5800253</v>
      </c>
      <c r="G294" t="s">
        <v>1093</v>
      </c>
      <c r="H294">
        <v>300002</v>
      </c>
      <c r="I294" t="s">
        <v>89</v>
      </c>
      <c r="J294" s="23" t="s">
        <v>16</v>
      </c>
      <c r="K294">
        <v>9.2012999999999998</v>
      </c>
      <c r="L294">
        <v>6</v>
      </c>
      <c r="M294" t="s">
        <v>114</v>
      </c>
      <c r="N294">
        <v>5800253</v>
      </c>
      <c r="O294" t="s">
        <v>1093</v>
      </c>
      <c r="P294" t="s">
        <v>423</v>
      </c>
      <c r="Q294" s="23" t="s">
        <v>1267</v>
      </c>
      <c r="R294">
        <v>54</v>
      </c>
      <c r="S294" s="7">
        <v>5311.72</v>
      </c>
      <c r="T294" s="13">
        <v>0</v>
      </c>
      <c r="U294" s="19">
        <v>669.5178133645926</v>
      </c>
      <c r="V294" s="19" t="s">
        <v>1041</v>
      </c>
      <c r="W294" s="28" t="s">
        <v>977</v>
      </c>
    </row>
    <row r="295" spans="1:23" x14ac:dyDescent="0.25">
      <c r="A295" s="23" t="s">
        <v>111</v>
      </c>
      <c r="B295" t="s">
        <v>30</v>
      </c>
      <c r="C295" t="s">
        <v>31</v>
      </c>
      <c r="D295" t="s">
        <v>112</v>
      </c>
      <c r="E295" t="s">
        <v>113</v>
      </c>
      <c r="F295">
        <v>5800253</v>
      </c>
      <c r="G295" t="s">
        <v>1093</v>
      </c>
      <c r="H295">
        <v>300003</v>
      </c>
      <c r="I295" t="s">
        <v>48</v>
      </c>
      <c r="J295" s="23" t="s">
        <v>15</v>
      </c>
      <c r="K295">
        <v>9.2012999999999998</v>
      </c>
      <c r="L295">
        <v>6</v>
      </c>
      <c r="M295" t="s">
        <v>114</v>
      </c>
      <c r="N295">
        <v>5800253</v>
      </c>
      <c r="O295" t="s">
        <v>1093</v>
      </c>
      <c r="P295" t="s">
        <v>423</v>
      </c>
      <c r="Q295" s="23" t="s">
        <v>1267</v>
      </c>
      <c r="R295">
        <v>3</v>
      </c>
      <c r="S295" s="7">
        <v>262.14</v>
      </c>
      <c r="T295">
        <v>3</v>
      </c>
      <c r="U295" s="19">
        <v>33.041538257926675</v>
      </c>
      <c r="V295" s="19" t="s">
        <v>1041</v>
      </c>
      <c r="W295" s="28" t="s">
        <v>977</v>
      </c>
    </row>
    <row r="296" spans="1:23" x14ac:dyDescent="0.25">
      <c r="A296" s="23" t="s">
        <v>111</v>
      </c>
      <c r="B296" t="s">
        <v>30</v>
      </c>
      <c r="C296" t="s">
        <v>31</v>
      </c>
      <c r="D296" t="s">
        <v>112</v>
      </c>
      <c r="E296" t="s">
        <v>113</v>
      </c>
      <c r="F296">
        <v>5800253</v>
      </c>
      <c r="G296" t="s">
        <v>1093</v>
      </c>
      <c r="H296">
        <v>300008</v>
      </c>
      <c r="I296" t="s">
        <v>100</v>
      </c>
      <c r="J296" t="s">
        <v>16</v>
      </c>
      <c r="K296">
        <v>9.2012999999999998</v>
      </c>
      <c r="L296">
        <v>6</v>
      </c>
      <c r="M296" t="s">
        <v>114</v>
      </c>
      <c r="N296">
        <v>5800253</v>
      </c>
      <c r="O296" t="s">
        <v>1093</v>
      </c>
      <c r="P296" t="s">
        <v>423</v>
      </c>
      <c r="Q296" s="23" t="s">
        <v>1267</v>
      </c>
      <c r="R296">
        <v>6</v>
      </c>
      <c r="S296" s="7">
        <v>2553.7800000000002</v>
      </c>
      <c r="T296" s="13">
        <v>0</v>
      </c>
      <c r="U296" s="19">
        <v>321.89219337883571</v>
      </c>
      <c r="V296" s="19" t="s">
        <v>1041</v>
      </c>
      <c r="W296" s="28" t="s">
        <v>977</v>
      </c>
    </row>
    <row r="297" spans="1:23" x14ac:dyDescent="0.25">
      <c r="A297" s="23" t="s">
        <v>111</v>
      </c>
      <c r="B297" t="s">
        <v>30</v>
      </c>
      <c r="C297" t="s">
        <v>31</v>
      </c>
      <c r="D297" t="s">
        <v>112</v>
      </c>
      <c r="E297" t="s">
        <v>113</v>
      </c>
      <c r="F297">
        <v>5800254</v>
      </c>
      <c r="G297" t="s">
        <v>1093</v>
      </c>
      <c r="H297">
        <v>300002</v>
      </c>
      <c r="I297" t="s">
        <v>89</v>
      </c>
      <c r="J297" t="s">
        <v>16</v>
      </c>
      <c r="K297">
        <v>9.2012999999999998</v>
      </c>
      <c r="L297">
        <v>6</v>
      </c>
      <c r="M297" t="s">
        <v>114</v>
      </c>
      <c r="N297">
        <v>5800254</v>
      </c>
      <c r="O297" t="s">
        <v>1093</v>
      </c>
      <c r="P297" t="s">
        <v>423</v>
      </c>
      <c r="Q297" s="23" t="s">
        <v>1267</v>
      </c>
      <c r="R297">
        <v>20</v>
      </c>
      <c r="S297" s="7">
        <v>2213.2199999999998</v>
      </c>
      <c r="T297">
        <v>0</v>
      </c>
      <c r="U297" s="19">
        <v>278.96617571987667</v>
      </c>
      <c r="V297" s="19" t="s">
        <v>1041</v>
      </c>
      <c r="W297" s="28" t="s">
        <v>977</v>
      </c>
    </row>
    <row r="298" spans="1:23" x14ac:dyDescent="0.25">
      <c r="A298" s="23" t="s">
        <v>111</v>
      </c>
      <c r="B298" t="s">
        <v>30</v>
      </c>
      <c r="C298" t="s">
        <v>31</v>
      </c>
      <c r="D298" t="s">
        <v>112</v>
      </c>
      <c r="E298" t="s">
        <v>113</v>
      </c>
      <c r="F298">
        <v>5800268</v>
      </c>
      <c r="G298" t="s">
        <v>1763</v>
      </c>
      <c r="H298">
        <v>300000</v>
      </c>
      <c r="I298" t="s">
        <v>42</v>
      </c>
      <c r="J298" t="s">
        <v>15</v>
      </c>
      <c r="K298">
        <v>9.2012999999999998</v>
      </c>
      <c r="L298">
        <v>6</v>
      </c>
      <c r="M298" t="s">
        <v>114</v>
      </c>
      <c r="N298">
        <v>5800268</v>
      </c>
      <c r="O298" t="s">
        <v>1763</v>
      </c>
      <c r="P298" t="s">
        <v>423</v>
      </c>
      <c r="Q298" s="23" t="s">
        <v>1267</v>
      </c>
      <c r="R298">
        <v>40</v>
      </c>
      <c r="S298" s="7">
        <v>1149.5999999999999</v>
      </c>
      <c r="T298">
        <v>5</v>
      </c>
      <c r="U298" s="19">
        <v>144.90177913066495</v>
      </c>
      <c r="V298" s="19" t="s">
        <v>1041</v>
      </c>
      <c r="W298" s="28" t="s">
        <v>977</v>
      </c>
    </row>
    <row r="299" spans="1:23" x14ac:dyDescent="0.25">
      <c r="A299" s="23" t="s">
        <v>111</v>
      </c>
      <c r="B299" t="s">
        <v>30</v>
      </c>
      <c r="C299" t="s">
        <v>31</v>
      </c>
      <c r="D299" t="s">
        <v>112</v>
      </c>
      <c r="E299" t="s">
        <v>113</v>
      </c>
      <c r="F299">
        <v>5800268</v>
      </c>
      <c r="G299" t="s">
        <v>1763</v>
      </c>
      <c r="H299">
        <v>300002</v>
      </c>
      <c r="I299" t="s">
        <v>89</v>
      </c>
      <c r="J299" s="23" t="s">
        <v>16</v>
      </c>
      <c r="K299">
        <v>9.2012999999999998</v>
      </c>
      <c r="L299">
        <v>6</v>
      </c>
      <c r="M299" t="s">
        <v>114</v>
      </c>
      <c r="N299">
        <v>5800268</v>
      </c>
      <c r="O299" t="s">
        <v>1763</v>
      </c>
      <c r="P299" t="s">
        <v>423</v>
      </c>
      <c r="Q299" s="23" t="s">
        <v>1267</v>
      </c>
      <c r="R299">
        <v>39</v>
      </c>
      <c r="S299" s="7">
        <v>2835.3</v>
      </c>
      <c r="T299">
        <v>0</v>
      </c>
      <c r="U299" s="19">
        <v>357.37649127450794</v>
      </c>
      <c r="V299" s="19" t="s">
        <v>1041</v>
      </c>
      <c r="W299" s="28" t="s">
        <v>977</v>
      </c>
    </row>
    <row r="300" spans="1:23" x14ac:dyDescent="0.25">
      <c r="A300" s="23" t="s">
        <v>111</v>
      </c>
      <c r="B300" t="s">
        <v>30</v>
      </c>
      <c r="C300" t="s">
        <v>31</v>
      </c>
      <c r="D300" t="s">
        <v>112</v>
      </c>
      <c r="E300" t="s">
        <v>113</v>
      </c>
      <c r="F300">
        <v>5800403</v>
      </c>
      <c r="G300" t="s">
        <v>1793</v>
      </c>
      <c r="H300">
        <v>300002</v>
      </c>
      <c r="I300" t="s">
        <v>89</v>
      </c>
      <c r="J300" t="s">
        <v>16</v>
      </c>
      <c r="K300">
        <v>9.2012999999999998</v>
      </c>
      <c r="L300">
        <v>6</v>
      </c>
      <c r="M300" t="s">
        <v>114</v>
      </c>
      <c r="N300">
        <v>5300516</v>
      </c>
      <c r="O300" t="s">
        <v>1793</v>
      </c>
      <c r="P300" t="s">
        <v>423</v>
      </c>
      <c r="Q300" s="23" t="s">
        <v>1267</v>
      </c>
      <c r="R300">
        <v>327</v>
      </c>
      <c r="S300" s="7">
        <v>14677.74</v>
      </c>
      <c r="T300">
        <v>0</v>
      </c>
      <c r="U300" s="19">
        <v>1850.0614471271103</v>
      </c>
      <c r="V300" s="19" t="s">
        <v>1041</v>
      </c>
      <c r="W300" s="28" t="s">
        <v>977</v>
      </c>
    </row>
    <row r="301" spans="1:23" x14ac:dyDescent="0.25">
      <c r="A301" s="23" t="s">
        <v>111</v>
      </c>
      <c r="B301" t="s">
        <v>30</v>
      </c>
      <c r="C301" t="s">
        <v>31</v>
      </c>
      <c r="D301" t="s">
        <v>112</v>
      </c>
      <c r="E301" t="s">
        <v>113</v>
      </c>
      <c r="F301">
        <v>5800403</v>
      </c>
      <c r="G301" t="s">
        <v>1793</v>
      </c>
      <c r="H301">
        <v>300008</v>
      </c>
      <c r="I301" t="s">
        <v>100</v>
      </c>
      <c r="J301" s="23" t="s">
        <v>16</v>
      </c>
      <c r="K301">
        <v>9.2012999999999998</v>
      </c>
      <c r="L301">
        <v>6</v>
      </c>
      <c r="M301" t="s">
        <v>114</v>
      </c>
      <c r="N301">
        <v>5300516</v>
      </c>
      <c r="O301" t="s">
        <v>1793</v>
      </c>
      <c r="P301" t="s">
        <v>423</v>
      </c>
      <c r="Q301" s="23" t="s">
        <v>1267</v>
      </c>
      <c r="R301">
        <v>144</v>
      </c>
      <c r="S301" s="7">
        <v>64519.199999999997</v>
      </c>
      <c r="T301">
        <v>0</v>
      </c>
      <c r="U301" s="19">
        <v>8132.3476583917864</v>
      </c>
      <c r="V301" s="19" t="s">
        <v>1041</v>
      </c>
      <c r="W301" s="28" t="s">
        <v>977</v>
      </c>
    </row>
    <row r="302" spans="1:23" x14ac:dyDescent="0.25">
      <c r="A302" s="23" t="s">
        <v>111</v>
      </c>
      <c r="B302">
        <v>138</v>
      </c>
      <c r="C302" t="s">
        <v>1837</v>
      </c>
      <c r="D302" t="s">
        <v>112</v>
      </c>
      <c r="E302" t="s">
        <v>113</v>
      </c>
      <c r="F302">
        <v>5800403</v>
      </c>
      <c r="G302" t="s">
        <v>1793</v>
      </c>
      <c r="H302">
        <v>300002</v>
      </c>
      <c r="I302" t="s">
        <v>89</v>
      </c>
      <c r="J302" s="23" t="s">
        <v>16</v>
      </c>
      <c r="K302">
        <v>9.2012999999999998</v>
      </c>
      <c r="L302">
        <v>6</v>
      </c>
      <c r="M302" t="s">
        <v>114</v>
      </c>
      <c r="N302">
        <v>5300516</v>
      </c>
      <c r="O302" t="s">
        <v>1793</v>
      </c>
      <c r="P302" t="s">
        <v>423</v>
      </c>
      <c r="Q302" s="23" t="s">
        <v>1267</v>
      </c>
      <c r="R302">
        <v>-30</v>
      </c>
      <c r="S302" s="11">
        <v>-1397.88</v>
      </c>
      <c r="T302">
        <v>0</v>
      </c>
      <c r="U302" s="19">
        <v>-176.19632829782006</v>
      </c>
      <c r="V302" s="19" t="s">
        <v>1041</v>
      </c>
      <c r="W302" s="28" t="s">
        <v>977</v>
      </c>
    </row>
    <row r="303" spans="1:23" x14ac:dyDescent="0.25">
      <c r="A303" s="23" t="s">
        <v>111</v>
      </c>
      <c r="B303">
        <v>138</v>
      </c>
      <c r="C303" t="s">
        <v>1837</v>
      </c>
      <c r="D303" t="s">
        <v>112</v>
      </c>
      <c r="E303" t="s">
        <v>113</v>
      </c>
      <c r="F303">
        <v>5800403</v>
      </c>
      <c r="G303" t="s">
        <v>1793</v>
      </c>
      <c r="H303">
        <v>300008</v>
      </c>
      <c r="I303" t="s">
        <v>100</v>
      </c>
      <c r="J303" t="s">
        <v>16</v>
      </c>
      <c r="K303">
        <v>9.2012999999999998</v>
      </c>
      <c r="L303">
        <v>6</v>
      </c>
      <c r="M303" t="s">
        <v>114</v>
      </c>
      <c r="N303">
        <v>5300516</v>
      </c>
      <c r="O303" t="s">
        <v>1793</v>
      </c>
      <c r="P303" t="s">
        <v>423</v>
      </c>
      <c r="Q303" s="23" t="s">
        <v>1267</v>
      </c>
      <c r="R303">
        <v>-12</v>
      </c>
      <c r="S303" s="7">
        <v>-5376.6</v>
      </c>
      <c r="T303">
        <v>0</v>
      </c>
      <c r="U303" s="19">
        <v>-677.69563819931557</v>
      </c>
      <c r="V303" s="19" t="s">
        <v>1041</v>
      </c>
      <c r="W303" s="28" t="s">
        <v>977</v>
      </c>
    </row>
    <row r="304" spans="1:23" x14ac:dyDescent="0.25">
      <c r="A304" s="23" t="s">
        <v>117</v>
      </c>
      <c r="B304" t="s">
        <v>30</v>
      </c>
      <c r="C304" t="s">
        <v>31</v>
      </c>
      <c r="D304" t="s">
        <v>1769</v>
      </c>
      <c r="E304" t="s">
        <v>119</v>
      </c>
      <c r="F304">
        <v>5000393</v>
      </c>
      <c r="G304" t="s">
        <v>449</v>
      </c>
      <c r="H304">
        <v>400067</v>
      </c>
      <c r="I304" t="s">
        <v>1593</v>
      </c>
      <c r="J304" t="s">
        <v>30</v>
      </c>
      <c r="K304">
        <v>9.2012999999999998</v>
      </c>
      <c r="L304">
        <v>2</v>
      </c>
      <c r="M304" t="s">
        <v>21</v>
      </c>
      <c r="N304">
        <v>5000393</v>
      </c>
      <c r="O304" t="s">
        <v>449</v>
      </c>
      <c r="P304" t="s">
        <v>423</v>
      </c>
      <c r="Q304" s="23" t="s">
        <v>1267</v>
      </c>
      <c r="R304">
        <v>-1</v>
      </c>
      <c r="S304" s="7">
        <v>-39.869999999999997</v>
      </c>
      <c r="T304">
        <v>0</v>
      </c>
      <c r="U304" s="19">
        <v>-5.025429657219564</v>
      </c>
      <c r="V304" s="19" t="s">
        <v>1041</v>
      </c>
      <c r="W304" s="28">
        <v>5000393</v>
      </c>
    </row>
    <row r="305" spans="1:23" x14ac:dyDescent="0.25">
      <c r="A305" s="23" t="s">
        <v>117</v>
      </c>
      <c r="B305">
        <v>297</v>
      </c>
      <c r="C305" t="s">
        <v>118</v>
      </c>
      <c r="D305" t="s">
        <v>1655</v>
      </c>
      <c r="E305" t="s">
        <v>18</v>
      </c>
      <c r="F305">
        <v>5002350</v>
      </c>
      <c r="G305" t="s">
        <v>1794</v>
      </c>
      <c r="H305">
        <v>510035</v>
      </c>
      <c r="I305" t="s">
        <v>1795</v>
      </c>
      <c r="J305" t="s">
        <v>12</v>
      </c>
      <c r="K305">
        <v>9.2012999999999998</v>
      </c>
      <c r="L305">
        <v>4</v>
      </c>
      <c r="M305" t="s">
        <v>1664</v>
      </c>
      <c r="N305">
        <v>5002350</v>
      </c>
      <c r="O305" t="s">
        <v>1794</v>
      </c>
      <c r="P305" t="s">
        <v>423</v>
      </c>
      <c r="Q305" s="23" t="s">
        <v>1267</v>
      </c>
      <c r="R305">
        <v>50</v>
      </c>
      <c r="S305" s="7">
        <v>39062.5</v>
      </c>
      <c r="T305" s="13">
        <v>1400</v>
      </c>
      <c r="U305" s="19">
        <v>4923.6480056468336</v>
      </c>
      <c r="V305" s="19" t="s">
        <v>1041</v>
      </c>
      <c r="W305" s="28" t="s">
        <v>977</v>
      </c>
    </row>
    <row r="306" spans="1:23" x14ac:dyDescent="0.25">
      <c r="A306" s="23" t="s">
        <v>117</v>
      </c>
      <c r="B306">
        <v>297</v>
      </c>
      <c r="C306" t="s">
        <v>118</v>
      </c>
      <c r="D306" t="s">
        <v>1769</v>
      </c>
      <c r="E306" t="s">
        <v>119</v>
      </c>
      <c r="F306">
        <v>5000390</v>
      </c>
      <c r="G306" t="s">
        <v>1781</v>
      </c>
      <c r="H306">
        <v>300000</v>
      </c>
      <c r="I306" t="s">
        <v>42</v>
      </c>
      <c r="J306" t="s">
        <v>15</v>
      </c>
      <c r="K306">
        <v>9.2012999999999998</v>
      </c>
      <c r="L306">
        <v>2</v>
      </c>
      <c r="M306" t="s">
        <v>21</v>
      </c>
      <c r="N306">
        <v>5000390</v>
      </c>
      <c r="O306" t="s">
        <v>1781</v>
      </c>
      <c r="P306" t="s">
        <v>423</v>
      </c>
      <c r="Q306" s="23" t="s">
        <v>1267</v>
      </c>
      <c r="R306">
        <v>12</v>
      </c>
      <c r="S306" s="7">
        <v>451.35</v>
      </c>
      <c r="T306">
        <v>1</v>
      </c>
      <c r="U306" s="19">
        <v>56.890586300126678</v>
      </c>
      <c r="V306" s="19" t="s">
        <v>1041</v>
      </c>
      <c r="W306" s="28" t="s">
        <v>977</v>
      </c>
    </row>
    <row r="307" spans="1:23" x14ac:dyDescent="0.25">
      <c r="A307" s="23" t="s">
        <v>117</v>
      </c>
      <c r="B307">
        <v>297</v>
      </c>
      <c r="C307" t="s">
        <v>118</v>
      </c>
      <c r="D307" t="s">
        <v>1769</v>
      </c>
      <c r="E307" t="s">
        <v>119</v>
      </c>
      <c r="F307">
        <v>5000390</v>
      </c>
      <c r="G307" t="s">
        <v>1781</v>
      </c>
      <c r="H307">
        <v>520000</v>
      </c>
      <c r="I307" t="s">
        <v>45</v>
      </c>
      <c r="J307" t="s">
        <v>13</v>
      </c>
      <c r="K307">
        <v>9.2012999999999998</v>
      </c>
      <c r="L307">
        <v>2</v>
      </c>
      <c r="M307" t="s">
        <v>21</v>
      </c>
      <c r="N307">
        <v>5000390</v>
      </c>
      <c r="O307" t="s">
        <v>1781</v>
      </c>
      <c r="P307" t="s">
        <v>423</v>
      </c>
      <c r="Q307" s="23" t="s">
        <v>1267</v>
      </c>
      <c r="R307">
        <v>1</v>
      </c>
      <c r="S307" s="11">
        <v>4065.05</v>
      </c>
      <c r="T307">
        <v>35</v>
      </c>
      <c r="U307" s="19">
        <v>512.38080832907929</v>
      </c>
      <c r="V307" s="19" t="s">
        <v>1041</v>
      </c>
      <c r="W307" s="28" t="s">
        <v>977</v>
      </c>
    </row>
    <row r="308" spans="1:23" x14ac:dyDescent="0.25">
      <c r="A308" s="23" t="s">
        <v>117</v>
      </c>
      <c r="B308">
        <v>297</v>
      </c>
      <c r="C308" t="s">
        <v>118</v>
      </c>
      <c r="D308" t="s">
        <v>1769</v>
      </c>
      <c r="E308" t="s">
        <v>119</v>
      </c>
      <c r="F308">
        <v>5000393</v>
      </c>
      <c r="G308" t="s">
        <v>449</v>
      </c>
      <c r="H308">
        <v>500027</v>
      </c>
      <c r="I308" t="s">
        <v>25</v>
      </c>
      <c r="J308" t="s">
        <v>10</v>
      </c>
      <c r="K308">
        <v>9.2012999999999998</v>
      </c>
      <c r="L308">
        <v>2</v>
      </c>
      <c r="M308" t="s">
        <v>21</v>
      </c>
      <c r="N308">
        <v>5000393</v>
      </c>
      <c r="O308" t="s">
        <v>449</v>
      </c>
      <c r="P308" t="s">
        <v>423</v>
      </c>
      <c r="Q308" s="23" t="s">
        <v>1267</v>
      </c>
      <c r="R308">
        <v>1</v>
      </c>
      <c r="S308" s="7">
        <v>797.34</v>
      </c>
      <c r="T308">
        <v>15</v>
      </c>
      <c r="U308" s="19">
        <v>100.50103042105462</v>
      </c>
      <c r="V308" s="19" t="s">
        <v>1041</v>
      </c>
      <c r="W308" s="28">
        <v>5000393</v>
      </c>
    </row>
    <row r="309" spans="1:23" x14ac:dyDescent="0.25">
      <c r="A309" s="23" t="s">
        <v>117</v>
      </c>
      <c r="B309">
        <v>297</v>
      </c>
      <c r="C309" t="s">
        <v>118</v>
      </c>
      <c r="D309" t="s">
        <v>1769</v>
      </c>
      <c r="E309" t="s">
        <v>119</v>
      </c>
      <c r="F309">
        <v>5000404</v>
      </c>
      <c r="G309" t="s">
        <v>1287</v>
      </c>
      <c r="H309">
        <v>110229</v>
      </c>
      <c r="I309" t="s">
        <v>1815</v>
      </c>
      <c r="J309" s="23" t="s">
        <v>1201</v>
      </c>
      <c r="K309">
        <v>9.2012999999999998</v>
      </c>
      <c r="L309">
        <v>2</v>
      </c>
      <c r="M309" t="s">
        <v>21</v>
      </c>
      <c r="N309">
        <v>5000404</v>
      </c>
      <c r="O309" t="s">
        <v>1287</v>
      </c>
      <c r="P309" t="s">
        <v>423</v>
      </c>
      <c r="Q309" s="23" t="s">
        <v>1267</v>
      </c>
      <c r="R309">
        <v>12</v>
      </c>
      <c r="S309" s="7">
        <v>243.23</v>
      </c>
      <c r="T309">
        <v>0</v>
      </c>
      <c r="U309" s="19">
        <v>30.658019952985068</v>
      </c>
      <c r="V309" s="19" t="s">
        <v>1041</v>
      </c>
      <c r="W309" s="28">
        <v>5000404</v>
      </c>
    </row>
    <row r="310" spans="1:23" x14ac:dyDescent="0.25">
      <c r="A310" s="23" t="s">
        <v>117</v>
      </c>
      <c r="B310">
        <v>297</v>
      </c>
      <c r="C310" t="s">
        <v>118</v>
      </c>
      <c r="D310" t="s">
        <v>1769</v>
      </c>
      <c r="E310" t="s">
        <v>119</v>
      </c>
      <c r="F310">
        <v>5000404</v>
      </c>
      <c r="G310" t="s">
        <v>1287</v>
      </c>
      <c r="H310">
        <v>310059</v>
      </c>
      <c r="I310" t="s">
        <v>22</v>
      </c>
      <c r="J310" t="s">
        <v>14</v>
      </c>
      <c r="K310">
        <v>9.2012999999999998</v>
      </c>
      <c r="L310">
        <v>2</v>
      </c>
      <c r="M310" t="s">
        <v>21</v>
      </c>
      <c r="N310">
        <v>5000404</v>
      </c>
      <c r="O310" t="s">
        <v>1287</v>
      </c>
      <c r="P310" t="s">
        <v>423</v>
      </c>
      <c r="Q310" s="23" t="s">
        <v>1267</v>
      </c>
      <c r="R310">
        <v>6</v>
      </c>
      <c r="S310" s="7">
        <v>489.63</v>
      </c>
      <c r="T310" s="13">
        <v>0</v>
      </c>
      <c r="U310" s="19">
        <v>61.71560378892439</v>
      </c>
      <c r="V310" s="19" t="s">
        <v>1041</v>
      </c>
      <c r="W310" s="28">
        <v>5000404</v>
      </c>
    </row>
    <row r="311" spans="1:23" x14ac:dyDescent="0.25">
      <c r="A311" s="23" t="s">
        <v>117</v>
      </c>
      <c r="B311">
        <v>297</v>
      </c>
      <c r="C311" t="s">
        <v>118</v>
      </c>
      <c r="D311" t="s">
        <v>1769</v>
      </c>
      <c r="E311" t="s">
        <v>119</v>
      </c>
      <c r="F311">
        <v>5000404</v>
      </c>
      <c r="G311" t="s">
        <v>1287</v>
      </c>
      <c r="H311">
        <v>310088</v>
      </c>
      <c r="I311" t="s">
        <v>55</v>
      </c>
      <c r="J311" s="23" t="s">
        <v>14</v>
      </c>
      <c r="K311">
        <v>9.2012999999999998</v>
      </c>
      <c r="L311">
        <v>2</v>
      </c>
      <c r="M311" t="s">
        <v>21</v>
      </c>
      <c r="N311">
        <v>5000404</v>
      </c>
      <c r="O311" t="s">
        <v>1287</v>
      </c>
      <c r="P311" t="s">
        <v>423</v>
      </c>
      <c r="Q311" s="23" t="s">
        <v>1267</v>
      </c>
      <c r="R311">
        <v>3</v>
      </c>
      <c r="S311" s="7">
        <v>42.68</v>
      </c>
      <c r="T311">
        <v>0</v>
      </c>
      <c r="U311" s="19">
        <v>5.379617200153775</v>
      </c>
      <c r="V311" s="19" t="s">
        <v>1041</v>
      </c>
      <c r="W311" s="28">
        <v>5000404</v>
      </c>
    </row>
    <row r="312" spans="1:23" x14ac:dyDescent="0.25">
      <c r="A312" s="23" t="s">
        <v>117</v>
      </c>
      <c r="B312">
        <v>297</v>
      </c>
      <c r="C312" t="s">
        <v>118</v>
      </c>
      <c r="D312" t="s">
        <v>1769</v>
      </c>
      <c r="E312" t="s">
        <v>119</v>
      </c>
      <c r="F312">
        <v>5000404</v>
      </c>
      <c r="G312" t="s">
        <v>1287</v>
      </c>
      <c r="H312">
        <v>500019</v>
      </c>
      <c r="I312" t="s">
        <v>24</v>
      </c>
      <c r="J312" t="s">
        <v>10</v>
      </c>
      <c r="K312">
        <v>9.2012999999999998</v>
      </c>
      <c r="L312">
        <v>2</v>
      </c>
      <c r="M312" t="s">
        <v>21</v>
      </c>
      <c r="N312">
        <v>5000404</v>
      </c>
      <c r="O312" t="s">
        <v>1287</v>
      </c>
      <c r="P312" t="s">
        <v>423</v>
      </c>
      <c r="Q312" s="23" t="s">
        <v>1267</v>
      </c>
      <c r="R312">
        <v>4</v>
      </c>
      <c r="S312" s="7">
        <v>3615.19</v>
      </c>
      <c r="T312" s="13">
        <v>76</v>
      </c>
      <c r="U312" s="19">
        <v>455.67802965848</v>
      </c>
      <c r="V312" s="19" t="s">
        <v>1041</v>
      </c>
      <c r="W312" s="28">
        <v>5000404</v>
      </c>
    </row>
    <row r="313" spans="1:23" x14ac:dyDescent="0.25">
      <c r="A313" s="23" t="s">
        <v>117</v>
      </c>
      <c r="B313">
        <v>297</v>
      </c>
      <c r="C313" t="s">
        <v>118</v>
      </c>
      <c r="D313" t="s">
        <v>1769</v>
      </c>
      <c r="E313" t="s">
        <v>119</v>
      </c>
      <c r="F313">
        <v>5000404</v>
      </c>
      <c r="G313" t="s">
        <v>1287</v>
      </c>
      <c r="H313">
        <v>500021</v>
      </c>
      <c r="I313" t="s">
        <v>34</v>
      </c>
      <c r="J313" t="s">
        <v>10</v>
      </c>
      <c r="K313">
        <v>9.2012999999999998</v>
      </c>
      <c r="L313">
        <v>2</v>
      </c>
      <c r="M313" t="s">
        <v>21</v>
      </c>
      <c r="N313">
        <v>5000404</v>
      </c>
      <c r="O313" t="s">
        <v>1287</v>
      </c>
      <c r="P313" t="s">
        <v>423</v>
      </c>
      <c r="Q313" s="23" t="s">
        <v>1267</v>
      </c>
      <c r="R313">
        <v>5</v>
      </c>
      <c r="S313" s="7">
        <v>8501.26</v>
      </c>
      <c r="T313" s="13">
        <v>193</v>
      </c>
      <c r="U313" s="19">
        <v>1071.544623218821</v>
      </c>
      <c r="V313" s="19" t="s">
        <v>1041</v>
      </c>
      <c r="W313" s="28">
        <v>5000404</v>
      </c>
    </row>
    <row r="314" spans="1:23" x14ac:dyDescent="0.25">
      <c r="A314" s="23" t="s">
        <v>117</v>
      </c>
      <c r="B314">
        <v>297</v>
      </c>
      <c r="C314" t="s">
        <v>118</v>
      </c>
      <c r="D314" t="s">
        <v>1769</v>
      </c>
      <c r="E314" t="s">
        <v>119</v>
      </c>
      <c r="F314">
        <v>5000404</v>
      </c>
      <c r="G314" t="s">
        <v>1287</v>
      </c>
      <c r="H314">
        <v>500023</v>
      </c>
      <c r="I314" t="s">
        <v>28</v>
      </c>
      <c r="J314" s="23" t="s">
        <v>10</v>
      </c>
      <c r="K314">
        <v>9.2012999999999998</v>
      </c>
      <c r="L314">
        <v>2</v>
      </c>
      <c r="M314" t="s">
        <v>21</v>
      </c>
      <c r="N314">
        <v>5000404</v>
      </c>
      <c r="O314" t="s">
        <v>1287</v>
      </c>
      <c r="P314" t="s">
        <v>423</v>
      </c>
      <c r="Q314" s="23" t="s">
        <v>1267</v>
      </c>
      <c r="R314">
        <v>1</v>
      </c>
      <c r="S314" s="7">
        <v>563.88</v>
      </c>
      <c r="T314">
        <v>11</v>
      </c>
      <c r="U314" s="19">
        <v>71.07447391805789</v>
      </c>
      <c r="V314" s="19" t="s">
        <v>1041</v>
      </c>
      <c r="W314" s="28">
        <v>5000404</v>
      </c>
    </row>
    <row r="315" spans="1:23" x14ac:dyDescent="0.25">
      <c r="A315" s="23" t="s">
        <v>117</v>
      </c>
      <c r="B315">
        <v>297</v>
      </c>
      <c r="C315" t="s">
        <v>118</v>
      </c>
      <c r="D315" t="s">
        <v>1769</v>
      </c>
      <c r="E315" t="s">
        <v>119</v>
      </c>
      <c r="F315">
        <v>5000404</v>
      </c>
      <c r="G315" t="s">
        <v>1287</v>
      </c>
      <c r="H315">
        <v>500027</v>
      </c>
      <c r="I315" t="s">
        <v>25</v>
      </c>
      <c r="J315" t="s">
        <v>10</v>
      </c>
      <c r="K315">
        <v>9.2012999999999998</v>
      </c>
      <c r="L315">
        <v>2</v>
      </c>
      <c r="M315" t="s">
        <v>21</v>
      </c>
      <c r="N315">
        <v>5000404</v>
      </c>
      <c r="O315" t="s">
        <v>1287</v>
      </c>
      <c r="P315" t="s">
        <v>423</v>
      </c>
      <c r="Q315" s="23" t="s">
        <v>1267</v>
      </c>
      <c r="R315">
        <v>4</v>
      </c>
      <c r="S315" s="7">
        <v>2813.08</v>
      </c>
      <c r="T315">
        <v>60</v>
      </c>
      <c r="U315" s="19">
        <v>354.57576273215983</v>
      </c>
      <c r="V315" s="19" t="s">
        <v>1041</v>
      </c>
      <c r="W315" s="28">
        <v>5000404</v>
      </c>
    </row>
    <row r="316" spans="1:23" x14ac:dyDescent="0.25">
      <c r="A316" s="23" t="s">
        <v>117</v>
      </c>
      <c r="B316">
        <v>297</v>
      </c>
      <c r="C316" t="s">
        <v>118</v>
      </c>
      <c r="D316" t="s">
        <v>1769</v>
      </c>
      <c r="E316" t="s">
        <v>119</v>
      </c>
      <c r="F316">
        <v>5000405</v>
      </c>
      <c r="G316" t="s">
        <v>120</v>
      </c>
      <c r="H316">
        <v>110229</v>
      </c>
      <c r="I316" t="s">
        <v>1815</v>
      </c>
      <c r="J316" t="s">
        <v>1201</v>
      </c>
      <c r="K316">
        <v>9.2012999999999998</v>
      </c>
      <c r="L316">
        <v>2</v>
      </c>
      <c r="M316" t="s">
        <v>21</v>
      </c>
      <c r="N316">
        <v>5000405</v>
      </c>
      <c r="O316" t="s">
        <v>120</v>
      </c>
      <c r="P316" t="s">
        <v>423</v>
      </c>
      <c r="Q316" s="23" t="s">
        <v>1267</v>
      </c>
      <c r="R316">
        <v>3</v>
      </c>
      <c r="S316" s="11">
        <v>65.489999999999995</v>
      </c>
      <c r="T316">
        <v>0</v>
      </c>
      <c r="U316" s="19">
        <v>8.2547125219791635</v>
      </c>
      <c r="V316" s="19" t="s">
        <v>1041</v>
      </c>
      <c r="W316" s="28">
        <v>5000405</v>
      </c>
    </row>
    <row r="317" spans="1:23" x14ac:dyDescent="0.25">
      <c r="A317" s="23" t="s">
        <v>117</v>
      </c>
      <c r="B317">
        <v>297</v>
      </c>
      <c r="C317" t="s">
        <v>118</v>
      </c>
      <c r="D317" t="s">
        <v>1769</v>
      </c>
      <c r="E317" t="s">
        <v>119</v>
      </c>
      <c r="F317">
        <v>5000405</v>
      </c>
      <c r="G317" t="s">
        <v>120</v>
      </c>
      <c r="H317">
        <v>310088</v>
      </c>
      <c r="I317" t="s">
        <v>55</v>
      </c>
      <c r="J317" t="s">
        <v>14</v>
      </c>
      <c r="K317">
        <v>9.2012999999999998</v>
      </c>
      <c r="L317">
        <v>2</v>
      </c>
      <c r="M317" t="s">
        <v>21</v>
      </c>
      <c r="N317">
        <v>5000405</v>
      </c>
      <c r="O317" t="s">
        <v>120</v>
      </c>
      <c r="P317" t="s">
        <v>423</v>
      </c>
      <c r="Q317" s="23" t="s">
        <v>1267</v>
      </c>
      <c r="R317">
        <v>3</v>
      </c>
      <c r="S317" s="11">
        <v>45.97</v>
      </c>
      <c r="T317">
        <v>0</v>
      </c>
      <c r="U317" s="19">
        <v>5.7943065297813741</v>
      </c>
      <c r="V317" s="19" t="s">
        <v>1041</v>
      </c>
      <c r="W317" s="28">
        <v>5000405</v>
      </c>
    </row>
    <row r="318" spans="1:23" x14ac:dyDescent="0.25">
      <c r="A318" s="23" t="s">
        <v>117</v>
      </c>
      <c r="B318">
        <v>297</v>
      </c>
      <c r="C318" t="s">
        <v>118</v>
      </c>
      <c r="D318" t="s">
        <v>1769</v>
      </c>
      <c r="E318" t="s">
        <v>119</v>
      </c>
      <c r="F318">
        <v>5000405</v>
      </c>
      <c r="G318" t="s">
        <v>120</v>
      </c>
      <c r="H318">
        <v>500019</v>
      </c>
      <c r="I318" t="s">
        <v>24</v>
      </c>
      <c r="J318" t="s">
        <v>10</v>
      </c>
      <c r="K318">
        <v>9.2012999999999998</v>
      </c>
      <c r="L318">
        <v>2</v>
      </c>
      <c r="M318" t="s">
        <v>21</v>
      </c>
      <c r="N318">
        <v>5000405</v>
      </c>
      <c r="O318" t="s">
        <v>120</v>
      </c>
      <c r="P318" t="s">
        <v>423</v>
      </c>
      <c r="Q318" s="23" t="s">
        <v>1267</v>
      </c>
      <c r="R318">
        <v>1</v>
      </c>
      <c r="S318" s="11">
        <v>973.46</v>
      </c>
      <c r="T318">
        <v>19</v>
      </c>
      <c r="U318" s="19">
        <v>122.70014432197034</v>
      </c>
      <c r="V318" s="19" t="s">
        <v>1041</v>
      </c>
      <c r="W318" s="28">
        <v>5000405</v>
      </c>
    </row>
    <row r="319" spans="1:23" x14ac:dyDescent="0.25">
      <c r="A319" s="23" t="s">
        <v>117</v>
      </c>
      <c r="B319">
        <v>297</v>
      </c>
      <c r="C319" t="s">
        <v>118</v>
      </c>
      <c r="D319" t="s">
        <v>1769</v>
      </c>
      <c r="E319" t="s">
        <v>119</v>
      </c>
      <c r="F319">
        <v>5000405</v>
      </c>
      <c r="G319" t="s">
        <v>120</v>
      </c>
      <c r="H319">
        <v>500027</v>
      </c>
      <c r="I319" t="s">
        <v>25</v>
      </c>
      <c r="J319" t="s">
        <v>10</v>
      </c>
      <c r="K319">
        <v>9.2012999999999998</v>
      </c>
      <c r="L319">
        <v>2</v>
      </c>
      <c r="M319" t="s">
        <v>21</v>
      </c>
      <c r="N319">
        <v>5000405</v>
      </c>
      <c r="O319" t="s">
        <v>120</v>
      </c>
      <c r="P319" t="s">
        <v>423</v>
      </c>
      <c r="Q319" s="23" t="s">
        <v>1267</v>
      </c>
      <c r="R319">
        <v>1</v>
      </c>
      <c r="S319" s="11">
        <v>757.47</v>
      </c>
      <c r="T319">
        <v>15</v>
      </c>
      <c r="U319" s="19">
        <v>95.475600763835061</v>
      </c>
      <c r="V319" s="19" t="s">
        <v>1041</v>
      </c>
      <c r="W319" s="28">
        <v>5000405</v>
      </c>
    </row>
    <row r="320" spans="1:23" x14ac:dyDescent="0.25">
      <c r="A320" s="23" t="s">
        <v>117</v>
      </c>
      <c r="B320">
        <v>297</v>
      </c>
      <c r="C320" t="s">
        <v>118</v>
      </c>
      <c r="D320" t="s">
        <v>1769</v>
      </c>
      <c r="E320" t="s">
        <v>119</v>
      </c>
      <c r="F320">
        <v>5001850</v>
      </c>
      <c r="G320" t="s">
        <v>439</v>
      </c>
      <c r="H320">
        <v>310063</v>
      </c>
      <c r="I320" t="s">
        <v>23</v>
      </c>
      <c r="J320" t="s">
        <v>1201</v>
      </c>
      <c r="K320">
        <v>9.2012999999999998</v>
      </c>
      <c r="L320">
        <v>2</v>
      </c>
      <c r="M320" t="s">
        <v>21</v>
      </c>
      <c r="N320">
        <v>5001850</v>
      </c>
      <c r="O320" t="s">
        <v>439</v>
      </c>
      <c r="P320" t="s">
        <v>423</v>
      </c>
      <c r="Q320" s="23" t="s">
        <v>1267</v>
      </c>
      <c r="R320">
        <v>6</v>
      </c>
      <c r="S320" s="11">
        <v>1016.65</v>
      </c>
      <c r="T320">
        <v>0</v>
      </c>
      <c r="U320" s="19">
        <v>128.14404467048584</v>
      </c>
      <c r="V320" s="19" t="s">
        <v>1041</v>
      </c>
      <c r="W320" s="28">
        <v>5001850</v>
      </c>
    </row>
    <row r="321" spans="1:23" x14ac:dyDescent="0.25">
      <c r="A321" s="23" t="s">
        <v>117</v>
      </c>
      <c r="B321">
        <v>297</v>
      </c>
      <c r="C321" t="s">
        <v>118</v>
      </c>
      <c r="D321" t="s">
        <v>1769</v>
      </c>
      <c r="E321" t="s">
        <v>119</v>
      </c>
      <c r="F321">
        <v>5002081</v>
      </c>
      <c r="G321" t="s">
        <v>121</v>
      </c>
      <c r="H321">
        <v>110229</v>
      </c>
      <c r="I321" t="s">
        <v>1815</v>
      </c>
      <c r="J321" s="23" t="s">
        <v>1201</v>
      </c>
      <c r="K321">
        <v>9.2012999999999998</v>
      </c>
      <c r="L321">
        <v>2</v>
      </c>
      <c r="M321" t="s">
        <v>21</v>
      </c>
      <c r="N321">
        <v>5002081</v>
      </c>
      <c r="O321" t="s">
        <v>121</v>
      </c>
      <c r="P321" t="s">
        <v>423</v>
      </c>
      <c r="Q321" s="23" t="s">
        <v>1267</v>
      </c>
      <c r="R321">
        <v>2</v>
      </c>
      <c r="S321" s="11">
        <v>43.66</v>
      </c>
      <c r="T321">
        <v>0</v>
      </c>
      <c r="U321" s="19">
        <v>5.5031416813194429</v>
      </c>
      <c r="V321" s="19" t="s">
        <v>1041</v>
      </c>
      <c r="W321" s="28">
        <v>5002081</v>
      </c>
    </row>
    <row r="322" spans="1:23" x14ac:dyDescent="0.25">
      <c r="A322" s="23" t="s">
        <v>117</v>
      </c>
      <c r="B322">
        <v>297</v>
      </c>
      <c r="C322" t="s">
        <v>118</v>
      </c>
      <c r="D322" t="s">
        <v>1769</v>
      </c>
      <c r="E322" t="s">
        <v>119</v>
      </c>
      <c r="F322">
        <v>5002081</v>
      </c>
      <c r="G322" t="s">
        <v>121</v>
      </c>
      <c r="H322">
        <v>500019</v>
      </c>
      <c r="I322" t="s">
        <v>24</v>
      </c>
      <c r="J322" t="s">
        <v>10</v>
      </c>
      <c r="K322">
        <v>9.2012999999999998</v>
      </c>
      <c r="L322">
        <v>2</v>
      </c>
      <c r="M322" t="s">
        <v>21</v>
      </c>
      <c r="N322">
        <v>5002081</v>
      </c>
      <c r="O322" t="s">
        <v>121</v>
      </c>
      <c r="P322" t="s">
        <v>423</v>
      </c>
      <c r="Q322" s="23" t="s">
        <v>1267</v>
      </c>
      <c r="R322">
        <v>1</v>
      </c>
      <c r="S322" s="11">
        <v>973.46</v>
      </c>
      <c r="T322">
        <v>19</v>
      </c>
      <c r="U322" s="19">
        <v>122.70014432197034</v>
      </c>
      <c r="V322" s="19" t="s">
        <v>1041</v>
      </c>
      <c r="W322" s="28">
        <v>5002081</v>
      </c>
    </row>
    <row r="323" spans="1:23" x14ac:dyDescent="0.25">
      <c r="A323" s="23" t="s">
        <v>117</v>
      </c>
      <c r="B323">
        <v>297</v>
      </c>
      <c r="C323" t="s">
        <v>118</v>
      </c>
      <c r="D323" t="s">
        <v>1769</v>
      </c>
      <c r="E323" t="s">
        <v>119</v>
      </c>
      <c r="F323">
        <v>5002081</v>
      </c>
      <c r="G323" t="s">
        <v>121</v>
      </c>
      <c r="H323">
        <v>500027</v>
      </c>
      <c r="I323" t="s">
        <v>25</v>
      </c>
      <c r="J323" t="s">
        <v>10</v>
      </c>
      <c r="K323">
        <v>9.2012999999999998</v>
      </c>
      <c r="L323">
        <v>2</v>
      </c>
      <c r="M323" t="s">
        <v>21</v>
      </c>
      <c r="N323">
        <v>5002081</v>
      </c>
      <c r="O323" t="s">
        <v>121</v>
      </c>
      <c r="P323" t="s">
        <v>423</v>
      </c>
      <c r="Q323" s="23" t="s">
        <v>1267</v>
      </c>
      <c r="R323">
        <v>1</v>
      </c>
      <c r="S323" s="11">
        <v>757.47</v>
      </c>
      <c r="T323">
        <v>15</v>
      </c>
      <c r="U323" s="19">
        <v>95.475600763835061</v>
      </c>
      <c r="V323" s="19" t="s">
        <v>1041</v>
      </c>
      <c r="W323" s="28">
        <v>5002081</v>
      </c>
    </row>
    <row r="324" spans="1:23" x14ac:dyDescent="0.25">
      <c r="A324" s="23" t="s">
        <v>117</v>
      </c>
      <c r="B324">
        <v>297</v>
      </c>
      <c r="C324" t="s">
        <v>118</v>
      </c>
      <c r="D324" t="s">
        <v>1769</v>
      </c>
      <c r="E324" t="s">
        <v>119</v>
      </c>
      <c r="F324">
        <v>5002126</v>
      </c>
      <c r="G324" t="s">
        <v>456</v>
      </c>
      <c r="H324">
        <v>310054</v>
      </c>
      <c r="I324" t="s">
        <v>20</v>
      </c>
      <c r="J324" t="s">
        <v>14</v>
      </c>
      <c r="K324">
        <v>9.2012999999999998</v>
      </c>
      <c r="L324">
        <v>2</v>
      </c>
      <c r="M324" t="s">
        <v>21</v>
      </c>
      <c r="N324">
        <v>5002126</v>
      </c>
      <c r="O324" t="s">
        <v>456</v>
      </c>
      <c r="P324" t="s">
        <v>423</v>
      </c>
      <c r="Q324" s="23" t="s">
        <v>1267</v>
      </c>
      <c r="R324">
        <v>3</v>
      </c>
      <c r="S324" s="11">
        <v>137.51</v>
      </c>
      <c r="T324">
        <v>0</v>
      </c>
      <c r="U324" s="19">
        <v>17.332501433766296</v>
      </c>
      <c r="V324" s="19" t="s">
        <v>1041</v>
      </c>
      <c r="W324" s="28">
        <v>5002126</v>
      </c>
    </row>
    <row r="325" spans="1:23" x14ac:dyDescent="0.25">
      <c r="A325" s="23" t="s">
        <v>117</v>
      </c>
      <c r="B325">
        <v>297</v>
      </c>
      <c r="C325" t="s">
        <v>118</v>
      </c>
      <c r="D325" t="s">
        <v>1769</v>
      </c>
      <c r="E325" t="s">
        <v>119</v>
      </c>
      <c r="F325">
        <v>5002126</v>
      </c>
      <c r="G325" t="s">
        <v>456</v>
      </c>
      <c r="H325">
        <v>310059</v>
      </c>
      <c r="I325" t="s">
        <v>22</v>
      </c>
      <c r="J325" t="s">
        <v>14</v>
      </c>
      <c r="K325">
        <v>9.2012999999999998</v>
      </c>
      <c r="L325">
        <v>2</v>
      </c>
      <c r="M325" t="s">
        <v>21</v>
      </c>
      <c r="N325">
        <v>5002126</v>
      </c>
      <c r="O325" t="s">
        <v>456</v>
      </c>
      <c r="P325" t="s">
        <v>423</v>
      </c>
      <c r="Q325" s="23" t="s">
        <v>1267</v>
      </c>
      <c r="R325">
        <v>4</v>
      </c>
      <c r="S325" s="11">
        <v>351.58</v>
      </c>
      <c r="T325">
        <v>0</v>
      </c>
      <c r="U325" s="19">
        <v>44.315037845128025</v>
      </c>
      <c r="V325" s="19" t="s">
        <v>1041</v>
      </c>
      <c r="W325" s="28">
        <v>5002126</v>
      </c>
    </row>
    <row r="326" spans="1:23" x14ac:dyDescent="0.25">
      <c r="A326" s="23" t="s">
        <v>117</v>
      </c>
      <c r="B326">
        <v>297</v>
      </c>
      <c r="C326" t="s">
        <v>118</v>
      </c>
      <c r="D326" t="s">
        <v>1769</v>
      </c>
      <c r="E326" t="s">
        <v>119</v>
      </c>
      <c r="F326">
        <v>5002126</v>
      </c>
      <c r="G326" t="s">
        <v>456</v>
      </c>
      <c r="H326">
        <v>310088</v>
      </c>
      <c r="I326" t="s">
        <v>55</v>
      </c>
      <c r="J326" t="s">
        <v>14</v>
      </c>
      <c r="K326">
        <v>9.2012999999999998</v>
      </c>
      <c r="L326">
        <v>2</v>
      </c>
      <c r="M326" t="s">
        <v>21</v>
      </c>
      <c r="N326">
        <v>5002126</v>
      </c>
      <c r="O326" t="s">
        <v>456</v>
      </c>
      <c r="P326" t="s">
        <v>423</v>
      </c>
      <c r="Q326" s="23" t="s">
        <v>1267</v>
      </c>
      <c r="R326">
        <v>12</v>
      </c>
      <c r="S326" s="11">
        <v>183.88</v>
      </c>
      <c r="T326">
        <v>1</v>
      </c>
      <c r="U326" s="19">
        <v>23.177226119125496</v>
      </c>
      <c r="V326" s="19" t="s">
        <v>1041</v>
      </c>
      <c r="W326" s="28">
        <v>5002126</v>
      </c>
    </row>
    <row r="327" spans="1:23" x14ac:dyDescent="0.25">
      <c r="A327" s="23" t="s">
        <v>117</v>
      </c>
      <c r="B327">
        <v>297</v>
      </c>
      <c r="C327" t="s">
        <v>118</v>
      </c>
      <c r="D327" t="s">
        <v>1769</v>
      </c>
      <c r="E327" t="s">
        <v>119</v>
      </c>
      <c r="F327">
        <v>5002126</v>
      </c>
      <c r="G327" t="s">
        <v>456</v>
      </c>
      <c r="H327">
        <v>500027</v>
      </c>
      <c r="I327" t="s">
        <v>25</v>
      </c>
      <c r="J327" t="s">
        <v>10</v>
      </c>
      <c r="K327">
        <v>9.2012999999999998</v>
      </c>
      <c r="L327">
        <v>2</v>
      </c>
      <c r="M327" t="s">
        <v>21</v>
      </c>
      <c r="N327">
        <v>5002126</v>
      </c>
      <c r="O327" t="s">
        <v>456</v>
      </c>
      <c r="P327" t="s">
        <v>423</v>
      </c>
      <c r="Q327" s="23" t="s">
        <v>1267</v>
      </c>
      <c r="R327">
        <v>1</v>
      </c>
      <c r="S327" s="7">
        <v>757.47</v>
      </c>
      <c r="T327" s="13">
        <v>15</v>
      </c>
      <c r="U327" s="19">
        <v>95.475600763835061</v>
      </c>
      <c r="V327" s="19" t="s">
        <v>1041</v>
      </c>
      <c r="W327" s="28">
        <v>5002126</v>
      </c>
    </row>
    <row r="328" spans="1:23" x14ac:dyDescent="0.25">
      <c r="A328" s="23" t="s">
        <v>117</v>
      </c>
      <c r="B328">
        <v>297</v>
      </c>
      <c r="C328" t="s">
        <v>118</v>
      </c>
      <c r="D328" t="s">
        <v>1769</v>
      </c>
      <c r="E328" t="s">
        <v>119</v>
      </c>
      <c r="F328">
        <v>5002130</v>
      </c>
      <c r="G328" t="s">
        <v>447</v>
      </c>
      <c r="H328">
        <v>110229</v>
      </c>
      <c r="I328" t="s">
        <v>1815</v>
      </c>
      <c r="J328" t="s">
        <v>1201</v>
      </c>
      <c r="K328">
        <v>9.2012999999999998</v>
      </c>
      <c r="L328">
        <v>2</v>
      </c>
      <c r="M328" t="s">
        <v>21</v>
      </c>
      <c r="N328">
        <v>5002130</v>
      </c>
      <c r="O328" t="s">
        <v>447</v>
      </c>
      <c r="P328" t="s">
        <v>423</v>
      </c>
      <c r="Q328" s="23" t="s">
        <v>1267</v>
      </c>
      <c r="R328">
        <v>12</v>
      </c>
      <c r="S328" s="11">
        <v>261.97000000000003</v>
      </c>
      <c r="T328" s="13">
        <v>0</v>
      </c>
      <c r="U328" s="19">
        <v>33.020110541806105</v>
      </c>
      <c r="V328" s="19" t="s">
        <v>1041</v>
      </c>
      <c r="W328" s="28">
        <v>5002130</v>
      </c>
    </row>
    <row r="329" spans="1:23" x14ac:dyDescent="0.25">
      <c r="A329" s="23" t="s">
        <v>117</v>
      </c>
      <c r="B329">
        <v>297</v>
      </c>
      <c r="C329" t="s">
        <v>118</v>
      </c>
      <c r="D329" t="s">
        <v>1769</v>
      </c>
      <c r="E329" t="s">
        <v>119</v>
      </c>
      <c r="F329">
        <v>5002130</v>
      </c>
      <c r="G329" t="s">
        <v>447</v>
      </c>
      <c r="H329">
        <v>310088</v>
      </c>
      <c r="I329" t="s">
        <v>55</v>
      </c>
      <c r="J329" t="s">
        <v>14</v>
      </c>
      <c r="K329">
        <v>9.2012999999999998</v>
      </c>
      <c r="L329">
        <v>2</v>
      </c>
      <c r="M329" t="s">
        <v>21</v>
      </c>
      <c r="N329">
        <v>5002130</v>
      </c>
      <c r="O329" t="s">
        <v>447</v>
      </c>
      <c r="P329" t="s">
        <v>423</v>
      </c>
      <c r="Q329" s="23" t="s">
        <v>1267</v>
      </c>
      <c r="R329">
        <v>30</v>
      </c>
      <c r="S329" s="11">
        <v>436.71</v>
      </c>
      <c r="T329">
        <v>2</v>
      </c>
      <c r="U329" s="19">
        <v>55.045281805978327</v>
      </c>
      <c r="V329" s="19" t="s">
        <v>1041</v>
      </c>
      <c r="W329" s="28">
        <v>5002130</v>
      </c>
    </row>
    <row r="330" spans="1:23" x14ac:dyDescent="0.25">
      <c r="A330" s="23" t="s">
        <v>117</v>
      </c>
      <c r="B330">
        <v>297</v>
      </c>
      <c r="C330" t="s">
        <v>118</v>
      </c>
      <c r="D330" t="s">
        <v>1769</v>
      </c>
      <c r="E330" t="s">
        <v>119</v>
      </c>
      <c r="F330">
        <v>5002130</v>
      </c>
      <c r="G330" t="s">
        <v>447</v>
      </c>
      <c r="H330">
        <v>320003</v>
      </c>
      <c r="I330" t="s">
        <v>94</v>
      </c>
      <c r="J330" t="s">
        <v>17</v>
      </c>
      <c r="K330">
        <v>9.2012999999999998</v>
      </c>
      <c r="L330">
        <v>2</v>
      </c>
      <c r="M330" t="s">
        <v>21</v>
      </c>
      <c r="N330">
        <v>5002130</v>
      </c>
      <c r="O330" t="s">
        <v>447</v>
      </c>
      <c r="P330" t="s">
        <v>423</v>
      </c>
      <c r="Q330" s="23" t="s">
        <v>1267</v>
      </c>
      <c r="R330">
        <v>1</v>
      </c>
      <c r="S330" s="7">
        <v>482.9</v>
      </c>
      <c r="T330">
        <v>0</v>
      </c>
      <c r="U330" s="19">
        <v>60.86731832132751</v>
      </c>
      <c r="V330" s="19" t="s">
        <v>1041</v>
      </c>
      <c r="W330" s="28">
        <v>5002130</v>
      </c>
    </row>
    <row r="331" spans="1:23" x14ac:dyDescent="0.25">
      <c r="A331" s="23" t="s">
        <v>117</v>
      </c>
      <c r="B331">
        <v>297</v>
      </c>
      <c r="C331" t="s">
        <v>118</v>
      </c>
      <c r="D331" t="s">
        <v>1769</v>
      </c>
      <c r="E331" t="s">
        <v>119</v>
      </c>
      <c r="F331">
        <v>5002130</v>
      </c>
      <c r="G331" t="s">
        <v>447</v>
      </c>
      <c r="H331">
        <v>500027</v>
      </c>
      <c r="I331" t="s">
        <v>25</v>
      </c>
      <c r="J331" t="s">
        <v>10</v>
      </c>
      <c r="K331">
        <v>9.2012999999999998</v>
      </c>
      <c r="L331">
        <v>2</v>
      </c>
      <c r="M331" t="s">
        <v>21</v>
      </c>
      <c r="N331">
        <v>5002130</v>
      </c>
      <c r="O331" t="s">
        <v>447</v>
      </c>
      <c r="P331" t="s">
        <v>423</v>
      </c>
      <c r="Q331" s="23" t="s">
        <v>1267</v>
      </c>
      <c r="R331">
        <v>2</v>
      </c>
      <c r="S331" s="11">
        <v>1514.95</v>
      </c>
      <c r="T331">
        <v>30</v>
      </c>
      <c r="U331" s="19">
        <v>190.95246198155957</v>
      </c>
      <c r="V331" s="19" t="s">
        <v>1041</v>
      </c>
      <c r="W331" s="28">
        <v>5002130</v>
      </c>
    </row>
    <row r="332" spans="1:23" x14ac:dyDescent="0.25">
      <c r="A332" s="23" t="s">
        <v>117</v>
      </c>
      <c r="B332">
        <v>297</v>
      </c>
      <c r="C332" t="s">
        <v>118</v>
      </c>
      <c r="D332" t="s">
        <v>1769</v>
      </c>
      <c r="E332" t="s">
        <v>119</v>
      </c>
      <c r="F332">
        <v>5002270</v>
      </c>
      <c r="G332" t="s">
        <v>1095</v>
      </c>
      <c r="H332">
        <v>110229</v>
      </c>
      <c r="I332" t="s">
        <v>1815</v>
      </c>
      <c r="J332" t="s">
        <v>1201</v>
      </c>
      <c r="K332">
        <v>9.2012999999999998</v>
      </c>
      <c r="L332">
        <v>2</v>
      </c>
      <c r="M332" t="s">
        <v>21</v>
      </c>
      <c r="N332">
        <v>5002270</v>
      </c>
      <c r="O332" t="s">
        <v>1095</v>
      </c>
      <c r="P332" t="s">
        <v>423</v>
      </c>
      <c r="Q332" s="23" t="s">
        <v>1267</v>
      </c>
      <c r="R332">
        <v>6</v>
      </c>
      <c r="S332" s="11">
        <v>130.99</v>
      </c>
      <c r="T332">
        <v>0</v>
      </c>
      <c r="U332" s="19">
        <v>16.510685497847774</v>
      </c>
      <c r="V332" s="19" t="s">
        <v>1041</v>
      </c>
      <c r="W332" s="28">
        <v>5002270</v>
      </c>
    </row>
    <row r="333" spans="1:23" x14ac:dyDescent="0.25">
      <c r="A333" s="23" t="s">
        <v>117</v>
      </c>
      <c r="B333">
        <v>297</v>
      </c>
      <c r="C333" t="s">
        <v>118</v>
      </c>
      <c r="D333" t="s">
        <v>1769</v>
      </c>
      <c r="E333" t="s">
        <v>119</v>
      </c>
      <c r="F333">
        <v>5002270</v>
      </c>
      <c r="G333" t="s">
        <v>1095</v>
      </c>
      <c r="H333">
        <v>300000</v>
      </c>
      <c r="I333" t="s">
        <v>42</v>
      </c>
      <c r="J333" t="s">
        <v>15</v>
      </c>
      <c r="K333">
        <v>9.2012999999999998</v>
      </c>
      <c r="L333">
        <v>2</v>
      </c>
      <c r="M333" t="s">
        <v>21</v>
      </c>
      <c r="N333">
        <v>5002270</v>
      </c>
      <c r="O333" t="s">
        <v>1095</v>
      </c>
      <c r="P333" t="s">
        <v>423</v>
      </c>
      <c r="Q333" s="23" t="s">
        <v>1267</v>
      </c>
      <c r="R333">
        <v>1</v>
      </c>
      <c r="S333" s="7">
        <v>41.3</v>
      </c>
      <c r="T333">
        <v>0</v>
      </c>
      <c r="U333" s="19">
        <v>5.2056745634102839</v>
      </c>
      <c r="V333" s="19" t="s">
        <v>1041</v>
      </c>
      <c r="W333" s="28">
        <v>5002270</v>
      </c>
    </row>
    <row r="334" spans="1:23" x14ac:dyDescent="0.25">
      <c r="A334" s="23" t="s">
        <v>117</v>
      </c>
      <c r="B334">
        <v>297</v>
      </c>
      <c r="C334" t="s">
        <v>118</v>
      </c>
      <c r="D334" t="s">
        <v>1769</v>
      </c>
      <c r="E334" t="s">
        <v>119</v>
      </c>
      <c r="F334">
        <v>5002270</v>
      </c>
      <c r="G334" t="s">
        <v>1095</v>
      </c>
      <c r="H334">
        <v>300003</v>
      </c>
      <c r="I334" t="s">
        <v>48</v>
      </c>
      <c r="J334" s="23" t="s">
        <v>15</v>
      </c>
      <c r="K334">
        <v>9.2012999999999998</v>
      </c>
      <c r="L334">
        <v>2</v>
      </c>
      <c r="M334" t="s">
        <v>21</v>
      </c>
      <c r="N334">
        <v>5002270</v>
      </c>
      <c r="O334" t="s">
        <v>1095</v>
      </c>
      <c r="P334" t="s">
        <v>423</v>
      </c>
      <c r="Q334" s="23" t="s">
        <v>1267</v>
      </c>
      <c r="R334">
        <v>1</v>
      </c>
      <c r="S334" s="11">
        <v>132.37</v>
      </c>
      <c r="T334">
        <v>1</v>
      </c>
      <c r="U334" s="19">
        <v>16.684628134591268</v>
      </c>
      <c r="V334" s="19" t="s">
        <v>1041</v>
      </c>
      <c r="W334" s="28">
        <v>5002270</v>
      </c>
    </row>
    <row r="335" spans="1:23" x14ac:dyDescent="0.25">
      <c r="A335" s="23" t="s">
        <v>117</v>
      </c>
      <c r="B335">
        <v>297</v>
      </c>
      <c r="C335" t="s">
        <v>118</v>
      </c>
      <c r="D335" t="s">
        <v>1769</v>
      </c>
      <c r="E335" t="s">
        <v>119</v>
      </c>
      <c r="F335">
        <v>5002270</v>
      </c>
      <c r="G335" t="s">
        <v>1095</v>
      </c>
      <c r="H335">
        <v>310035</v>
      </c>
      <c r="I335" t="s">
        <v>39</v>
      </c>
      <c r="J335" s="23" t="s">
        <v>14</v>
      </c>
      <c r="K335">
        <v>9.2012999999999998</v>
      </c>
      <c r="L335">
        <v>2</v>
      </c>
      <c r="M335" t="s">
        <v>21</v>
      </c>
      <c r="N335">
        <v>5002270</v>
      </c>
      <c r="O335" t="s">
        <v>1095</v>
      </c>
      <c r="P335" t="s">
        <v>423</v>
      </c>
      <c r="Q335" s="23" t="s">
        <v>1267</v>
      </c>
      <c r="R335">
        <v>2</v>
      </c>
      <c r="S335" s="11">
        <v>204.67</v>
      </c>
      <c r="T335">
        <v>0</v>
      </c>
      <c r="U335" s="19">
        <v>25.797709755282874</v>
      </c>
      <c r="V335" s="19" t="s">
        <v>1041</v>
      </c>
      <c r="W335" s="28">
        <v>5002270</v>
      </c>
    </row>
    <row r="336" spans="1:23" x14ac:dyDescent="0.25">
      <c r="A336" s="23" t="s">
        <v>117</v>
      </c>
      <c r="B336">
        <v>297</v>
      </c>
      <c r="C336" t="s">
        <v>118</v>
      </c>
      <c r="D336" t="s">
        <v>1769</v>
      </c>
      <c r="E336" t="s">
        <v>119</v>
      </c>
      <c r="F336">
        <v>5002270</v>
      </c>
      <c r="G336" t="s">
        <v>1095</v>
      </c>
      <c r="H336">
        <v>310054</v>
      </c>
      <c r="I336" t="s">
        <v>20</v>
      </c>
      <c r="J336" s="23" t="s">
        <v>14</v>
      </c>
      <c r="K336">
        <v>9.2012999999999998</v>
      </c>
      <c r="L336">
        <v>2</v>
      </c>
      <c r="M336" t="s">
        <v>21</v>
      </c>
      <c r="N336">
        <v>5002270</v>
      </c>
      <c r="O336" t="s">
        <v>1095</v>
      </c>
      <c r="P336" t="s">
        <v>423</v>
      </c>
      <c r="Q336" s="23" t="s">
        <v>1267</v>
      </c>
      <c r="R336">
        <v>2</v>
      </c>
      <c r="S336" s="11">
        <v>91.67</v>
      </c>
      <c r="T336">
        <v>0</v>
      </c>
      <c r="U336" s="19">
        <v>11.554580804547717</v>
      </c>
      <c r="V336" s="19" t="s">
        <v>1041</v>
      </c>
      <c r="W336" s="28">
        <v>5002270</v>
      </c>
    </row>
    <row r="337" spans="1:23" x14ac:dyDescent="0.25">
      <c r="A337" s="23" t="s">
        <v>117</v>
      </c>
      <c r="B337">
        <v>297</v>
      </c>
      <c r="C337" t="s">
        <v>118</v>
      </c>
      <c r="D337" t="s">
        <v>1769</v>
      </c>
      <c r="E337" t="s">
        <v>119</v>
      </c>
      <c r="F337">
        <v>5002270</v>
      </c>
      <c r="G337" t="s">
        <v>1095</v>
      </c>
      <c r="H337">
        <v>310059</v>
      </c>
      <c r="I337" t="s">
        <v>22</v>
      </c>
      <c r="J337" s="23" t="s">
        <v>14</v>
      </c>
      <c r="K337">
        <v>9.2012999999999998</v>
      </c>
      <c r="L337">
        <v>2</v>
      </c>
      <c r="M337" t="s">
        <v>21</v>
      </c>
      <c r="N337">
        <v>5002270</v>
      </c>
      <c r="O337" t="s">
        <v>1095</v>
      </c>
      <c r="P337" t="s">
        <v>423</v>
      </c>
      <c r="Q337" s="23" t="s">
        <v>1267</v>
      </c>
      <c r="R337">
        <v>2</v>
      </c>
      <c r="S337" s="11">
        <v>175.79</v>
      </c>
      <c r="T337">
        <v>0</v>
      </c>
      <c r="U337" s="19">
        <v>22.157518922564012</v>
      </c>
      <c r="V337" s="19" t="s">
        <v>1041</v>
      </c>
      <c r="W337" s="28">
        <v>5002270</v>
      </c>
    </row>
    <row r="338" spans="1:23" x14ac:dyDescent="0.25">
      <c r="A338" s="23" t="s">
        <v>117</v>
      </c>
      <c r="B338">
        <v>297</v>
      </c>
      <c r="C338" t="s">
        <v>118</v>
      </c>
      <c r="D338" t="s">
        <v>1769</v>
      </c>
      <c r="E338" t="s">
        <v>119</v>
      </c>
      <c r="F338">
        <v>5002270</v>
      </c>
      <c r="G338" t="s">
        <v>1095</v>
      </c>
      <c r="H338">
        <v>310088</v>
      </c>
      <c r="I338" t="s">
        <v>55</v>
      </c>
      <c r="J338" s="23" t="s">
        <v>14</v>
      </c>
      <c r="K338">
        <v>9.2012999999999998</v>
      </c>
      <c r="L338">
        <v>2</v>
      </c>
      <c r="M338" t="s">
        <v>21</v>
      </c>
      <c r="N338">
        <v>5002270</v>
      </c>
      <c r="O338" t="s">
        <v>1095</v>
      </c>
      <c r="P338" t="s">
        <v>423</v>
      </c>
      <c r="Q338" s="23" t="s">
        <v>1267</v>
      </c>
      <c r="R338">
        <v>2</v>
      </c>
      <c r="S338" s="11">
        <v>30.65</v>
      </c>
      <c r="T338">
        <v>0</v>
      </c>
      <c r="U338" s="19">
        <v>3.8632911711507312</v>
      </c>
      <c r="V338" s="19" t="s">
        <v>1041</v>
      </c>
      <c r="W338" s="28">
        <v>5002270</v>
      </c>
    </row>
    <row r="339" spans="1:23" x14ac:dyDescent="0.25">
      <c r="A339" s="23" t="s">
        <v>117</v>
      </c>
      <c r="B339">
        <v>297</v>
      </c>
      <c r="C339" t="s">
        <v>118</v>
      </c>
      <c r="D339" t="s">
        <v>1769</v>
      </c>
      <c r="E339" t="s">
        <v>119</v>
      </c>
      <c r="F339">
        <v>5002270</v>
      </c>
      <c r="G339" t="s">
        <v>1095</v>
      </c>
      <c r="H339">
        <v>310091</v>
      </c>
      <c r="I339" t="s">
        <v>1298</v>
      </c>
      <c r="J339" t="s">
        <v>14</v>
      </c>
      <c r="K339">
        <v>9.2012999999999998</v>
      </c>
      <c r="L339">
        <v>2</v>
      </c>
      <c r="M339" t="s">
        <v>21</v>
      </c>
      <c r="N339">
        <v>5002270</v>
      </c>
      <c r="O339" t="s">
        <v>1095</v>
      </c>
      <c r="P339" t="s">
        <v>423</v>
      </c>
      <c r="Q339" s="23" t="s">
        <v>1267</v>
      </c>
      <c r="R339">
        <v>2</v>
      </c>
      <c r="S339" s="7">
        <v>52.33</v>
      </c>
      <c r="T339">
        <v>0</v>
      </c>
      <c r="U339" s="19">
        <v>6.595955203468769</v>
      </c>
      <c r="V339" s="19" t="s">
        <v>1041</v>
      </c>
      <c r="W339" s="28">
        <v>5002270</v>
      </c>
    </row>
    <row r="340" spans="1:23" x14ac:dyDescent="0.25">
      <c r="A340" s="23" t="s">
        <v>117</v>
      </c>
      <c r="B340">
        <v>297</v>
      </c>
      <c r="C340" t="s">
        <v>118</v>
      </c>
      <c r="D340" t="s">
        <v>1614</v>
      </c>
      <c r="E340" t="s">
        <v>125</v>
      </c>
      <c r="F340">
        <v>5000278</v>
      </c>
      <c r="G340" t="s">
        <v>1668</v>
      </c>
      <c r="H340">
        <v>300003</v>
      </c>
      <c r="I340" t="s">
        <v>48</v>
      </c>
      <c r="J340" t="s">
        <v>15</v>
      </c>
      <c r="K340">
        <v>9.2012999999999998</v>
      </c>
      <c r="L340">
        <v>2</v>
      </c>
      <c r="M340" t="s">
        <v>21</v>
      </c>
      <c r="N340">
        <v>5000278</v>
      </c>
      <c r="O340" t="s">
        <v>1668</v>
      </c>
      <c r="P340" t="s">
        <v>423</v>
      </c>
      <c r="Q340" s="23" t="s">
        <v>1267</v>
      </c>
      <c r="R340">
        <v>-6</v>
      </c>
      <c r="S340" s="7">
        <v>-754.53</v>
      </c>
      <c r="T340">
        <v>-6</v>
      </c>
      <c r="U340" s="19">
        <v>-95.105027320338053</v>
      </c>
      <c r="V340" s="19" t="s">
        <v>1041</v>
      </c>
      <c r="W340" s="28">
        <v>5000278</v>
      </c>
    </row>
    <row r="341" spans="1:23" x14ac:dyDescent="0.25">
      <c r="A341" s="23" t="s">
        <v>117</v>
      </c>
      <c r="B341">
        <v>297</v>
      </c>
      <c r="C341" t="s">
        <v>118</v>
      </c>
      <c r="D341" t="s">
        <v>1614</v>
      </c>
      <c r="E341" t="s">
        <v>125</v>
      </c>
      <c r="F341">
        <v>5000286</v>
      </c>
      <c r="G341" t="s">
        <v>1010</v>
      </c>
      <c r="H341">
        <v>700559</v>
      </c>
      <c r="I341" t="s">
        <v>1770</v>
      </c>
      <c r="J341" t="s">
        <v>10</v>
      </c>
      <c r="K341">
        <v>9.2012999999999998</v>
      </c>
      <c r="L341">
        <v>2</v>
      </c>
      <c r="M341" t="s">
        <v>21</v>
      </c>
      <c r="N341">
        <v>5000286</v>
      </c>
      <c r="O341" t="s">
        <v>1010</v>
      </c>
      <c r="P341" t="s">
        <v>423</v>
      </c>
      <c r="Q341" s="23" t="s">
        <v>1267</v>
      </c>
      <c r="R341">
        <v>1</v>
      </c>
      <c r="S341" s="11">
        <v>453.82</v>
      </c>
      <c r="T341">
        <v>19</v>
      </c>
      <c r="U341" s="19">
        <v>57.201918410819736</v>
      </c>
      <c r="V341" s="19" t="s">
        <v>1041</v>
      </c>
      <c r="W341" s="28">
        <v>5000286</v>
      </c>
    </row>
    <row r="342" spans="1:23" x14ac:dyDescent="0.25">
      <c r="A342" s="23" t="s">
        <v>117</v>
      </c>
      <c r="B342">
        <v>297</v>
      </c>
      <c r="C342" t="s">
        <v>118</v>
      </c>
      <c r="D342" t="s">
        <v>1614</v>
      </c>
      <c r="E342" t="s">
        <v>125</v>
      </c>
      <c r="F342">
        <v>5000290</v>
      </c>
      <c r="G342" t="s">
        <v>442</v>
      </c>
      <c r="H342">
        <v>300000</v>
      </c>
      <c r="I342" t="s">
        <v>42</v>
      </c>
      <c r="J342" s="23" t="s">
        <v>15</v>
      </c>
      <c r="K342">
        <v>9.2012999999999998</v>
      </c>
      <c r="L342">
        <v>2</v>
      </c>
      <c r="M342" t="s">
        <v>21</v>
      </c>
      <c r="N342">
        <v>5000290</v>
      </c>
      <c r="O342" t="s">
        <v>442</v>
      </c>
      <c r="P342" t="s">
        <v>423</v>
      </c>
      <c r="Q342" s="23" t="s">
        <v>1267</v>
      </c>
      <c r="R342">
        <v>12</v>
      </c>
      <c r="S342" s="11">
        <v>470.78</v>
      </c>
      <c r="T342">
        <v>1</v>
      </c>
      <c r="U342" s="19">
        <v>59.339648207319449</v>
      </c>
      <c r="V342" s="19" t="s">
        <v>1041</v>
      </c>
      <c r="W342" s="28">
        <v>5000290</v>
      </c>
    </row>
    <row r="343" spans="1:23" x14ac:dyDescent="0.25">
      <c r="A343" s="23" t="s">
        <v>117</v>
      </c>
      <c r="B343">
        <v>297</v>
      </c>
      <c r="C343" t="s">
        <v>118</v>
      </c>
      <c r="D343" t="s">
        <v>1614</v>
      </c>
      <c r="E343" t="s">
        <v>125</v>
      </c>
      <c r="F343">
        <v>5000290</v>
      </c>
      <c r="G343" t="s">
        <v>442</v>
      </c>
      <c r="H343">
        <v>300002</v>
      </c>
      <c r="I343" t="s">
        <v>89</v>
      </c>
      <c r="J343" t="s">
        <v>16</v>
      </c>
      <c r="K343">
        <v>9.2012999999999998</v>
      </c>
      <c r="L343">
        <v>2</v>
      </c>
      <c r="M343" t="s">
        <v>21</v>
      </c>
      <c r="N343">
        <v>5000290</v>
      </c>
      <c r="O343" t="s">
        <v>442</v>
      </c>
      <c r="P343" t="s">
        <v>423</v>
      </c>
      <c r="Q343" s="23" t="s">
        <v>1267</v>
      </c>
      <c r="R343">
        <v>6</v>
      </c>
      <c r="S343" s="7">
        <v>663.98</v>
      </c>
      <c r="T343">
        <v>0</v>
      </c>
      <c r="U343" s="19">
        <v>83.69161735140824</v>
      </c>
      <c r="V343" s="19" t="s">
        <v>1041</v>
      </c>
      <c r="W343" s="28">
        <v>5000290</v>
      </c>
    </row>
    <row r="344" spans="1:23" x14ac:dyDescent="0.25">
      <c r="A344" s="23" t="s">
        <v>117</v>
      </c>
      <c r="B344">
        <v>297</v>
      </c>
      <c r="C344" t="s">
        <v>118</v>
      </c>
      <c r="D344" t="s">
        <v>1614</v>
      </c>
      <c r="E344" t="s">
        <v>125</v>
      </c>
      <c r="F344">
        <v>5000290</v>
      </c>
      <c r="G344" t="s">
        <v>442</v>
      </c>
      <c r="H344">
        <v>310059</v>
      </c>
      <c r="I344" t="s">
        <v>22</v>
      </c>
      <c r="J344" t="s">
        <v>14</v>
      </c>
      <c r="K344">
        <v>9.2012999999999998</v>
      </c>
      <c r="L344">
        <v>2</v>
      </c>
      <c r="M344" t="s">
        <v>21</v>
      </c>
      <c r="N344">
        <v>5000290</v>
      </c>
      <c r="O344" t="s">
        <v>442</v>
      </c>
      <c r="P344" t="s">
        <v>423</v>
      </c>
      <c r="Q344" s="23" t="s">
        <v>1267</v>
      </c>
      <c r="R344">
        <v>2</v>
      </c>
      <c r="S344" s="7">
        <v>175.79</v>
      </c>
      <c r="T344">
        <v>0</v>
      </c>
      <c r="U344" s="19">
        <v>22.157518922564012</v>
      </c>
      <c r="V344" s="19" t="s">
        <v>1041</v>
      </c>
      <c r="W344" s="28">
        <v>5000290</v>
      </c>
    </row>
    <row r="345" spans="1:23" x14ac:dyDescent="0.25">
      <c r="A345" s="23" t="s">
        <v>117</v>
      </c>
      <c r="B345">
        <v>297</v>
      </c>
      <c r="C345" t="s">
        <v>118</v>
      </c>
      <c r="D345" t="s">
        <v>1614</v>
      </c>
      <c r="E345" t="s">
        <v>125</v>
      </c>
      <c r="F345">
        <v>5000290</v>
      </c>
      <c r="G345" t="s">
        <v>442</v>
      </c>
      <c r="H345">
        <v>310063</v>
      </c>
      <c r="I345" t="s">
        <v>23</v>
      </c>
      <c r="J345" t="s">
        <v>1201</v>
      </c>
      <c r="K345">
        <v>9.2012999999999998</v>
      </c>
      <c r="L345">
        <v>2</v>
      </c>
      <c r="M345" t="s">
        <v>21</v>
      </c>
      <c r="N345">
        <v>5000290</v>
      </c>
      <c r="O345" t="s">
        <v>442</v>
      </c>
      <c r="P345" t="s">
        <v>423</v>
      </c>
      <c r="Q345" s="23" t="s">
        <v>1267</v>
      </c>
      <c r="R345">
        <v>2</v>
      </c>
      <c r="S345" s="7">
        <v>338.88</v>
      </c>
      <c r="T345">
        <v>0</v>
      </c>
      <c r="U345" s="19">
        <v>42.714261405532135</v>
      </c>
      <c r="V345" s="19" t="s">
        <v>1041</v>
      </c>
      <c r="W345" s="28">
        <v>5000290</v>
      </c>
    </row>
    <row r="346" spans="1:23" x14ac:dyDescent="0.25">
      <c r="A346" s="23" t="s">
        <v>117</v>
      </c>
      <c r="B346">
        <v>297</v>
      </c>
      <c r="C346" t="s">
        <v>118</v>
      </c>
      <c r="D346" t="s">
        <v>1614</v>
      </c>
      <c r="E346" t="s">
        <v>125</v>
      </c>
      <c r="F346">
        <v>5000700</v>
      </c>
      <c r="G346" t="s">
        <v>433</v>
      </c>
      <c r="H346">
        <v>500019</v>
      </c>
      <c r="I346" t="s">
        <v>24</v>
      </c>
      <c r="J346" t="s">
        <v>10</v>
      </c>
      <c r="K346">
        <v>9.2012999999999998</v>
      </c>
      <c r="L346">
        <v>2</v>
      </c>
      <c r="M346" t="s">
        <v>21</v>
      </c>
      <c r="N346">
        <v>5000700</v>
      </c>
      <c r="O346" t="s">
        <v>433</v>
      </c>
      <c r="P346" t="s">
        <v>423</v>
      </c>
      <c r="Q346" s="23" t="s">
        <v>1267</v>
      </c>
      <c r="R346">
        <v>13</v>
      </c>
      <c r="S346" s="7">
        <v>11097.39</v>
      </c>
      <c r="T346" s="13">
        <v>247</v>
      </c>
      <c r="U346" s="19">
        <v>1398.7748388194589</v>
      </c>
      <c r="V346" s="19" t="s">
        <v>1041</v>
      </c>
      <c r="W346" s="28">
        <v>5000700</v>
      </c>
    </row>
    <row r="347" spans="1:23" x14ac:dyDescent="0.25">
      <c r="A347" s="23" t="s">
        <v>117</v>
      </c>
      <c r="B347">
        <v>297</v>
      </c>
      <c r="C347" t="s">
        <v>118</v>
      </c>
      <c r="D347" t="s">
        <v>1614</v>
      </c>
      <c r="E347" t="s">
        <v>125</v>
      </c>
      <c r="F347">
        <v>5001003</v>
      </c>
      <c r="G347" t="s">
        <v>468</v>
      </c>
      <c r="H347">
        <v>500027</v>
      </c>
      <c r="I347" t="s">
        <v>25</v>
      </c>
      <c r="J347" t="s">
        <v>10</v>
      </c>
      <c r="K347">
        <v>9.2012999999999998</v>
      </c>
      <c r="L347">
        <v>2</v>
      </c>
      <c r="M347" t="s">
        <v>21</v>
      </c>
      <c r="N347">
        <v>5001003</v>
      </c>
      <c r="O347" t="s">
        <v>468</v>
      </c>
      <c r="P347" t="s">
        <v>423</v>
      </c>
      <c r="Q347" s="23" t="s">
        <v>1267</v>
      </c>
      <c r="R347">
        <v>1</v>
      </c>
      <c r="S347" s="7">
        <v>757.47</v>
      </c>
      <c r="T347">
        <v>15</v>
      </c>
      <c r="U347" s="19">
        <v>95.475600763835061</v>
      </c>
      <c r="V347" s="19" t="s">
        <v>1041</v>
      </c>
      <c r="W347" s="28">
        <v>5001003</v>
      </c>
    </row>
    <row r="348" spans="1:23" x14ac:dyDescent="0.25">
      <c r="A348" s="23" t="s">
        <v>117</v>
      </c>
      <c r="B348">
        <v>297</v>
      </c>
      <c r="C348" t="s">
        <v>118</v>
      </c>
      <c r="D348" t="s">
        <v>1614</v>
      </c>
      <c r="E348" t="s">
        <v>125</v>
      </c>
      <c r="F348">
        <v>5001308</v>
      </c>
      <c r="G348" t="s">
        <v>462</v>
      </c>
      <c r="H348">
        <v>500019</v>
      </c>
      <c r="I348" t="s">
        <v>24</v>
      </c>
      <c r="J348" t="s">
        <v>10</v>
      </c>
      <c r="K348">
        <v>9.2012999999999998</v>
      </c>
      <c r="L348">
        <v>2</v>
      </c>
      <c r="M348" t="s">
        <v>21</v>
      </c>
      <c r="N348">
        <v>5001308</v>
      </c>
      <c r="O348" t="s">
        <v>462</v>
      </c>
      <c r="P348" t="s">
        <v>423</v>
      </c>
      <c r="Q348" s="23" t="s">
        <v>1267</v>
      </c>
      <c r="R348">
        <v>3</v>
      </c>
      <c r="S348" s="7">
        <v>2920.37</v>
      </c>
      <c r="T348">
        <v>57</v>
      </c>
      <c r="U348" s="19">
        <v>368.09917251202154</v>
      </c>
      <c r="V348" s="19" t="s">
        <v>1041</v>
      </c>
      <c r="W348" s="28">
        <v>5001308</v>
      </c>
    </row>
    <row r="349" spans="1:23" x14ac:dyDescent="0.25">
      <c r="A349" s="23" t="s">
        <v>117</v>
      </c>
      <c r="B349">
        <v>297</v>
      </c>
      <c r="C349" t="s">
        <v>118</v>
      </c>
      <c r="D349" t="s">
        <v>1614</v>
      </c>
      <c r="E349" t="s">
        <v>125</v>
      </c>
      <c r="F349">
        <v>5001308</v>
      </c>
      <c r="G349" t="s">
        <v>462</v>
      </c>
      <c r="H349">
        <v>500027</v>
      </c>
      <c r="I349" t="s">
        <v>25</v>
      </c>
      <c r="J349" t="s">
        <v>10</v>
      </c>
      <c r="K349">
        <v>9.2012999999999998</v>
      </c>
      <c r="L349">
        <v>2</v>
      </c>
      <c r="M349" t="s">
        <v>21</v>
      </c>
      <c r="N349">
        <v>5001308</v>
      </c>
      <c r="O349" t="s">
        <v>462</v>
      </c>
      <c r="P349" t="s">
        <v>423</v>
      </c>
      <c r="Q349" s="23" t="s">
        <v>1267</v>
      </c>
      <c r="R349">
        <v>1</v>
      </c>
      <c r="S349" s="7">
        <v>757.47</v>
      </c>
      <c r="T349">
        <v>15</v>
      </c>
      <c r="U349" s="19">
        <v>95.475600763835061</v>
      </c>
      <c r="V349" s="19" t="s">
        <v>1041</v>
      </c>
      <c r="W349" s="28">
        <v>5001308</v>
      </c>
    </row>
    <row r="350" spans="1:23" x14ac:dyDescent="0.25">
      <c r="A350" s="23" t="s">
        <v>117</v>
      </c>
      <c r="B350">
        <v>297</v>
      </c>
      <c r="C350" t="s">
        <v>118</v>
      </c>
      <c r="D350" t="s">
        <v>1614</v>
      </c>
      <c r="E350" t="s">
        <v>125</v>
      </c>
      <c r="F350">
        <v>5001405</v>
      </c>
      <c r="G350" t="s">
        <v>1412</v>
      </c>
      <c r="H350">
        <v>500019</v>
      </c>
      <c r="I350" t="s">
        <v>24</v>
      </c>
      <c r="J350" t="s">
        <v>10</v>
      </c>
      <c r="K350">
        <v>9.2012999999999998</v>
      </c>
      <c r="L350">
        <v>2</v>
      </c>
      <c r="M350" s="23" t="s">
        <v>21</v>
      </c>
      <c r="N350">
        <v>5001405</v>
      </c>
      <c r="O350" t="s">
        <v>1412</v>
      </c>
      <c r="P350" t="s">
        <v>423</v>
      </c>
      <c r="Q350" s="23" t="s">
        <v>1267</v>
      </c>
      <c r="R350">
        <v>3</v>
      </c>
      <c r="S350" s="7">
        <v>2920.37</v>
      </c>
      <c r="T350">
        <v>57</v>
      </c>
      <c r="U350" s="19">
        <v>368.09917251202154</v>
      </c>
      <c r="V350" s="19" t="s">
        <v>1041</v>
      </c>
      <c r="W350" s="28">
        <v>5001405</v>
      </c>
    </row>
    <row r="351" spans="1:23" x14ac:dyDescent="0.25">
      <c r="A351" s="23" t="s">
        <v>117</v>
      </c>
      <c r="B351">
        <v>297</v>
      </c>
      <c r="C351" t="s">
        <v>118</v>
      </c>
      <c r="D351" t="s">
        <v>1614</v>
      </c>
      <c r="E351" t="s">
        <v>125</v>
      </c>
      <c r="F351">
        <v>5001640</v>
      </c>
      <c r="G351" t="s">
        <v>434</v>
      </c>
      <c r="H351">
        <v>500019</v>
      </c>
      <c r="I351" t="s">
        <v>24</v>
      </c>
      <c r="J351" t="s">
        <v>10</v>
      </c>
      <c r="K351">
        <v>9.2012999999999998</v>
      </c>
      <c r="L351">
        <v>2</v>
      </c>
      <c r="M351" t="s">
        <v>21</v>
      </c>
      <c r="N351">
        <v>5001640</v>
      </c>
      <c r="O351" t="s">
        <v>434</v>
      </c>
      <c r="P351" t="s">
        <v>423</v>
      </c>
      <c r="Q351" s="23" t="s">
        <v>1267</v>
      </c>
      <c r="R351">
        <v>4</v>
      </c>
      <c r="S351" s="11">
        <v>3688.88</v>
      </c>
      <c r="T351">
        <v>76</v>
      </c>
      <c r="U351" s="19">
        <v>464.96631436980459</v>
      </c>
      <c r="V351" s="19" t="s">
        <v>1041</v>
      </c>
      <c r="W351" s="28">
        <v>5001640</v>
      </c>
    </row>
    <row r="352" spans="1:23" x14ac:dyDescent="0.25">
      <c r="A352" s="23" t="s">
        <v>117</v>
      </c>
      <c r="B352">
        <v>297</v>
      </c>
      <c r="C352" t="s">
        <v>118</v>
      </c>
      <c r="D352" t="s">
        <v>1614</v>
      </c>
      <c r="E352" t="s">
        <v>125</v>
      </c>
      <c r="F352">
        <v>5001640</v>
      </c>
      <c r="G352" t="s">
        <v>434</v>
      </c>
      <c r="H352">
        <v>500023</v>
      </c>
      <c r="I352" t="s">
        <v>28</v>
      </c>
      <c r="J352" t="s">
        <v>10</v>
      </c>
      <c r="K352">
        <v>9.2012999999999998</v>
      </c>
      <c r="L352">
        <v>2</v>
      </c>
      <c r="M352" t="s">
        <v>21</v>
      </c>
      <c r="N352">
        <v>5001640</v>
      </c>
      <c r="O352" t="s">
        <v>434</v>
      </c>
      <c r="P352" t="s">
        <v>423</v>
      </c>
      <c r="Q352" s="23" t="s">
        <v>1267</v>
      </c>
      <c r="R352">
        <v>1</v>
      </c>
      <c r="S352" s="7">
        <v>575.37</v>
      </c>
      <c r="T352">
        <v>11</v>
      </c>
      <c r="U352" s="19">
        <v>72.522735437030875</v>
      </c>
      <c r="V352" s="19" t="s">
        <v>1041</v>
      </c>
      <c r="W352" s="28">
        <v>5001640</v>
      </c>
    </row>
    <row r="353" spans="1:23" x14ac:dyDescent="0.25">
      <c r="A353" s="23" t="s">
        <v>117</v>
      </c>
      <c r="B353">
        <v>297</v>
      </c>
      <c r="C353" t="s">
        <v>118</v>
      </c>
      <c r="D353" t="s">
        <v>1614</v>
      </c>
      <c r="E353" t="s">
        <v>125</v>
      </c>
      <c r="F353">
        <v>5001799</v>
      </c>
      <c r="G353" t="s">
        <v>1782</v>
      </c>
      <c r="H353">
        <v>500019</v>
      </c>
      <c r="I353" t="s">
        <v>24</v>
      </c>
      <c r="J353" s="23" t="s">
        <v>10</v>
      </c>
      <c r="K353">
        <v>9.2012999999999998</v>
      </c>
      <c r="L353">
        <v>2</v>
      </c>
      <c r="M353" t="s">
        <v>21</v>
      </c>
      <c r="N353">
        <v>5001799</v>
      </c>
      <c r="O353" t="s">
        <v>1782</v>
      </c>
      <c r="P353" t="s">
        <v>423</v>
      </c>
      <c r="Q353" s="23" t="s">
        <v>1267</v>
      </c>
      <c r="R353">
        <v>1</v>
      </c>
      <c r="S353" s="11">
        <v>973.46</v>
      </c>
      <c r="T353">
        <v>19</v>
      </c>
      <c r="U353" s="19">
        <v>122.70014432197034</v>
      </c>
      <c r="V353" s="19" t="s">
        <v>1041</v>
      </c>
      <c r="W353" s="28" t="s">
        <v>977</v>
      </c>
    </row>
    <row r="354" spans="1:23" x14ac:dyDescent="0.25">
      <c r="A354" s="23" t="s">
        <v>117</v>
      </c>
      <c r="B354">
        <v>297</v>
      </c>
      <c r="C354" t="s">
        <v>118</v>
      </c>
      <c r="D354" t="s">
        <v>1614</v>
      </c>
      <c r="E354" t="s">
        <v>125</v>
      </c>
      <c r="F354">
        <v>5001799</v>
      </c>
      <c r="G354" t="s">
        <v>1782</v>
      </c>
      <c r="H354">
        <v>500023</v>
      </c>
      <c r="I354" t="s">
        <v>28</v>
      </c>
      <c r="J354" s="23" t="s">
        <v>10</v>
      </c>
      <c r="K354">
        <v>9.2012999999999998</v>
      </c>
      <c r="L354">
        <v>2</v>
      </c>
      <c r="M354" t="s">
        <v>21</v>
      </c>
      <c r="N354">
        <v>5001799</v>
      </c>
      <c r="O354" t="s">
        <v>1782</v>
      </c>
      <c r="P354" t="s">
        <v>423</v>
      </c>
      <c r="Q354" s="23" t="s">
        <v>1267</v>
      </c>
      <c r="R354">
        <v>2</v>
      </c>
      <c r="S354" s="11">
        <v>1214.67</v>
      </c>
      <c r="T354">
        <v>21</v>
      </c>
      <c r="U354" s="19">
        <v>153.1035525892874</v>
      </c>
      <c r="V354" s="19" t="s">
        <v>1041</v>
      </c>
      <c r="W354" s="28" t="s">
        <v>977</v>
      </c>
    </row>
    <row r="355" spans="1:23" x14ac:dyDescent="0.25">
      <c r="A355" s="23" t="s">
        <v>117</v>
      </c>
      <c r="B355">
        <v>297</v>
      </c>
      <c r="C355" t="s">
        <v>118</v>
      </c>
      <c r="D355" t="s">
        <v>1614</v>
      </c>
      <c r="E355" t="s">
        <v>125</v>
      </c>
      <c r="F355">
        <v>5001799</v>
      </c>
      <c r="G355" t="s">
        <v>1782</v>
      </c>
      <c r="H355">
        <v>500027</v>
      </c>
      <c r="I355" t="s">
        <v>25</v>
      </c>
      <c r="J355" s="23" t="s">
        <v>10</v>
      </c>
      <c r="K355">
        <v>9.2012999999999998</v>
      </c>
      <c r="L355">
        <v>2</v>
      </c>
      <c r="M355" t="s">
        <v>21</v>
      </c>
      <c r="N355">
        <v>5001799</v>
      </c>
      <c r="O355" t="s">
        <v>1782</v>
      </c>
      <c r="P355" t="s">
        <v>423</v>
      </c>
      <c r="Q355" s="23" t="s">
        <v>1267</v>
      </c>
      <c r="R355">
        <v>1</v>
      </c>
      <c r="S355" s="7">
        <v>757.47</v>
      </c>
      <c r="T355">
        <v>15</v>
      </c>
      <c r="U355" s="19">
        <v>95.475600763835061</v>
      </c>
      <c r="V355" s="19" t="s">
        <v>1041</v>
      </c>
      <c r="W355" s="28" t="s">
        <v>977</v>
      </c>
    </row>
    <row r="356" spans="1:23" x14ac:dyDescent="0.25">
      <c r="A356" s="23" t="s">
        <v>117</v>
      </c>
      <c r="B356">
        <v>297</v>
      </c>
      <c r="C356" t="s">
        <v>118</v>
      </c>
      <c r="D356" t="s">
        <v>1683</v>
      </c>
      <c r="E356" t="s">
        <v>128</v>
      </c>
      <c r="F356">
        <v>5000466</v>
      </c>
      <c r="G356" t="s">
        <v>129</v>
      </c>
      <c r="H356">
        <v>310035</v>
      </c>
      <c r="I356" t="s">
        <v>39</v>
      </c>
      <c r="J356" t="s">
        <v>14</v>
      </c>
      <c r="K356">
        <v>9.2012999999999998</v>
      </c>
      <c r="L356">
        <v>2</v>
      </c>
      <c r="M356" t="s">
        <v>21</v>
      </c>
      <c r="N356">
        <v>5000466</v>
      </c>
      <c r="O356" t="s">
        <v>129</v>
      </c>
      <c r="P356" t="s">
        <v>423</v>
      </c>
      <c r="Q356" s="23" t="s">
        <v>1267</v>
      </c>
      <c r="R356">
        <v>20</v>
      </c>
      <c r="S356" s="7">
        <v>1735.79</v>
      </c>
      <c r="T356">
        <v>0</v>
      </c>
      <c r="U356" s="19">
        <v>218.78832567607594</v>
      </c>
      <c r="V356" s="19" t="s">
        <v>1041</v>
      </c>
      <c r="W356" s="28">
        <v>5000466</v>
      </c>
    </row>
    <row r="357" spans="1:23" x14ac:dyDescent="0.25">
      <c r="A357" s="23" t="s">
        <v>117</v>
      </c>
      <c r="B357">
        <v>297</v>
      </c>
      <c r="C357" t="s">
        <v>118</v>
      </c>
      <c r="D357" t="s">
        <v>1683</v>
      </c>
      <c r="E357" t="s">
        <v>128</v>
      </c>
      <c r="F357">
        <v>5000466</v>
      </c>
      <c r="G357" t="s">
        <v>129</v>
      </c>
      <c r="H357">
        <v>500019</v>
      </c>
      <c r="I357" t="s">
        <v>24</v>
      </c>
      <c r="J357" t="s">
        <v>10</v>
      </c>
      <c r="K357">
        <v>9.2012999999999998</v>
      </c>
      <c r="L357">
        <v>2</v>
      </c>
      <c r="M357" t="s">
        <v>21</v>
      </c>
      <c r="N357">
        <v>5000466</v>
      </c>
      <c r="O357" t="s">
        <v>129</v>
      </c>
      <c r="P357" t="s">
        <v>423</v>
      </c>
      <c r="Q357" s="23" t="s">
        <v>1267</v>
      </c>
      <c r="R357">
        <v>13</v>
      </c>
      <c r="S357" s="11">
        <v>10428.48</v>
      </c>
      <c r="T357">
        <v>247</v>
      </c>
      <c r="U357" s="19">
        <v>1314.4618177005539</v>
      </c>
      <c r="V357" s="19" t="s">
        <v>1041</v>
      </c>
      <c r="W357" s="28">
        <v>5000466</v>
      </c>
    </row>
    <row r="358" spans="1:23" x14ac:dyDescent="0.25">
      <c r="A358" s="23" t="s">
        <v>117</v>
      </c>
      <c r="B358">
        <v>297</v>
      </c>
      <c r="C358" t="s">
        <v>118</v>
      </c>
      <c r="D358" t="s">
        <v>1683</v>
      </c>
      <c r="E358" t="s">
        <v>128</v>
      </c>
      <c r="F358">
        <v>5000466</v>
      </c>
      <c r="G358" t="s">
        <v>129</v>
      </c>
      <c r="H358">
        <v>500021</v>
      </c>
      <c r="I358" t="s">
        <v>34</v>
      </c>
      <c r="J358" s="23" t="s">
        <v>10</v>
      </c>
      <c r="K358">
        <v>9.2012999999999998</v>
      </c>
      <c r="L358">
        <v>2</v>
      </c>
      <c r="M358" t="s">
        <v>21</v>
      </c>
      <c r="N358">
        <v>5000466</v>
      </c>
      <c r="O358" t="s">
        <v>129</v>
      </c>
      <c r="P358" t="s">
        <v>423</v>
      </c>
      <c r="Q358" s="23" t="s">
        <v>1267</v>
      </c>
      <c r="R358">
        <v>2</v>
      </c>
      <c r="S358" s="11">
        <v>3269.73</v>
      </c>
      <c r="T358">
        <v>77</v>
      </c>
      <c r="U358" s="19">
        <v>412.13438959369267</v>
      </c>
      <c r="V358" s="19" t="s">
        <v>1041</v>
      </c>
      <c r="W358" s="28">
        <v>5000466</v>
      </c>
    </row>
    <row r="359" spans="1:23" x14ac:dyDescent="0.25">
      <c r="A359" s="23" t="s">
        <v>117</v>
      </c>
      <c r="B359">
        <v>297</v>
      </c>
      <c r="C359" t="s">
        <v>118</v>
      </c>
      <c r="D359" t="s">
        <v>1683</v>
      </c>
      <c r="E359" t="s">
        <v>128</v>
      </c>
      <c r="F359">
        <v>5000847</v>
      </c>
      <c r="G359" t="s">
        <v>993</v>
      </c>
      <c r="H359">
        <v>500019</v>
      </c>
      <c r="I359" t="s">
        <v>24</v>
      </c>
      <c r="J359" t="s">
        <v>10</v>
      </c>
      <c r="K359">
        <v>9.2012999999999998</v>
      </c>
      <c r="L359">
        <v>2</v>
      </c>
      <c r="M359" t="s">
        <v>21</v>
      </c>
      <c r="N359">
        <v>5000847</v>
      </c>
      <c r="O359" t="s">
        <v>993</v>
      </c>
      <c r="P359" t="s">
        <v>423</v>
      </c>
      <c r="Q359" s="23" t="s">
        <v>1267</v>
      </c>
      <c r="R359">
        <v>13</v>
      </c>
      <c r="S359" s="11">
        <v>10435.36</v>
      </c>
      <c r="T359">
        <v>247</v>
      </c>
      <c r="U359" s="19">
        <v>1315.3290099764927</v>
      </c>
      <c r="V359" s="19" t="s">
        <v>1041</v>
      </c>
      <c r="W359" s="28">
        <v>5000847</v>
      </c>
    </row>
    <row r="360" spans="1:23" x14ac:dyDescent="0.25">
      <c r="A360" s="23" t="s">
        <v>117</v>
      </c>
      <c r="B360">
        <v>297</v>
      </c>
      <c r="C360" t="s">
        <v>118</v>
      </c>
      <c r="D360" t="s">
        <v>1683</v>
      </c>
      <c r="E360" t="s">
        <v>128</v>
      </c>
      <c r="F360">
        <v>5000963</v>
      </c>
      <c r="G360" t="s">
        <v>431</v>
      </c>
      <c r="H360">
        <v>500019</v>
      </c>
      <c r="I360" t="s">
        <v>24</v>
      </c>
      <c r="J360" s="23" t="s">
        <v>10</v>
      </c>
      <c r="K360">
        <v>9.2012999999999998</v>
      </c>
      <c r="L360">
        <v>2</v>
      </c>
      <c r="M360" t="s">
        <v>21</v>
      </c>
      <c r="N360">
        <v>5000963</v>
      </c>
      <c r="O360" t="s">
        <v>431</v>
      </c>
      <c r="P360" t="s">
        <v>423</v>
      </c>
      <c r="Q360" s="23" t="s">
        <v>1267</v>
      </c>
      <c r="R360">
        <v>13</v>
      </c>
      <c r="S360" s="7">
        <v>10758.02</v>
      </c>
      <c r="T360">
        <v>247</v>
      </c>
      <c r="U360" s="19">
        <v>1355.9988151733439</v>
      </c>
      <c r="V360" s="19" t="s">
        <v>1041</v>
      </c>
      <c r="W360" s="28">
        <v>5000963</v>
      </c>
    </row>
    <row r="361" spans="1:23" x14ac:dyDescent="0.25">
      <c r="A361" s="23" t="s">
        <v>117</v>
      </c>
      <c r="B361">
        <v>297</v>
      </c>
      <c r="C361" t="s">
        <v>118</v>
      </c>
      <c r="D361" t="s">
        <v>1683</v>
      </c>
      <c r="E361" t="s">
        <v>128</v>
      </c>
      <c r="F361">
        <v>5000963</v>
      </c>
      <c r="G361" t="s">
        <v>431</v>
      </c>
      <c r="H361">
        <v>500021</v>
      </c>
      <c r="I361" t="s">
        <v>34</v>
      </c>
      <c r="J361" t="s">
        <v>10</v>
      </c>
      <c r="K361">
        <v>9.2012999999999998</v>
      </c>
      <c r="L361">
        <v>2</v>
      </c>
      <c r="M361" t="s">
        <v>21</v>
      </c>
      <c r="N361">
        <v>5000963</v>
      </c>
      <c r="O361" t="s">
        <v>431</v>
      </c>
      <c r="P361" t="s">
        <v>423</v>
      </c>
      <c r="Q361" s="23" t="s">
        <v>1267</v>
      </c>
      <c r="R361">
        <v>2</v>
      </c>
      <c r="S361" s="7">
        <v>3373.05</v>
      </c>
      <c r="T361">
        <v>77</v>
      </c>
      <c r="U361" s="19">
        <v>425.15739917944455</v>
      </c>
      <c r="V361" s="19" t="s">
        <v>1041</v>
      </c>
      <c r="W361" s="28">
        <v>5000963</v>
      </c>
    </row>
    <row r="362" spans="1:23" x14ac:dyDescent="0.25">
      <c r="A362" s="23" t="s">
        <v>117</v>
      </c>
      <c r="B362">
        <v>297</v>
      </c>
      <c r="C362" t="s">
        <v>118</v>
      </c>
      <c r="D362" t="s">
        <v>1683</v>
      </c>
      <c r="E362" t="s">
        <v>128</v>
      </c>
      <c r="F362">
        <v>5000963</v>
      </c>
      <c r="G362" t="s">
        <v>431</v>
      </c>
      <c r="H362">
        <v>500023</v>
      </c>
      <c r="I362" t="s">
        <v>28</v>
      </c>
      <c r="J362" t="s">
        <v>10</v>
      </c>
      <c r="K362">
        <v>9.2012999999999998</v>
      </c>
      <c r="L362">
        <v>2</v>
      </c>
      <c r="M362" t="s">
        <v>21</v>
      </c>
      <c r="N362">
        <v>5000963</v>
      </c>
      <c r="O362" t="s">
        <v>431</v>
      </c>
      <c r="P362" t="s">
        <v>423</v>
      </c>
      <c r="Q362" s="23" t="s">
        <v>1267</v>
      </c>
      <c r="R362">
        <v>2</v>
      </c>
      <c r="S362" s="7">
        <v>1118.6500000000001</v>
      </c>
      <c r="T362">
        <v>21</v>
      </c>
      <c r="U362" s="19">
        <v>141.00067434283088</v>
      </c>
      <c r="V362" s="19" t="s">
        <v>1041</v>
      </c>
      <c r="W362" s="28">
        <v>5000963</v>
      </c>
    </row>
    <row r="363" spans="1:23" x14ac:dyDescent="0.25">
      <c r="A363" s="23" t="s">
        <v>117</v>
      </c>
      <c r="B363">
        <v>297</v>
      </c>
      <c r="C363" t="s">
        <v>118</v>
      </c>
      <c r="D363" t="s">
        <v>1683</v>
      </c>
      <c r="E363" t="s">
        <v>128</v>
      </c>
      <c r="F363">
        <v>5000963</v>
      </c>
      <c r="G363" t="s">
        <v>431</v>
      </c>
      <c r="H363">
        <v>500027</v>
      </c>
      <c r="I363" t="s">
        <v>25</v>
      </c>
      <c r="J363" s="23" t="s">
        <v>10</v>
      </c>
      <c r="K363">
        <v>9.2012999999999998</v>
      </c>
      <c r="L363">
        <v>2</v>
      </c>
      <c r="M363" t="s">
        <v>21</v>
      </c>
      <c r="N363">
        <v>5000963</v>
      </c>
      <c r="O363" t="s">
        <v>431</v>
      </c>
      <c r="P363" t="s">
        <v>423</v>
      </c>
      <c r="Q363" s="23" t="s">
        <v>1267</v>
      </c>
      <c r="R363">
        <v>3</v>
      </c>
      <c r="S363" s="7">
        <v>2092.7800000000002</v>
      </c>
      <c r="T363">
        <v>45</v>
      </c>
      <c r="U363" s="19">
        <v>263.78526907539407</v>
      </c>
      <c r="V363" s="19" t="s">
        <v>1041</v>
      </c>
      <c r="W363" s="28">
        <v>5000963</v>
      </c>
    </row>
    <row r="364" spans="1:23" x14ac:dyDescent="0.25">
      <c r="A364" s="23" t="s">
        <v>117</v>
      </c>
      <c r="B364">
        <v>297</v>
      </c>
      <c r="C364" t="s">
        <v>118</v>
      </c>
      <c r="D364" t="s">
        <v>1683</v>
      </c>
      <c r="E364" t="s">
        <v>128</v>
      </c>
      <c r="F364">
        <v>5001280</v>
      </c>
      <c r="G364" t="s">
        <v>1717</v>
      </c>
      <c r="H364">
        <v>500017</v>
      </c>
      <c r="I364" t="s">
        <v>91</v>
      </c>
      <c r="J364" s="23" t="s">
        <v>10</v>
      </c>
      <c r="K364">
        <v>9.2012999999999998</v>
      </c>
      <c r="L364">
        <v>2</v>
      </c>
      <c r="M364" t="s">
        <v>21</v>
      </c>
      <c r="N364">
        <v>5001280</v>
      </c>
      <c r="O364" t="s">
        <v>1717</v>
      </c>
      <c r="P364" t="s">
        <v>423</v>
      </c>
      <c r="Q364" s="23" t="s">
        <v>1267</v>
      </c>
      <c r="R364">
        <v>1</v>
      </c>
      <c r="S364" s="11">
        <v>1048.31</v>
      </c>
      <c r="T364" s="13">
        <v>29</v>
      </c>
      <c r="U364" s="19">
        <v>132.13464168447058</v>
      </c>
      <c r="V364" s="19" t="s">
        <v>1041</v>
      </c>
      <c r="W364" s="28" t="s">
        <v>977</v>
      </c>
    </row>
    <row r="365" spans="1:23" x14ac:dyDescent="0.25">
      <c r="A365" s="23" t="s">
        <v>117</v>
      </c>
      <c r="B365">
        <v>297</v>
      </c>
      <c r="C365" t="s">
        <v>118</v>
      </c>
      <c r="D365" t="s">
        <v>1683</v>
      </c>
      <c r="E365" t="s">
        <v>128</v>
      </c>
      <c r="F365">
        <v>5001280</v>
      </c>
      <c r="G365" t="s">
        <v>1717</v>
      </c>
      <c r="H365">
        <v>500019</v>
      </c>
      <c r="I365" t="s">
        <v>24</v>
      </c>
      <c r="J365" t="s">
        <v>10</v>
      </c>
      <c r="K365">
        <v>9.2012999999999998</v>
      </c>
      <c r="L365">
        <v>2</v>
      </c>
      <c r="M365" t="s">
        <v>21</v>
      </c>
      <c r="N365">
        <v>5001280</v>
      </c>
      <c r="O365" t="s">
        <v>1717</v>
      </c>
      <c r="P365" t="s">
        <v>423</v>
      </c>
      <c r="Q365" s="23" t="s">
        <v>1267</v>
      </c>
      <c r="R365">
        <v>2</v>
      </c>
      <c r="S365" s="11">
        <v>1946.91</v>
      </c>
      <c r="T365">
        <v>38</v>
      </c>
      <c r="U365" s="19">
        <v>245.39902819005124</v>
      </c>
      <c r="V365" s="19" t="s">
        <v>1041</v>
      </c>
      <c r="W365" s="28" t="s">
        <v>977</v>
      </c>
    </row>
    <row r="366" spans="1:23" x14ac:dyDescent="0.25">
      <c r="A366" s="23" t="s">
        <v>117</v>
      </c>
      <c r="B366">
        <v>297</v>
      </c>
      <c r="C366" t="s">
        <v>118</v>
      </c>
      <c r="D366" t="s">
        <v>1683</v>
      </c>
      <c r="E366" t="s">
        <v>128</v>
      </c>
      <c r="F366">
        <v>5002351</v>
      </c>
      <c r="G366" t="s">
        <v>1796</v>
      </c>
      <c r="H366">
        <v>500019</v>
      </c>
      <c r="I366" t="s">
        <v>24</v>
      </c>
      <c r="J366" s="23" t="s">
        <v>10</v>
      </c>
      <c r="K366">
        <v>9.2012999999999998</v>
      </c>
      <c r="L366">
        <v>2</v>
      </c>
      <c r="M366" t="s">
        <v>21</v>
      </c>
      <c r="N366">
        <v>5002351</v>
      </c>
      <c r="O366" t="s">
        <v>1796</v>
      </c>
      <c r="P366" t="s">
        <v>423</v>
      </c>
      <c r="Q366" s="23" t="s">
        <v>1267</v>
      </c>
      <c r="R366">
        <v>13</v>
      </c>
      <c r="S366" s="11">
        <v>11558.5</v>
      </c>
      <c r="T366">
        <v>247</v>
      </c>
      <c r="U366" s="19">
        <v>1456.8956281156845</v>
      </c>
      <c r="V366" s="19" t="s">
        <v>1041</v>
      </c>
      <c r="W366" s="28" t="s">
        <v>977</v>
      </c>
    </row>
    <row r="367" spans="1:23" x14ac:dyDescent="0.25">
      <c r="A367" s="23" t="s">
        <v>117</v>
      </c>
      <c r="B367">
        <v>297</v>
      </c>
      <c r="C367" t="s">
        <v>118</v>
      </c>
      <c r="D367" t="s">
        <v>1683</v>
      </c>
      <c r="E367" t="s">
        <v>128</v>
      </c>
      <c r="F367">
        <v>5002351</v>
      </c>
      <c r="G367" t="s">
        <v>1796</v>
      </c>
      <c r="H367">
        <v>500023</v>
      </c>
      <c r="I367" t="s">
        <v>28</v>
      </c>
      <c r="J367" s="23" t="s">
        <v>10</v>
      </c>
      <c r="K367">
        <v>9.2012999999999998</v>
      </c>
      <c r="L367">
        <v>2</v>
      </c>
      <c r="M367" t="s">
        <v>21</v>
      </c>
      <c r="N367">
        <v>5002351</v>
      </c>
      <c r="O367" t="s">
        <v>1796</v>
      </c>
      <c r="P367" t="s">
        <v>423</v>
      </c>
      <c r="Q367" s="23" t="s">
        <v>1267</v>
      </c>
      <c r="R367">
        <v>1</v>
      </c>
      <c r="S367" s="11">
        <v>600.94000000000005</v>
      </c>
      <c r="T367">
        <v>11</v>
      </c>
      <c r="U367" s="19">
        <v>75.745716032343253</v>
      </c>
      <c r="V367" s="19" t="s">
        <v>1041</v>
      </c>
      <c r="W367" s="28" t="s">
        <v>977</v>
      </c>
    </row>
    <row r="368" spans="1:23" x14ac:dyDescent="0.25">
      <c r="A368" s="23" t="s">
        <v>117</v>
      </c>
      <c r="B368">
        <v>297</v>
      </c>
      <c r="C368" t="s">
        <v>118</v>
      </c>
      <c r="D368" t="s">
        <v>1683</v>
      </c>
      <c r="E368" t="s">
        <v>128</v>
      </c>
      <c r="F368">
        <v>5002351</v>
      </c>
      <c r="G368" t="s">
        <v>1796</v>
      </c>
      <c r="H368">
        <v>500027</v>
      </c>
      <c r="I368" t="s">
        <v>25</v>
      </c>
      <c r="J368" s="23" t="s">
        <v>10</v>
      </c>
      <c r="K368">
        <v>9.2012999999999998</v>
      </c>
      <c r="L368">
        <v>2</v>
      </c>
      <c r="M368" t="s">
        <v>21</v>
      </c>
      <c r="N368">
        <v>5002351</v>
      </c>
      <c r="O368" t="s">
        <v>1796</v>
      </c>
      <c r="P368" t="s">
        <v>423</v>
      </c>
      <c r="Q368" s="23" t="s">
        <v>1267</v>
      </c>
      <c r="R368">
        <v>4</v>
      </c>
      <c r="S368" s="11">
        <v>2998</v>
      </c>
      <c r="T368" s="13">
        <v>60</v>
      </c>
      <c r="U368" s="19">
        <v>377.88407605578766</v>
      </c>
      <c r="V368" s="19" t="s">
        <v>1041</v>
      </c>
      <c r="W368" s="28" t="s">
        <v>977</v>
      </c>
    </row>
    <row r="369" spans="1:23" x14ac:dyDescent="0.25">
      <c r="A369" s="23" t="s">
        <v>117</v>
      </c>
      <c r="B369">
        <v>297</v>
      </c>
      <c r="C369" t="s">
        <v>118</v>
      </c>
      <c r="D369" t="s">
        <v>1683</v>
      </c>
      <c r="E369" t="s">
        <v>128</v>
      </c>
      <c r="F369">
        <v>5002351</v>
      </c>
      <c r="G369" t="s">
        <v>1796</v>
      </c>
      <c r="H369">
        <v>500122</v>
      </c>
      <c r="I369" t="s">
        <v>74</v>
      </c>
      <c r="J369" t="s">
        <v>10</v>
      </c>
      <c r="K369">
        <v>9.2012999999999998</v>
      </c>
      <c r="L369">
        <v>2</v>
      </c>
      <c r="M369" t="s">
        <v>21</v>
      </c>
      <c r="N369">
        <v>5002351</v>
      </c>
      <c r="O369" t="s">
        <v>1796</v>
      </c>
      <c r="P369" t="s">
        <v>423</v>
      </c>
      <c r="Q369" s="23" t="s">
        <v>1267</v>
      </c>
      <c r="R369">
        <v>1</v>
      </c>
      <c r="S369" s="7">
        <v>1375.3</v>
      </c>
      <c r="T369">
        <v>28</v>
      </c>
      <c r="U369" s="19">
        <v>173.35022341545189</v>
      </c>
      <c r="V369" s="19" t="s">
        <v>1041</v>
      </c>
      <c r="W369" s="28" t="s">
        <v>977</v>
      </c>
    </row>
    <row r="370" spans="1:23" x14ac:dyDescent="0.25">
      <c r="A370" s="23" t="s">
        <v>117</v>
      </c>
      <c r="B370">
        <v>297</v>
      </c>
      <c r="C370" t="s">
        <v>118</v>
      </c>
      <c r="D370" t="s">
        <v>112</v>
      </c>
      <c r="E370" t="s">
        <v>113</v>
      </c>
      <c r="F370">
        <v>5800013</v>
      </c>
      <c r="G370" t="s">
        <v>131</v>
      </c>
      <c r="H370">
        <v>500021</v>
      </c>
      <c r="I370" t="s">
        <v>34</v>
      </c>
      <c r="J370" t="s">
        <v>10</v>
      </c>
      <c r="K370">
        <v>9.2012999999999998</v>
      </c>
      <c r="L370">
        <v>2</v>
      </c>
      <c r="M370" t="s">
        <v>21</v>
      </c>
      <c r="N370">
        <v>5300052</v>
      </c>
      <c r="O370" t="s">
        <v>132</v>
      </c>
      <c r="P370" t="s">
        <v>423</v>
      </c>
      <c r="Q370" s="23" t="s">
        <v>1267</v>
      </c>
      <c r="R370">
        <v>2</v>
      </c>
      <c r="S370" s="7">
        <v>3209.93</v>
      </c>
      <c r="T370">
        <v>77</v>
      </c>
      <c r="U370" s="19">
        <v>404.59687533480803</v>
      </c>
      <c r="V370" s="19" t="s">
        <v>1041</v>
      </c>
      <c r="W370" s="28">
        <v>5800013</v>
      </c>
    </row>
    <row r="371" spans="1:23" x14ac:dyDescent="0.25">
      <c r="A371" s="23" t="s">
        <v>117</v>
      </c>
      <c r="B371">
        <v>297</v>
      </c>
      <c r="C371" t="s">
        <v>118</v>
      </c>
      <c r="D371" t="s">
        <v>112</v>
      </c>
      <c r="E371" t="s">
        <v>113</v>
      </c>
      <c r="F371">
        <v>5800013</v>
      </c>
      <c r="G371" t="s">
        <v>131</v>
      </c>
      <c r="H371">
        <v>500027</v>
      </c>
      <c r="I371" t="s">
        <v>25</v>
      </c>
      <c r="J371" s="23" t="s">
        <v>10</v>
      </c>
      <c r="K371">
        <v>9.2012999999999998</v>
      </c>
      <c r="L371">
        <v>2</v>
      </c>
      <c r="M371" t="s">
        <v>21</v>
      </c>
      <c r="N371">
        <v>5300052</v>
      </c>
      <c r="O371" t="s">
        <v>132</v>
      </c>
      <c r="P371" t="s">
        <v>423</v>
      </c>
      <c r="Q371" s="23" t="s">
        <v>1267</v>
      </c>
      <c r="R371">
        <v>1</v>
      </c>
      <c r="S371" s="11">
        <v>663.86</v>
      </c>
      <c r="T371" s="13">
        <v>15</v>
      </c>
      <c r="U371" s="19">
        <v>83.676491904734903</v>
      </c>
      <c r="V371" s="19" t="s">
        <v>1041</v>
      </c>
      <c r="W371" s="28">
        <v>5800013</v>
      </c>
    </row>
    <row r="372" spans="1:23" x14ac:dyDescent="0.25">
      <c r="A372" s="23" t="s">
        <v>117</v>
      </c>
      <c r="B372">
        <v>297</v>
      </c>
      <c r="C372" t="s">
        <v>118</v>
      </c>
      <c r="D372" t="s">
        <v>1615</v>
      </c>
      <c r="E372" t="s">
        <v>119</v>
      </c>
      <c r="F372">
        <v>5000337</v>
      </c>
      <c r="G372" t="s">
        <v>440</v>
      </c>
      <c r="H372">
        <v>500019</v>
      </c>
      <c r="I372" t="s">
        <v>24</v>
      </c>
      <c r="J372" t="s">
        <v>10</v>
      </c>
      <c r="K372">
        <v>9.2012999999999998</v>
      </c>
      <c r="L372">
        <v>2</v>
      </c>
      <c r="M372" t="s">
        <v>21</v>
      </c>
      <c r="N372">
        <v>5000337</v>
      </c>
      <c r="O372" t="s">
        <v>440</v>
      </c>
      <c r="P372" t="s">
        <v>423</v>
      </c>
      <c r="Q372" s="23" t="s">
        <v>1267</v>
      </c>
      <c r="R372">
        <v>2</v>
      </c>
      <c r="S372" s="11">
        <v>1946.91</v>
      </c>
      <c r="T372">
        <v>38</v>
      </c>
      <c r="U372" s="19">
        <v>245.39902819005124</v>
      </c>
      <c r="V372" s="19" t="s">
        <v>1041</v>
      </c>
      <c r="W372" s="28">
        <v>5000337</v>
      </c>
    </row>
    <row r="373" spans="1:23" x14ac:dyDescent="0.25">
      <c r="A373" s="23" t="s">
        <v>117</v>
      </c>
      <c r="B373">
        <v>297</v>
      </c>
      <c r="C373" t="s">
        <v>118</v>
      </c>
      <c r="D373" t="s">
        <v>1615</v>
      </c>
      <c r="E373" t="s">
        <v>119</v>
      </c>
      <c r="F373">
        <v>5000392</v>
      </c>
      <c r="G373" t="s">
        <v>136</v>
      </c>
      <c r="H373">
        <v>110229</v>
      </c>
      <c r="I373" t="s">
        <v>1815</v>
      </c>
      <c r="J373" s="23" t="s">
        <v>1201</v>
      </c>
      <c r="K373">
        <v>9.2012999999999998</v>
      </c>
      <c r="L373">
        <v>2</v>
      </c>
      <c r="M373" t="s">
        <v>21</v>
      </c>
      <c r="N373">
        <v>5000392</v>
      </c>
      <c r="O373" t="s">
        <v>136</v>
      </c>
      <c r="P373" t="s">
        <v>423</v>
      </c>
      <c r="Q373" s="23" t="s">
        <v>1267</v>
      </c>
      <c r="R373">
        <v>12</v>
      </c>
      <c r="S373" s="11">
        <v>253.7</v>
      </c>
      <c r="T373">
        <v>0</v>
      </c>
      <c r="U373" s="19">
        <v>31.9777151752346</v>
      </c>
      <c r="V373" s="19" t="s">
        <v>1041</v>
      </c>
      <c r="W373" s="28">
        <v>5000392</v>
      </c>
    </row>
    <row r="374" spans="1:23" x14ac:dyDescent="0.25">
      <c r="A374" s="23" t="s">
        <v>117</v>
      </c>
      <c r="B374">
        <v>297</v>
      </c>
      <c r="C374" t="s">
        <v>118</v>
      </c>
      <c r="D374" t="s">
        <v>1615</v>
      </c>
      <c r="E374" t="s">
        <v>119</v>
      </c>
      <c r="F374">
        <v>5000392</v>
      </c>
      <c r="G374" t="s">
        <v>136</v>
      </c>
      <c r="H374">
        <v>300000</v>
      </c>
      <c r="I374" t="s">
        <v>42</v>
      </c>
      <c r="J374" t="s">
        <v>15</v>
      </c>
      <c r="K374">
        <v>9.2012999999999998</v>
      </c>
      <c r="L374">
        <v>2</v>
      </c>
      <c r="M374" t="s">
        <v>21</v>
      </c>
      <c r="N374">
        <v>5000392</v>
      </c>
      <c r="O374" t="s">
        <v>136</v>
      </c>
      <c r="P374" t="s">
        <v>423</v>
      </c>
      <c r="Q374" s="23" t="s">
        <v>1267</v>
      </c>
      <c r="R374">
        <v>12</v>
      </c>
      <c r="S374" s="11">
        <v>455.92</v>
      </c>
      <c r="T374">
        <v>1</v>
      </c>
      <c r="U374" s="19">
        <v>57.46661372760331</v>
      </c>
      <c r="V374" s="19" t="s">
        <v>1041</v>
      </c>
      <c r="W374" s="28">
        <v>5000392</v>
      </c>
    </row>
    <row r="375" spans="1:23" x14ac:dyDescent="0.25">
      <c r="A375" s="23" t="s">
        <v>117</v>
      </c>
      <c r="B375">
        <v>297</v>
      </c>
      <c r="C375" t="s">
        <v>118</v>
      </c>
      <c r="D375" t="s">
        <v>1615</v>
      </c>
      <c r="E375" t="s">
        <v>119</v>
      </c>
      <c r="F375">
        <v>5000392</v>
      </c>
      <c r="G375" t="s">
        <v>136</v>
      </c>
      <c r="H375">
        <v>320003</v>
      </c>
      <c r="I375" t="s">
        <v>94</v>
      </c>
      <c r="J375" t="s">
        <v>17</v>
      </c>
      <c r="K375">
        <v>9.2012999999999998</v>
      </c>
      <c r="L375">
        <v>2</v>
      </c>
      <c r="M375" t="s">
        <v>21</v>
      </c>
      <c r="N375">
        <v>5000392</v>
      </c>
      <c r="O375" t="s">
        <v>136</v>
      </c>
      <c r="P375" t="s">
        <v>423</v>
      </c>
      <c r="Q375" s="23" t="s">
        <v>1267</v>
      </c>
      <c r="R375">
        <v>1</v>
      </c>
      <c r="S375" s="7">
        <v>467.65</v>
      </c>
      <c r="T375">
        <v>0</v>
      </c>
      <c r="U375" s="19">
        <v>58.945126139922984</v>
      </c>
      <c r="V375" s="19" t="s">
        <v>1041</v>
      </c>
      <c r="W375" s="28">
        <v>5000392</v>
      </c>
    </row>
    <row r="376" spans="1:23" x14ac:dyDescent="0.25">
      <c r="A376" s="23" t="s">
        <v>117</v>
      </c>
      <c r="B376">
        <v>297</v>
      </c>
      <c r="C376" t="s">
        <v>118</v>
      </c>
      <c r="D376" t="s">
        <v>1615</v>
      </c>
      <c r="E376" t="s">
        <v>119</v>
      </c>
      <c r="F376">
        <v>5000394</v>
      </c>
      <c r="G376" t="s">
        <v>984</v>
      </c>
      <c r="H376">
        <v>500019</v>
      </c>
      <c r="I376" t="s">
        <v>24</v>
      </c>
      <c r="J376" t="s">
        <v>10</v>
      </c>
      <c r="K376">
        <v>9.2012999999999998</v>
      </c>
      <c r="L376">
        <v>2</v>
      </c>
      <c r="M376" t="s">
        <v>21</v>
      </c>
      <c r="N376">
        <v>5000394</v>
      </c>
      <c r="O376" t="s">
        <v>984</v>
      </c>
      <c r="P376" t="s">
        <v>423</v>
      </c>
      <c r="Q376" s="23" t="s">
        <v>1267</v>
      </c>
      <c r="R376">
        <v>13</v>
      </c>
      <c r="S376" s="7">
        <v>10217.84</v>
      </c>
      <c r="T376" s="13">
        <v>247</v>
      </c>
      <c r="U376" s="19">
        <v>1287.911616973272</v>
      </c>
      <c r="V376" s="19" t="s">
        <v>1041</v>
      </c>
      <c r="W376" s="28">
        <v>5000394</v>
      </c>
    </row>
    <row r="377" spans="1:23" x14ac:dyDescent="0.25">
      <c r="A377" s="23" t="s">
        <v>117</v>
      </c>
      <c r="B377">
        <v>297</v>
      </c>
      <c r="C377" t="s">
        <v>118</v>
      </c>
      <c r="D377" t="s">
        <v>1615</v>
      </c>
      <c r="E377" t="s">
        <v>119</v>
      </c>
      <c r="F377">
        <v>5000399</v>
      </c>
      <c r="G377" t="s">
        <v>446</v>
      </c>
      <c r="H377">
        <v>110229</v>
      </c>
      <c r="I377" t="s">
        <v>1815</v>
      </c>
      <c r="J377" t="s">
        <v>1201</v>
      </c>
      <c r="K377">
        <v>9.2012999999999998</v>
      </c>
      <c r="L377">
        <v>2</v>
      </c>
      <c r="M377" t="s">
        <v>21</v>
      </c>
      <c r="N377">
        <v>5000399</v>
      </c>
      <c r="O377" t="s">
        <v>446</v>
      </c>
      <c r="P377" t="s">
        <v>423</v>
      </c>
      <c r="Q377" s="23" t="s">
        <v>1267</v>
      </c>
      <c r="R377">
        <v>6</v>
      </c>
      <c r="S377" s="7">
        <v>126.85</v>
      </c>
      <c r="T377">
        <v>0</v>
      </c>
      <c r="U377" s="19">
        <v>15.9888575876173</v>
      </c>
      <c r="V377" s="19" t="s">
        <v>1041</v>
      </c>
      <c r="W377" s="28">
        <v>5000399</v>
      </c>
    </row>
    <row r="378" spans="1:23" x14ac:dyDescent="0.25">
      <c r="A378" s="23" t="s">
        <v>117</v>
      </c>
      <c r="B378">
        <v>297</v>
      </c>
      <c r="C378" t="s">
        <v>118</v>
      </c>
      <c r="D378" t="s">
        <v>1615</v>
      </c>
      <c r="E378" t="s">
        <v>119</v>
      </c>
      <c r="F378">
        <v>5000399</v>
      </c>
      <c r="G378" t="s">
        <v>446</v>
      </c>
      <c r="H378">
        <v>310088</v>
      </c>
      <c r="I378" t="s">
        <v>55</v>
      </c>
      <c r="J378" t="s">
        <v>14</v>
      </c>
      <c r="K378">
        <v>9.2012999999999998</v>
      </c>
      <c r="L378">
        <v>2</v>
      </c>
      <c r="M378" t="s">
        <v>21</v>
      </c>
      <c r="N378">
        <v>5000399</v>
      </c>
      <c r="O378" t="s">
        <v>446</v>
      </c>
      <c r="P378" t="s">
        <v>423</v>
      </c>
      <c r="Q378" s="23" t="s">
        <v>1267</v>
      </c>
      <c r="R378">
        <v>6</v>
      </c>
      <c r="S378" s="7">
        <v>89.04</v>
      </c>
      <c r="T378">
        <v>0</v>
      </c>
      <c r="U378" s="19">
        <v>11.223081431623529</v>
      </c>
      <c r="V378" s="19" t="s">
        <v>1041</v>
      </c>
      <c r="W378" s="28">
        <v>5000399</v>
      </c>
    </row>
    <row r="379" spans="1:23" x14ac:dyDescent="0.25">
      <c r="A379" s="23" t="s">
        <v>117</v>
      </c>
      <c r="B379">
        <v>297</v>
      </c>
      <c r="C379" t="s">
        <v>118</v>
      </c>
      <c r="D379" t="s">
        <v>1615</v>
      </c>
      <c r="E379" t="s">
        <v>119</v>
      </c>
      <c r="F379">
        <v>5000399</v>
      </c>
      <c r="G379" t="s">
        <v>446</v>
      </c>
      <c r="H379">
        <v>500021</v>
      </c>
      <c r="I379" t="s">
        <v>34</v>
      </c>
      <c r="J379" t="s">
        <v>10</v>
      </c>
      <c r="K379">
        <v>9.2012999999999998</v>
      </c>
      <c r="L379">
        <v>2</v>
      </c>
      <c r="M379" t="s">
        <v>21</v>
      </c>
      <c r="N379">
        <v>5000399</v>
      </c>
      <c r="O379" t="s">
        <v>446</v>
      </c>
      <c r="P379" t="s">
        <v>423</v>
      </c>
      <c r="Q379" s="23" t="s">
        <v>1267</v>
      </c>
      <c r="R379">
        <v>2</v>
      </c>
      <c r="S379" s="11">
        <v>3546.93</v>
      </c>
      <c r="T379">
        <v>77</v>
      </c>
      <c r="U379" s="19">
        <v>447.0741714091244</v>
      </c>
      <c r="V379" s="19" t="s">
        <v>1041</v>
      </c>
      <c r="W379" s="28">
        <v>5000399</v>
      </c>
    </row>
    <row r="380" spans="1:23" x14ac:dyDescent="0.25">
      <c r="A380" s="23" t="s">
        <v>117</v>
      </c>
      <c r="B380">
        <v>297</v>
      </c>
      <c r="C380" t="s">
        <v>118</v>
      </c>
      <c r="D380" t="s">
        <v>1615</v>
      </c>
      <c r="E380" t="s">
        <v>119</v>
      </c>
      <c r="F380">
        <v>5000401</v>
      </c>
      <c r="G380" t="s">
        <v>1096</v>
      </c>
      <c r="H380">
        <v>300008</v>
      </c>
      <c r="I380" t="s">
        <v>100</v>
      </c>
      <c r="J380" t="s">
        <v>16</v>
      </c>
      <c r="K380">
        <v>9.2012999999999998</v>
      </c>
      <c r="L380">
        <v>2</v>
      </c>
      <c r="M380" t="s">
        <v>21</v>
      </c>
      <c r="N380">
        <v>5000401</v>
      </c>
      <c r="O380" t="s">
        <v>1096</v>
      </c>
      <c r="P380" t="s">
        <v>423</v>
      </c>
      <c r="Q380" s="23" t="s">
        <v>1267</v>
      </c>
      <c r="R380">
        <v>1</v>
      </c>
      <c r="S380" s="11">
        <v>429.55</v>
      </c>
      <c r="T380">
        <v>0</v>
      </c>
      <c r="U380" s="19">
        <v>54.142796821135292</v>
      </c>
      <c r="V380" s="19" t="s">
        <v>1041</v>
      </c>
      <c r="W380" s="28">
        <v>5000401</v>
      </c>
    </row>
    <row r="381" spans="1:23" x14ac:dyDescent="0.25">
      <c r="A381" s="23" t="s">
        <v>117</v>
      </c>
      <c r="B381">
        <v>297</v>
      </c>
      <c r="C381" t="s">
        <v>118</v>
      </c>
      <c r="D381" t="s">
        <v>1615</v>
      </c>
      <c r="E381" t="s">
        <v>119</v>
      </c>
      <c r="F381">
        <v>5000401</v>
      </c>
      <c r="G381" t="s">
        <v>1096</v>
      </c>
      <c r="H381">
        <v>310054</v>
      </c>
      <c r="I381" t="s">
        <v>20</v>
      </c>
      <c r="J381" t="s">
        <v>14</v>
      </c>
      <c r="K381">
        <v>9.2012999999999998</v>
      </c>
      <c r="L381">
        <v>2</v>
      </c>
      <c r="M381" t="s">
        <v>21</v>
      </c>
      <c r="N381">
        <v>5000401</v>
      </c>
      <c r="O381" t="s">
        <v>1096</v>
      </c>
      <c r="P381" t="s">
        <v>423</v>
      </c>
      <c r="Q381" s="23" t="s">
        <v>1267</v>
      </c>
      <c r="R381">
        <v>1</v>
      </c>
      <c r="S381" s="7">
        <v>43.95</v>
      </c>
      <c r="T381">
        <v>0</v>
      </c>
      <c r="U381" s="19">
        <v>5.5396948441133658</v>
      </c>
      <c r="V381" s="19" t="s">
        <v>1041</v>
      </c>
      <c r="W381" s="28">
        <v>5000401</v>
      </c>
    </row>
    <row r="382" spans="1:23" x14ac:dyDescent="0.25">
      <c r="A382" s="23" t="s">
        <v>117</v>
      </c>
      <c r="B382">
        <v>297</v>
      </c>
      <c r="C382" t="s">
        <v>118</v>
      </c>
      <c r="D382" t="s">
        <v>1615</v>
      </c>
      <c r="E382" t="s">
        <v>119</v>
      </c>
      <c r="F382">
        <v>5000401</v>
      </c>
      <c r="G382" t="s">
        <v>1096</v>
      </c>
      <c r="H382">
        <v>310059</v>
      </c>
      <c r="I382" t="s">
        <v>22</v>
      </c>
      <c r="J382" t="s">
        <v>14</v>
      </c>
      <c r="K382">
        <v>9.2012999999999998</v>
      </c>
      <c r="L382">
        <v>2</v>
      </c>
      <c r="M382" t="s">
        <v>21</v>
      </c>
      <c r="N382">
        <v>5000401</v>
      </c>
      <c r="O382" t="s">
        <v>1096</v>
      </c>
      <c r="P382" t="s">
        <v>423</v>
      </c>
      <c r="Q382" s="23" t="s">
        <v>1267</v>
      </c>
      <c r="R382">
        <v>1</v>
      </c>
      <c r="S382" s="11">
        <v>84.27</v>
      </c>
      <c r="T382">
        <v>0</v>
      </c>
      <c r="U382" s="19">
        <v>10.621844926357982</v>
      </c>
      <c r="V382" s="19" t="s">
        <v>1041</v>
      </c>
      <c r="W382" s="28">
        <v>5000401</v>
      </c>
    </row>
    <row r="383" spans="1:23" x14ac:dyDescent="0.25">
      <c r="A383" s="23" t="s">
        <v>117</v>
      </c>
      <c r="B383">
        <v>297</v>
      </c>
      <c r="C383" t="s">
        <v>118</v>
      </c>
      <c r="D383" t="s">
        <v>1615</v>
      </c>
      <c r="E383" t="s">
        <v>119</v>
      </c>
      <c r="F383">
        <v>5000403</v>
      </c>
      <c r="G383" t="s">
        <v>1477</v>
      </c>
      <c r="H383">
        <v>500019</v>
      </c>
      <c r="I383" t="s">
        <v>24</v>
      </c>
      <c r="J383" t="s">
        <v>10</v>
      </c>
      <c r="K383">
        <v>9.2012999999999998</v>
      </c>
      <c r="L383">
        <v>2</v>
      </c>
      <c r="M383" t="s">
        <v>21</v>
      </c>
      <c r="N383">
        <v>5000403</v>
      </c>
      <c r="O383" t="s">
        <v>1477</v>
      </c>
      <c r="P383" t="s">
        <v>423</v>
      </c>
      <c r="Q383" s="23" t="s">
        <v>1267</v>
      </c>
      <c r="R383">
        <v>5</v>
      </c>
      <c r="S383" s="11">
        <v>4345.2</v>
      </c>
      <c r="T383">
        <v>95</v>
      </c>
      <c r="U383" s="19">
        <v>547.69242404189743</v>
      </c>
      <c r="V383" s="19" t="s">
        <v>1041</v>
      </c>
      <c r="W383" s="28">
        <v>5000403</v>
      </c>
    </row>
    <row r="384" spans="1:23" x14ac:dyDescent="0.25">
      <c r="A384" s="23" t="s">
        <v>117</v>
      </c>
      <c r="B384">
        <v>297</v>
      </c>
      <c r="C384" t="s">
        <v>118</v>
      </c>
      <c r="D384" t="s">
        <v>1615</v>
      </c>
      <c r="E384" t="s">
        <v>119</v>
      </c>
      <c r="F384">
        <v>5000403</v>
      </c>
      <c r="G384" t="s">
        <v>1477</v>
      </c>
      <c r="H384">
        <v>500023</v>
      </c>
      <c r="I384" t="s">
        <v>28</v>
      </c>
      <c r="J384" t="s">
        <v>10</v>
      </c>
      <c r="K384">
        <v>9.2012999999999998</v>
      </c>
      <c r="L384">
        <v>2</v>
      </c>
      <c r="M384" t="s">
        <v>21</v>
      </c>
      <c r="N384">
        <v>5000403</v>
      </c>
      <c r="O384" t="s">
        <v>1477</v>
      </c>
      <c r="P384" t="s">
        <v>423</v>
      </c>
      <c r="Q384" s="23" t="s">
        <v>1267</v>
      </c>
      <c r="R384">
        <v>5</v>
      </c>
      <c r="S384" s="7">
        <v>2710.95</v>
      </c>
      <c r="T384">
        <v>53</v>
      </c>
      <c r="U384" s="19">
        <v>341.702747159252</v>
      </c>
      <c r="V384" s="19" t="s">
        <v>1041</v>
      </c>
      <c r="W384" s="28">
        <v>5000403</v>
      </c>
    </row>
    <row r="385" spans="1:23" x14ac:dyDescent="0.25">
      <c r="A385" s="23" t="s">
        <v>117</v>
      </c>
      <c r="B385">
        <v>297</v>
      </c>
      <c r="C385" t="s">
        <v>118</v>
      </c>
      <c r="D385" t="s">
        <v>1615</v>
      </c>
      <c r="E385" t="s">
        <v>119</v>
      </c>
      <c r="F385">
        <v>5000403</v>
      </c>
      <c r="G385" t="s">
        <v>1477</v>
      </c>
      <c r="H385">
        <v>500027</v>
      </c>
      <c r="I385" t="s">
        <v>25</v>
      </c>
      <c r="J385" t="s">
        <v>10</v>
      </c>
      <c r="K385">
        <v>9.2012999999999998</v>
      </c>
      <c r="L385">
        <v>2</v>
      </c>
      <c r="M385" t="s">
        <v>21</v>
      </c>
      <c r="N385">
        <v>5000403</v>
      </c>
      <c r="O385" t="s">
        <v>1477</v>
      </c>
      <c r="P385" t="s">
        <v>423</v>
      </c>
      <c r="Q385" s="23" t="s">
        <v>1267</v>
      </c>
      <c r="R385">
        <v>13</v>
      </c>
      <c r="S385" s="7">
        <v>8114.69</v>
      </c>
      <c r="T385">
        <v>195</v>
      </c>
      <c r="U385" s="19">
        <v>1022.8192572145228</v>
      </c>
      <c r="V385" s="19" t="s">
        <v>1041</v>
      </c>
      <c r="W385" s="28">
        <v>5000403</v>
      </c>
    </row>
    <row r="386" spans="1:23" x14ac:dyDescent="0.25">
      <c r="A386" s="23" t="s">
        <v>117</v>
      </c>
      <c r="B386">
        <v>297</v>
      </c>
      <c r="C386" t="s">
        <v>118</v>
      </c>
      <c r="D386" t="s">
        <v>1615</v>
      </c>
      <c r="E386" t="s">
        <v>119</v>
      </c>
      <c r="F386">
        <v>5000403</v>
      </c>
      <c r="G386" t="s">
        <v>1477</v>
      </c>
      <c r="H386">
        <v>520000</v>
      </c>
      <c r="I386" t="s">
        <v>45</v>
      </c>
      <c r="J386" t="s">
        <v>13</v>
      </c>
      <c r="K386">
        <v>9.2012999999999998</v>
      </c>
      <c r="L386">
        <v>2</v>
      </c>
      <c r="M386" t="s">
        <v>21</v>
      </c>
      <c r="N386">
        <v>5000403</v>
      </c>
      <c r="O386" t="s">
        <v>1477</v>
      </c>
      <c r="P386" t="s">
        <v>423</v>
      </c>
      <c r="Q386" s="23" t="s">
        <v>1267</v>
      </c>
      <c r="R386">
        <v>2</v>
      </c>
      <c r="S386" s="11">
        <v>7192.02</v>
      </c>
      <c r="T386">
        <v>70</v>
      </c>
      <c r="U386" s="19">
        <v>906.52095819704675</v>
      </c>
      <c r="V386" s="19" t="s">
        <v>1041</v>
      </c>
      <c r="W386" s="28">
        <v>5000403</v>
      </c>
    </row>
    <row r="387" spans="1:23" x14ac:dyDescent="0.25">
      <c r="A387" s="23" t="s">
        <v>117</v>
      </c>
      <c r="B387">
        <v>297</v>
      </c>
      <c r="C387" t="s">
        <v>118</v>
      </c>
      <c r="D387" t="s">
        <v>1615</v>
      </c>
      <c r="E387" t="s">
        <v>119</v>
      </c>
      <c r="F387">
        <v>5000403</v>
      </c>
      <c r="G387" t="s">
        <v>1477</v>
      </c>
      <c r="H387">
        <v>520007</v>
      </c>
      <c r="I387" t="s">
        <v>102</v>
      </c>
      <c r="J387" t="s">
        <v>95</v>
      </c>
      <c r="K387">
        <v>9.2012999999999998</v>
      </c>
      <c r="L387">
        <v>2</v>
      </c>
      <c r="M387" t="s">
        <v>21</v>
      </c>
      <c r="N387">
        <v>5000403</v>
      </c>
      <c r="O387" t="s">
        <v>1477</v>
      </c>
      <c r="P387" t="s">
        <v>423</v>
      </c>
      <c r="Q387" s="23" t="s">
        <v>1267</v>
      </c>
      <c r="R387">
        <v>0</v>
      </c>
      <c r="S387" s="11">
        <v>0</v>
      </c>
      <c r="T387">
        <v>0</v>
      </c>
      <c r="U387" s="19">
        <v>0</v>
      </c>
      <c r="V387" s="19" t="s">
        <v>1041</v>
      </c>
      <c r="W387" s="28">
        <v>5000403</v>
      </c>
    </row>
    <row r="388" spans="1:23" x14ac:dyDescent="0.25">
      <c r="A388" s="23" t="s">
        <v>117</v>
      </c>
      <c r="B388">
        <v>297</v>
      </c>
      <c r="C388" t="s">
        <v>118</v>
      </c>
      <c r="D388" t="s">
        <v>1615</v>
      </c>
      <c r="E388" t="s">
        <v>119</v>
      </c>
      <c r="F388">
        <v>5000406</v>
      </c>
      <c r="G388" t="s">
        <v>1314</v>
      </c>
      <c r="H388">
        <v>500017</v>
      </c>
      <c r="I388" t="s">
        <v>91</v>
      </c>
      <c r="J388" s="23" t="s">
        <v>10</v>
      </c>
      <c r="K388">
        <v>9.2012999999999998</v>
      </c>
      <c r="L388">
        <v>2</v>
      </c>
      <c r="M388" t="s">
        <v>21</v>
      </c>
      <c r="N388">
        <v>5000406</v>
      </c>
      <c r="O388" t="s">
        <v>1314</v>
      </c>
      <c r="P388" t="s">
        <v>423</v>
      </c>
      <c r="Q388" s="23" t="s">
        <v>1267</v>
      </c>
      <c r="R388">
        <v>1</v>
      </c>
      <c r="S388" s="7">
        <v>935.86</v>
      </c>
      <c r="T388">
        <v>29</v>
      </c>
      <c r="U388" s="19">
        <v>117.96083769765492</v>
      </c>
      <c r="V388" s="19" t="s">
        <v>1041</v>
      </c>
      <c r="W388" s="28">
        <v>5000406</v>
      </c>
    </row>
    <row r="389" spans="1:23" x14ac:dyDescent="0.25">
      <c r="A389" s="23" t="s">
        <v>117</v>
      </c>
      <c r="B389">
        <v>297</v>
      </c>
      <c r="C389" t="s">
        <v>118</v>
      </c>
      <c r="D389" t="s">
        <v>1615</v>
      </c>
      <c r="E389" t="s">
        <v>119</v>
      </c>
      <c r="F389">
        <v>5000406</v>
      </c>
      <c r="G389" t="s">
        <v>1314</v>
      </c>
      <c r="H389">
        <v>500019</v>
      </c>
      <c r="I389" t="s">
        <v>24</v>
      </c>
      <c r="J389" s="23" t="s">
        <v>10</v>
      </c>
      <c r="K389">
        <v>9.2012999999999998</v>
      </c>
      <c r="L389">
        <v>2</v>
      </c>
      <c r="M389" t="s">
        <v>21</v>
      </c>
      <c r="N389">
        <v>5000406</v>
      </c>
      <c r="O389" t="s">
        <v>1314</v>
      </c>
      <c r="P389" t="s">
        <v>423</v>
      </c>
      <c r="Q389" s="23" t="s">
        <v>1267</v>
      </c>
      <c r="R389">
        <v>13</v>
      </c>
      <c r="S389" s="11">
        <v>10428.48</v>
      </c>
      <c r="T389">
        <v>247</v>
      </c>
      <c r="U389" s="19">
        <v>1314.4618177005539</v>
      </c>
      <c r="V389" s="19" t="s">
        <v>1041</v>
      </c>
      <c r="W389" s="28">
        <v>5000406</v>
      </c>
    </row>
    <row r="390" spans="1:23" x14ac:dyDescent="0.25">
      <c r="A390" s="23" t="s">
        <v>117</v>
      </c>
      <c r="B390">
        <v>297</v>
      </c>
      <c r="C390" t="s">
        <v>118</v>
      </c>
      <c r="D390" t="s">
        <v>1615</v>
      </c>
      <c r="E390" t="s">
        <v>119</v>
      </c>
      <c r="F390">
        <v>5000406</v>
      </c>
      <c r="G390" t="s">
        <v>1314</v>
      </c>
      <c r="H390">
        <v>500021</v>
      </c>
      <c r="I390" t="s">
        <v>34</v>
      </c>
      <c r="J390" t="s">
        <v>10</v>
      </c>
      <c r="K390">
        <v>9.2012999999999998</v>
      </c>
      <c r="L390">
        <v>2</v>
      </c>
      <c r="M390" t="s">
        <v>21</v>
      </c>
      <c r="N390">
        <v>5000406</v>
      </c>
      <c r="O390" t="s">
        <v>1314</v>
      </c>
      <c r="P390" t="s">
        <v>423</v>
      </c>
      <c r="Q390" s="23" t="s">
        <v>1267</v>
      </c>
      <c r="R390">
        <v>3</v>
      </c>
      <c r="S390" s="11">
        <v>4904.6000000000004</v>
      </c>
      <c r="T390">
        <v>116</v>
      </c>
      <c r="U390" s="19">
        <v>618.20221461748383</v>
      </c>
      <c r="V390" s="19" t="s">
        <v>1041</v>
      </c>
      <c r="W390" s="28">
        <v>5000406</v>
      </c>
    </row>
    <row r="391" spans="1:23" x14ac:dyDescent="0.25">
      <c r="A391" s="23" t="s">
        <v>117</v>
      </c>
      <c r="B391">
        <v>297</v>
      </c>
      <c r="C391" t="s">
        <v>118</v>
      </c>
      <c r="D391" t="s">
        <v>1615</v>
      </c>
      <c r="E391" t="s">
        <v>119</v>
      </c>
      <c r="F391">
        <v>5000907</v>
      </c>
      <c r="G391" t="s">
        <v>452</v>
      </c>
      <c r="H391">
        <v>500027</v>
      </c>
      <c r="I391" t="s">
        <v>25</v>
      </c>
      <c r="J391" t="s">
        <v>10</v>
      </c>
      <c r="K391">
        <v>9.2012999999999998</v>
      </c>
      <c r="L391">
        <v>2</v>
      </c>
      <c r="M391" t="s">
        <v>21</v>
      </c>
      <c r="N391">
        <v>5000907</v>
      </c>
      <c r="O391" t="s">
        <v>452</v>
      </c>
      <c r="P391" t="s">
        <v>423</v>
      </c>
      <c r="Q391" s="23" t="s">
        <v>1267</v>
      </c>
      <c r="R391">
        <v>1</v>
      </c>
      <c r="S391" s="11">
        <v>741.53</v>
      </c>
      <c r="T391" s="13">
        <v>15</v>
      </c>
      <c r="U391" s="19">
        <v>93.466437264058783</v>
      </c>
      <c r="V391" s="19" t="s">
        <v>1041</v>
      </c>
      <c r="W391" s="28">
        <v>5000907</v>
      </c>
    </row>
    <row r="392" spans="1:23" x14ac:dyDescent="0.25">
      <c r="A392" s="23" t="s">
        <v>117</v>
      </c>
      <c r="B392">
        <v>297</v>
      </c>
      <c r="C392" t="s">
        <v>118</v>
      </c>
      <c r="D392" t="s">
        <v>1615</v>
      </c>
      <c r="E392" t="s">
        <v>119</v>
      </c>
      <c r="F392">
        <v>5001255</v>
      </c>
      <c r="G392" t="s">
        <v>992</v>
      </c>
      <c r="H392">
        <v>110229</v>
      </c>
      <c r="I392" t="s">
        <v>1815</v>
      </c>
      <c r="J392" t="s">
        <v>1201</v>
      </c>
      <c r="K392">
        <v>9.2012999999999998</v>
      </c>
      <c r="L392">
        <v>2</v>
      </c>
      <c r="M392" t="s">
        <v>21</v>
      </c>
      <c r="N392">
        <v>5001255</v>
      </c>
      <c r="O392" t="s">
        <v>992</v>
      </c>
      <c r="P392" t="s">
        <v>423</v>
      </c>
      <c r="Q392" s="23" t="s">
        <v>1267</v>
      </c>
      <c r="R392">
        <v>12</v>
      </c>
      <c r="S392" s="7">
        <v>234.03</v>
      </c>
      <c r="T392">
        <v>0</v>
      </c>
      <c r="U392" s="19">
        <v>29.498402374695129</v>
      </c>
      <c r="V392" s="19" t="s">
        <v>1041</v>
      </c>
      <c r="W392" s="28">
        <v>5001255</v>
      </c>
    </row>
    <row r="393" spans="1:23" x14ac:dyDescent="0.25">
      <c r="A393" s="23" t="s">
        <v>117</v>
      </c>
      <c r="B393">
        <v>297</v>
      </c>
      <c r="C393" t="s">
        <v>118</v>
      </c>
      <c r="D393" t="s">
        <v>1615</v>
      </c>
      <c r="E393" t="s">
        <v>119</v>
      </c>
      <c r="F393">
        <v>5001255</v>
      </c>
      <c r="G393" t="s">
        <v>992</v>
      </c>
      <c r="H393">
        <v>310088</v>
      </c>
      <c r="I393" t="s">
        <v>55</v>
      </c>
      <c r="J393" t="s">
        <v>14</v>
      </c>
      <c r="K393">
        <v>9.2012999999999998</v>
      </c>
      <c r="L393">
        <v>2</v>
      </c>
      <c r="M393" t="s">
        <v>21</v>
      </c>
      <c r="N393">
        <v>5001255</v>
      </c>
      <c r="O393" t="s">
        <v>992</v>
      </c>
      <c r="P393" t="s">
        <v>423</v>
      </c>
      <c r="Q393" s="23" t="s">
        <v>1267</v>
      </c>
      <c r="R393">
        <v>6</v>
      </c>
      <c r="S393" s="7">
        <v>82.13</v>
      </c>
      <c r="T393">
        <v>0</v>
      </c>
      <c r="U393" s="19">
        <v>10.352107794016625</v>
      </c>
      <c r="V393" s="19" t="s">
        <v>1041</v>
      </c>
      <c r="W393" s="28">
        <v>5001255</v>
      </c>
    </row>
    <row r="394" spans="1:23" x14ac:dyDescent="0.25">
      <c r="A394" s="23" t="s">
        <v>117</v>
      </c>
      <c r="B394">
        <v>297</v>
      </c>
      <c r="C394" t="s">
        <v>118</v>
      </c>
      <c r="D394" t="s">
        <v>1615</v>
      </c>
      <c r="E394" t="s">
        <v>119</v>
      </c>
      <c r="F394">
        <v>5001255</v>
      </c>
      <c r="G394" t="s">
        <v>992</v>
      </c>
      <c r="H394">
        <v>500019</v>
      </c>
      <c r="I394" t="s">
        <v>24</v>
      </c>
      <c r="J394" t="s">
        <v>10</v>
      </c>
      <c r="K394">
        <v>9.2012999999999998</v>
      </c>
      <c r="L394">
        <v>2</v>
      </c>
      <c r="M394" t="s">
        <v>21</v>
      </c>
      <c r="N394">
        <v>5001255</v>
      </c>
      <c r="O394" t="s">
        <v>992</v>
      </c>
      <c r="P394" t="s">
        <v>423</v>
      </c>
      <c r="Q394" s="23" t="s">
        <v>1267</v>
      </c>
      <c r="R394">
        <v>13</v>
      </c>
      <c r="S394" s="7">
        <v>10435.36</v>
      </c>
      <c r="T394">
        <v>247</v>
      </c>
      <c r="U394" s="19">
        <v>1315.3290099764927</v>
      </c>
      <c r="V394" s="19" t="s">
        <v>1041</v>
      </c>
      <c r="W394" s="28">
        <v>5001255</v>
      </c>
    </row>
    <row r="395" spans="1:23" x14ac:dyDescent="0.25">
      <c r="A395" s="23" t="s">
        <v>117</v>
      </c>
      <c r="B395">
        <v>297</v>
      </c>
      <c r="C395" t="s">
        <v>118</v>
      </c>
      <c r="D395" t="s">
        <v>1615</v>
      </c>
      <c r="E395" t="s">
        <v>119</v>
      </c>
      <c r="F395">
        <v>5001255</v>
      </c>
      <c r="G395" t="s">
        <v>992</v>
      </c>
      <c r="H395">
        <v>500021</v>
      </c>
      <c r="I395" t="s">
        <v>34</v>
      </c>
      <c r="J395" t="s">
        <v>10</v>
      </c>
      <c r="K395">
        <v>9.2012999999999998</v>
      </c>
      <c r="L395">
        <v>2</v>
      </c>
      <c r="M395" t="s">
        <v>21</v>
      </c>
      <c r="N395">
        <v>5001255</v>
      </c>
      <c r="O395" t="s">
        <v>992</v>
      </c>
      <c r="P395" t="s">
        <v>423</v>
      </c>
      <c r="Q395" s="23" t="s">
        <v>1267</v>
      </c>
      <c r="R395">
        <v>1</v>
      </c>
      <c r="S395" s="7">
        <v>1635.94</v>
      </c>
      <c r="T395">
        <v>39</v>
      </c>
      <c r="U395" s="19">
        <v>206.20269358996174</v>
      </c>
      <c r="V395" s="19" t="s">
        <v>1041</v>
      </c>
      <c r="W395" s="28">
        <v>5001255</v>
      </c>
    </row>
    <row r="396" spans="1:23" x14ac:dyDescent="0.25">
      <c r="A396" s="23" t="s">
        <v>117</v>
      </c>
      <c r="B396">
        <v>297</v>
      </c>
      <c r="C396" t="s">
        <v>118</v>
      </c>
      <c r="D396" t="s">
        <v>1615</v>
      </c>
      <c r="E396" t="s">
        <v>119</v>
      </c>
      <c r="F396">
        <v>5001255</v>
      </c>
      <c r="G396" t="s">
        <v>992</v>
      </c>
      <c r="H396">
        <v>700559</v>
      </c>
      <c r="I396" t="s">
        <v>1770</v>
      </c>
      <c r="J396" t="s">
        <v>10</v>
      </c>
      <c r="K396">
        <v>9.2012999999999998</v>
      </c>
      <c r="L396">
        <v>2</v>
      </c>
      <c r="M396" t="s">
        <v>21</v>
      </c>
      <c r="N396">
        <v>5001255</v>
      </c>
      <c r="O396" t="s">
        <v>992</v>
      </c>
      <c r="P396" t="s">
        <v>423</v>
      </c>
      <c r="Q396" s="23" t="s">
        <v>1267</v>
      </c>
      <c r="R396">
        <v>1</v>
      </c>
      <c r="S396" s="7">
        <v>453.82</v>
      </c>
      <c r="T396">
        <v>19</v>
      </c>
      <c r="U396" s="19">
        <v>57.201918410819736</v>
      </c>
      <c r="V396" s="19" t="s">
        <v>1041</v>
      </c>
      <c r="W396" s="28">
        <v>5001255</v>
      </c>
    </row>
    <row r="397" spans="1:23" x14ac:dyDescent="0.25">
      <c r="A397" s="23" t="s">
        <v>1705</v>
      </c>
      <c r="B397" t="s">
        <v>30</v>
      </c>
      <c r="C397" t="s">
        <v>31</v>
      </c>
      <c r="D397" t="s">
        <v>1592</v>
      </c>
      <c r="E397" t="s">
        <v>97</v>
      </c>
      <c r="F397">
        <v>9000328</v>
      </c>
      <c r="G397" t="s">
        <v>1718</v>
      </c>
      <c r="H397">
        <v>560036</v>
      </c>
      <c r="I397" t="s">
        <v>1719</v>
      </c>
      <c r="J397" t="s">
        <v>11</v>
      </c>
      <c r="K397">
        <v>9.2012999999999998</v>
      </c>
      <c r="L397">
        <v>5</v>
      </c>
      <c r="M397" t="s">
        <v>7</v>
      </c>
      <c r="N397">
        <v>9000328</v>
      </c>
      <c r="O397" t="s">
        <v>1718</v>
      </c>
      <c r="P397" t="s">
        <v>1591</v>
      </c>
      <c r="Q397" s="23" t="s">
        <v>1271</v>
      </c>
      <c r="R397">
        <v>2</v>
      </c>
      <c r="S397" s="11">
        <v>395.94</v>
      </c>
      <c r="T397" s="13">
        <v>40</v>
      </c>
      <c r="U397" s="19">
        <v>395.94</v>
      </c>
      <c r="V397" s="19" t="s">
        <v>979</v>
      </c>
      <c r="W397" s="28" t="s">
        <v>977</v>
      </c>
    </row>
    <row r="398" spans="1:23" x14ac:dyDescent="0.25">
      <c r="A398" s="23" t="s">
        <v>139</v>
      </c>
      <c r="B398" t="s">
        <v>30</v>
      </c>
      <c r="C398" t="s">
        <v>31</v>
      </c>
      <c r="D398" t="s">
        <v>1879</v>
      </c>
      <c r="E398" t="s">
        <v>140</v>
      </c>
      <c r="F398">
        <v>9000078</v>
      </c>
      <c r="G398" t="s">
        <v>1370</v>
      </c>
      <c r="H398">
        <v>500019</v>
      </c>
      <c r="I398" t="s">
        <v>24</v>
      </c>
      <c r="J398" t="s">
        <v>10</v>
      </c>
      <c r="K398">
        <v>9.2012999999999998</v>
      </c>
      <c r="L398">
        <v>2</v>
      </c>
      <c r="M398" t="s">
        <v>21</v>
      </c>
      <c r="N398">
        <v>9000078</v>
      </c>
      <c r="O398" t="s">
        <v>1370</v>
      </c>
      <c r="P398" t="s">
        <v>1591</v>
      </c>
      <c r="Q398" s="23" t="s">
        <v>1271</v>
      </c>
      <c r="R398">
        <v>2</v>
      </c>
      <c r="S398" s="11">
        <v>262.26</v>
      </c>
      <c r="T398">
        <v>38</v>
      </c>
      <c r="U398" s="19">
        <v>262.26</v>
      </c>
      <c r="V398" s="19" t="s">
        <v>979</v>
      </c>
      <c r="W398" s="28">
        <v>9000078</v>
      </c>
    </row>
    <row r="399" spans="1:23" x14ac:dyDescent="0.25">
      <c r="A399" s="23" t="s">
        <v>139</v>
      </c>
      <c r="B399" t="s">
        <v>30</v>
      </c>
      <c r="C399" t="s">
        <v>31</v>
      </c>
      <c r="D399" t="s">
        <v>1879</v>
      </c>
      <c r="E399" t="s">
        <v>140</v>
      </c>
      <c r="F399">
        <v>9000078</v>
      </c>
      <c r="G399" t="s">
        <v>1370</v>
      </c>
      <c r="H399">
        <v>500023</v>
      </c>
      <c r="I399" t="s">
        <v>28</v>
      </c>
      <c r="J399" t="s">
        <v>10</v>
      </c>
      <c r="K399">
        <v>9.2012999999999998</v>
      </c>
      <c r="L399">
        <v>2</v>
      </c>
      <c r="M399" t="s">
        <v>21</v>
      </c>
      <c r="N399">
        <v>9000078</v>
      </c>
      <c r="O399" t="s">
        <v>1370</v>
      </c>
      <c r="P399" t="s">
        <v>1591</v>
      </c>
      <c r="Q399" s="23" t="s">
        <v>1271</v>
      </c>
      <c r="R399">
        <v>2</v>
      </c>
      <c r="S399" s="11">
        <v>134.9</v>
      </c>
      <c r="T399">
        <v>21</v>
      </c>
      <c r="U399" s="19">
        <v>134.9</v>
      </c>
      <c r="V399" s="19" t="s">
        <v>979</v>
      </c>
      <c r="W399" s="28">
        <v>9000078</v>
      </c>
    </row>
    <row r="400" spans="1:23" x14ac:dyDescent="0.25">
      <c r="A400" s="23" t="s">
        <v>139</v>
      </c>
      <c r="B400" t="s">
        <v>30</v>
      </c>
      <c r="C400" t="s">
        <v>31</v>
      </c>
      <c r="D400" t="s">
        <v>1797</v>
      </c>
      <c r="E400" t="s">
        <v>141</v>
      </c>
      <c r="F400">
        <v>9000007</v>
      </c>
      <c r="G400" t="s">
        <v>779</v>
      </c>
      <c r="H400">
        <v>300008</v>
      </c>
      <c r="I400" t="s">
        <v>100</v>
      </c>
      <c r="J400" t="s">
        <v>16</v>
      </c>
      <c r="K400">
        <v>9.2012999999999998</v>
      </c>
      <c r="L400">
        <v>2</v>
      </c>
      <c r="M400" t="s">
        <v>21</v>
      </c>
      <c r="N400">
        <v>9000007</v>
      </c>
      <c r="O400" t="s">
        <v>779</v>
      </c>
      <c r="P400" t="s">
        <v>1591</v>
      </c>
      <c r="Q400" s="23" t="s">
        <v>1271</v>
      </c>
      <c r="R400">
        <v>5</v>
      </c>
      <c r="S400" s="11">
        <v>0</v>
      </c>
      <c r="T400">
        <v>0</v>
      </c>
      <c r="U400" s="19">
        <v>0</v>
      </c>
      <c r="V400" s="19" t="s">
        <v>979</v>
      </c>
      <c r="W400" s="28">
        <v>9000007</v>
      </c>
    </row>
    <row r="401" spans="1:23" x14ac:dyDescent="0.25">
      <c r="A401" s="23" t="s">
        <v>139</v>
      </c>
      <c r="B401" t="s">
        <v>30</v>
      </c>
      <c r="C401" t="s">
        <v>31</v>
      </c>
      <c r="D401" t="s">
        <v>1797</v>
      </c>
      <c r="E401" t="s">
        <v>141</v>
      </c>
      <c r="F401">
        <v>9000007</v>
      </c>
      <c r="G401" t="s">
        <v>779</v>
      </c>
      <c r="H401">
        <v>500019</v>
      </c>
      <c r="I401" t="s">
        <v>24</v>
      </c>
      <c r="J401" t="s">
        <v>10</v>
      </c>
      <c r="K401">
        <v>9.2012999999999998</v>
      </c>
      <c r="L401">
        <v>2</v>
      </c>
      <c r="M401" t="s">
        <v>21</v>
      </c>
      <c r="N401">
        <v>9000007</v>
      </c>
      <c r="O401" t="s">
        <v>779</v>
      </c>
      <c r="P401" t="s">
        <v>1591</v>
      </c>
      <c r="Q401" s="23" t="s">
        <v>1271</v>
      </c>
      <c r="R401">
        <v>5</v>
      </c>
      <c r="S401" s="7">
        <v>655.65</v>
      </c>
      <c r="T401">
        <v>95</v>
      </c>
      <c r="U401" s="19">
        <v>655.65</v>
      </c>
      <c r="V401" s="19" t="s">
        <v>979</v>
      </c>
      <c r="W401" s="28">
        <v>9000007</v>
      </c>
    </row>
    <row r="402" spans="1:23" x14ac:dyDescent="0.25">
      <c r="A402" s="23" t="s">
        <v>139</v>
      </c>
      <c r="B402" t="s">
        <v>30</v>
      </c>
      <c r="C402" t="s">
        <v>31</v>
      </c>
      <c r="D402" t="s">
        <v>1797</v>
      </c>
      <c r="E402" t="s">
        <v>141</v>
      </c>
      <c r="F402">
        <v>9000007</v>
      </c>
      <c r="G402" t="s">
        <v>779</v>
      </c>
      <c r="H402">
        <v>500023</v>
      </c>
      <c r="I402" t="s">
        <v>28</v>
      </c>
      <c r="J402" t="s">
        <v>10</v>
      </c>
      <c r="K402">
        <v>9.2012999999999998</v>
      </c>
      <c r="L402">
        <v>2</v>
      </c>
      <c r="M402" t="s">
        <v>21</v>
      </c>
      <c r="N402">
        <v>9000007</v>
      </c>
      <c r="O402" t="s">
        <v>779</v>
      </c>
      <c r="P402" t="s">
        <v>1591</v>
      </c>
      <c r="Q402" s="23" t="s">
        <v>1271</v>
      </c>
      <c r="R402">
        <v>6</v>
      </c>
      <c r="S402" s="7">
        <v>404.68</v>
      </c>
      <c r="T402">
        <v>63</v>
      </c>
      <c r="U402" s="19">
        <v>404.68</v>
      </c>
      <c r="V402" s="19" t="s">
        <v>979</v>
      </c>
      <c r="W402" s="28">
        <v>9000007</v>
      </c>
    </row>
    <row r="403" spans="1:23" x14ac:dyDescent="0.25">
      <c r="A403" s="23" t="s">
        <v>139</v>
      </c>
      <c r="B403" t="s">
        <v>30</v>
      </c>
      <c r="C403" t="s">
        <v>31</v>
      </c>
      <c r="D403" t="s">
        <v>1797</v>
      </c>
      <c r="E403" t="s">
        <v>141</v>
      </c>
      <c r="F403">
        <v>9000007</v>
      </c>
      <c r="G403" t="s">
        <v>779</v>
      </c>
      <c r="H403">
        <v>500027</v>
      </c>
      <c r="I403" t="s">
        <v>25</v>
      </c>
      <c r="J403" t="s">
        <v>10</v>
      </c>
      <c r="K403">
        <v>9.2012999999999998</v>
      </c>
      <c r="L403">
        <v>2</v>
      </c>
      <c r="M403" t="s">
        <v>21</v>
      </c>
      <c r="N403">
        <v>9000007</v>
      </c>
      <c r="O403" t="s">
        <v>779</v>
      </c>
      <c r="P403" t="s">
        <v>1591</v>
      </c>
      <c r="Q403" s="23" t="s">
        <v>1271</v>
      </c>
      <c r="R403">
        <v>6</v>
      </c>
      <c r="S403" s="7">
        <v>587.73</v>
      </c>
      <c r="T403">
        <v>90</v>
      </c>
      <c r="U403" s="19">
        <v>587.73</v>
      </c>
      <c r="V403" s="19" t="s">
        <v>979</v>
      </c>
      <c r="W403" s="28">
        <v>9000007</v>
      </c>
    </row>
    <row r="404" spans="1:23" x14ac:dyDescent="0.25">
      <c r="A404" s="23" t="s">
        <v>139</v>
      </c>
      <c r="B404" t="s">
        <v>30</v>
      </c>
      <c r="C404" t="s">
        <v>31</v>
      </c>
      <c r="D404" t="s">
        <v>1797</v>
      </c>
      <c r="E404" t="s">
        <v>141</v>
      </c>
      <c r="F404">
        <v>9000063</v>
      </c>
      <c r="G404" t="s">
        <v>144</v>
      </c>
      <c r="H404">
        <v>500027</v>
      </c>
      <c r="I404" t="s">
        <v>25</v>
      </c>
      <c r="J404" t="s">
        <v>10</v>
      </c>
      <c r="K404">
        <v>9.2012999999999998</v>
      </c>
      <c r="L404">
        <v>2</v>
      </c>
      <c r="M404" t="s">
        <v>21</v>
      </c>
      <c r="N404">
        <v>9000063</v>
      </c>
      <c r="O404" t="s">
        <v>144</v>
      </c>
      <c r="P404" t="s">
        <v>1591</v>
      </c>
      <c r="Q404" s="23" t="s">
        <v>1271</v>
      </c>
      <c r="R404">
        <v>12</v>
      </c>
      <c r="S404" s="7">
        <v>1116.72</v>
      </c>
      <c r="T404">
        <v>180</v>
      </c>
      <c r="U404" s="19">
        <v>1116.72</v>
      </c>
      <c r="V404" s="19" t="s">
        <v>979</v>
      </c>
      <c r="W404" s="28">
        <v>9000063</v>
      </c>
    </row>
    <row r="405" spans="1:23" x14ac:dyDescent="0.25">
      <c r="A405" s="23" t="s">
        <v>139</v>
      </c>
      <c r="B405" t="s">
        <v>30</v>
      </c>
      <c r="C405" t="s">
        <v>31</v>
      </c>
      <c r="D405" t="s">
        <v>1797</v>
      </c>
      <c r="E405" t="s">
        <v>141</v>
      </c>
      <c r="F405">
        <v>9000063</v>
      </c>
      <c r="G405" t="s">
        <v>144</v>
      </c>
      <c r="H405">
        <v>500122</v>
      </c>
      <c r="I405" t="s">
        <v>74</v>
      </c>
      <c r="J405" s="23" t="s">
        <v>10</v>
      </c>
      <c r="K405">
        <v>9.2012999999999998</v>
      </c>
      <c r="L405">
        <v>2</v>
      </c>
      <c r="M405" t="s">
        <v>21</v>
      </c>
      <c r="N405">
        <v>9000063</v>
      </c>
      <c r="O405" t="s">
        <v>144</v>
      </c>
      <c r="P405" t="s">
        <v>1591</v>
      </c>
      <c r="Q405" s="23" t="s">
        <v>1271</v>
      </c>
      <c r="R405">
        <v>1</v>
      </c>
      <c r="S405" s="7">
        <v>161.5</v>
      </c>
      <c r="T405">
        <v>28</v>
      </c>
      <c r="U405" s="19">
        <v>161.5</v>
      </c>
      <c r="V405" s="19" t="s">
        <v>979</v>
      </c>
      <c r="W405" s="28">
        <v>9000063</v>
      </c>
    </row>
    <row r="406" spans="1:23" x14ac:dyDescent="0.25">
      <c r="A406" s="23" t="s">
        <v>139</v>
      </c>
      <c r="B406" t="s">
        <v>30</v>
      </c>
      <c r="C406" t="s">
        <v>31</v>
      </c>
      <c r="D406" t="s">
        <v>1797</v>
      </c>
      <c r="E406" t="s">
        <v>141</v>
      </c>
      <c r="F406">
        <v>9000063</v>
      </c>
      <c r="G406" t="s">
        <v>144</v>
      </c>
      <c r="H406">
        <v>520017</v>
      </c>
      <c r="I406" t="s">
        <v>133</v>
      </c>
      <c r="J406" t="s">
        <v>95</v>
      </c>
      <c r="K406">
        <v>9.2012999999999998</v>
      </c>
      <c r="L406">
        <v>2</v>
      </c>
      <c r="M406" t="s">
        <v>21</v>
      </c>
      <c r="N406">
        <v>9000063</v>
      </c>
      <c r="O406" t="s">
        <v>144</v>
      </c>
      <c r="P406" t="s">
        <v>1591</v>
      </c>
      <c r="Q406" s="23" t="s">
        <v>1271</v>
      </c>
      <c r="R406">
        <v>1</v>
      </c>
      <c r="S406" s="7">
        <v>131.75</v>
      </c>
      <c r="T406">
        <v>26</v>
      </c>
      <c r="U406" s="19">
        <v>131.75</v>
      </c>
      <c r="V406" s="19" t="s">
        <v>979</v>
      </c>
      <c r="W406" s="28">
        <v>9000063</v>
      </c>
    </row>
    <row r="407" spans="1:23" x14ac:dyDescent="0.25">
      <c r="A407" s="23" t="s">
        <v>139</v>
      </c>
      <c r="B407" t="s">
        <v>30</v>
      </c>
      <c r="C407" t="s">
        <v>31</v>
      </c>
      <c r="D407" t="s">
        <v>1783</v>
      </c>
      <c r="E407" t="s">
        <v>142</v>
      </c>
      <c r="F407">
        <v>9000028</v>
      </c>
      <c r="G407" t="s">
        <v>1371</v>
      </c>
      <c r="H407">
        <v>500019</v>
      </c>
      <c r="I407" t="s">
        <v>24</v>
      </c>
      <c r="J407" s="23" t="s">
        <v>10</v>
      </c>
      <c r="K407">
        <v>9.2012999999999998</v>
      </c>
      <c r="L407">
        <v>2</v>
      </c>
      <c r="M407" t="s">
        <v>21</v>
      </c>
      <c r="N407">
        <v>9000028</v>
      </c>
      <c r="O407" t="s">
        <v>1371</v>
      </c>
      <c r="P407" t="s">
        <v>1591</v>
      </c>
      <c r="Q407" s="23" t="s">
        <v>1271</v>
      </c>
      <c r="R407">
        <v>2</v>
      </c>
      <c r="S407" s="7">
        <v>262.26</v>
      </c>
      <c r="T407">
        <v>38</v>
      </c>
      <c r="U407" s="19">
        <v>262.26</v>
      </c>
      <c r="V407" s="19" t="s">
        <v>979</v>
      </c>
      <c r="W407" s="28">
        <v>9000028</v>
      </c>
    </row>
    <row r="408" spans="1:23" x14ac:dyDescent="0.25">
      <c r="A408" s="23" t="s">
        <v>139</v>
      </c>
      <c r="B408" t="s">
        <v>30</v>
      </c>
      <c r="C408" t="s">
        <v>31</v>
      </c>
      <c r="D408" t="s">
        <v>1783</v>
      </c>
      <c r="E408" t="s">
        <v>142</v>
      </c>
      <c r="F408">
        <v>9000028</v>
      </c>
      <c r="G408" t="s">
        <v>1371</v>
      </c>
      <c r="H408">
        <v>500023</v>
      </c>
      <c r="I408" t="s">
        <v>28</v>
      </c>
      <c r="J408" s="23" t="s">
        <v>10</v>
      </c>
      <c r="K408">
        <v>9.2012999999999998</v>
      </c>
      <c r="L408">
        <v>2</v>
      </c>
      <c r="M408" t="s">
        <v>21</v>
      </c>
      <c r="N408">
        <v>9000028</v>
      </c>
      <c r="O408" t="s">
        <v>1371</v>
      </c>
      <c r="P408" t="s">
        <v>1591</v>
      </c>
      <c r="Q408" s="23" t="s">
        <v>1271</v>
      </c>
      <c r="R408">
        <v>2</v>
      </c>
      <c r="S408" s="7">
        <v>134.9</v>
      </c>
      <c r="T408">
        <v>21</v>
      </c>
      <c r="U408" s="19">
        <v>134.9</v>
      </c>
      <c r="V408" s="19" t="s">
        <v>979</v>
      </c>
      <c r="W408" s="28">
        <v>9000028</v>
      </c>
    </row>
    <row r="409" spans="1:23" x14ac:dyDescent="0.25">
      <c r="A409" s="23" t="s">
        <v>139</v>
      </c>
      <c r="B409" t="s">
        <v>30</v>
      </c>
      <c r="C409" t="s">
        <v>31</v>
      </c>
      <c r="D409" t="s">
        <v>1783</v>
      </c>
      <c r="E409" t="s">
        <v>142</v>
      </c>
      <c r="F409">
        <v>9000032</v>
      </c>
      <c r="G409" t="s">
        <v>1404</v>
      </c>
      <c r="H409">
        <v>520007</v>
      </c>
      <c r="I409" t="s">
        <v>102</v>
      </c>
      <c r="J409" s="23" t="s">
        <v>95</v>
      </c>
      <c r="K409">
        <v>9.2012999999999998</v>
      </c>
      <c r="L409">
        <v>2</v>
      </c>
      <c r="M409" t="s">
        <v>21</v>
      </c>
      <c r="N409">
        <v>9000032</v>
      </c>
      <c r="O409" t="s">
        <v>1404</v>
      </c>
      <c r="P409" t="s">
        <v>1591</v>
      </c>
      <c r="Q409" s="23" t="s">
        <v>1271</v>
      </c>
      <c r="R409">
        <v>1</v>
      </c>
      <c r="S409" s="7">
        <v>265.75</v>
      </c>
      <c r="T409">
        <v>50</v>
      </c>
      <c r="U409" s="19">
        <v>265.75</v>
      </c>
      <c r="V409" s="19" t="s">
        <v>979</v>
      </c>
      <c r="W409" s="28">
        <v>9000032</v>
      </c>
    </row>
    <row r="410" spans="1:23" x14ac:dyDescent="0.25">
      <c r="A410" s="23" t="s">
        <v>139</v>
      </c>
      <c r="B410" t="s">
        <v>30</v>
      </c>
      <c r="C410" t="s">
        <v>31</v>
      </c>
      <c r="D410" t="s">
        <v>1783</v>
      </c>
      <c r="E410" t="s">
        <v>142</v>
      </c>
      <c r="F410">
        <v>9000032</v>
      </c>
      <c r="G410" t="s">
        <v>1404</v>
      </c>
      <c r="H410">
        <v>520020</v>
      </c>
      <c r="I410" t="s">
        <v>1784</v>
      </c>
      <c r="J410" t="s">
        <v>95</v>
      </c>
      <c r="K410">
        <v>9.2012999999999998</v>
      </c>
      <c r="L410">
        <v>2</v>
      </c>
      <c r="M410" t="s">
        <v>21</v>
      </c>
      <c r="N410">
        <v>9000032</v>
      </c>
      <c r="O410" t="s">
        <v>1404</v>
      </c>
      <c r="P410" t="s">
        <v>1591</v>
      </c>
      <c r="Q410" s="23" t="s">
        <v>1271</v>
      </c>
      <c r="R410">
        <v>1</v>
      </c>
      <c r="S410" s="7">
        <v>660.52</v>
      </c>
      <c r="T410">
        <v>110</v>
      </c>
      <c r="U410" s="19">
        <v>660.52</v>
      </c>
      <c r="V410" s="19" t="s">
        <v>979</v>
      </c>
      <c r="W410" s="28">
        <v>9000032</v>
      </c>
    </row>
    <row r="411" spans="1:23" x14ac:dyDescent="0.25">
      <c r="A411" s="23" t="s">
        <v>139</v>
      </c>
      <c r="B411" t="s">
        <v>30</v>
      </c>
      <c r="C411" t="s">
        <v>31</v>
      </c>
      <c r="D411" t="s">
        <v>1720</v>
      </c>
      <c r="E411" t="s">
        <v>142</v>
      </c>
      <c r="F411">
        <v>9000173</v>
      </c>
      <c r="G411" t="s">
        <v>778</v>
      </c>
      <c r="H411">
        <v>400052</v>
      </c>
      <c r="I411" t="s">
        <v>1824</v>
      </c>
      <c r="J411" t="s">
        <v>30</v>
      </c>
      <c r="K411">
        <v>9.2012999999999998</v>
      </c>
      <c r="L411">
        <v>2</v>
      </c>
      <c r="M411" t="s">
        <v>21</v>
      </c>
      <c r="N411">
        <v>9000173</v>
      </c>
      <c r="O411" t="s">
        <v>778</v>
      </c>
      <c r="P411" t="s">
        <v>1591</v>
      </c>
      <c r="Q411" s="23" t="s">
        <v>1271</v>
      </c>
      <c r="R411">
        <v>1</v>
      </c>
      <c r="S411" s="7">
        <v>178.52</v>
      </c>
      <c r="T411">
        <v>0</v>
      </c>
      <c r="U411" s="19">
        <v>178.52</v>
      </c>
      <c r="V411" s="19" t="s">
        <v>979</v>
      </c>
      <c r="W411" s="28">
        <v>9000173</v>
      </c>
    </row>
    <row r="412" spans="1:23" x14ac:dyDescent="0.25">
      <c r="A412" s="23" t="s">
        <v>139</v>
      </c>
      <c r="B412" t="s">
        <v>30</v>
      </c>
      <c r="C412" t="s">
        <v>31</v>
      </c>
      <c r="D412" t="s">
        <v>1720</v>
      </c>
      <c r="E412" t="s">
        <v>142</v>
      </c>
      <c r="F412">
        <v>9000173</v>
      </c>
      <c r="G412" t="s">
        <v>778</v>
      </c>
      <c r="H412">
        <v>400063</v>
      </c>
      <c r="I412" t="s">
        <v>1667</v>
      </c>
      <c r="J412" t="s">
        <v>30</v>
      </c>
      <c r="K412">
        <v>9.2012999999999998</v>
      </c>
      <c r="L412">
        <v>2</v>
      </c>
      <c r="M412" t="s">
        <v>21</v>
      </c>
      <c r="N412">
        <v>9000173</v>
      </c>
      <c r="O412" t="s">
        <v>778</v>
      </c>
      <c r="P412" t="s">
        <v>1591</v>
      </c>
      <c r="Q412" s="23" t="s">
        <v>1271</v>
      </c>
      <c r="R412">
        <v>-2</v>
      </c>
      <c r="S412" s="7">
        <v>-357.04</v>
      </c>
      <c r="T412" s="13">
        <v>0</v>
      </c>
      <c r="U412" s="19">
        <v>-357.04</v>
      </c>
      <c r="V412" s="19" t="s">
        <v>979</v>
      </c>
      <c r="W412" s="28">
        <v>9000173</v>
      </c>
    </row>
    <row r="413" spans="1:23" x14ac:dyDescent="0.25">
      <c r="A413" s="23" t="s">
        <v>139</v>
      </c>
      <c r="B413" t="s">
        <v>30</v>
      </c>
      <c r="C413" t="s">
        <v>31</v>
      </c>
      <c r="D413" t="s">
        <v>1720</v>
      </c>
      <c r="E413" t="s">
        <v>142</v>
      </c>
      <c r="F413">
        <v>9000173</v>
      </c>
      <c r="G413" t="s">
        <v>778</v>
      </c>
      <c r="H413">
        <v>500019</v>
      </c>
      <c r="I413" t="s">
        <v>24</v>
      </c>
      <c r="J413" t="s">
        <v>10</v>
      </c>
      <c r="K413">
        <v>9.2012999999999998</v>
      </c>
      <c r="L413">
        <v>2</v>
      </c>
      <c r="M413" t="s">
        <v>21</v>
      </c>
      <c r="N413">
        <v>9000173</v>
      </c>
      <c r="O413" t="s">
        <v>778</v>
      </c>
      <c r="P413" t="s">
        <v>1591</v>
      </c>
      <c r="Q413" s="23" t="s">
        <v>1271</v>
      </c>
      <c r="R413">
        <v>1</v>
      </c>
      <c r="S413" s="7">
        <v>124.58</v>
      </c>
      <c r="T413" s="13">
        <v>19</v>
      </c>
      <c r="U413" s="19">
        <v>124.58</v>
      </c>
      <c r="V413" s="19" t="s">
        <v>979</v>
      </c>
      <c r="W413" s="28">
        <v>9000173</v>
      </c>
    </row>
    <row r="414" spans="1:23" x14ac:dyDescent="0.25">
      <c r="A414" s="23" t="s">
        <v>139</v>
      </c>
      <c r="B414" t="s">
        <v>30</v>
      </c>
      <c r="C414" t="s">
        <v>31</v>
      </c>
      <c r="D414" t="s">
        <v>1720</v>
      </c>
      <c r="E414" t="s">
        <v>142</v>
      </c>
      <c r="F414">
        <v>9000173</v>
      </c>
      <c r="G414" t="s">
        <v>778</v>
      </c>
      <c r="H414">
        <v>500023</v>
      </c>
      <c r="I414" t="s">
        <v>28</v>
      </c>
      <c r="J414" t="s">
        <v>10</v>
      </c>
      <c r="K414">
        <v>9.2012999999999998</v>
      </c>
      <c r="L414">
        <v>2</v>
      </c>
      <c r="M414" t="s">
        <v>21</v>
      </c>
      <c r="N414">
        <v>9000173</v>
      </c>
      <c r="O414" t="s">
        <v>778</v>
      </c>
      <c r="P414" t="s">
        <v>1591</v>
      </c>
      <c r="Q414" s="23" t="s">
        <v>1271</v>
      </c>
      <c r="R414">
        <v>6</v>
      </c>
      <c r="S414" s="11">
        <v>384.46</v>
      </c>
      <c r="T414">
        <v>63</v>
      </c>
      <c r="U414" s="19">
        <v>384.46</v>
      </c>
      <c r="V414" s="19" t="s">
        <v>979</v>
      </c>
      <c r="W414" s="28">
        <v>9000173</v>
      </c>
    </row>
    <row r="415" spans="1:23" x14ac:dyDescent="0.25">
      <c r="A415" s="23" t="s">
        <v>139</v>
      </c>
      <c r="B415" t="s">
        <v>30</v>
      </c>
      <c r="C415" t="s">
        <v>31</v>
      </c>
      <c r="D415" t="s">
        <v>1720</v>
      </c>
      <c r="E415" t="s">
        <v>142</v>
      </c>
      <c r="F415">
        <v>9000173</v>
      </c>
      <c r="G415" t="s">
        <v>778</v>
      </c>
      <c r="H415">
        <v>500027</v>
      </c>
      <c r="I415" t="s">
        <v>25</v>
      </c>
      <c r="J415" t="s">
        <v>10</v>
      </c>
      <c r="K415">
        <v>9.2012999999999998</v>
      </c>
      <c r="L415">
        <v>2</v>
      </c>
      <c r="M415" t="s">
        <v>21</v>
      </c>
      <c r="N415">
        <v>9000173</v>
      </c>
      <c r="O415" t="s">
        <v>778</v>
      </c>
      <c r="P415" t="s">
        <v>1591</v>
      </c>
      <c r="Q415" s="23" t="s">
        <v>1271</v>
      </c>
      <c r="R415">
        <v>1</v>
      </c>
      <c r="S415" s="7">
        <v>93.06</v>
      </c>
      <c r="T415">
        <v>15</v>
      </c>
      <c r="U415" s="19">
        <v>93.06</v>
      </c>
      <c r="V415" s="19" t="s">
        <v>979</v>
      </c>
      <c r="W415" s="28">
        <v>9000173</v>
      </c>
    </row>
    <row r="416" spans="1:23" x14ac:dyDescent="0.25">
      <c r="A416" s="23" t="s">
        <v>139</v>
      </c>
      <c r="B416" t="s">
        <v>30</v>
      </c>
      <c r="C416" t="s">
        <v>31</v>
      </c>
      <c r="D416" t="s">
        <v>1720</v>
      </c>
      <c r="E416" t="s">
        <v>142</v>
      </c>
      <c r="F416">
        <v>9000173</v>
      </c>
      <c r="G416" t="s">
        <v>778</v>
      </c>
      <c r="H416">
        <v>500122</v>
      </c>
      <c r="I416" t="s">
        <v>74</v>
      </c>
      <c r="J416" t="s">
        <v>10</v>
      </c>
      <c r="K416">
        <v>9.2012999999999998</v>
      </c>
      <c r="L416">
        <v>2</v>
      </c>
      <c r="M416" t="s">
        <v>21</v>
      </c>
      <c r="N416">
        <v>9000173</v>
      </c>
      <c r="O416" t="s">
        <v>778</v>
      </c>
      <c r="P416" t="s">
        <v>1591</v>
      </c>
      <c r="Q416" s="23" t="s">
        <v>1271</v>
      </c>
      <c r="R416">
        <v>3</v>
      </c>
      <c r="S416" s="7">
        <v>484.49</v>
      </c>
      <c r="T416">
        <v>83</v>
      </c>
      <c r="U416" s="19">
        <v>484.49</v>
      </c>
      <c r="V416" s="19" t="s">
        <v>979</v>
      </c>
      <c r="W416" s="28">
        <v>9000173</v>
      </c>
    </row>
    <row r="417" spans="1:23" x14ac:dyDescent="0.25">
      <c r="A417" s="23" t="s">
        <v>1377</v>
      </c>
      <c r="B417" t="s">
        <v>30</v>
      </c>
      <c r="C417" t="s">
        <v>31</v>
      </c>
      <c r="D417" t="s">
        <v>240</v>
      </c>
      <c r="E417" t="s">
        <v>241</v>
      </c>
      <c r="F417">
        <v>7000099</v>
      </c>
      <c r="G417" t="s">
        <v>391</v>
      </c>
      <c r="H417">
        <v>300003</v>
      </c>
      <c r="I417" t="s">
        <v>48</v>
      </c>
      <c r="J417" t="s">
        <v>15</v>
      </c>
      <c r="K417">
        <v>9.2012999999999998</v>
      </c>
      <c r="L417">
        <v>2</v>
      </c>
      <c r="M417" t="s">
        <v>21</v>
      </c>
      <c r="N417">
        <v>7000099</v>
      </c>
      <c r="O417" t="s">
        <v>391</v>
      </c>
      <c r="P417" t="s">
        <v>426</v>
      </c>
      <c r="Q417" s="23" t="s">
        <v>1272</v>
      </c>
      <c r="R417">
        <v>8</v>
      </c>
      <c r="S417" s="7">
        <v>86213.95</v>
      </c>
      <c r="T417">
        <v>8</v>
      </c>
      <c r="U417" s="19">
        <v>170.52821567735427</v>
      </c>
      <c r="V417" s="19" t="s">
        <v>980</v>
      </c>
      <c r="W417" s="28">
        <v>7000099</v>
      </c>
    </row>
    <row r="418" spans="1:23" x14ac:dyDescent="0.25">
      <c r="A418" s="23" t="s">
        <v>1377</v>
      </c>
      <c r="B418" t="s">
        <v>30</v>
      </c>
      <c r="C418" t="s">
        <v>31</v>
      </c>
      <c r="D418" t="s">
        <v>240</v>
      </c>
      <c r="E418" t="s">
        <v>241</v>
      </c>
      <c r="F418">
        <v>7000099</v>
      </c>
      <c r="G418" t="s">
        <v>391</v>
      </c>
      <c r="H418">
        <v>300008</v>
      </c>
      <c r="I418" t="s">
        <v>100</v>
      </c>
      <c r="J418" t="s">
        <v>16</v>
      </c>
      <c r="K418">
        <v>9.2012999999999998</v>
      </c>
      <c r="L418">
        <v>2</v>
      </c>
      <c r="M418" t="s">
        <v>21</v>
      </c>
      <c r="N418">
        <v>7000099</v>
      </c>
      <c r="O418" t="s">
        <v>391</v>
      </c>
      <c r="P418" t="s">
        <v>426</v>
      </c>
      <c r="Q418" s="23" t="s">
        <v>1272</v>
      </c>
      <c r="R418">
        <v>2</v>
      </c>
      <c r="S418" s="11">
        <v>0</v>
      </c>
      <c r="T418">
        <v>0</v>
      </c>
      <c r="U418" s="19">
        <v>0</v>
      </c>
      <c r="V418" s="19" t="s">
        <v>980</v>
      </c>
      <c r="W418" s="28">
        <v>7000099</v>
      </c>
    </row>
    <row r="419" spans="1:23" x14ac:dyDescent="0.25">
      <c r="A419" s="23" t="s">
        <v>1377</v>
      </c>
      <c r="B419" t="s">
        <v>30</v>
      </c>
      <c r="C419" t="s">
        <v>31</v>
      </c>
      <c r="D419" t="s">
        <v>240</v>
      </c>
      <c r="E419" t="s">
        <v>241</v>
      </c>
      <c r="F419">
        <v>7000099</v>
      </c>
      <c r="G419" t="s">
        <v>391</v>
      </c>
      <c r="H419">
        <v>500019</v>
      </c>
      <c r="I419" t="s">
        <v>24</v>
      </c>
      <c r="J419" s="23" t="s">
        <v>10</v>
      </c>
      <c r="K419">
        <v>9.2012999999999998</v>
      </c>
      <c r="L419">
        <v>2</v>
      </c>
      <c r="M419" t="s">
        <v>21</v>
      </c>
      <c r="N419">
        <v>7000099</v>
      </c>
      <c r="O419" t="s">
        <v>391</v>
      </c>
      <c r="P419" t="s">
        <v>426</v>
      </c>
      <c r="Q419" s="23" t="s">
        <v>1272</v>
      </c>
      <c r="R419">
        <v>2</v>
      </c>
      <c r="S419" s="11">
        <v>116972.01</v>
      </c>
      <c r="T419">
        <v>38</v>
      </c>
      <c r="U419" s="19">
        <v>231.36659611923176</v>
      </c>
      <c r="V419" s="19" t="s">
        <v>980</v>
      </c>
      <c r="W419" s="28">
        <v>7000099</v>
      </c>
    </row>
    <row r="420" spans="1:23" x14ac:dyDescent="0.25">
      <c r="A420" s="23" t="s">
        <v>1377</v>
      </c>
      <c r="B420" t="s">
        <v>30</v>
      </c>
      <c r="C420" t="s">
        <v>31</v>
      </c>
      <c r="D420" t="s">
        <v>240</v>
      </c>
      <c r="E420" t="s">
        <v>241</v>
      </c>
      <c r="F420">
        <v>7000099</v>
      </c>
      <c r="G420" t="s">
        <v>391</v>
      </c>
      <c r="H420">
        <v>500023</v>
      </c>
      <c r="I420" t="s">
        <v>28</v>
      </c>
      <c r="J420" t="s">
        <v>10</v>
      </c>
      <c r="K420">
        <v>9.2012999999999998</v>
      </c>
      <c r="L420">
        <v>2</v>
      </c>
      <c r="M420" t="s">
        <v>21</v>
      </c>
      <c r="N420">
        <v>7000099</v>
      </c>
      <c r="O420" t="s">
        <v>391</v>
      </c>
      <c r="P420" t="s">
        <v>426</v>
      </c>
      <c r="Q420" s="23" t="s">
        <v>1272</v>
      </c>
      <c r="R420">
        <v>2</v>
      </c>
      <c r="S420" s="7">
        <v>78554.14</v>
      </c>
      <c r="T420">
        <v>21</v>
      </c>
      <c r="U420" s="19">
        <v>155.37737603101451</v>
      </c>
      <c r="V420" s="19" t="s">
        <v>980</v>
      </c>
      <c r="W420" s="28">
        <v>7000099</v>
      </c>
    </row>
    <row r="421" spans="1:23" x14ac:dyDescent="0.25">
      <c r="A421" s="23" t="s">
        <v>1377</v>
      </c>
      <c r="B421" t="s">
        <v>30</v>
      </c>
      <c r="C421" t="s">
        <v>31</v>
      </c>
      <c r="D421" t="s">
        <v>240</v>
      </c>
      <c r="E421" t="s">
        <v>241</v>
      </c>
      <c r="F421">
        <v>7000162</v>
      </c>
      <c r="G421" t="s">
        <v>1356</v>
      </c>
      <c r="H421">
        <v>520017</v>
      </c>
      <c r="I421" t="s">
        <v>133</v>
      </c>
      <c r="J421" t="s">
        <v>95</v>
      </c>
      <c r="K421">
        <v>9.2012999999999998</v>
      </c>
      <c r="L421">
        <v>2</v>
      </c>
      <c r="M421" t="s">
        <v>21</v>
      </c>
      <c r="N421">
        <v>7000162</v>
      </c>
      <c r="O421" t="s">
        <v>1356</v>
      </c>
      <c r="P421" t="s">
        <v>426</v>
      </c>
      <c r="Q421" s="23" t="s">
        <v>1272</v>
      </c>
      <c r="R421">
        <v>7</v>
      </c>
      <c r="S421" s="7">
        <v>619753.4</v>
      </c>
      <c r="T421">
        <v>182</v>
      </c>
      <c r="U421" s="19">
        <v>1225.8508218446507</v>
      </c>
      <c r="V421" s="19" t="s">
        <v>980</v>
      </c>
      <c r="W421" s="28">
        <v>7000162</v>
      </c>
    </row>
    <row r="422" spans="1:23" x14ac:dyDescent="0.25">
      <c r="A422" s="23" t="s">
        <v>1377</v>
      </c>
      <c r="B422" t="s">
        <v>30</v>
      </c>
      <c r="C422" t="s">
        <v>31</v>
      </c>
      <c r="D422" t="s">
        <v>240</v>
      </c>
      <c r="E422" t="s">
        <v>241</v>
      </c>
      <c r="F422">
        <v>7000363</v>
      </c>
      <c r="G422" t="s">
        <v>973</v>
      </c>
      <c r="H422">
        <v>300000</v>
      </c>
      <c r="I422" t="s">
        <v>42</v>
      </c>
      <c r="J422" t="s">
        <v>15</v>
      </c>
      <c r="K422">
        <v>9.2012999999999998</v>
      </c>
      <c r="L422">
        <v>2</v>
      </c>
      <c r="M422" t="s">
        <v>21</v>
      </c>
      <c r="N422">
        <v>7000363</v>
      </c>
      <c r="O422" t="s">
        <v>973</v>
      </c>
      <c r="P422" t="s">
        <v>426</v>
      </c>
      <c r="Q422" s="23" t="s">
        <v>1272</v>
      </c>
      <c r="R422">
        <v>6</v>
      </c>
      <c r="S422" s="7">
        <v>21599.29</v>
      </c>
      <c r="T422">
        <v>1</v>
      </c>
      <c r="U422" s="19">
        <v>42.722649682536549</v>
      </c>
      <c r="V422" s="19" t="s">
        <v>980</v>
      </c>
      <c r="W422" s="28">
        <v>7000363</v>
      </c>
    </row>
    <row r="423" spans="1:23" x14ac:dyDescent="0.25">
      <c r="A423" s="23" t="s">
        <v>1377</v>
      </c>
      <c r="B423" t="s">
        <v>30</v>
      </c>
      <c r="C423" t="s">
        <v>31</v>
      </c>
      <c r="D423" t="s">
        <v>240</v>
      </c>
      <c r="E423" t="s">
        <v>241</v>
      </c>
      <c r="F423">
        <v>7000363</v>
      </c>
      <c r="G423" t="s">
        <v>973</v>
      </c>
      <c r="H423">
        <v>300003</v>
      </c>
      <c r="I423" t="s">
        <v>48</v>
      </c>
      <c r="J423" t="s">
        <v>15</v>
      </c>
      <c r="K423">
        <v>9.2012999999999998</v>
      </c>
      <c r="L423">
        <v>2</v>
      </c>
      <c r="M423" t="s">
        <v>21</v>
      </c>
      <c r="N423">
        <v>7000363</v>
      </c>
      <c r="O423" t="s">
        <v>973</v>
      </c>
      <c r="P423" t="s">
        <v>426</v>
      </c>
      <c r="Q423" s="23" t="s">
        <v>1272</v>
      </c>
      <c r="R423">
        <v>2</v>
      </c>
      <c r="S423" s="7">
        <v>22736.12</v>
      </c>
      <c r="T423">
        <v>2</v>
      </c>
      <c r="U423" s="19">
        <v>44.971260161797574</v>
      </c>
      <c r="V423" s="19" t="s">
        <v>980</v>
      </c>
      <c r="W423" s="28">
        <v>7000363</v>
      </c>
    </row>
    <row r="424" spans="1:23" x14ac:dyDescent="0.25">
      <c r="A424" s="23" t="s">
        <v>1377</v>
      </c>
      <c r="B424" t="s">
        <v>30</v>
      </c>
      <c r="C424" t="s">
        <v>31</v>
      </c>
      <c r="D424" t="s">
        <v>240</v>
      </c>
      <c r="E424" t="s">
        <v>241</v>
      </c>
      <c r="F424">
        <v>7000363</v>
      </c>
      <c r="G424" t="s">
        <v>973</v>
      </c>
      <c r="H424">
        <v>300008</v>
      </c>
      <c r="I424" t="s">
        <v>100</v>
      </c>
      <c r="J424" s="23" t="s">
        <v>16</v>
      </c>
      <c r="K424">
        <v>9.2012999999999998</v>
      </c>
      <c r="L424">
        <v>2</v>
      </c>
      <c r="M424" t="s">
        <v>21</v>
      </c>
      <c r="N424">
        <v>7000363</v>
      </c>
      <c r="O424" t="s">
        <v>973</v>
      </c>
      <c r="P424" t="s">
        <v>426</v>
      </c>
      <c r="Q424" s="23" t="s">
        <v>1272</v>
      </c>
      <c r="R424">
        <v>1</v>
      </c>
      <c r="S424" s="7">
        <v>0</v>
      </c>
      <c r="T424">
        <v>0</v>
      </c>
      <c r="U424" s="19">
        <v>0</v>
      </c>
      <c r="V424" s="19" t="s">
        <v>980</v>
      </c>
      <c r="W424" s="28">
        <v>7000363</v>
      </c>
    </row>
    <row r="425" spans="1:23" x14ac:dyDescent="0.25">
      <c r="A425" s="23" t="s">
        <v>1377</v>
      </c>
      <c r="B425" t="s">
        <v>30</v>
      </c>
      <c r="C425" t="s">
        <v>31</v>
      </c>
      <c r="D425" t="s">
        <v>240</v>
      </c>
      <c r="E425" t="s">
        <v>241</v>
      </c>
      <c r="F425">
        <v>7000363</v>
      </c>
      <c r="G425" t="s">
        <v>973</v>
      </c>
      <c r="H425">
        <v>310059</v>
      </c>
      <c r="I425" t="s">
        <v>22</v>
      </c>
      <c r="J425" t="s">
        <v>14</v>
      </c>
      <c r="K425">
        <v>9.2012999999999998</v>
      </c>
      <c r="L425">
        <v>2</v>
      </c>
      <c r="M425" t="s">
        <v>21</v>
      </c>
      <c r="N425">
        <v>7000363</v>
      </c>
      <c r="O425" t="s">
        <v>973</v>
      </c>
      <c r="P425" t="s">
        <v>426</v>
      </c>
      <c r="Q425" s="23" t="s">
        <v>1272</v>
      </c>
      <c r="R425">
        <v>3</v>
      </c>
      <c r="S425" s="7">
        <v>22736.13</v>
      </c>
      <c r="T425">
        <v>0</v>
      </c>
      <c r="U425" s="19">
        <v>44.971279941452224</v>
      </c>
      <c r="V425" s="19" t="s">
        <v>980</v>
      </c>
      <c r="W425" s="28">
        <v>7000363</v>
      </c>
    </row>
    <row r="426" spans="1:23" x14ac:dyDescent="0.25">
      <c r="A426" s="23" t="s">
        <v>1377</v>
      </c>
      <c r="B426" t="s">
        <v>30</v>
      </c>
      <c r="C426" t="s">
        <v>31</v>
      </c>
      <c r="D426" t="s">
        <v>240</v>
      </c>
      <c r="E426" t="s">
        <v>241</v>
      </c>
      <c r="F426">
        <v>7000363</v>
      </c>
      <c r="G426" t="s">
        <v>973</v>
      </c>
      <c r="H426">
        <v>500019</v>
      </c>
      <c r="I426" t="s">
        <v>24</v>
      </c>
      <c r="J426" t="s">
        <v>10</v>
      </c>
      <c r="K426">
        <v>9.2012999999999998</v>
      </c>
      <c r="L426">
        <v>2</v>
      </c>
      <c r="M426" t="s">
        <v>21</v>
      </c>
      <c r="N426">
        <v>7000363</v>
      </c>
      <c r="O426" t="s">
        <v>973</v>
      </c>
      <c r="P426" t="s">
        <v>426</v>
      </c>
      <c r="Q426" s="23" t="s">
        <v>1272</v>
      </c>
      <c r="R426">
        <v>1</v>
      </c>
      <c r="S426" s="7">
        <v>61695.11</v>
      </c>
      <c r="T426">
        <v>19</v>
      </c>
      <c r="U426" s="19">
        <v>122.03079692228575</v>
      </c>
      <c r="V426" s="19" t="s">
        <v>980</v>
      </c>
      <c r="W426" s="28">
        <v>7000363</v>
      </c>
    </row>
    <row r="427" spans="1:23" x14ac:dyDescent="0.25">
      <c r="A427" s="23" t="s">
        <v>1377</v>
      </c>
      <c r="B427" t="s">
        <v>30</v>
      </c>
      <c r="C427" t="s">
        <v>31</v>
      </c>
      <c r="D427" t="s">
        <v>240</v>
      </c>
      <c r="E427" t="s">
        <v>241</v>
      </c>
      <c r="F427">
        <v>7000363</v>
      </c>
      <c r="G427" t="s">
        <v>973</v>
      </c>
      <c r="H427">
        <v>520021</v>
      </c>
      <c r="I427" t="s">
        <v>217</v>
      </c>
      <c r="J427" t="s">
        <v>95</v>
      </c>
      <c r="K427">
        <v>9.2012999999999998</v>
      </c>
      <c r="L427">
        <v>2</v>
      </c>
      <c r="M427" t="s">
        <v>21</v>
      </c>
      <c r="N427">
        <v>7000363</v>
      </c>
      <c r="O427" t="s">
        <v>973</v>
      </c>
      <c r="P427" t="s">
        <v>426</v>
      </c>
      <c r="Q427" s="23" t="s">
        <v>1272</v>
      </c>
      <c r="R427">
        <v>1</v>
      </c>
      <c r="S427" s="11">
        <v>82922.23</v>
      </c>
      <c r="T427">
        <v>20</v>
      </c>
      <c r="U427" s="19">
        <v>164.01730719781631</v>
      </c>
      <c r="V427" s="19" t="s">
        <v>980</v>
      </c>
      <c r="W427" s="28">
        <v>7000363</v>
      </c>
    </row>
    <row r="428" spans="1:23" x14ac:dyDescent="0.25">
      <c r="A428" s="23" t="s">
        <v>1377</v>
      </c>
      <c r="B428" t="s">
        <v>30</v>
      </c>
      <c r="C428" t="s">
        <v>31</v>
      </c>
      <c r="D428" t="s">
        <v>240</v>
      </c>
      <c r="E428" t="s">
        <v>241</v>
      </c>
      <c r="F428">
        <v>7000505</v>
      </c>
      <c r="G428" t="s">
        <v>402</v>
      </c>
      <c r="H428">
        <v>310063</v>
      </c>
      <c r="I428" t="s">
        <v>23</v>
      </c>
      <c r="J428" t="s">
        <v>1201</v>
      </c>
      <c r="K428">
        <v>9.2012999999999998</v>
      </c>
      <c r="L428">
        <v>2</v>
      </c>
      <c r="M428" t="s">
        <v>21</v>
      </c>
      <c r="N428">
        <v>7000505</v>
      </c>
      <c r="O428" t="s">
        <v>402</v>
      </c>
      <c r="P428" t="s">
        <v>426</v>
      </c>
      <c r="Q428" s="23" t="s">
        <v>1272</v>
      </c>
      <c r="R428">
        <v>2</v>
      </c>
      <c r="S428" s="11">
        <v>0</v>
      </c>
      <c r="T428">
        <v>0</v>
      </c>
      <c r="U428" s="19">
        <v>0</v>
      </c>
      <c r="V428" s="19" t="s">
        <v>980</v>
      </c>
      <c r="W428" s="28">
        <v>7000505</v>
      </c>
    </row>
    <row r="429" spans="1:23" x14ac:dyDescent="0.25">
      <c r="A429" s="23" t="s">
        <v>1377</v>
      </c>
      <c r="B429" t="s">
        <v>30</v>
      </c>
      <c r="C429" t="s">
        <v>31</v>
      </c>
      <c r="D429" t="s">
        <v>240</v>
      </c>
      <c r="E429" t="s">
        <v>241</v>
      </c>
      <c r="F429">
        <v>7000505</v>
      </c>
      <c r="G429" t="s">
        <v>402</v>
      </c>
      <c r="H429">
        <v>550333</v>
      </c>
      <c r="I429" t="s">
        <v>1195</v>
      </c>
      <c r="J429" t="s">
        <v>11</v>
      </c>
      <c r="K429">
        <v>9.2012999999999998</v>
      </c>
      <c r="L429">
        <v>2</v>
      </c>
      <c r="M429" t="s">
        <v>21</v>
      </c>
      <c r="N429">
        <v>7000505</v>
      </c>
      <c r="O429" t="s">
        <v>402</v>
      </c>
      <c r="P429" t="s">
        <v>426</v>
      </c>
      <c r="Q429" s="23" t="s">
        <v>1272</v>
      </c>
      <c r="R429">
        <v>2</v>
      </c>
      <c r="S429" s="11">
        <v>1323738</v>
      </c>
      <c r="T429">
        <v>380</v>
      </c>
      <c r="U429" s="19">
        <v>2618.308048341476</v>
      </c>
      <c r="V429" s="19" t="s">
        <v>980</v>
      </c>
      <c r="W429" s="28">
        <v>7000505</v>
      </c>
    </row>
    <row r="430" spans="1:23" x14ac:dyDescent="0.25">
      <c r="A430" s="23" t="s">
        <v>1377</v>
      </c>
      <c r="B430" t="s">
        <v>30</v>
      </c>
      <c r="C430" t="s">
        <v>31</v>
      </c>
      <c r="D430" t="s">
        <v>240</v>
      </c>
      <c r="E430" t="s">
        <v>241</v>
      </c>
      <c r="F430">
        <v>7000664</v>
      </c>
      <c r="G430" t="s">
        <v>1816</v>
      </c>
      <c r="H430">
        <v>500019</v>
      </c>
      <c r="I430" t="s">
        <v>24</v>
      </c>
      <c r="J430" t="s">
        <v>10</v>
      </c>
      <c r="K430">
        <v>9.2012999999999998</v>
      </c>
      <c r="L430">
        <v>2</v>
      </c>
      <c r="M430" t="s">
        <v>21</v>
      </c>
      <c r="N430">
        <v>7000664</v>
      </c>
      <c r="O430" t="s">
        <v>1816</v>
      </c>
      <c r="P430" t="s">
        <v>426</v>
      </c>
      <c r="Q430" s="23" t="s">
        <v>1272</v>
      </c>
      <c r="R430">
        <v>2</v>
      </c>
      <c r="S430" s="11">
        <v>129645.13</v>
      </c>
      <c r="T430">
        <v>38</v>
      </c>
      <c r="U430" s="19">
        <v>256.43358980952195</v>
      </c>
      <c r="V430" s="19" t="s">
        <v>980</v>
      </c>
      <c r="W430" s="28" t="s">
        <v>977</v>
      </c>
    </row>
    <row r="431" spans="1:23" x14ac:dyDescent="0.25">
      <c r="A431" s="23" t="s">
        <v>1377</v>
      </c>
      <c r="B431" t="s">
        <v>30</v>
      </c>
      <c r="C431" t="s">
        <v>31</v>
      </c>
      <c r="D431" t="s">
        <v>240</v>
      </c>
      <c r="E431" t="s">
        <v>241</v>
      </c>
      <c r="F431">
        <v>7000664</v>
      </c>
      <c r="G431" t="s">
        <v>1816</v>
      </c>
      <c r="H431">
        <v>500027</v>
      </c>
      <c r="I431" t="s">
        <v>25</v>
      </c>
      <c r="J431" t="s">
        <v>10</v>
      </c>
      <c r="K431">
        <v>9.2012999999999998</v>
      </c>
      <c r="L431">
        <v>2</v>
      </c>
      <c r="M431" t="s">
        <v>21</v>
      </c>
      <c r="N431">
        <v>7000664</v>
      </c>
      <c r="O431" t="s">
        <v>1816</v>
      </c>
      <c r="P431" t="s">
        <v>426</v>
      </c>
      <c r="Q431" s="23" t="s">
        <v>1272</v>
      </c>
      <c r="R431">
        <v>1</v>
      </c>
      <c r="S431" s="7">
        <v>51875.59</v>
      </c>
      <c r="T431">
        <v>15</v>
      </c>
      <c r="U431" s="19">
        <v>102.60812548212908</v>
      </c>
      <c r="V431" s="19" t="s">
        <v>980</v>
      </c>
      <c r="W431" s="28" t="s">
        <v>977</v>
      </c>
    </row>
    <row r="432" spans="1:23" x14ac:dyDescent="0.25">
      <c r="A432" s="23" t="s">
        <v>1377</v>
      </c>
      <c r="B432" t="s">
        <v>30</v>
      </c>
      <c r="C432" t="s">
        <v>31</v>
      </c>
      <c r="D432" t="s">
        <v>240</v>
      </c>
      <c r="E432" t="s">
        <v>241</v>
      </c>
      <c r="F432">
        <v>7800000</v>
      </c>
      <c r="G432" t="s">
        <v>242</v>
      </c>
      <c r="H432">
        <v>300003</v>
      </c>
      <c r="I432" t="s">
        <v>48</v>
      </c>
      <c r="J432" t="s">
        <v>15</v>
      </c>
      <c r="K432">
        <v>9.2012999999999998</v>
      </c>
      <c r="L432">
        <v>6</v>
      </c>
      <c r="M432" t="s">
        <v>114</v>
      </c>
      <c r="N432">
        <v>7300051</v>
      </c>
      <c r="O432" t="s">
        <v>245</v>
      </c>
      <c r="P432" t="s">
        <v>426</v>
      </c>
      <c r="Q432" s="23" t="s">
        <v>1272</v>
      </c>
      <c r="R432">
        <v>16</v>
      </c>
      <c r="S432" s="7">
        <v>154209.60000000001</v>
      </c>
      <c r="T432">
        <v>16</v>
      </c>
      <c r="U432" s="19">
        <v>305.02126312874577</v>
      </c>
      <c r="V432" s="19" t="s">
        <v>980</v>
      </c>
      <c r="W432" s="28">
        <v>7800000</v>
      </c>
    </row>
    <row r="433" spans="1:23" x14ac:dyDescent="0.25">
      <c r="A433" s="23" t="s">
        <v>1377</v>
      </c>
      <c r="B433" t="s">
        <v>30</v>
      </c>
      <c r="C433" t="s">
        <v>31</v>
      </c>
      <c r="D433" t="s">
        <v>240</v>
      </c>
      <c r="E433" t="s">
        <v>241</v>
      </c>
      <c r="F433">
        <v>7800000</v>
      </c>
      <c r="G433" t="s">
        <v>242</v>
      </c>
      <c r="H433">
        <v>300006</v>
      </c>
      <c r="I433" t="s">
        <v>243</v>
      </c>
      <c r="J433" t="s">
        <v>15</v>
      </c>
      <c r="K433">
        <v>9.2012999999999998</v>
      </c>
      <c r="L433">
        <v>6</v>
      </c>
      <c r="M433" t="s">
        <v>114</v>
      </c>
      <c r="N433">
        <v>7300051</v>
      </c>
      <c r="O433" t="s">
        <v>245</v>
      </c>
      <c r="P433" t="s">
        <v>426</v>
      </c>
      <c r="Q433" s="23" t="s">
        <v>1272</v>
      </c>
      <c r="R433">
        <v>1</v>
      </c>
      <c r="S433" s="7">
        <v>26868.6</v>
      </c>
      <c r="T433">
        <v>4</v>
      </c>
      <c r="U433" s="19">
        <v>53.145162885456017</v>
      </c>
      <c r="V433" s="19" t="s">
        <v>980</v>
      </c>
      <c r="W433" s="28">
        <v>7800000</v>
      </c>
    </row>
    <row r="434" spans="1:23" x14ac:dyDescent="0.25">
      <c r="A434" s="23" t="s">
        <v>1377</v>
      </c>
      <c r="B434" t="s">
        <v>30</v>
      </c>
      <c r="C434" t="s">
        <v>31</v>
      </c>
      <c r="D434" t="s">
        <v>240</v>
      </c>
      <c r="E434" t="s">
        <v>241</v>
      </c>
      <c r="F434">
        <v>7800000</v>
      </c>
      <c r="G434" t="s">
        <v>242</v>
      </c>
      <c r="H434">
        <v>300008</v>
      </c>
      <c r="I434" t="s">
        <v>100</v>
      </c>
      <c r="J434" t="s">
        <v>16</v>
      </c>
      <c r="K434">
        <v>9.2012999999999998</v>
      </c>
      <c r="L434">
        <v>6</v>
      </c>
      <c r="M434" t="s">
        <v>114</v>
      </c>
      <c r="N434">
        <v>7300051</v>
      </c>
      <c r="O434" t="s">
        <v>245</v>
      </c>
      <c r="P434" t="s">
        <v>426</v>
      </c>
      <c r="Q434" s="23" t="s">
        <v>1272</v>
      </c>
      <c r="R434">
        <v>4</v>
      </c>
      <c r="S434" s="7">
        <v>161424</v>
      </c>
      <c r="T434" s="13">
        <v>0</v>
      </c>
      <c r="U434" s="19">
        <v>319.29109717744331</v>
      </c>
      <c r="V434" s="19" t="s">
        <v>980</v>
      </c>
      <c r="W434" s="28">
        <v>7800000</v>
      </c>
    </row>
    <row r="435" spans="1:23" x14ac:dyDescent="0.25">
      <c r="A435" s="23" t="s">
        <v>1377</v>
      </c>
      <c r="B435" t="s">
        <v>30</v>
      </c>
      <c r="C435" t="s">
        <v>31</v>
      </c>
      <c r="D435" t="s">
        <v>240</v>
      </c>
      <c r="E435" t="s">
        <v>241</v>
      </c>
      <c r="F435">
        <v>7800000</v>
      </c>
      <c r="G435" t="s">
        <v>242</v>
      </c>
      <c r="H435">
        <v>310054</v>
      </c>
      <c r="I435" t="s">
        <v>20</v>
      </c>
      <c r="J435" s="23" t="s">
        <v>14</v>
      </c>
      <c r="K435">
        <v>9.2012999999999998</v>
      </c>
      <c r="L435">
        <v>6</v>
      </c>
      <c r="M435" t="s">
        <v>114</v>
      </c>
      <c r="N435">
        <v>7300051</v>
      </c>
      <c r="O435" t="s">
        <v>245</v>
      </c>
      <c r="P435" t="s">
        <v>426</v>
      </c>
      <c r="Q435" s="23" t="s">
        <v>1272</v>
      </c>
      <c r="R435">
        <v>1</v>
      </c>
      <c r="S435" s="7">
        <v>4672.8</v>
      </c>
      <c r="T435">
        <v>0</v>
      </c>
      <c r="U435" s="19">
        <v>9.2426370235575686</v>
      </c>
      <c r="V435" s="19" t="s">
        <v>980</v>
      </c>
      <c r="W435" s="28">
        <v>7800000</v>
      </c>
    </row>
    <row r="436" spans="1:23" x14ac:dyDescent="0.25">
      <c r="A436" s="23" t="s">
        <v>1377</v>
      </c>
      <c r="B436" t="s">
        <v>30</v>
      </c>
      <c r="C436" t="s">
        <v>31</v>
      </c>
      <c r="D436" t="s">
        <v>240</v>
      </c>
      <c r="E436" t="s">
        <v>241</v>
      </c>
      <c r="F436">
        <v>7800000</v>
      </c>
      <c r="G436" t="s">
        <v>242</v>
      </c>
      <c r="H436">
        <v>310059</v>
      </c>
      <c r="I436" t="s">
        <v>22</v>
      </c>
      <c r="J436" s="23" t="s">
        <v>14</v>
      </c>
      <c r="K436">
        <v>9.2012999999999998</v>
      </c>
      <c r="L436">
        <v>6</v>
      </c>
      <c r="M436" t="s">
        <v>114</v>
      </c>
      <c r="N436">
        <v>7300051</v>
      </c>
      <c r="O436" t="s">
        <v>245</v>
      </c>
      <c r="P436" t="s">
        <v>426</v>
      </c>
      <c r="Q436" s="23" t="s">
        <v>1272</v>
      </c>
      <c r="R436">
        <v>10</v>
      </c>
      <c r="S436" s="7">
        <v>64251</v>
      </c>
      <c r="T436" s="13">
        <v>0</v>
      </c>
      <c r="U436" s="19">
        <v>127.08625907391657</v>
      </c>
      <c r="V436" s="19" t="s">
        <v>980</v>
      </c>
      <c r="W436" s="28">
        <v>7800000</v>
      </c>
    </row>
    <row r="437" spans="1:23" x14ac:dyDescent="0.25">
      <c r="A437" s="23" t="s">
        <v>1377</v>
      </c>
      <c r="B437" t="s">
        <v>30</v>
      </c>
      <c r="C437" t="s">
        <v>31</v>
      </c>
      <c r="D437" t="s">
        <v>240</v>
      </c>
      <c r="E437" t="s">
        <v>241</v>
      </c>
      <c r="F437">
        <v>7800000</v>
      </c>
      <c r="G437" t="s">
        <v>242</v>
      </c>
      <c r="H437">
        <v>310063</v>
      </c>
      <c r="I437" t="s">
        <v>23</v>
      </c>
      <c r="J437" t="s">
        <v>1201</v>
      </c>
      <c r="K437">
        <v>9.2012999999999998</v>
      </c>
      <c r="L437">
        <v>6</v>
      </c>
      <c r="M437" t="s">
        <v>114</v>
      </c>
      <c r="N437">
        <v>7300051</v>
      </c>
      <c r="O437" t="s">
        <v>245</v>
      </c>
      <c r="P437" t="s">
        <v>426</v>
      </c>
      <c r="Q437" s="23" t="s">
        <v>1272</v>
      </c>
      <c r="R437">
        <v>3</v>
      </c>
      <c r="S437" s="11">
        <v>36798.300000000003</v>
      </c>
      <c r="T437" s="13">
        <v>0</v>
      </c>
      <c r="U437" s="19">
        <v>72.785766560515867</v>
      </c>
      <c r="V437" s="19" t="s">
        <v>980</v>
      </c>
      <c r="W437" s="28">
        <v>7800000</v>
      </c>
    </row>
    <row r="438" spans="1:23" x14ac:dyDescent="0.25">
      <c r="A438" s="23" t="s">
        <v>1377</v>
      </c>
      <c r="B438" t="s">
        <v>30</v>
      </c>
      <c r="C438" t="s">
        <v>31</v>
      </c>
      <c r="D438" t="s">
        <v>240</v>
      </c>
      <c r="E438" t="s">
        <v>241</v>
      </c>
      <c r="F438">
        <v>7800000</v>
      </c>
      <c r="G438" t="s">
        <v>242</v>
      </c>
      <c r="H438">
        <v>500019</v>
      </c>
      <c r="I438" t="s">
        <v>24</v>
      </c>
      <c r="J438" s="23" t="s">
        <v>10</v>
      </c>
      <c r="K438">
        <v>9.2012999999999998</v>
      </c>
      <c r="L438">
        <v>6</v>
      </c>
      <c r="M438" t="s">
        <v>114</v>
      </c>
      <c r="N438">
        <v>7300051</v>
      </c>
      <c r="O438" t="s">
        <v>245</v>
      </c>
      <c r="P438" t="s">
        <v>426</v>
      </c>
      <c r="Q438" s="23" t="s">
        <v>1272</v>
      </c>
      <c r="R438">
        <v>1</v>
      </c>
      <c r="S438" s="11">
        <v>65844</v>
      </c>
      <c r="T438">
        <v>19</v>
      </c>
      <c r="U438" s="19">
        <v>130.23715805922029</v>
      </c>
      <c r="V438" s="19" t="s">
        <v>980</v>
      </c>
      <c r="W438" s="28">
        <v>7800000</v>
      </c>
    </row>
    <row r="439" spans="1:23" x14ac:dyDescent="0.25">
      <c r="A439" s="23" t="s">
        <v>1377</v>
      </c>
      <c r="B439" t="s">
        <v>30</v>
      </c>
      <c r="C439" t="s">
        <v>31</v>
      </c>
      <c r="D439" t="s">
        <v>240</v>
      </c>
      <c r="E439" t="s">
        <v>241</v>
      </c>
      <c r="F439">
        <v>7800000</v>
      </c>
      <c r="G439" t="s">
        <v>242</v>
      </c>
      <c r="H439">
        <v>500023</v>
      </c>
      <c r="I439" t="s">
        <v>28</v>
      </c>
      <c r="J439" t="s">
        <v>10</v>
      </c>
      <c r="K439">
        <v>9.2012999999999998</v>
      </c>
      <c r="L439">
        <v>6</v>
      </c>
      <c r="M439" t="s">
        <v>114</v>
      </c>
      <c r="N439">
        <v>7300051</v>
      </c>
      <c r="O439" t="s">
        <v>245</v>
      </c>
      <c r="P439" t="s">
        <v>426</v>
      </c>
      <c r="Q439" s="23" t="s">
        <v>1272</v>
      </c>
      <c r="R439">
        <v>2</v>
      </c>
      <c r="S439" s="11">
        <v>82836</v>
      </c>
      <c r="T439">
        <v>21</v>
      </c>
      <c r="U439" s="19">
        <v>163.84674723579326</v>
      </c>
      <c r="V439" s="19" t="s">
        <v>980</v>
      </c>
      <c r="W439" s="28">
        <v>7800000</v>
      </c>
    </row>
    <row r="440" spans="1:23" x14ac:dyDescent="0.25">
      <c r="A440" s="23" t="s">
        <v>1377</v>
      </c>
      <c r="B440" t="s">
        <v>30</v>
      </c>
      <c r="C440" t="s">
        <v>31</v>
      </c>
      <c r="D440" t="s">
        <v>240</v>
      </c>
      <c r="E440" t="s">
        <v>241</v>
      </c>
      <c r="F440">
        <v>7800000</v>
      </c>
      <c r="G440" t="s">
        <v>242</v>
      </c>
      <c r="H440">
        <v>500027</v>
      </c>
      <c r="I440" t="s">
        <v>25</v>
      </c>
      <c r="J440" t="s">
        <v>10</v>
      </c>
      <c r="K440">
        <v>9.2012999999999998</v>
      </c>
      <c r="L440">
        <v>6</v>
      </c>
      <c r="M440" t="s">
        <v>114</v>
      </c>
      <c r="N440">
        <v>7300051</v>
      </c>
      <c r="O440" t="s">
        <v>245</v>
      </c>
      <c r="P440" t="s">
        <v>426</v>
      </c>
      <c r="Q440" s="23" t="s">
        <v>1272</v>
      </c>
      <c r="R440">
        <v>11</v>
      </c>
      <c r="S440" s="11">
        <v>636669</v>
      </c>
      <c r="T440">
        <v>165</v>
      </c>
      <c r="U440" s="19">
        <v>1259.3092944597188</v>
      </c>
      <c r="V440" s="19" t="s">
        <v>980</v>
      </c>
      <c r="W440" s="28">
        <v>7800000</v>
      </c>
    </row>
    <row r="441" spans="1:23" x14ac:dyDescent="0.25">
      <c r="A441" s="23" t="s">
        <v>1377</v>
      </c>
      <c r="B441" t="s">
        <v>30</v>
      </c>
      <c r="C441" t="s">
        <v>31</v>
      </c>
      <c r="D441" t="s">
        <v>240</v>
      </c>
      <c r="E441" t="s">
        <v>241</v>
      </c>
      <c r="F441">
        <v>7800000</v>
      </c>
      <c r="G441" t="s">
        <v>242</v>
      </c>
      <c r="H441">
        <v>520019</v>
      </c>
      <c r="I441" t="s">
        <v>1263</v>
      </c>
      <c r="J441" t="s">
        <v>95</v>
      </c>
      <c r="K441">
        <v>9.2012999999999998</v>
      </c>
      <c r="L441">
        <v>6</v>
      </c>
      <c r="M441" t="s">
        <v>114</v>
      </c>
      <c r="N441">
        <v>7300051</v>
      </c>
      <c r="O441" t="s">
        <v>245</v>
      </c>
      <c r="P441" t="s">
        <v>426</v>
      </c>
      <c r="Q441" s="23" t="s">
        <v>1272</v>
      </c>
      <c r="R441">
        <v>3</v>
      </c>
      <c r="S441" s="7">
        <v>206930.7</v>
      </c>
      <c r="T441">
        <v>42</v>
      </c>
      <c r="U441" s="19">
        <v>409.3017781909528</v>
      </c>
      <c r="V441" s="19" t="s">
        <v>980</v>
      </c>
      <c r="W441" s="28">
        <v>7800000</v>
      </c>
    </row>
    <row r="442" spans="1:23" x14ac:dyDescent="0.25">
      <c r="A442" s="23" t="s">
        <v>1377</v>
      </c>
      <c r="B442" t="s">
        <v>30</v>
      </c>
      <c r="C442" t="s">
        <v>31</v>
      </c>
      <c r="D442" t="s">
        <v>1754</v>
      </c>
      <c r="E442" t="s">
        <v>394</v>
      </c>
      <c r="F442">
        <v>7000539</v>
      </c>
      <c r="G442" t="s">
        <v>953</v>
      </c>
      <c r="H442">
        <v>300000</v>
      </c>
      <c r="I442" t="s">
        <v>42</v>
      </c>
      <c r="J442" t="s">
        <v>15</v>
      </c>
      <c r="K442">
        <v>9.2012999999999998</v>
      </c>
      <c r="L442">
        <v>2</v>
      </c>
      <c r="M442" t="s">
        <v>21</v>
      </c>
      <c r="N442">
        <v>7000539</v>
      </c>
      <c r="O442" t="s">
        <v>953</v>
      </c>
      <c r="P442" t="s">
        <v>426</v>
      </c>
      <c r="Q442" s="23" t="s">
        <v>1272</v>
      </c>
      <c r="R442">
        <v>1</v>
      </c>
      <c r="S442" s="7">
        <v>3988.16</v>
      </c>
      <c r="T442">
        <v>0</v>
      </c>
      <c r="U442" s="19">
        <v>7.8884427477896235</v>
      </c>
      <c r="V442" s="19" t="s">
        <v>980</v>
      </c>
      <c r="W442" s="28">
        <v>7000539</v>
      </c>
    </row>
    <row r="443" spans="1:23" x14ac:dyDescent="0.25">
      <c r="A443" s="23" t="s">
        <v>1377</v>
      </c>
      <c r="B443" t="s">
        <v>30</v>
      </c>
      <c r="C443" t="s">
        <v>31</v>
      </c>
      <c r="D443" t="s">
        <v>1754</v>
      </c>
      <c r="E443" t="s">
        <v>394</v>
      </c>
      <c r="F443">
        <v>7000539</v>
      </c>
      <c r="G443" t="s">
        <v>953</v>
      </c>
      <c r="H443">
        <v>300003</v>
      </c>
      <c r="I443" t="s">
        <v>48</v>
      </c>
      <c r="J443" t="s">
        <v>15</v>
      </c>
      <c r="K443">
        <v>9.2012999999999998</v>
      </c>
      <c r="L443">
        <v>2</v>
      </c>
      <c r="M443" t="s">
        <v>21</v>
      </c>
      <c r="N443">
        <v>7000539</v>
      </c>
      <c r="O443" t="s">
        <v>953</v>
      </c>
      <c r="P443" t="s">
        <v>426</v>
      </c>
      <c r="Q443" s="23" t="s">
        <v>1272</v>
      </c>
      <c r="R443">
        <v>1</v>
      </c>
      <c r="S443" s="7">
        <v>11964.49</v>
      </c>
      <c r="T443">
        <v>1</v>
      </c>
      <c r="U443" s="19">
        <v>23.665348023023519</v>
      </c>
      <c r="V443" s="19" t="s">
        <v>980</v>
      </c>
      <c r="W443" s="28">
        <v>7000539</v>
      </c>
    </row>
    <row r="444" spans="1:23" x14ac:dyDescent="0.25">
      <c r="A444" s="23" t="s">
        <v>1377</v>
      </c>
      <c r="B444" t="s">
        <v>30</v>
      </c>
      <c r="C444" t="s">
        <v>31</v>
      </c>
      <c r="D444" t="s">
        <v>1754</v>
      </c>
      <c r="E444" t="s">
        <v>394</v>
      </c>
      <c r="F444">
        <v>7000539</v>
      </c>
      <c r="G444" t="s">
        <v>953</v>
      </c>
      <c r="H444">
        <v>500023</v>
      </c>
      <c r="I444" t="s">
        <v>28</v>
      </c>
      <c r="J444" t="s">
        <v>10</v>
      </c>
      <c r="K444">
        <v>9.2012999999999998</v>
      </c>
      <c r="L444">
        <v>2</v>
      </c>
      <c r="M444" t="s">
        <v>21</v>
      </c>
      <c r="N444">
        <v>7000539</v>
      </c>
      <c r="O444" t="s">
        <v>953</v>
      </c>
      <c r="P444" t="s">
        <v>426</v>
      </c>
      <c r="Q444" s="23" t="s">
        <v>1272</v>
      </c>
      <c r="R444">
        <v>1</v>
      </c>
      <c r="S444" s="7">
        <v>43605.96</v>
      </c>
      <c r="T444">
        <v>11</v>
      </c>
      <c r="U444" s="19">
        <v>86.251082936091933</v>
      </c>
      <c r="V444" s="19" t="s">
        <v>980</v>
      </c>
      <c r="W444" s="28">
        <v>7000539</v>
      </c>
    </row>
    <row r="445" spans="1:23" x14ac:dyDescent="0.25">
      <c r="A445" s="23" t="s">
        <v>1377</v>
      </c>
      <c r="B445" t="s">
        <v>30</v>
      </c>
      <c r="C445" t="s">
        <v>31</v>
      </c>
      <c r="D445" t="s">
        <v>1754</v>
      </c>
      <c r="E445" t="s">
        <v>394</v>
      </c>
      <c r="F445">
        <v>7000539</v>
      </c>
      <c r="G445" t="s">
        <v>953</v>
      </c>
      <c r="H445">
        <v>500040</v>
      </c>
      <c r="I445" t="s">
        <v>63</v>
      </c>
      <c r="J445" s="23" t="s">
        <v>10</v>
      </c>
      <c r="K445">
        <v>9.2012999999999998</v>
      </c>
      <c r="L445">
        <v>2</v>
      </c>
      <c r="M445" t="s">
        <v>21</v>
      </c>
      <c r="N445">
        <v>7000539</v>
      </c>
      <c r="O445" t="s">
        <v>953</v>
      </c>
      <c r="P445" t="s">
        <v>426</v>
      </c>
      <c r="Q445" s="23" t="s">
        <v>1272</v>
      </c>
      <c r="R445">
        <v>1</v>
      </c>
      <c r="S445" s="11">
        <v>22706.15</v>
      </c>
      <c r="T445">
        <v>7</v>
      </c>
      <c r="U445" s="19">
        <v>44.911980536819833</v>
      </c>
      <c r="V445" s="19" t="s">
        <v>980</v>
      </c>
      <c r="W445" s="28">
        <v>7000539</v>
      </c>
    </row>
    <row r="446" spans="1:23" x14ac:dyDescent="0.25">
      <c r="A446" s="23" t="s">
        <v>1377</v>
      </c>
      <c r="B446" t="s">
        <v>30</v>
      </c>
      <c r="C446" t="s">
        <v>31</v>
      </c>
      <c r="D446" t="s">
        <v>1754</v>
      </c>
      <c r="E446" t="s">
        <v>394</v>
      </c>
      <c r="F446">
        <v>7000663</v>
      </c>
      <c r="G446" t="s">
        <v>1785</v>
      </c>
      <c r="H446">
        <v>400065</v>
      </c>
      <c r="I446" t="s">
        <v>1629</v>
      </c>
      <c r="J446" t="s">
        <v>30</v>
      </c>
      <c r="K446">
        <v>9.2012999999999998</v>
      </c>
      <c r="L446">
        <v>2</v>
      </c>
      <c r="M446" t="s">
        <v>21</v>
      </c>
      <c r="N446">
        <v>7000663</v>
      </c>
      <c r="O446" t="s">
        <v>1785</v>
      </c>
      <c r="P446" t="s">
        <v>426</v>
      </c>
      <c r="Q446" s="23" t="s">
        <v>1272</v>
      </c>
      <c r="R446">
        <v>-1</v>
      </c>
      <c r="S446" s="11">
        <v>-27051.21</v>
      </c>
      <c r="T446">
        <v>0</v>
      </c>
      <c r="U446" s="19">
        <v>-53.506359158969083</v>
      </c>
      <c r="V446" s="19" t="s">
        <v>980</v>
      </c>
      <c r="W446" s="28" t="s">
        <v>977</v>
      </c>
    </row>
    <row r="447" spans="1:23" x14ac:dyDescent="0.25">
      <c r="A447" s="23" t="s">
        <v>1377</v>
      </c>
      <c r="B447" t="s">
        <v>30</v>
      </c>
      <c r="C447" t="s">
        <v>31</v>
      </c>
      <c r="D447" t="s">
        <v>1754</v>
      </c>
      <c r="E447" t="s">
        <v>394</v>
      </c>
      <c r="F447">
        <v>7000663</v>
      </c>
      <c r="G447" t="s">
        <v>1785</v>
      </c>
      <c r="H447">
        <v>500019</v>
      </c>
      <c r="I447" t="s">
        <v>24</v>
      </c>
      <c r="J447" t="s">
        <v>10</v>
      </c>
      <c r="K447">
        <v>9.2012999999999998</v>
      </c>
      <c r="L447">
        <v>2</v>
      </c>
      <c r="M447" t="s">
        <v>21</v>
      </c>
      <c r="N447">
        <v>7000663</v>
      </c>
      <c r="O447" t="s">
        <v>1785</v>
      </c>
      <c r="P447" t="s">
        <v>426</v>
      </c>
      <c r="Q447" s="23" t="s">
        <v>1272</v>
      </c>
      <c r="R447">
        <v>1</v>
      </c>
      <c r="S447" s="11">
        <v>64916.62</v>
      </c>
      <c r="T447">
        <v>19</v>
      </c>
      <c r="U447" s="19">
        <v>128.40283244654549</v>
      </c>
      <c r="V447" s="19" t="s">
        <v>980</v>
      </c>
      <c r="W447" s="28" t="s">
        <v>977</v>
      </c>
    </row>
    <row r="448" spans="1:23" x14ac:dyDescent="0.25">
      <c r="A448" s="23" t="s">
        <v>1377</v>
      </c>
      <c r="B448" t="s">
        <v>30</v>
      </c>
      <c r="C448" t="s">
        <v>31</v>
      </c>
      <c r="D448" t="s">
        <v>1754</v>
      </c>
      <c r="E448" t="s">
        <v>394</v>
      </c>
      <c r="F448">
        <v>7000663</v>
      </c>
      <c r="G448" t="s">
        <v>1785</v>
      </c>
      <c r="H448">
        <v>500023</v>
      </c>
      <c r="I448" t="s">
        <v>28</v>
      </c>
      <c r="J448" t="s">
        <v>10</v>
      </c>
      <c r="K448">
        <v>9.2012999999999998</v>
      </c>
      <c r="L448">
        <v>2</v>
      </c>
      <c r="M448" t="s">
        <v>21</v>
      </c>
      <c r="N448">
        <v>7000663</v>
      </c>
      <c r="O448" t="s">
        <v>1785</v>
      </c>
      <c r="P448" t="s">
        <v>426</v>
      </c>
      <c r="Q448" s="23" t="s">
        <v>1272</v>
      </c>
      <c r="R448">
        <v>1</v>
      </c>
      <c r="S448" s="7">
        <v>43595.64</v>
      </c>
      <c r="T448">
        <v>11</v>
      </c>
      <c r="U448" s="19">
        <v>86.23067033249599</v>
      </c>
      <c r="V448" s="19" t="s">
        <v>980</v>
      </c>
      <c r="W448" s="28" t="s">
        <v>977</v>
      </c>
    </row>
    <row r="449" spans="1:23" x14ac:dyDescent="0.25">
      <c r="A449" s="23" t="s">
        <v>1377</v>
      </c>
      <c r="B449" t="s">
        <v>30</v>
      </c>
      <c r="C449" t="s">
        <v>31</v>
      </c>
      <c r="D449" t="s">
        <v>1754</v>
      </c>
      <c r="E449" t="s">
        <v>394</v>
      </c>
      <c r="F449">
        <v>7000663</v>
      </c>
      <c r="G449" t="s">
        <v>1785</v>
      </c>
      <c r="H449">
        <v>500027</v>
      </c>
      <c r="I449" t="s">
        <v>25</v>
      </c>
      <c r="J449" t="s">
        <v>10</v>
      </c>
      <c r="K449">
        <v>9.2012999999999998</v>
      </c>
      <c r="L449">
        <v>2</v>
      </c>
      <c r="M449" t="s">
        <v>21</v>
      </c>
      <c r="N449">
        <v>7000663</v>
      </c>
      <c r="O449" t="s">
        <v>1785</v>
      </c>
      <c r="P449" t="s">
        <v>426</v>
      </c>
      <c r="Q449" s="23" t="s">
        <v>1272</v>
      </c>
      <c r="R449">
        <v>1</v>
      </c>
      <c r="S449" s="7">
        <v>52046.93</v>
      </c>
      <c r="T449" s="13">
        <v>15</v>
      </c>
      <c r="U449" s="19">
        <v>102.94703008485472</v>
      </c>
      <c r="V449" s="19" t="s">
        <v>980</v>
      </c>
      <c r="W449" s="28" t="s">
        <v>977</v>
      </c>
    </row>
    <row r="450" spans="1:23" x14ac:dyDescent="0.25">
      <c r="A450" s="23" t="s">
        <v>1377</v>
      </c>
      <c r="B450" t="s">
        <v>30</v>
      </c>
      <c r="C450" t="s">
        <v>31</v>
      </c>
      <c r="D450" t="s">
        <v>1754</v>
      </c>
      <c r="E450" t="s">
        <v>394</v>
      </c>
      <c r="F450">
        <v>7000663</v>
      </c>
      <c r="G450" t="s">
        <v>1785</v>
      </c>
      <c r="H450">
        <v>500040</v>
      </c>
      <c r="I450" t="s">
        <v>63</v>
      </c>
      <c r="J450" t="s">
        <v>10</v>
      </c>
      <c r="K450">
        <v>9.2012999999999998</v>
      </c>
      <c r="L450">
        <v>2</v>
      </c>
      <c r="M450" t="s">
        <v>21</v>
      </c>
      <c r="N450">
        <v>7000663</v>
      </c>
      <c r="O450" t="s">
        <v>1785</v>
      </c>
      <c r="P450" t="s">
        <v>426</v>
      </c>
      <c r="Q450" s="23" t="s">
        <v>1272</v>
      </c>
      <c r="R450">
        <v>1</v>
      </c>
      <c r="S450" s="11">
        <v>22700.78</v>
      </c>
      <c r="T450" s="13">
        <v>7</v>
      </c>
      <c r="U450" s="19">
        <v>44.901358862274265</v>
      </c>
      <c r="V450" s="19" t="s">
        <v>980</v>
      </c>
      <c r="W450" s="28" t="s">
        <v>977</v>
      </c>
    </row>
    <row r="451" spans="1:23" x14ac:dyDescent="0.25">
      <c r="A451" s="23" t="s">
        <v>1377</v>
      </c>
      <c r="B451" t="s">
        <v>30</v>
      </c>
      <c r="C451" t="s">
        <v>31</v>
      </c>
      <c r="D451" t="s">
        <v>1754</v>
      </c>
      <c r="E451" t="s">
        <v>394</v>
      </c>
      <c r="F451">
        <v>7000663</v>
      </c>
      <c r="G451" t="s">
        <v>1785</v>
      </c>
      <c r="H451">
        <v>520021</v>
      </c>
      <c r="I451" t="s">
        <v>217</v>
      </c>
      <c r="J451" s="23" t="s">
        <v>95</v>
      </c>
      <c r="K451">
        <v>9.2012999999999998</v>
      </c>
      <c r="L451">
        <v>2</v>
      </c>
      <c r="M451" t="s">
        <v>21</v>
      </c>
      <c r="N451">
        <v>7000663</v>
      </c>
      <c r="O451" t="s">
        <v>1785</v>
      </c>
      <c r="P451" t="s">
        <v>426</v>
      </c>
      <c r="Q451" s="23" t="s">
        <v>1272</v>
      </c>
      <c r="R451">
        <v>1</v>
      </c>
      <c r="S451" s="11">
        <v>87252.160000000003</v>
      </c>
      <c r="T451">
        <v>20</v>
      </c>
      <c r="U451" s="19">
        <v>172.58175920248433</v>
      </c>
      <c r="V451" s="19" t="s">
        <v>980</v>
      </c>
      <c r="W451" s="28" t="s">
        <v>977</v>
      </c>
    </row>
    <row r="452" spans="1:23" x14ac:dyDescent="0.25">
      <c r="A452" s="23" t="s">
        <v>1377</v>
      </c>
      <c r="B452" t="s">
        <v>30</v>
      </c>
      <c r="C452" t="s">
        <v>31</v>
      </c>
      <c r="D452" t="s">
        <v>1858</v>
      </c>
      <c r="E452" t="s">
        <v>257</v>
      </c>
      <c r="F452">
        <v>7000112</v>
      </c>
      <c r="G452" t="s">
        <v>1496</v>
      </c>
      <c r="H452">
        <v>310059</v>
      </c>
      <c r="I452" t="s">
        <v>22</v>
      </c>
      <c r="J452" s="23" t="s">
        <v>14</v>
      </c>
      <c r="K452">
        <v>9.2012999999999998</v>
      </c>
      <c r="L452">
        <v>2</v>
      </c>
      <c r="M452" t="s">
        <v>21</v>
      </c>
      <c r="N452">
        <v>7000112</v>
      </c>
      <c r="O452" t="s">
        <v>1496</v>
      </c>
      <c r="P452" t="s">
        <v>426</v>
      </c>
      <c r="Q452" s="23" t="s">
        <v>1272</v>
      </c>
      <c r="R452">
        <v>4</v>
      </c>
      <c r="S452" s="7">
        <v>29329.16</v>
      </c>
      <c r="T452">
        <v>0</v>
      </c>
      <c r="U452" s="19">
        <v>58.01206558933481</v>
      </c>
      <c r="V452" s="19" t="s">
        <v>980</v>
      </c>
      <c r="W452" s="28">
        <v>7000112</v>
      </c>
    </row>
    <row r="453" spans="1:23" x14ac:dyDescent="0.25">
      <c r="A453" s="23" t="s">
        <v>1377</v>
      </c>
      <c r="B453" t="s">
        <v>30</v>
      </c>
      <c r="C453" t="s">
        <v>31</v>
      </c>
      <c r="D453" t="s">
        <v>1858</v>
      </c>
      <c r="E453" t="s">
        <v>257</v>
      </c>
      <c r="F453">
        <v>7000495</v>
      </c>
      <c r="G453" t="s">
        <v>902</v>
      </c>
      <c r="H453">
        <v>300002</v>
      </c>
      <c r="I453" t="s">
        <v>89</v>
      </c>
      <c r="J453" t="s">
        <v>16</v>
      </c>
      <c r="K453">
        <v>9.2012999999999998</v>
      </c>
      <c r="L453">
        <v>2</v>
      </c>
      <c r="M453" t="s">
        <v>21</v>
      </c>
      <c r="N453">
        <v>7000495</v>
      </c>
      <c r="O453" t="s">
        <v>902</v>
      </c>
      <c r="P453" t="s">
        <v>426</v>
      </c>
      <c r="Q453" s="23" t="s">
        <v>1272</v>
      </c>
      <c r="R453">
        <v>2</v>
      </c>
      <c r="S453" s="11">
        <v>21009.66</v>
      </c>
      <c r="T453" s="13">
        <v>0</v>
      </c>
      <c r="U453" s="19">
        <v>41.556381905571932</v>
      </c>
      <c r="V453" s="19" t="s">
        <v>980</v>
      </c>
      <c r="W453" s="28">
        <v>7000495</v>
      </c>
    </row>
    <row r="454" spans="1:23" x14ac:dyDescent="0.25">
      <c r="A454" s="23" t="s">
        <v>1377</v>
      </c>
      <c r="B454" t="s">
        <v>30</v>
      </c>
      <c r="C454" t="s">
        <v>31</v>
      </c>
      <c r="D454" t="s">
        <v>1858</v>
      </c>
      <c r="E454" t="s">
        <v>257</v>
      </c>
      <c r="F454">
        <v>7000495</v>
      </c>
      <c r="G454" t="s">
        <v>902</v>
      </c>
      <c r="H454">
        <v>300003</v>
      </c>
      <c r="I454" t="s">
        <v>48</v>
      </c>
      <c r="J454" t="s">
        <v>15</v>
      </c>
      <c r="K454">
        <v>9.2012999999999998</v>
      </c>
      <c r="L454">
        <v>2</v>
      </c>
      <c r="M454" t="s">
        <v>21</v>
      </c>
      <c r="N454">
        <v>7000495</v>
      </c>
      <c r="O454" t="s">
        <v>902</v>
      </c>
      <c r="P454" t="s">
        <v>426</v>
      </c>
      <c r="Q454" s="23" t="s">
        <v>1272</v>
      </c>
      <c r="R454">
        <v>2</v>
      </c>
      <c r="S454" s="11">
        <v>23909.64</v>
      </c>
      <c r="T454">
        <v>2</v>
      </c>
      <c r="U454" s="19">
        <v>47.292442193959296</v>
      </c>
      <c r="V454" s="19" t="s">
        <v>980</v>
      </c>
      <c r="W454" s="28">
        <v>7000495</v>
      </c>
    </row>
    <row r="455" spans="1:23" x14ac:dyDescent="0.25">
      <c r="A455" s="23" t="s">
        <v>1377</v>
      </c>
      <c r="B455" t="s">
        <v>30</v>
      </c>
      <c r="C455" t="s">
        <v>31</v>
      </c>
      <c r="D455" t="s">
        <v>1858</v>
      </c>
      <c r="E455" t="s">
        <v>257</v>
      </c>
      <c r="F455">
        <v>7000495</v>
      </c>
      <c r="G455" t="s">
        <v>902</v>
      </c>
      <c r="H455">
        <v>310035</v>
      </c>
      <c r="I455" t="s">
        <v>39</v>
      </c>
      <c r="J455" t="s">
        <v>14</v>
      </c>
      <c r="K455">
        <v>9.2012999999999998</v>
      </c>
      <c r="L455">
        <v>2</v>
      </c>
      <c r="M455" t="s">
        <v>21</v>
      </c>
      <c r="N455">
        <v>7000495</v>
      </c>
      <c r="O455" t="s">
        <v>902</v>
      </c>
      <c r="P455" t="s">
        <v>426</v>
      </c>
      <c r="Q455" s="23" t="s">
        <v>1272</v>
      </c>
      <c r="R455">
        <v>1</v>
      </c>
      <c r="S455" s="11">
        <v>8694.8799999999992</v>
      </c>
      <c r="T455">
        <v>0</v>
      </c>
      <c r="U455" s="19">
        <v>17.198172359910593</v>
      </c>
      <c r="V455" s="19" t="s">
        <v>980</v>
      </c>
      <c r="W455" s="28">
        <v>7000495</v>
      </c>
    </row>
    <row r="456" spans="1:23" x14ac:dyDescent="0.25">
      <c r="A456" s="23" t="s">
        <v>1377</v>
      </c>
      <c r="B456" t="s">
        <v>30</v>
      </c>
      <c r="C456" t="s">
        <v>31</v>
      </c>
      <c r="D456" t="s">
        <v>1858</v>
      </c>
      <c r="E456" t="s">
        <v>257</v>
      </c>
      <c r="F456">
        <v>7000495</v>
      </c>
      <c r="G456" t="s">
        <v>902</v>
      </c>
      <c r="H456">
        <v>500027</v>
      </c>
      <c r="I456" t="s">
        <v>25</v>
      </c>
      <c r="J456" t="s">
        <v>10</v>
      </c>
      <c r="K456">
        <v>9.2012999999999998</v>
      </c>
      <c r="L456">
        <v>2</v>
      </c>
      <c r="M456" t="s">
        <v>21</v>
      </c>
      <c r="N456">
        <v>7000495</v>
      </c>
      <c r="O456" t="s">
        <v>902</v>
      </c>
      <c r="P456" t="s">
        <v>426</v>
      </c>
      <c r="Q456" s="23" t="s">
        <v>1272</v>
      </c>
      <c r="R456">
        <v>1</v>
      </c>
      <c r="S456" s="7">
        <v>52017.17</v>
      </c>
      <c r="T456" s="28">
        <v>15</v>
      </c>
      <c r="U456" s="19">
        <v>102.88816583262457</v>
      </c>
      <c r="V456" s="19" t="s">
        <v>980</v>
      </c>
      <c r="W456" s="28">
        <v>7000495</v>
      </c>
    </row>
    <row r="457" spans="1:23" x14ac:dyDescent="0.25">
      <c r="A457" s="23" t="s">
        <v>1377</v>
      </c>
      <c r="B457" t="s">
        <v>30</v>
      </c>
      <c r="C457" t="s">
        <v>31</v>
      </c>
      <c r="D457" t="s">
        <v>1858</v>
      </c>
      <c r="E457" t="s">
        <v>257</v>
      </c>
      <c r="F457">
        <v>7000495</v>
      </c>
      <c r="G457" t="s">
        <v>902</v>
      </c>
      <c r="H457">
        <v>500040</v>
      </c>
      <c r="I457" t="s">
        <v>63</v>
      </c>
      <c r="J457" t="s">
        <v>10</v>
      </c>
      <c r="K457">
        <v>9.2012999999999998</v>
      </c>
      <c r="L457">
        <v>2</v>
      </c>
      <c r="M457" t="s">
        <v>21</v>
      </c>
      <c r="N457">
        <v>7000495</v>
      </c>
      <c r="O457" t="s">
        <v>902</v>
      </c>
      <c r="P457" t="s">
        <v>426</v>
      </c>
      <c r="Q457" s="23" t="s">
        <v>1272</v>
      </c>
      <c r="R457">
        <v>1</v>
      </c>
      <c r="S457" s="7">
        <v>22687.8</v>
      </c>
      <c r="T457" s="28">
        <v>7</v>
      </c>
      <c r="U457" s="19">
        <v>44.875684870542159</v>
      </c>
      <c r="V457" s="19" t="s">
        <v>980</v>
      </c>
      <c r="W457" s="28">
        <v>7000495</v>
      </c>
    </row>
    <row r="458" spans="1:23" x14ac:dyDescent="0.25">
      <c r="A458" s="23" t="s">
        <v>1377</v>
      </c>
      <c r="B458" t="s">
        <v>30</v>
      </c>
      <c r="C458" t="s">
        <v>31</v>
      </c>
      <c r="D458" t="s">
        <v>1858</v>
      </c>
      <c r="E458" t="s">
        <v>257</v>
      </c>
      <c r="F458">
        <v>7000604</v>
      </c>
      <c r="G458" t="s">
        <v>964</v>
      </c>
      <c r="H458">
        <v>300003</v>
      </c>
      <c r="I458" t="s">
        <v>48</v>
      </c>
      <c r="J458" t="s">
        <v>15</v>
      </c>
      <c r="K458">
        <v>9.2012999999999998</v>
      </c>
      <c r="L458">
        <v>2</v>
      </c>
      <c r="M458" t="s">
        <v>21</v>
      </c>
      <c r="N458">
        <v>7000604</v>
      </c>
      <c r="O458" t="s">
        <v>964</v>
      </c>
      <c r="P458" t="s">
        <v>426</v>
      </c>
      <c r="Q458" s="23" t="s">
        <v>1272</v>
      </c>
      <c r="R458">
        <v>2</v>
      </c>
      <c r="S458" s="11">
        <v>23909.64</v>
      </c>
      <c r="T458" s="28">
        <v>2</v>
      </c>
      <c r="U458" s="19">
        <v>47.292442193959296</v>
      </c>
      <c r="V458" s="19" t="s">
        <v>980</v>
      </c>
      <c r="W458" s="28">
        <v>7000604</v>
      </c>
    </row>
    <row r="459" spans="1:23" x14ac:dyDescent="0.25">
      <c r="A459" s="23" t="s">
        <v>1377</v>
      </c>
      <c r="B459" t="s">
        <v>30</v>
      </c>
      <c r="C459" t="s">
        <v>31</v>
      </c>
      <c r="D459" t="s">
        <v>1858</v>
      </c>
      <c r="E459" t="s">
        <v>257</v>
      </c>
      <c r="F459">
        <v>7000604</v>
      </c>
      <c r="G459" t="s">
        <v>964</v>
      </c>
      <c r="H459">
        <v>300008</v>
      </c>
      <c r="I459" t="s">
        <v>100</v>
      </c>
      <c r="J459" t="s">
        <v>16</v>
      </c>
      <c r="K459">
        <v>9.2012999999999998</v>
      </c>
      <c r="L459">
        <v>2</v>
      </c>
      <c r="M459" t="s">
        <v>21</v>
      </c>
      <c r="N459">
        <v>7000604</v>
      </c>
      <c r="O459" t="s">
        <v>964</v>
      </c>
      <c r="P459" t="s">
        <v>426</v>
      </c>
      <c r="Q459" s="23" t="s">
        <v>1272</v>
      </c>
      <c r="R459">
        <v>1</v>
      </c>
      <c r="S459" s="11">
        <v>0</v>
      </c>
      <c r="T459" s="28">
        <v>0</v>
      </c>
      <c r="U459" s="19">
        <v>0</v>
      </c>
      <c r="V459" s="19" t="s">
        <v>980</v>
      </c>
      <c r="W459" s="28">
        <v>7000604</v>
      </c>
    </row>
    <row r="460" spans="1:23" x14ac:dyDescent="0.25">
      <c r="A460" s="23" t="s">
        <v>1377</v>
      </c>
      <c r="B460" t="s">
        <v>30</v>
      </c>
      <c r="C460" t="s">
        <v>31</v>
      </c>
      <c r="D460" t="s">
        <v>1858</v>
      </c>
      <c r="E460" t="s">
        <v>257</v>
      </c>
      <c r="F460">
        <v>7000604</v>
      </c>
      <c r="G460" t="s">
        <v>964</v>
      </c>
      <c r="H460">
        <v>310054</v>
      </c>
      <c r="I460" t="s">
        <v>20</v>
      </c>
      <c r="J460" t="s">
        <v>14</v>
      </c>
      <c r="K460">
        <v>9.2012999999999998</v>
      </c>
      <c r="L460">
        <v>2</v>
      </c>
      <c r="M460" t="s">
        <v>21</v>
      </c>
      <c r="N460">
        <v>7000604</v>
      </c>
      <c r="O460" t="s">
        <v>964</v>
      </c>
      <c r="P460" t="s">
        <v>426</v>
      </c>
      <c r="Q460" s="23" t="s">
        <v>1272</v>
      </c>
      <c r="R460">
        <v>3</v>
      </c>
      <c r="S460" s="11">
        <v>17384.7</v>
      </c>
      <c r="T460" s="28">
        <v>0</v>
      </c>
      <c r="U460" s="19">
        <v>34.386336214569695</v>
      </c>
      <c r="V460" s="19" t="s">
        <v>980</v>
      </c>
      <c r="W460" s="28">
        <v>7000604</v>
      </c>
    </row>
    <row r="461" spans="1:23" x14ac:dyDescent="0.25">
      <c r="A461" s="23" t="s">
        <v>1377</v>
      </c>
      <c r="B461" t="s">
        <v>30</v>
      </c>
      <c r="C461" t="s">
        <v>31</v>
      </c>
      <c r="D461" t="s">
        <v>1858</v>
      </c>
      <c r="E461" t="s">
        <v>257</v>
      </c>
      <c r="F461">
        <v>7000604</v>
      </c>
      <c r="G461" t="s">
        <v>964</v>
      </c>
      <c r="H461">
        <v>310059</v>
      </c>
      <c r="I461" t="s">
        <v>22</v>
      </c>
      <c r="J461" t="s">
        <v>14</v>
      </c>
      <c r="K461">
        <v>9.2012999999999998</v>
      </c>
      <c r="L461">
        <v>2</v>
      </c>
      <c r="M461" t="s">
        <v>21</v>
      </c>
      <c r="N461">
        <v>7000604</v>
      </c>
      <c r="O461" t="s">
        <v>964</v>
      </c>
      <c r="P461" t="s">
        <v>426</v>
      </c>
      <c r="Q461" s="23" t="s">
        <v>1272</v>
      </c>
      <c r="R461">
        <v>3</v>
      </c>
      <c r="S461" s="7">
        <v>23909.64</v>
      </c>
      <c r="T461" s="28">
        <v>0</v>
      </c>
      <c r="U461" s="19">
        <v>47.292442193959296</v>
      </c>
      <c r="V461" s="19" t="s">
        <v>980</v>
      </c>
      <c r="W461" s="28">
        <v>7000604</v>
      </c>
    </row>
    <row r="462" spans="1:23" x14ac:dyDescent="0.25">
      <c r="A462" s="23" t="s">
        <v>1377</v>
      </c>
      <c r="B462" t="s">
        <v>30</v>
      </c>
      <c r="C462" t="s">
        <v>31</v>
      </c>
      <c r="D462" t="s">
        <v>1858</v>
      </c>
      <c r="E462" t="s">
        <v>257</v>
      </c>
      <c r="F462">
        <v>7000604</v>
      </c>
      <c r="G462" t="s">
        <v>964</v>
      </c>
      <c r="H462">
        <v>500019</v>
      </c>
      <c r="I462" t="s">
        <v>24</v>
      </c>
      <c r="J462" t="s">
        <v>10</v>
      </c>
      <c r="K462">
        <v>9.2012999999999998</v>
      </c>
      <c r="L462">
        <v>2</v>
      </c>
      <c r="M462" t="s">
        <v>21</v>
      </c>
      <c r="N462">
        <v>7000604</v>
      </c>
      <c r="O462" t="s">
        <v>964</v>
      </c>
      <c r="P462" t="s">
        <v>426</v>
      </c>
      <c r="Q462" s="23" t="s">
        <v>1272</v>
      </c>
      <c r="R462">
        <v>1</v>
      </c>
      <c r="S462" s="11">
        <v>64879.51</v>
      </c>
      <c r="T462" s="28">
        <v>19</v>
      </c>
      <c r="U462" s="19">
        <v>128.32943014814961</v>
      </c>
      <c r="V462" s="19" t="s">
        <v>980</v>
      </c>
      <c r="W462" s="28">
        <v>7000604</v>
      </c>
    </row>
    <row r="463" spans="1:23" x14ac:dyDescent="0.25">
      <c r="A463" s="23" t="s">
        <v>1377</v>
      </c>
      <c r="B463" t="s">
        <v>30</v>
      </c>
      <c r="C463" t="s">
        <v>31</v>
      </c>
      <c r="D463" t="s">
        <v>1858</v>
      </c>
      <c r="E463" t="s">
        <v>257</v>
      </c>
      <c r="F463">
        <v>7000604</v>
      </c>
      <c r="G463" t="s">
        <v>964</v>
      </c>
      <c r="H463">
        <v>500023</v>
      </c>
      <c r="I463" t="s">
        <v>28</v>
      </c>
      <c r="J463" s="23" t="s">
        <v>10</v>
      </c>
      <c r="K463">
        <v>9.2012999999999998</v>
      </c>
      <c r="L463">
        <v>2</v>
      </c>
      <c r="M463" t="s">
        <v>21</v>
      </c>
      <c r="N463">
        <v>7000604</v>
      </c>
      <c r="O463" t="s">
        <v>964</v>
      </c>
      <c r="P463" t="s">
        <v>426</v>
      </c>
      <c r="Q463" s="23" t="s">
        <v>1272</v>
      </c>
      <c r="R463">
        <v>1</v>
      </c>
      <c r="S463" s="11">
        <v>43570.720000000001</v>
      </c>
      <c r="T463" s="28">
        <v>11</v>
      </c>
      <c r="U463" s="19">
        <v>86.181379433115097</v>
      </c>
      <c r="V463" s="19" t="s">
        <v>980</v>
      </c>
      <c r="W463" s="28">
        <v>7000604</v>
      </c>
    </row>
    <row r="464" spans="1:23" x14ac:dyDescent="0.25">
      <c r="A464" s="23" t="s">
        <v>1377</v>
      </c>
      <c r="B464" t="s">
        <v>30</v>
      </c>
      <c r="C464" t="s">
        <v>31</v>
      </c>
      <c r="D464" t="s">
        <v>1858</v>
      </c>
      <c r="E464" t="s">
        <v>257</v>
      </c>
      <c r="F464">
        <v>7000604</v>
      </c>
      <c r="G464" t="s">
        <v>964</v>
      </c>
      <c r="H464">
        <v>500027</v>
      </c>
      <c r="I464" t="s">
        <v>25</v>
      </c>
      <c r="J464" s="23" t="s">
        <v>10</v>
      </c>
      <c r="K464">
        <v>9.2012999999999998</v>
      </c>
      <c r="L464">
        <v>2</v>
      </c>
      <c r="M464" t="s">
        <v>21</v>
      </c>
      <c r="N464">
        <v>7000604</v>
      </c>
      <c r="O464" t="s">
        <v>964</v>
      </c>
      <c r="P464" t="s">
        <v>426</v>
      </c>
      <c r="Q464" s="23" t="s">
        <v>1272</v>
      </c>
      <c r="R464">
        <v>1</v>
      </c>
      <c r="S464" s="7">
        <v>52017.17</v>
      </c>
      <c r="T464" s="28">
        <v>15</v>
      </c>
      <c r="U464" s="19">
        <v>102.88816583262457</v>
      </c>
      <c r="V464" s="19" t="s">
        <v>980</v>
      </c>
      <c r="W464" s="28">
        <v>7000604</v>
      </c>
    </row>
    <row r="465" spans="1:23" x14ac:dyDescent="0.25">
      <c r="A465" s="23" t="s">
        <v>1377</v>
      </c>
      <c r="B465" t="s">
        <v>30</v>
      </c>
      <c r="C465" t="s">
        <v>31</v>
      </c>
      <c r="D465" t="s">
        <v>1858</v>
      </c>
      <c r="E465" t="s">
        <v>257</v>
      </c>
      <c r="F465">
        <v>7000604</v>
      </c>
      <c r="G465" t="s">
        <v>964</v>
      </c>
      <c r="H465">
        <v>500040</v>
      </c>
      <c r="I465" t="s">
        <v>63</v>
      </c>
      <c r="J465" s="23" t="s">
        <v>10</v>
      </c>
      <c r="K465">
        <v>9.2012999999999998</v>
      </c>
      <c r="L465">
        <v>2</v>
      </c>
      <c r="M465" t="s">
        <v>21</v>
      </c>
      <c r="N465">
        <v>7000604</v>
      </c>
      <c r="O465" t="s">
        <v>964</v>
      </c>
      <c r="P465" t="s">
        <v>426</v>
      </c>
      <c r="Q465" s="23" t="s">
        <v>1272</v>
      </c>
      <c r="R465">
        <v>1</v>
      </c>
      <c r="S465" s="7">
        <v>22687.8</v>
      </c>
      <c r="T465" s="28">
        <v>7</v>
      </c>
      <c r="U465" s="19">
        <v>44.875684870542159</v>
      </c>
      <c r="V465" s="19" t="s">
        <v>980</v>
      </c>
      <c r="W465" s="28">
        <v>7000604</v>
      </c>
    </row>
    <row r="466" spans="1:23" x14ac:dyDescent="0.25">
      <c r="A466" s="23" t="s">
        <v>1377</v>
      </c>
      <c r="B466" t="s">
        <v>30</v>
      </c>
      <c r="C466" t="s">
        <v>31</v>
      </c>
      <c r="D466" t="s">
        <v>1858</v>
      </c>
      <c r="E466" t="s">
        <v>257</v>
      </c>
      <c r="F466">
        <v>7000613</v>
      </c>
      <c r="G466" t="s">
        <v>388</v>
      </c>
      <c r="H466">
        <v>300008</v>
      </c>
      <c r="I466" t="s">
        <v>100</v>
      </c>
      <c r="J466" t="s">
        <v>16</v>
      </c>
      <c r="K466">
        <v>9.2012999999999998</v>
      </c>
      <c r="L466">
        <v>2</v>
      </c>
      <c r="M466" t="s">
        <v>21</v>
      </c>
      <c r="N466">
        <v>7000613</v>
      </c>
      <c r="O466" t="s">
        <v>388</v>
      </c>
      <c r="P466" t="s">
        <v>426</v>
      </c>
      <c r="Q466" s="23" t="s">
        <v>1272</v>
      </c>
      <c r="R466">
        <v>1</v>
      </c>
      <c r="S466" s="7">
        <v>0</v>
      </c>
      <c r="T466" s="28">
        <v>0</v>
      </c>
      <c r="U466" s="19">
        <v>0</v>
      </c>
      <c r="V466" s="19" t="s">
        <v>980</v>
      </c>
      <c r="W466" s="28">
        <v>7000613</v>
      </c>
    </row>
    <row r="467" spans="1:23" x14ac:dyDescent="0.25">
      <c r="A467" s="23" t="s">
        <v>1377</v>
      </c>
      <c r="B467" t="s">
        <v>30</v>
      </c>
      <c r="C467" t="s">
        <v>31</v>
      </c>
      <c r="D467" t="s">
        <v>1858</v>
      </c>
      <c r="E467" t="s">
        <v>257</v>
      </c>
      <c r="F467">
        <v>7000613</v>
      </c>
      <c r="G467" t="s">
        <v>388</v>
      </c>
      <c r="H467">
        <v>500019</v>
      </c>
      <c r="I467" t="s">
        <v>24</v>
      </c>
      <c r="J467" t="s">
        <v>10</v>
      </c>
      <c r="K467">
        <v>9.2012999999999998</v>
      </c>
      <c r="L467">
        <v>2</v>
      </c>
      <c r="M467" t="s">
        <v>21</v>
      </c>
      <c r="N467">
        <v>7000613</v>
      </c>
      <c r="O467" t="s">
        <v>388</v>
      </c>
      <c r="P467" t="s">
        <v>426</v>
      </c>
      <c r="Q467" s="23" t="s">
        <v>1272</v>
      </c>
      <c r="R467">
        <v>1</v>
      </c>
      <c r="S467" s="7">
        <v>64824.480000000003</v>
      </c>
      <c r="T467">
        <v>19</v>
      </c>
      <c r="U467" s="19">
        <v>128.22058270862593</v>
      </c>
      <c r="V467" s="19" t="s">
        <v>980</v>
      </c>
      <c r="W467" s="28">
        <v>7000613</v>
      </c>
    </row>
    <row r="468" spans="1:23" x14ac:dyDescent="0.25">
      <c r="A468" s="23" t="s">
        <v>1377</v>
      </c>
      <c r="B468" t="s">
        <v>30</v>
      </c>
      <c r="C468" t="s">
        <v>31</v>
      </c>
      <c r="D468" t="s">
        <v>1858</v>
      </c>
      <c r="E468" t="s">
        <v>257</v>
      </c>
      <c r="F468">
        <v>7000614</v>
      </c>
      <c r="G468" t="s">
        <v>912</v>
      </c>
      <c r="H468">
        <v>300000</v>
      </c>
      <c r="I468" t="s">
        <v>42</v>
      </c>
      <c r="J468" t="s">
        <v>15</v>
      </c>
      <c r="K468">
        <v>9.2012999999999998</v>
      </c>
      <c r="L468">
        <v>2</v>
      </c>
      <c r="M468" t="s">
        <v>21</v>
      </c>
      <c r="N468">
        <v>7000614</v>
      </c>
      <c r="O468" t="s">
        <v>912</v>
      </c>
      <c r="P468" t="s">
        <v>426</v>
      </c>
      <c r="Q468" s="23" t="s">
        <v>1272</v>
      </c>
      <c r="R468">
        <v>6</v>
      </c>
      <c r="S468" s="7">
        <v>22714.16</v>
      </c>
      <c r="T468" s="8">
        <v>1</v>
      </c>
      <c r="U468" s="19">
        <v>44.927824040192256</v>
      </c>
      <c r="V468" s="19" t="s">
        <v>980</v>
      </c>
      <c r="W468" s="28">
        <v>7000614</v>
      </c>
    </row>
    <row r="469" spans="1:23" x14ac:dyDescent="0.25">
      <c r="A469" s="23" t="s">
        <v>1377</v>
      </c>
      <c r="B469" t="s">
        <v>30</v>
      </c>
      <c r="C469" t="s">
        <v>31</v>
      </c>
      <c r="D469" t="s">
        <v>1858</v>
      </c>
      <c r="E469" t="s">
        <v>257</v>
      </c>
      <c r="F469">
        <v>7000614</v>
      </c>
      <c r="G469" t="s">
        <v>912</v>
      </c>
      <c r="H469">
        <v>300003</v>
      </c>
      <c r="I469" t="s">
        <v>48</v>
      </c>
      <c r="J469" s="23" t="s">
        <v>15</v>
      </c>
      <c r="K469">
        <v>9.2012999999999998</v>
      </c>
      <c r="L469">
        <v>2</v>
      </c>
      <c r="M469" t="s">
        <v>21</v>
      </c>
      <c r="N469">
        <v>7000614</v>
      </c>
      <c r="O469" t="s">
        <v>912</v>
      </c>
      <c r="P469" t="s">
        <v>426</v>
      </c>
      <c r="Q469" s="23" t="s">
        <v>1272</v>
      </c>
      <c r="R469">
        <v>3</v>
      </c>
      <c r="S469" s="7">
        <v>35864.46</v>
      </c>
      <c r="T469" s="8">
        <v>3</v>
      </c>
      <c r="U469" s="19">
        <v>70.938663290938933</v>
      </c>
      <c r="V469" s="19" t="s">
        <v>980</v>
      </c>
      <c r="W469" s="28">
        <v>7000614</v>
      </c>
    </row>
    <row r="470" spans="1:23" x14ac:dyDescent="0.25">
      <c r="A470" s="23" t="s">
        <v>1377</v>
      </c>
      <c r="B470" t="s">
        <v>30</v>
      </c>
      <c r="C470" t="s">
        <v>31</v>
      </c>
      <c r="D470" t="s">
        <v>1858</v>
      </c>
      <c r="E470" t="s">
        <v>257</v>
      </c>
      <c r="F470">
        <v>7800017</v>
      </c>
      <c r="G470" t="s">
        <v>1306</v>
      </c>
      <c r="H470">
        <v>300000</v>
      </c>
      <c r="I470" t="s">
        <v>42</v>
      </c>
      <c r="J470" t="s">
        <v>15</v>
      </c>
      <c r="K470">
        <v>9.2012999999999998</v>
      </c>
      <c r="L470">
        <v>2</v>
      </c>
      <c r="M470" t="s">
        <v>21</v>
      </c>
      <c r="N470">
        <v>7300003</v>
      </c>
      <c r="O470" t="s">
        <v>1859</v>
      </c>
      <c r="P470" t="s">
        <v>426</v>
      </c>
      <c r="Q470" s="23" t="s">
        <v>1272</v>
      </c>
      <c r="R470">
        <v>6</v>
      </c>
      <c r="S470" s="7">
        <v>20425.400000000001</v>
      </c>
      <c r="T470">
        <v>1</v>
      </c>
      <c r="U470" s="19">
        <v>40.400735803152884</v>
      </c>
      <c r="V470" s="19" t="s">
        <v>980</v>
      </c>
      <c r="W470" s="28">
        <v>7800017</v>
      </c>
    </row>
    <row r="471" spans="1:23" x14ac:dyDescent="0.25">
      <c r="A471" s="23" t="s">
        <v>1377</v>
      </c>
      <c r="B471" t="s">
        <v>30</v>
      </c>
      <c r="C471" t="s">
        <v>31</v>
      </c>
      <c r="D471" t="s">
        <v>1858</v>
      </c>
      <c r="E471" t="s">
        <v>257</v>
      </c>
      <c r="F471">
        <v>7800017</v>
      </c>
      <c r="G471" t="s">
        <v>1306</v>
      </c>
      <c r="H471">
        <v>300001</v>
      </c>
      <c r="I471" t="s">
        <v>1270</v>
      </c>
      <c r="J471" t="s">
        <v>15</v>
      </c>
      <c r="K471">
        <v>9.2012999999999998</v>
      </c>
      <c r="L471">
        <v>2</v>
      </c>
      <c r="M471" t="s">
        <v>21</v>
      </c>
      <c r="N471">
        <v>7300003</v>
      </c>
      <c r="O471" t="s">
        <v>1859</v>
      </c>
      <c r="P471" t="s">
        <v>426</v>
      </c>
      <c r="Q471" s="23" t="s">
        <v>1272</v>
      </c>
      <c r="R471">
        <v>2</v>
      </c>
      <c r="S471" s="7">
        <v>32578.9</v>
      </c>
      <c r="T471">
        <v>1</v>
      </c>
      <c r="U471" s="19">
        <v>64.439939078663684</v>
      </c>
      <c r="V471" s="19" t="s">
        <v>980</v>
      </c>
      <c r="W471" s="28">
        <v>7800017</v>
      </c>
    </row>
    <row r="472" spans="1:23" x14ac:dyDescent="0.25">
      <c r="A472" s="23" t="s">
        <v>1377</v>
      </c>
      <c r="B472" t="s">
        <v>30</v>
      </c>
      <c r="C472" t="s">
        <v>31</v>
      </c>
      <c r="D472" t="s">
        <v>1858</v>
      </c>
      <c r="E472" t="s">
        <v>257</v>
      </c>
      <c r="F472">
        <v>7800017</v>
      </c>
      <c r="G472" t="s">
        <v>1306</v>
      </c>
      <c r="H472">
        <v>300002</v>
      </c>
      <c r="I472" t="s">
        <v>89</v>
      </c>
      <c r="J472" t="s">
        <v>16</v>
      </c>
      <c r="K472">
        <v>9.2012999999999998</v>
      </c>
      <c r="L472">
        <v>2</v>
      </c>
      <c r="M472" t="s">
        <v>21</v>
      </c>
      <c r="N472">
        <v>7300003</v>
      </c>
      <c r="O472" t="s">
        <v>1859</v>
      </c>
      <c r="P472" t="s">
        <v>426</v>
      </c>
      <c r="Q472" s="23" t="s">
        <v>1272</v>
      </c>
      <c r="R472">
        <v>9</v>
      </c>
      <c r="S472" s="7">
        <v>80766.11</v>
      </c>
      <c r="T472">
        <v>0</v>
      </c>
      <c r="U472" s="19">
        <v>159.75257630001781</v>
      </c>
      <c r="V472" s="19" t="s">
        <v>980</v>
      </c>
      <c r="W472" s="28">
        <v>7800017</v>
      </c>
    </row>
    <row r="473" spans="1:23" x14ac:dyDescent="0.25">
      <c r="A473" s="23" t="s">
        <v>1377</v>
      </c>
      <c r="B473" t="s">
        <v>30</v>
      </c>
      <c r="C473" t="s">
        <v>31</v>
      </c>
      <c r="D473" t="s">
        <v>1858</v>
      </c>
      <c r="E473" t="s">
        <v>257</v>
      </c>
      <c r="F473">
        <v>7800017</v>
      </c>
      <c r="G473" t="s">
        <v>1306</v>
      </c>
      <c r="H473">
        <v>300003</v>
      </c>
      <c r="I473" t="s">
        <v>48</v>
      </c>
      <c r="J473" t="s">
        <v>15</v>
      </c>
      <c r="K473">
        <v>9.2012999999999998</v>
      </c>
      <c r="L473">
        <v>2</v>
      </c>
      <c r="M473" t="s">
        <v>21</v>
      </c>
      <c r="N473">
        <v>7300003</v>
      </c>
      <c r="O473" t="s">
        <v>1859</v>
      </c>
      <c r="P473" t="s">
        <v>426</v>
      </c>
      <c r="Q473" s="23" t="s">
        <v>1272</v>
      </c>
      <c r="R473">
        <v>12</v>
      </c>
      <c r="S473" s="7">
        <v>122432.69</v>
      </c>
      <c r="T473">
        <v>12</v>
      </c>
      <c r="U473" s="19">
        <v>242.16763257313528</v>
      </c>
      <c r="V473" s="19" t="s">
        <v>980</v>
      </c>
      <c r="W473" s="28">
        <v>7800017</v>
      </c>
    </row>
    <row r="474" spans="1:23" x14ac:dyDescent="0.25">
      <c r="A474" s="23" t="s">
        <v>1377</v>
      </c>
      <c r="B474" t="s">
        <v>30</v>
      </c>
      <c r="C474" t="s">
        <v>31</v>
      </c>
      <c r="D474" t="s">
        <v>1858</v>
      </c>
      <c r="E474" t="s">
        <v>257</v>
      </c>
      <c r="F474">
        <v>7800017</v>
      </c>
      <c r="G474" t="s">
        <v>1306</v>
      </c>
      <c r="H474">
        <v>300006</v>
      </c>
      <c r="I474" t="s">
        <v>243</v>
      </c>
      <c r="J474" t="s">
        <v>15</v>
      </c>
      <c r="K474">
        <v>9.2012999999999998</v>
      </c>
      <c r="L474">
        <v>2</v>
      </c>
      <c r="M474" t="s">
        <v>21</v>
      </c>
      <c r="N474">
        <v>7300003</v>
      </c>
      <c r="O474" t="s">
        <v>1859</v>
      </c>
      <c r="P474" t="s">
        <v>426</v>
      </c>
      <c r="Q474" s="23" t="s">
        <v>1272</v>
      </c>
      <c r="R474">
        <v>1</v>
      </c>
      <c r="S474" s="7">
        <v>29975.69</v>
      </c>
      <c r="T474" s="13">
        <v>4</v>
      </c>
      <c r="U474" s="19">
        <v>59.29087960124216</v>
      </c>
      <c r="V474" s="19" t="s">
        <v>980</v>
      </c>
      <c r="W474" s="28">
        <v>7800017</v>
      </c>
    </row>
    <row r="475" spans="1:23" x14ac:dyDescent="0.25">
      <c r="A475" s="23" t="s">
        <v>1377</v>
      </c>
      <c r="B475" t="s">
        <v>30</v>
      </c>
      <c r="C475" t="s">
        <v>31</v>
      </c>
      <c r="D475" t="s">
        <v>1858</v>
      </c>
      <c r="E475" t="s">
        <v>257</v>
      </c>
      <c r="F475">
        <v>7800017</v>
      </c>
      <c r="G475" t="s">
        <v>1306</v>
      </c>
      <c r="H475">
        <v>300008</v>
      </c>
      <c r="I475" t="s">
        <v>100</v>
      </c>
      <c r="J475" s="23" t="s">
        <v>16</v>
      </c>
      <c r="K475">
        <v>9.2012999999999998</v>
      </c>
      <c r="L475">
        <v>2</v>
      </c>
      <c r="M475" t="s">
        <v>21</v>
      </c>
      <c r="N475">
        <v>7300003</v>
      </c>
      <c r="O475" t="s">
        <v>1859</v>
      </c>
      <c r="P475" t="s">
        <v>426</v>
      </c>
      <c r="Q475" s="23" t="s">
        <v>1272</v>
      </c>
      <c r="R475">
        <v>6</v>
      </c>
      <c r="S475" s="7">
        <v>180082.08</v>
      </c>
      <c r="T475">
        <v>0</v>
      </c>
      <c r="U475" s="19">
        <v>356.19613505548193</v>
      </c>
      <c r="V475" s="19" t="s">
        <v>980</v>
      </c>
      <c r="W475" s="28">
        <v>7800017</v>
      </c>
    </row>
    <row r="476" spans="1:23" x14ac:dyDescent="0.25">
      <c r="A476" s="23" t="s">
        <v>1377</v>
      </c>
      <c r="B476" t="s">
        <v>30</v>
      </c>
      <c r="C476" t="s">
        <v>31</v>
      </c>
      <c r="D476" t="s">
        <v>1858</v>
      </c>
      <c r="E476" t="s">
        <v>257</v>
      </c>
      <c r="F476">
        <v>7800017</v>
      </c>
      <c r="G476" t="s">
        <v>1306</v>
      </c>
      <c r="H476">
        <v>310035</v>
      </c>
      <c r="I476" t="s">
        <v>39</v>
      </c>
      <c r="J476" s="23" t="s">
        <v>14</v>
      </c>
      <c r="K476">
        <v>9.2012999999999998</v>
      </c>
      <c r="L476">
        <v>2</v>
      </c>
      <c r="M476" t="s">
        <v>21</v>
      </c>
      <c r="N476">
        <v>7300003</v>
      </c>
      <c r="O476" t="s">
        <v>1859</v>
      </c>
      <c r="P476" t="s">
        <v>426</v>
      </c>
      <c r="Q476" s="23" t="s">
        <v>1272</v>
      </c>
      <c r="R476">
        <v>7</v>
      </c>
      <c r="S476" s="11">
        <v>54731.25</v>
      </c>
      <c r="T476">
        <v>0</v>
      </c>
      <c r="U476" s="19">
        <v>108.25652234111992</v>
      </c>
      <c r="V476" s="19" t="s">
        <v>980</v>
      </c>
      <c r="W476" s="28">
        <v>7800017</v>
      </c>
    </row>
    <row r="477" spans="1:23" x14ac:dyDescent="0.25">
      <c r="A477" s="23" t="s">
        <v>1377</v>
      </c>
      <c r="B477" t="s">
        <v>30</v>
      </c>
      <c r="C477" t="s">
        <v>31</v>
      </c>
      <c r="D477" t="s">
        <v>1858</v>
      </c>
      <c r="E477" t="s">
        <v>257</v>
      </c>
      <c r="F477">
        <v>7800017</v>
      </c>
      <c r="G477" t="s">
        <v>1306</v>
      </c>
      <c r="H477">
        <v>310054</v>
      </c>
      <c r="I477" t="s">
        <v>20</v>
      </c>
      <c r="J477" t="s">
        <v>14</v>
      </c>
      <c r="K477">
        <v>9.2012999999999998</v>
      </c>
      <c r="L477">
        <v>2</v>
      </c>
      <c r="M477" t="s">
        <v>21</v>
      </c>
      <c r="N477">
        <v>7300003</v>
      </c>
      <c r="O477" t="s">
        <v>1859</v>
      </c>
      <c r="P477" t="s">
        <v>426</v>
      </c>
      <c r="Q477" s="23" t="s">
        <v>1272</v>
      </c>
      <c r="R477">
        <v>8</v>
      </c>
      <c r="S477" s="11">
        <v>41687.86</v>
      </c>
      <c r="T477">
        <v>0</v>
      </c>
      <c r="U477" s="19">
        <v>82.457147378206784</v>
      </c>
      <c r="V477" s="19" t="s">
        <v>980</v>
      </c>
      <c r="W477" s="28">
        <v>7800017</v>
      </c>
    </row>
    <row r="478" spans="1:23" x14ac:dyDescent="0.25">
      <c r="A478" s="23" t="s">
        <v>1377</v>
      </c>
      <c r="B478" t="s">
        <v>30</v>
      </c>
      <c r="C478" t="s">
        <v>31</v>
      </c>
      <c r="D478" t="s">
        <v>1858</v>
      </c>
      <c r="E478" t="s">
        <v>257</v>
      </c>
      <c r="F478">
        <v>7800017</v>
      </c>
      <c r="G478" t="s">
        <v>1306</v>
      </c>
      <c r="H478">
        <v>310059</v>
      </c>
      <c r="I478" t="s">
        <v>22</v>
      </c>
      <c r="J478" t="s">
        <v>14</v>
      </c>
      <c r="K478">
        <v>9.2012999999999998</v>
      </c>
      <c r="L478">
        <v>2</v>
      </c>
      <c r="M478" t="s">
        <v>21</v>
      </c>
      <c r="N478">
        <v>7300003</v>
      </c>
      <c r="O478" t="s">
        <v>1859</v>
      </c>
      <c r="P478" t="s">
        <v>426</v>
      </c>
      <c r="Q478" s="23" t="s">
        <v>1272</v>
      </c>
      <c r="R478">
        <v>8</v>
      </c>
      <c r="S478" s="11">
        <v>57334.46</v>
      </c>
      <c r="T478">
        <v>0</v>
      </c>
      <c r="U478" s="19">
        <v>113.40558181854145</v>
      </c>
      <c r="V478" s="19" t="s">
        <v>980</v>
      </c>
      <c r="W478" s="28">
        <v>7800017</v>
      </c>
    </row>
    <row r="479" spans="1:23" x14ac:dyDescent="0.25">
      <c r="A479" s="23" t="s">
        <v>1377</v>
      </c>
      <c r="B479" t="s">
        <v>30</v>
      </c>
      <c r="C479" t="s">
        <v>31</v>
      </c>
      <c r="D479" t="s">
        <v>1858</v>
      </c>
      <c r="E479" t="s">
        <v>257</v>
      </c>
      <c r="F479">
        <v>7800017</v>
      </c>
      <c r="G479" t="s">
        <v>1306</v>
      </c>
      <c r="H479">
        <v>500019</v>
      </c>
      <c r="I479" t="s">
        <v>24</v>
      </c>
      <c r="J479" t="s">
        <v>10</v>
      </c>
      <c r="K479">
        <v>9.2012999999999998</v>
      </c>
      <c r="L479">
        <v>2</v>
      </c>
      <c r="M479" t="s">
        <v>21</v>
      </c>
      <c r="N479">
        <v>7300003</v>
      </c>
      <c r="O479" t="s">
        <v>1859</v>
      </c>
      <c r="P479" t="s">
        <v>426</v>
      </c>
      <c r="Q479" s="23" t="s">
        <v>1272</v>
      </c>
      <c r="R479">
        <v>2</v>
      </c>
      <c r="S479" s="11">
        <v>116684.06</v>
      </c>
      <c r="T479">
        <v>38</v>
      </c>
      <c r="U479" s="19">
        <v>230.79704096366478</v>
      </c>
      <c r="V479" s="19" t="s">
        <v>980</v>
      </c>
      <c r="W479" s="28">
        <v>7800017</v>
      </c>
    </row>
    <row r="480" spans="1:23" x14ac:dyDescent="0.25">
      <c r="A480" s="23" t="s">
        <v>1377</v>
      </c>
      <c r="B480" t="s">
        <v>30</v>
      </c>
      <c r="C480" t="s">
        <v>31</v>
      </c>
      <c r="D480" t="s">
        <v>1858</v>
      </c>
      <c r="E480" t="s">
        <v>257</v>
      </c>
      <c r="F480">
        <v>7800017</v>
      </c>
      <c r="G480" t="s">
        <v>1306</v>
      </c>
      <c r="H480">
        <v>500023</v>
      </c>
      <c r="I480" t="s">
        <v>28</v>
      </c>
      <c r="J480" s="23" t="s">
        <v>10</v>
      </c>
      <c r="K480">
        <v>9.2012999999999998</v>
      </c>
      <c r="L480">
        <v>2</v>
      </c>
      <c r="M480" t="s">
        <v>21</v>
      </c>
      <c r="N480">
        <v>7300003</v>
      </c>
      <c r="O480" t="s">
        <v>1859</v>
      </c>
      <c r="P480" t="s">
        <v>426</v>
      </c>
      <c r="Q480" s="23" t="s">
        <v>1272</v>
      </c>
      <c r="R480">
        <v>8</v>
      </c>
      <c r="S480" s="11">
        <v>313443.14</v>
      </c>
      <c r="T480">
        <v>84</v>
      </c>
      <c r="U480" s="19">
        <v>619.97970607433194</v>
      </c>
      <c r="V480" s="19" t="s">
        <v>980</v>
      </c>
      <c r="W480" s="28">
        <v>7800017</v>
      </c>
    </row>
    <row r="481" spans="1:23" x14ac:dyDescent="0.25">
      <c r="A481" s="23" t="s">
        <v>1377</v>
      </c>
      <c r="B481" t="s">
        <v>30</v>
      </c>
      <c r="C481" t="s">
        <v>31</v>
      </c>
      <c r="D481" t="s">
        <v>1858</v>
      </c>
      <c r="E481" t="s">
        <v>257</v>
      </c>
      <c r="F481">
        <v>7800017</v>
      </c>
      <c r="G481" t="s">
        <v>1306</v>
      </c>
      <c r="H481">
        <v>500027</v>
      </c>
      <c r="I481" t="s">
        <v>25</v>
      </c>
      <c r="J481" t="s">
        <v>10</v>
      </c>
      <c r="K481">
        <v>9.2012999999999998</v>
      </c>
      <c r="L481">
        <v>2</v>
      </c>
      <c r="M481" t="s">
        <v>21</v>
      </c>
      <c r="N481">
        <v>7300003</v>
      </c>
      <c r="O481" t="s">
        <v>1859</v>
      </c>
      <c r="P481" t="s">
        <v>426</v>
      </c>
      <c r="Q481" s="23" t="s">
        <v>1272</v>
      </c>
      <c r="R481">
        <v>8</v>
      </c>
      <c r="S481" s="7">
        <v>374206.03</v>
      </c>
      <c r="T481" s="13">
        <v>120</v>
      </c>
      <c r="U481" s="19">
        <v>740.1666040310937</v>
      </c>
      <c r="V481" s="19" t="s">
        <v>980</v>
      </c>
      <c r="W481" s="28">
        <v>7800017</v>
      </c>
    </row>
    <row r="482" spans="1:23" x14ac:dyDescent="0.25">
      <c r="A482" s="23" t="s">
        <v>1377</v>
      </c>
      <c r="B482" t="s">
        <v>30</v>
      </c>
      <c r="C482" t="s">
        <v>31</v>
      </c>
      <c r="D482" t="s">
        <v>1858</v>
      </c>
      <c r="E482" t="s">
        <v>257</v>
      </c>
      <c r="F482">
        <v>7800017</v>
      </c>
      <c r="G482" t="s">
        <v>1306</v>
      </c>
      <c r="H482">
        <v>500040</v>
      </c>
      <c r="I482" t="s">
        <v>63</v>
      </c>
      <c r="J482" t="s">
        <v>10</v>
      </c>
      <c r="K482">
        <v>9.2012999999999998</v>
      </c>
      <c r="L482">
        <v>2</v>
      </c>
      <c r="M482" t="s">
        <v>21</v>
      </c>
      <c r="N482">
        <v>7300003</v>
      </c>
      <c r="O482" t="s">
        <v>1859</v>
      </c>
      <c r="P482" t="s">
        <v>426</v>
      </c>
      <c r="Q482" s="23" t="s">
        <v>1272</v>
      </c>
      <c r="R482">
        <v>2</v>
      </c>
      <c r="S482" s="7">
        <v>40803.410000000003</v>
      </c>
      <c r="T482">
        <v>14</v>
      </c>
      <c r="U482" s="19">
        <v>80.707735822932534</v>
      </c>
      <c r="V482" s="19" t="s">
        <v>980</v>
      </c>
      <c r="W482" s="28">
        <v>7800017</v>
      </c>
    </row>
    <row r="483" spans="1:23" x14ac:dyDescent="0.25">
      <c r="A483" s="23" t="s">
        <v>1377</v>
      </c>
      <c r="B483" t="s">
        <v>30</v>
      </c>
      <c r="C483" t="s">
        <v>31</v>
      </c>
      <c r="D483" t="s">
        <v>1858</v>
      </c>
      <c r="E483" t="s">
        <v>257</v>
      </c>
      <c r="F483">
        <v>7800017</v>
      </c>
      <c r="G483" t="s">
        <v>1306</v>
      </c>
      <c r="H483">
        <v>500122</v>
      </c>
      <c r="I483" t="s">
        <v>74</v>
      </c>
      <c r="J483" t="s">
        <v>10</v>
      </c>
      <c r="K483">
        <v>9.2012999999999998</v>
      </c>
      <c r="L483">
        <v>2</v>
      </c>
      <c r="M483" t="s">
        <v>21</v>
      </c>
      <c r="N483">
        <v>7300003</v>
      </c>
      <c r="O483" t="s">
        <v>1859</v>
      </c>
      <c r="P483" t="s">
        <v>426</v>
      </c>
      <c r="Q483" s="23" t="s">
        <v>1272</v>
      </c>
      <c r="R483">
        <v>1</v>
      </c>
      <c r="S483" s="7">
        <v>91317.57</v>
      </c>
      <c r="T483">
        <v>28</v>
      </c>
      <c r="U483" s="19">
        <v>180.62299978242382</v>
      </c>
      <c r="V483" s="19" t="s">
        <v>980</v>
      </c>
      <c r="W483" s="28">
        <v>7800017</v>
      </c>
    </row>
    <row r="484" spans="1:23" x14ac:dyDescent="0.25">
      <c r="A484" s="23" t="s">
        <v>1377</v>
      </c>
      <c r="B484" t="s">
        <v>30</v>
      </c>
      <c r="C484" t="s">
        <v>31</v>
      </c>
      <c r="D484" t="s">
        <v>1858</v>
      </c>
      <c r="E484" t="s">
        <v>257</v>
      </c>
      <c r="F484">
        <v>7800017</v>
      </c>
      <c r="G484" t="s">
        <v>1306</v>
      </c>
      <c r="H484">
        <v>520000</v>
      </c>
      <c r="I484" t="s">
        <v>45</v>
      </c>
      <c r="J484" t="s">
        <v>13</v>
      </c>
      <c r="K484">
        <v>9.2012999999999998</v>
      </c>
      <c r="L484">
        <v>2</v>
      </c>
      <c r="M484" t="s">
        <v>21</v>
      </c>
      <c r="N484">
        <v>7300003</v>
      </c>
      <c r="O484" t="s">
        <v>1859</v>
      </c>
      <c r="P484" t="s">
        <v>426</v>
      </c>
      <c r="Q484" s="23" t="s">
        <v>1272</v>
      </c>
      <c r="R484">
        <v>1</v>
      </c>
      <c r="S484" s="7">
        <v>295061.07</v>
      </c>
      <c r="T484" s="13">
        <v>35</v>
      </c>
      <c r="U484" s="19">
        <v>583.62060644421149</v>
      </c>
      <c r="V484" s="19" t="s">
        <v>980</v>
      </c>
      <c r="W484" s="28">
        <v>7800017</v>
      </c>
    </row>
    <row r="485" spans="1:23" x14ac:dyDescent="0.25">
      <c r="A485" s="23" t="s">
        <v>1377</v>
      </c>
      <c r="B485" t="s">
        <v>30</v>
      </c>
      <c r="C485" t="s">
        <v>31</v>
      </c>
      <c r="D485" t="s">
        <v>1858</v>
      </c>
      <c r="E485" t="s">
        <v>257</v>
      </c>
      <c r="F485">
        <v>7800017</v>
      </c>
      <c r="G485" t="s">
        <v>1306</v>
      </c>
      <c r="H485">
        <v>520002</v>
      </c>
      <c r="I485" t="s">
        <v>1607</v>
      </c>
      <c r="J485" t="s">
        <v>13</v>
      </c>
      <c r="K485">
        <v>9.2012999999999998</v>
      </c>
      <c r="L485">
        <v>2</v>
      </c>
      <c r="M485" t="s">
        <v>21</v>
      </c>
      <c r="N485">
        <v>7300003</v>
      </c>
      <c r="O485" t="s">
        <v>1859</v>
      </c>
      <c r="P485" t="s">
        <v>426</v>
      </c>
      <c r="Q485" s="23" t="s">
        <v>1272</v>
      </c>
      <c r="R485">
        <v>1</v>
      </c>
      <c r="S485" s="7">
        <v>234931.89</v>
      </c>
      <c r="T485">
        <v>23</v>
      </c>
      <c r="U485" s="19">
        <v>464.68716498209943</v>
      </c>
      <c r="V485" s="19" t="s">
        <v>980</v>
      </c>
      <c r="W485" s="28">
        <v>7800017</v>
      </c>
    </row>
    <row r="486" spans="1:23" x14ac:dyDescent="0.25">
      <c r="A486" s="23" t="s">
        <v>1377</v>
      </c>
      <c r="B486" t="s">
        <v>30</v>
      </c>
      <c r="C486" t="s">
        <v>31</v>
      </c>
      <c r="D486" t="s">
        <v>1858</v>
      </c>
      <c r="E486" t="s">
        <v>257</v>
      </c>
      <c r="F486">
        <v>7800017</v>
      </c>
      <c r="G486" t="s">
        <v>1306</v>
      </c>
      <c r="H486">
        <v>520017</v>
      </c>
      <c r="I486" t="s">
        <v>133</v>
      </c>
      <c r="J486" s="23" t="s">
        <v>95</v>
      </c>
      <c r="K486">
        <v>9.2012999999999998</v>
      </c>
      <c r="L486">
        <v>2</v>
      </c>
      <c r="M486" t="s">
        <v>21</v>
      </c>
      <c r="N486">
        <v>7300003</v>
      </c>
      <c r="O486" t="s">
        <v>1859</v>
      </c>
      <c r="P486" t="s">
        <v>426</v>
      </c>
      <c r="Q486" s="23" t="s">
        <v>1272</v>
      </c>
      <c r="R486">
        <v>1</v>
      </c>
      <c r="S486" s="7">
        <v>86621.759999999995</v>
      </c>
      <c r="T486">
        <v>26</v>
      </c>
      <c r="U486" s="19">
        <v>171.33484977352293</v>
      </c>
      <c r="V486" s="19" t="s">
        <v>980</v>
      </c>
      <c r="W486" s="28">
        <v>7800017</v>
      </c>
    </row>
    <row r="487" spans="1:23" x14ac:dyDescent="0.25">
      <c r="A487" s="23" t="s">
        <v>1377</v>
      </c>
      <c r="B487" t="s">
        <v>30</v>
      </c>
      <c r="C487" t="s">
        <v>31</v>
      </c>
      <c r="D487" t="s">
        <v>1858</v>
      </c>
      <c r="E487" t="s">
        <v>257</v>
      </c>
      <c r="F487">
        <v>7800017</v>
      </c>
      <c r="G487" t="s">
        <v>1306</v>
      </c>
      <c r="H487">
        <v>520021</v>
      </c>
      <c r="I487" t="s">
        <v>217</v>
      </c>
      <c r="J487" t="s">
        <v>95</v>
      </c>
      <c r="K487">
        <v>9.2012999999999998</v>
      </c>
      <c r="L487">
        <v>2</v>
      </c>
      <c r="M487" t="s">
        <v>21</v>
      </c>
      <c r="N487">
        <v>7300003</v>
      </c>
      <c r="O487" t="s">
        <v>1859</v>
      </c>
      <c r="P487" t="s">
        <v>426</v>
      </c>
      <c r="Q487" s="23" t="s">
        <v>1272</v>
      </c>
      <c r="R487">
        <v>2</v>
      </c>
      <c r="S487" s="7">
        <v>156830.98000000001</v>
      </c>
      <c r="T487">
        <v>40</v>
      </c>
      <c r="U487" s="19">
        <v>310.20626223866134</v>
      </c>
      <c r="V487" s="19" t="s">
        <v>980</v>
      </c>
      <c r="W487" s="28">
        <v>7800017</v>
      </c>
    </row>
    <row r="488" spans="1:23" x14ac:dyDescent="0.25">
      <c r="A488" s="23" t="s">
        <v>1377</v>
      </c>
      <c r="B488" t="s">
        <v>30</v>
      </c>
      <c r="C488" t="s">
        <v>31</v>
      </c>
      <c r="D488" t="s">
        <v>259</v>
      </c>
      <c r="E488" t="s">
        <v>241</v>
      </c>
      <c r="F488">
        <v>7000048</v>
      </c>
      <c r="G488" t="s">
        <v>1240</v>
      </c>
      <c r="H488">
        <v>310059</v>
      </c>
      <c r="I488" t="s">
        <v>22</v>
      </c>
      <c r="J488" t="s">
        <v>14</v>
      </c>
      <c r="K488">
        <v>9.2012999999999998</v>
      </c>
      <c r="L488">
        <v>2</v>
      </c>
      <c r="M488" t="s">
        <v>21</v>
      </c>
      <c r="N488">
        <v>7000048</v>
      </c>
      <c r="O488" t="s">
        <v>1240</v>
      </c>
      <c r="P488" t="s">
        <v>426</v>
      </c>
      <c r="Q488" s="23" t="s">
        <v>1272</v>
      </c>
      <c r="R488">
        <v>2</v>
      </c>
      <c r="S488" s="7">
        <v>14306.74</v>
      </c>
      <c r="T488">
        <v>0</v>
      </c>
      <c r="U488" s="19">
        <v>28.298237632770931</v>
      </c>
      <c r="V488" s="19" t="s">
        <v>980</v>
      </c>
      <c r="W488" s="28">
        <v>7000048</v>
      </c>
    </row>
    <row r="489" spans="1:23" x14ac:dyDescent="0.25">
      <c r="A489" s="23" t="s">
        <v>1377</v>
      </c>
      <c r="B489" t="s">
        <v>30</v>
      </c>
      <c r="C489" t="s">
        <v>31</v>
      </c>
      <c r="D489" t="s">
        <v>259</v>
      </c>
      <c r="E489" t="s">
        <v>241</v>
      </c>
      <c r="F489">
        <v>7000048</v>
      </c>
      <c r="G489" t="s">
        <v>1240</v>
      </c>
      <c r="H489">
        <v>500019</v>
      </c>
      <c r="I489" t="s">
        <v>24</v>
      </c>
      <c r="J489" t="s">
        <v>10</v>
      </c>
      <c r="K489">
        <v>9.2012999999999998</v>
      </c>
      <c r="L489">
        <v>2</v>
      </c>
      <c r="M489" t="s">
        <v>21</v>
      </c>
      <c r="N489">
        <v>7000048</v>
      </c>
      <c r="O489" t="s">
        <v>1240</v>
      </c>
      <c r="P489" t="s">
        <v>426</v>
      </c>
      <c r="Q489" s="23" t="s">
        <v>1272</v>
      </c>
      <c r="R489">
        <v>1</v>
      </c>
      <c r="S489" s="7">
        <v>58232.62</v>
      </c>
      <c r="T489">
        <v>19</v>
      </c>
      <c r="U489" s="19">
        <v>115.18211128033705</v>
      </c>
      <c r="V489" s="19" t="s">
        <v>980</v>
      </c>
      <c r="W489" s="28">
        <v>7000048</v>
      </c>
    </row>
    <row r="490" spans="1:23" x14ac:dyDescent="0.25">
      <c r="A490" s="23" t="s">
        <v>1377</v>
      </c>
      <c r="B490" t="s">
        <v>30</v>
      </c>
      <c r="C490" t="s">
        <v>31</v>
      </c>
      <c r="D490" t="s">
        <v>259</v>
      </c>
      <c r="E490" t="s">
        <v>241</v>
      </c>
      <c r="F490">
        <v>7000048</v>
      </c>
      <c r="G490" t="s">
        <v>1240</v>
      </c>
      <c r="H490">
        <v>500021</v>
      </c>
      <c r="I490" t="s">
        <v>34</v>
      </c>
      <c r="J490" t="s">
        <v>10</v>
      </c>
      <c r="K490">
        <v>9.2012999999999998</v>
      </c>
      <c r="L490">
        <v>2</v>
      </c>
      <c r="M490" t="s">
        <v>21</v>
      </c>
      <c r="N490">
        <v>7000048</v>
      </c>
      <c r="O490" t="s">
        <v>1240</v>
      </c>
      <c r="P490" t="s">
        <v>426</v>
      </c>
      <c r="Q490" s="23" t="s">
        <v>1272</v>
      </c>
      <c r="R490">
        <v>2</v>
      </c>
      <c r="S490" s="7">
        <v>236625.48</v>
      </c>
      <c r="T490">
        <v>77</v>
      </c>
      <c r="U490" s="19">
        <v>468.03702751349965</v>
      </c>
      <c r="V490" s="19" t="s">
        <v>980</v>
      </c>
      <c r="W490" s="28">
        <v>7000048</v>
      </c>
    </row>
    <row r="491" spans="1:23" x14ac:dyDescent="0.25">
      <c r="A491" s="23" t="s">
        <v>1377</v>
      </c>
      <c r="B491" t="s">
        <v>30</v>
      </c>
      <c r="C491" t="s">
        <v>31</v>
      </c>
      <c r="D491" t="s">
        <v>259</v>
      </c>
      <c r="E491" t="s">
        <v>241</v>
      </c>
      <c r="F491">
        <v>7000048</v>
      </c>
      <c r="G491" t="s">
        <v>1240</v>
      </c>
      <c r="H491">
        <v>500023</v>
      </c>
      <c r="I491" t="s">
        <v>28</v>
      </c>
      <c r="J491" t="s">
        <v>10</v>
      </c>
      <c r="K491">
        <v>9.2012999999999998</v>
      </c>
      <c r="L491">
        <v>2</v>
      </c>
      <c r="M491" t="s">
        <v>21</v>
      </c>
      <c r="N491">
        <v>7000048</v>
      </c>
      <c r="O491" t="s">
        <v>1240</v>
      </c>
      <c r="P491" t="s">
        <v>426</v>
      </c>
      <c r="Q491" s="23" t="s">
        <v>1272</v>
      </c>
      <c r="R491">
        <v>1</v>
      </c>
      <c r="S491" s="7">
        <v>39106.910000000003</v>
      </c>
      <c r="T491">
        <v>11</v>
      </c>
      <c r="U491" s="19">
        <v>77.352117412029997</v>
      </c>
      <c r="V491" s="19" t="s">
        <v>980</v>
      </c>
      <c r="W491" s="28">
        <v>7000048</v>
      </c>
    </row>
    <row r="492" spans="1:23" x14ac:dyDescent="0.25">
      <c r="A492" s="23" t="s">
        <v>1377</v>
      </c>
      <c r="B492" t="s">
        <v>30</v>
      </c>
      <c r="C492" t="s">
        <v>31</v>
      </c>
      <c r="D492" t="s">
        <v>259</v>
      </c>
      <c r="E492" t="s">
        <v>241</v>
      </c>
      <c r="F492">
        <v>7000048</v>
      </c>
      <c r="G492" t="s">
        <v>1240</v>
      </c>
      <c r="H492">
        <v>500040</v>
      </c>
      <c r="I492" t="s">
        <v>63</v>
      </c>
      <c r="J492" t="s">
        <v>10</v>
      </c>
      <c r="K492">
        <v>9.2012999999999998</v>
      </c>
      <c r="L492">
        <v>2</v>
      </c>
      <c r="M492" t="s">
        <v>21</v>
      </c>
      <c r="N492">
        <v>7000048</v>
      </c>
      <c r="O492" t="s">
        <v>1240</v>
      </c>
      <c r="P492" t="s">
        <v>426</v>
      </c>
      <c r="Q492" s="23" t="s">
        <v>1272</v>
      </c>
      <c r="R492">
        <v>2</v>
      </c>
      <c r="S492" s="7">
        <v>40726.89</v>
      </c>
      <c r="T492" s="13">
        <v>14</v>
      </c>
      <c r="U492" s="19">
        <v>80.556381905571925</v>
      </c>
      <c r="V492" s="19" t="s">
        <v>980</v>
      </c>
      <c r="W492" s="28">
        <v>7000048</v>
      </c>
    </row>
    <row r="493" spans="1:23" x14ac:dyDescent="0.25">
      <c r="A493" s="23" t="s">
        <v>1377</v>
      </c>
      <c r="B493" t="s">
        <v>30</v>
      </c>
      <c r="C493" t="s">
        <v>31</v>
      </c>
      <c r="D493" t="s">
        <v>259</v>
      </c>
      <c r="E493" t="s">
        <v>241</v>
      </c>
      <c r="F493">
        <v>7000048</v>
      </c>
      <c r="G493" t="s">
        <v>1240</v>
      </c>
      <c r="H493">
        <v>520017</v>
      </c>
      <c r="I493" t="s">
        <v>133</v>
      </c>
      <c r="J493" t="s">
        <v>95</v>
      </c>
      <c r="K493">
        <v>9.2012999999999998</v>
      </c>
      <c r="L493">
        <v>2</v>
      </c>
      <c r="M493" t="s">
        <v>21</v>
      </c>
      <c r="N493">
        <v>7000048</v>
      </c>
      <c r="O493" t="s">
        <v>1240</v>
      </c>
      <c r="P493" t="s">
        <v>426</v>
      </c>
      <c r="Q493" s="23" t="s">
        <v>1272</v>
      </c>
      <c r="R493">
        <v>2</v>
      </c>
      <c r="S493" s="11">
        <v>172918.62</v>
      </c>
      <c r="T493">
        <v>52</v>
      </c>
      <c r="U493" s="19">
        <v>342.02705856755739</v>
      </c>
      <c r="V493" s="19" t="s">
        <v>980</v>
      </c>
      <c r="W493" s="28">
        <v>7000048</v>
      </c>
    </row>
    <row r="494" spans="1:23" x14ac:dyDescent="0.25">
      <c r="A494" s="23" t="s">
        <v>1377</v>
      </c>
      <c r="B494" t="s">
        <v>30</v>
      </c>
      <c r="C494" t="s">
        <v>31</v>
      </c>
      <c r="D494" t="s">
        <v>259</v>
      </c>
      <c r="E494" t="s">
        <v>241</v>
      </c>
      <c r="F494">
        <v>7000049</v>
      </c>
      <c r="G494" t="s">
        <v>389</v>
      </c>
      <c r="H494">
        <v>300003</v>
      </c>
      <c r="I494" t="s">
        <v>48</v>
      </c>
      <c r="J494" t="s">
        <v>15</v>
      </c>
      <c r="K494">
        <v>9.2012999999999998</v>
      </c>
      <c r="L494">
        <v>2</v>
      </c>
      <c r="M494" t="s">
        <v>21</v>
      </c>
      <c r="N494">
        <v>7000049</v>
      </c>
      <c r="O494" t="s">
        <v>389</v>
      </c>
      <c r="P494" t="s">
        <v>426</v>
      </c>
      <c r="Q494" s="23" t="s">
        <v>1272</v>
      </c>
      <c r="R494">
        <v>2</v>
      </c>
      <c r="S494" s="11">
        <v>21471.57</v>
      </c>
      <c r="T494">
        <v>2</v>
      </c>
      <c r="U494" s="19">
        <v>42.470023933382123</v>
      </c>
      <c r="V494" s="19" t="s">
        <v>980</v>
      </c>
      <c r="W494" s="28">
        <v>7000049</v>
      </c>
    </row>
    <row r="495" spans="1:23" x14ac:dyDescent="0.25">
      <c r="A495" s="23" t="s">
        <v>1377</v>
      </c>
      <c r="B495" t="s">
        <v>30</v>
      </c>
      <c r="C495" t="s">
        <v>31</v>
      </c>
      <c r="D495" t="s">
        <v>259</v>
      </c>
      <c r="E495" t="s">
        <v>241</v>
      </c>
      <c r="F495">
        <v>7000049</v>
      </c>
      <c r="G495" t="s">
        <v>389</v>
      </c>
      <c r="H495">
        <v>310059</v>
      </c>
      <c r="I495" t="s">
        <v>22</v>
      </c>
      <c r="J495" t="s">
        <v>14</v>
      </c>
      <c r="K495">
        <v>9.2012999999999998</v>
      </c>
      <c r="L495">
        <v>2</v>
      </c>
      <c r="M495" t="s">
        <v>21</v>
      </c>
      <c r="N495">
        <v>7000049</v>
      </c>
      <c r="O495" t="s">
        <v>389</v>
      </c>
      <c r="P495" t="s">
        <v>426</v>
      </c>
      <c r="Q495" s="23" t="s">
        <v>1272</v>
      </c>
      <c r="R495">
        <v>4</v>
      </c>
      <c r="S495" s="11">
        <v>28628.75</v>
      </c>
      <c r="T495">
        <v>0</v>
      </c>
      <c r="U495" s="19">
        <v>56.626678798188188</v>
      </c>
      <c r="V495" s="19" t="s">
        <v>980</v>
      </c>
      <c r="W495" s="28">
        <v>7000049</v>
      </c>
    </row>
    <row r="496" spans="1:23" x14ac:dyDescent="0.25">
      <c r="A496" s="23" t="s">
        <v>1377</v>
      </c>
      <c r="B496" t="s">
        <v>30</v>
      </c>
      <c r="C496" t="s">
        <v>31</v>
      </c>
      <c r="D496" t="s">
        <v>259</v>
      </c>
      <c r="E496" t="s">
        <v>241</v>
      </c>
      <c r="F496">
        <v>7000049</v>
      </c>
      <c r="G496" t="s">
        <v>389</v>
      </c>
      <c r="H496">
        <v>500122</v>
      </c>
      <c r="I496" t="s">
        <v>74</v>
      </c>
      <c r="J496" t="s">
        <v>10</v>
      </c>
      <c r="K496">
        <v>9.2012999999999998</v>
      </c>
      <c r="L496">
        <v>2</v>
      </c>
      <c r="M496" t="s">
        <v>21</v>
      </c>
      <c r="N496">
        <v>7000049</v>
      </c>
      <c r="O496" t="s">
        <v>389</v>
      </c>
      <c r="P496" t="s">
        <v>426</v>
      </c>
      <c r="Q496" s="23" t="s">
        <v>1272</v>
      </c>
      <c r="R496">
        <v>1</v>
      </c>
      <c r="S496" s="11">
        <v>91194.98</v>
      </c>
      <c r="T496">
        <v>28</v>
      </c>
      <c r="U496" s="19">
        <v>180.3805209961034</v>
      </c>
      <c r="V496" s="19" t="s">
        <v>980</v>
      </c>
      <c r="W496" s="28">
        <v>7000049</v>
      </c>
    </row>
    <row r="497" spans="1:23" x14ac:dyDescent="0.25">
      <c r="A497" s="23" t="s">
        <v>1377</v>
      </c>
      <c r="B497" t="s">
        <v>30</v>
      </c>
      <c r="C497" t="s">
        <v>31</v>
      </c>
      <c r="D497" t="s">
        <v>259</v>
      </c>
      <c r="E497" t="s">
        <v>241</v>
      </c>
      <c r="F497">
        <v>7000049</v>
      </c>
      <c r="G497" t="s">
        <v>389</v>
      </c>
      <c r="H497">
        <v>520017</v>
      </c>
      <c r="I497" t="s">
        <v>133</v>
      </c>
      <c r="J497" t="s">
        <v>95</v>
      </c>
      <c r="K497">
        <v>9.2012999999999998</v>
      </c>
      <c r="L497">
        <v>2</v>
      </c>
      <c r="M497" t="s">
        <v>21</v>
      </c>
      <c r="N497">
        <v>7000049</v>
      </c>
      <c r="O497" t="s">
        <v>389</v>
      </c>
      <c r="P497" t="s">
        <v>426</v>
      </c>
      <c r="Q497" s="23" t="s">
        <v>1272</v>
      </c>
      <c r="R497">
        <v>1</v>
      </c>
      <c r="S497" s="11">
        <v>86505.48</v>
      </c>
      <c r="T497">
        <v>26</v>
      </c>
      <c r="U497" s="19">
        <v>171.10485194928495</v>
      </c>
      <c r="V497" s="19" t="s">
        <v>980</v>
      </c>
      <c r="W497" s="28">
        <v>7000049</v>
      </c>
    </row>
    <row r="498" spans="1:23" x14ac:dyDescent="0.25">
      <c r="A498" s="23" t="s">
        <v>1377</v>
      </c>
      <c r="B498" t="s">
        <v>30</v>
      </c>
      <c r="C498" t="s">
        <v>31</v>
      </c>
      <c r="D498" t="s">
        <v>259</v>
      </c>
      <c r="E498" t="s">
        <v>241</v>
      </c>
      <c r="F498">
        <v>7000049</v>
      </c>
      <c r="G498" t="s">
        <v>389</v>
      </c>
      <c r="H498">
        <v>520021</v>
      </c>
      <c r="I498" t="s">
        <v>217</v>
      </c>
      <c r="J498" t="s">
        <v>95</v>
      </c>
      <c r="K498">
        <v>9.2012999999999998</v>
      </c>
      <c r="L498">
        <v>2</v>
      </c>
      <c r="M498" t="s">
        <v>21</v>
      </c>
      <c r="N498">
        <v>7000049</v>
      </c>
      <c r="O498" t="s">
        <v>389</v>
      </c>
      <c r="P498" t="s">
        <v>426</v>
      </c>
      <c r="Q498" s="23" t="s">
        <v>1272</v>
      </c>
      <c r="R498">
        <v>1</v>
      </c>
      <c r="S498" s="11">
        <v>78310.22</v>
      </c>
      <c r="T498" s="13">
        <v>20</v>
      </c>
      <c r="U498" s="19">
        <v>154.89491069485928</v>
      </c>
      <c r="V498" s="19" t="s">
        <v>980</v>
      </c>
      <c r="W498" s="28">
        <v>7000049</v>
      </c>
    </row>
    <row r="499" spans="1:23" x14ac:dyDescent="0.25">
      <c r="A499" s="23" t="s">
        <v>1377</v>
      </c>
      <c r="B499" t="s">
        <v>30</v>
      </c>
      <c r="C499" t="s">
        <v>31</v>
      </c>
      <c r="D499" t="s">
        <v>259</v>
      </c>
      <c r="E499" t="s">
        <v>241</v>
      </c>
      <c r="F499">
        <v>7000088</v>
      </c>
      <c r="G499" t="s">
        <v>1493</v>
      </c>
      <c r="H499">
        <v>300000</v>
      </c>
      <c r="I499" t="s">
        <v>42</v>
      </c>
      <c r="J499" s="23" t="s">
        <v>15</v>
      </c>
      <c r="K499">
        <v>9.2012999999999998</v>
      </c>
      <c r="L499">
        <v>2</v>
      </c>
      <c r="M499" t="s">
        <v>21</v>
      </c>
      <c r="N499">
        <v>7000088</v>
      </c>
      <c r="O499" t="s">
        <v>1493</v>
      </c>
      <c r="P499" t="s">
        <v>426</v>
      </c>
      <c r="Q499" s="23" t="s">
        <v>1272</v>
      </c>
      <c r="R499">
        <v>6</v>
      </c>
      <c r="S499" s="11">
        <v>20395.59</v>
      </c>
      <c r="T499">
        <v>1</v>
      </c>
      <c r="U499" s="19">
        <v>40.341772652649489</v>
      </c>
      <c r="V499" s="19" t="s">
        <v>980</v>
      </c>
      <c r="W499" s="28">
        <v>7000088</v>
      </c>
    </row>
    <row r="500" spans="1:23" x14ac:dyDescent="0.25">
      <c r="A500" s="23" t="s">
        <v>1377</v>
      </c>
      <c r="B500" t="s">
        <v>30</v>
      </c>
      <c r="C500" t="s">
        <v>31</v>
      </c>
      <c r="D500" t="s">
        <v>259</v>
      </c>
      <c r="E500" t="s">
        <v>241</v>
      </c>
      <c r="F500">
        <v>7000088</v>
      </c>
      <c r="G500" t="s">
        <v>1493</v>
      </c>
      <c r="H500">
        <v>300002</v>
      </c>
      <c r="I500" t="s">
        <v>89</v>
      </c>
      <c r="J500" s="23" t="s">
        <v>16</v>
      </c>
      <c r="K500">
        <v>9.2012999999999998</v>
      </c>
      <c r="L500">
        <v>2</v>
      </c>
      <c r="M500" t="s">
        <v>21</v>
      </c>
      <c r="N500">
        <v>7000088</v>
      </c>
      <c r="O500" t="s">
        <v>1493</v>
      </c>
      <c r="P500" t="s">
        <v>426</v>
      </c>
      <c r="Q500" s="23" t="s">
        <v>1272</v>
      </c>
      <c r="R500">
        <v>3</v>
      </c>
      <c r="S500" s="11">
        <v>28297.59</v>
      </c>
      <c r="T500" s="13">
        <v>0</v>
      </c>
      <c r="U500" s="19">
        <v>55.97165575489052</v>
      </c>
      <c r="V500" s="19" t="s">
        <v>980</v>
      </c>
      <c r="W500" s="28">
        <v>7000088</v>
      </c>
    </row>
    <row r="501" spans="1:23" x14ac:dyDescent="0.25">
      <c r="A501" s="23" t="s">
        <v>1377</v>
      </c>
      <c r="B501" t="s">
        <v>30</v>
      </c>
      <c r="C501" t="s">
        <v>31</v>
      </c>
      <c r="D501" t="s">
        <v>259</v>
      </c>
      <c r="E501" t="s">
        <v>241</v>
      </c>
      <c r="F501">
        <v>7000088</v>
      </c>
      <c r="G501" t="s">
        <v>1493</v>
      </c>
      <c r="H501">
        <v>300008</v>
      </c>
      <c r="I501" t="s">
        <v>100</v>
      </c>
      <c r="J501" t="s">
        <v>16</v>
      </c>
      <c r="K501">
        <v>9.2012999999999998</v>
      </c>
      <c r="L501">
        <v>2</v>
      </c>
      <c r="M501" t="s">
        <v>21</v>
      </c>
      <c r="N501">
        <v>7000088</v>
      </c>
      <c r="O501" t="s">
        <v>1493</v>
      </c>
      <c r="P501" t="s">
        <v>426</v>
      </c>
      <c r="Q501" s="23" t="s">
        <v>1272</v>
      </c>
      <c r="R501">
        <v>2</v>
      </c>
      <c r="S501" s="11">
        <v>0</v>
      </c>
      <c r="T501" s="13">
        <v>0</v>
      </c>
      <c r="U501" s="19">
        <v>0</v>
      </c>
      <c r="V501" s="19" t="s">
        <v>980</v>
      </c>
      <c r="W501" s="28">
        <v>7000088</v>
      </c>
    </row>
    <row r="502" spans="1:23" x14ac:dyDescent="0.25">
      <c r="A502" s="23" t="s">
        <v>1377</v>
      </c>
      <c r="B502" t="s">
        <v>30</v>
      </c>
      <c r="C502" t="s">
        <v>31</v>
      </c>
      <c r="D502" t="s">
        <v>259</v>
      </c>
      <c r="E502" t="s">
        <v>241</v>
      </c>
      <c r="F502">
        <v>7000088</v>
      </c>
      <c r="G502" t="s">
        <v>1493</v>
      </c>
      <c r="H502">
        <v>310059</v>
      </c>
      <c r="I502" t="s">
        <v>22</v>
      </c>
      <c r="J502" t="s">
        <v>14</v>
      </c>
      <c r="K502">
        <v>9.2012999999999998</v>
      </c>
      <c r="L502">
        <v>2</v>
      </c>
      <c r="M502" t="s">
        <v>21</v>
      </c>
      <c r="N502">
        <v>7000088</v>
      </c>
      <c r="O502" t="s">
        <v>1493</v>
      </c>
      <c r="P502" t="s">
        <v>426</v>
      </c>
      <c r="Q502" s="23" t="s">
        <v>1272</v>
      </c>
      <c r="R502">
        <v>3</v>
      </c>
      <c r="S502" s="7">
        <v>21469.02</v>
      </c>
      <c r="T502">
        <v>0</v>
      </c>
      <c r="U502" s="19">
        <v>42.464980121447084</v>
      </c>
      <c r="V502" s="19" t="s">
        <v>980</v>
      </c>
      <c r="W502" s="28">
        <v>7000088</v>
      </c>
    </row>
    <row r="503" spans="1:23" x14ac:dyDescent="0.25">
      <c r="A503" s="23" t="s">
        <v>1377</v>
      </c>
      <c r="B503" t="s">
        <v>30</v>
      </c>
      <c r="C503" t="s">
        <v>31</v>
      </c>
      <c r="D503" t="s">
        <v>259</v>
      </c>
      <c r="E503" t="s">
        <v>241</v>
      </c>
      <c r="F503">
        <v>7000088</v>
      </c>
      <c r="G503" t="s">
        <v>1493</v>
      </c>
      <c r="H503">
        <v>320000</v>
      </c>
      <c r="I503" t="s">
        <v>1805</v>
      </c>
      <c r="J503" t="s">
        <v>17</v>
      </c>
      <c r="K503">
        <v>9.2012999999999998</v>
      </c>
      <c r="L503">
        <v>2</v>
      </c>
      <c r="M503" t="s">
        <v>21</v>
      </c>
      <c r="N503">
        <v>7000088</v>
      </c>
      <c r="O503" t="s">
        <v>1493</v>
      </c>
      <c r="P503" t="s">
        <v>426</v>
      </c>
      <c r="Q503" s="23" t="s">
        <v>1272</v>
      </c>
      <c r="R503">
        <v>1</v>
      </c>
      <c r="S503" s="11">
        <v>68968.56</v>
      </c>
      <c r="T503">
        <v>0</v>
      </c>
      <c r="U503" s="19">
        <v>136.41742983167515</v>
      </c>
      <c r="V503" s="19" t="s">
        <v>980</v>
      </c>
      <c r="W503" s="28">
        <v>7000088</v>
      </c>
    </row>
    <row r="504" spans="1:23" x14ac:dyDescent="0.25">
      <c r="A504" s="23" t="s">
        <v>1377</v>
      </c>
      <c r="B504" t="s">
        <v>30</v>
      </c>
      <c r="C504" t="s">
        <v>31</v>
      </c>
      <c r="D504" t="s">
        <v>259</v>
      </c>
      <c r="E504" t="s">
        <v>241</v>
      </c>
      <c r="F504">
        <v>7000088</v>
      </c>
      <c r="G504" t="s">
        <v>1493</v>
      </c>
      <c r="H504">
        <v>320004</v>
      </c>
      <c r="I504" t="s">
        <v>1873</v>
      </c>
      <c r="J504" t="s">
        <v>17</v>
      </c>
      <c r="K504">
        <v>9.2012999999999998</v>
      </c>
      <c r="L504">
        <v>2</v>
      </c>
      <c r="M504" t="s">
        <v>21</v>
      </c>
      <c r="N504">
        <v>7000088</v>
      </c>
      <c r="O504" t="s">
        <v>1493</v>
      </c>
      <c r="P504" t="s">
        <v>426</v>
      </c>
      <c r="Q504" s="23" t="s">
        <v>1272</v>
      </c>
      <c r="R504">
        <v>1</v>
      </c>
      <c r="S504" s="11">
        <v>52051.91</v>
      </c>
      <c r="T504" s="13">
        <v>0</v>
      </c>
      <c r="U504" s="19">
        <v>102.95688035286905</v>
      </c>
      <c r="V504" s="19" t="s">
        <v>980</v>
      </c>
      <c r="W504" s="28">
        <v>7000088</v>
      </c>
    </row>
    <row r="505" spans="1:23" x14ac:dyDescent="0.25">
      <c r="A505" s="23" t="s">
        <v>1377</v>
      </c>
      <c r="B505" t="s">
        <v>30</v>
      </c>
      <c r="C505" t="s">
        <v>31</v>
      </c>
      <c r="D505" t="s">
        <v>259</v>
      </c>
      <c r="E505" t="s">
        <v>241</v>
      </c>
      <c r="F505">
        <v>7000088</v>
      </c>
      <c r="G505" t="s">
        <v>1493</v>
      </c>
      <c r="H505">
        <v>500019</v>
      </c>
      <c r="I505" t="s">
        <v>24</v>
      </c>
      <c r="J505" t="s">
        <v>10</v>
      </c>
      <c r="K505">
        <v>9.2012999999999998</v>
      </c>
      <c r="L505">
        <v>2</v>
      </c>
      <c r="M505" t="s">
        <v>21</v>
      </c>
      <c r="N505">
        <v>7000088</v>
      </c>
      <c r="O505" t="s">
        <v>1493</v>
      </c>
      <c r="P505" t="s">
        <v>426</v>
      </c>
      <c r="Q505" s="23" t="s">
        <v>1272</v>
      </c>
      <c r="R505">
        <v>2</v>
      </c>
      <c r="S505" s="7">
        <v>116896</v>
      </c>
      <c r="T505">
        <v>38</v>
      </c>
      <c r="U505" s="19">
        <v>231.21625096425817</v>
      </c>
      <c r="V505" s="19" t="s">
        <v>980</v>
      </c>
      <c r="W505" s="28">
        <v>7000088</v>
      </c>
    </row>
    <row r="506" spans="1:23" x14ac:dyDescent="0.25">
      <c r="A506" s="23" t="s">
        <v>1377</v>
      </c>
      <c r="B506" t="s">
        <v>30</v>
      </c>
      <c r="C506" t="s">
        <v>31</v>
      </c>
      <c r="D506" t="s">
        <v>259</v>
      </c>
      <c r="E506" t="s">
        <v>241</v>
      </c>
      <c r="F506">
        <v>7000088</v>
      </c>
      <c r="G506" t="s">
        <v>1493</v>
      </c>
      <c r="H506">
        <v>520002</v>
      </c>
      <c r="I506" t="s">
        <v>1607</v>
      </c>
      <c r="J506" t="s">
        <v>13</v>
      </c>
      <c r="K506">
        <v>9.2012999999999998</v>
      </c>
      <c r="L506">
        <v>2</v>
      </c>
      <c r="M506" t="s">
        <v>21</v>
      </c>
      <c r="N506">
        <v>7000088</v>
      </c>
      <c r="O506" t="s">
        <v>1493</v>
      </c>
      <c r="P506" t="s">
        <v>426</v>
      </c>
      <c r="Q506" s="23" t="s">
        <v>1272</v>
      </c>
      <c r="R506">
        <v>1</v>
      </c>
      <c r="S506" s="7">
        <v>234588.69</v>
      </c>
      <c r="T506">
        <v>23</v>
      </c>
      <c r="U506" s="19">
        <v>464.0083272346065</v>
      </c>
      <c r="V506" s="19" t="s">
        <v>980</v>
      </c>
      <c r="W506" s="28">
        <v>7000088</v>
      </c>
    </row>
    <row r="507" spans="1:23" x14ac:dyDescent="0.25">
      <c r="A507" s="23" t="s">
        <v>1377</v>
      </c>
      <c r="B507" t="s">
        <v>30</v>
      </c>
      <c r="C507" t="s">
        <v>31</v>
      </c>
      <c r="D507" t="s">
        <v>259</v>
      </c>
      <c r="E507" t="s">
        <v>241</v>
      </c>
      <c r="F507">
        <v>7000092</v>
      </c>
      <c r="G507" t="s">
        <v>390</v>
      </c>
      <c r="H507">
        <v>300008</v>
      </c>
      <c r="I507" t="s">
        <v>100</v>
      </c>
      <c r="J507" t="s">
        <v>16</v>
      </c>
      <c r="K507">
        <v>9.2012999999999998</v>
      </c>
      <c r="L507">
        <v>2</v>
      </c>
      <c r="M507" t="s">
        <v>21</v>
      </c>
      <c r="N507">
        <v>7000092</v>
      </c>
      <c r="O507" t="s">
        <v>390</v>
      </c>
      <c r="P507" t="s">
        <v>426</v>
      </c>
      <c r="Q507" s="23" t="s">
        <v>1272</v>
      </c>
      <c r="R507">
        <v>2</v>
      </c>
      <c r="S507" s="7">
        <v>0</v>
      </c>
      <c r="T507">
        <v>0</v>
      </c>
      <c r="U507" s="19">
        <v>0</v>
      </c>
      <c r="V507" s="19" t="s">
        <v>980</v>
      </c>
      <c r="W507" s="28">
        <v>7000092</v>
      </c>
    </row>
    <row r="508" spans="1:23" x14ac:dyDescent="0.25">
      <c r="A508" s="23" t="s">
        <v>1377</v>
      </c>
      <c r="B508" t="s">
        <v>30</v>
      </c>
      <c r="C508" t="s">
        <v>31</v>
      </c>
      <c r="D508" t="s">
        <v>259</v>
      </c>
      <c r="E508" t="s">
        <v>241</v>
      </c>
      <c r="F508">
        <v>7000092</v>
      </c>
      <c r="G508" t="s">
        <v>390</v>
      </c>
      <c r="H508">
        <v>500019</v>
      </c>
      <c r="I508" t="s">
        <v>24</v>
      </c>
      <c r="J508" s="23" t="s">
        <v>10</v>
      </c>
      <c r="K508">
        <v>9.2012999999999998</v>
      </c>
      <c r="L508">
        <v>2</v>
      </c>
      <c r="M508" t="s">
        <v>21</v>
      </c>
      <c r="N508">
        <v>7000092</v>
      </c>
      <c r="O508" t="s">
        <v>390</v>
      </c>
      <c r="P508" t="s">
        <v>426</v>
      </c>
      <c r="Q508" s="23" t="s">
        <v>1272</v>
      </c>
      <c r="R508">
        <v>2</v>
      </c>
      <c r="S508" s="7">
        <v>119571.39</v>
      </c>
      <c r="T508" s="13">
        <v>38</v>
      </c>
      <c r="U508" s="19">
        <v>236.50807998892338</v>
      </c>
      <c r="V508" s="19" t="s">
        <v>980</v>
      </c>
      <c r="W508" s="28">
        <v>7000092</v>
      </c>
    </row>
    <row r="509" spans="1:23" x14ac:dyDescent="0.25">
      <c r="A509" s="23" t="s">
        <v>1377</v>
      </c>
      <c r="B509" t="s">
        <v>30</v>
      </c>
      <c r="C509" t="s">
        <v>31</v>
      </c>
      <c r="D509" t="s">
        <v>259</v>
      </c>
      <c r="E509" t="s">
        <v>241</v>
      </c>
      <c r="F509">
        <v>7000092</v>
      </c>
      <c r="G509" t="s">
        <v>390</v>
      </c>
      <c r="H509">
        <v>500023</v>
      </c>
      <c r="I509" t="s">
        <v>28</v>
      </c>
      <c r="J509" s="23" t="s">
        <v>10</v>
      </c>
      <c r="K509">
        <v>9.2012999999999998</v>
      </c>
      <c r="L509">
        <v>2</v>
      </c>
      <c r="M509" t="s">
        <v>21</v>
      </c>
      <c r="N509">
        <v>7000092</v>
      </c>
      <c r="O509" t="s">
        <v>390</v>
      </c>
      <c r="P509" t="s">
        <v>426</v>
      </c>
      <c r="Q509" s="23" t="s">
        <v>1272</v>
      </c>
      <c r="R509">
        <v>4</v>
      </c>
      <c r="S509" s="11">
        <v>160599.57999999999</v>
      </c>
      <c r="T509" s="13">
        <v>42</v>
      </c>
      <c r="U509" s="19">
        <v>317.66042288901633</v>
      </c>
      <c r="V509" s="19" t="s">
        <v>980</v>
      </c>
      <c r="W509" s="28">
        <v>7000092</v>
      </c>
    </row>
    <row r="510" spans="1:23" x14ac:dyDescent="0.25">
      <c r="A510" s="23" t="s">
        <v>1377</v>
      </c>
      <c r="B510" t="s">
        <v>30</v>
      </c>
      <c r="C510" t="s">
        <v>31</v>
      </c>
      <c r="D510" t="s">
        <v>259</v>
      </c>
      <c r="E510" t="s">
        <v>241</v>
      </c>
      <c r="F510">
        <v>7000092</v>
      </c>
      <c r="G510" t="s">
        <v>390</v>
      </c>
      <c r="H510">
        <v>500040</v>
      </c>
      <c r="I510" t="s">
        <v>63</v>
      </c>
      <c r="J510" s="23" t="s">
        <v>10</v>
      </c>
      <c r="K510">
        <v>9.2012999999999998</v>
      </c>
      <c r="L510">
        <v>2</v>
      </c>
      <c r="M510" t="s">
        <v>21</v>
      </c>
      <c r="N510">
        <v>7000092</v>
      </c>
      <c r="O510" t="s">
        <v>390</v>
      </c>
      <c r="P510" t="s">
        <v>426</v>
      </c>
      <c r="Q510" s="23" t="s">
        <v>1272</v>
      </c>
      <c r="R510">
        <v>2</v>
      </c>
      <c r="S510" s="7">
        <v>41813.08</v>
      </c>
      <c r="T510" s="13">
        <v>14</v>
      </c>
      <c r="U510" s="19">
        <v>82.7048282136994</v>
      </c>
      <c r="V510" s="19" t="s">
        <v>980</v>
      </c>
      <c r="W510" s="28">
        <v>7000092</v>
      </c>
    </row>
    <row r="511" spans="1:23" x14ac:dyDescent="0.25">
      <c r="A511" s="23" t="s">
        <v>1377</v>
      </c>
      <c r="B511" t="s">
        <v>30</v>
      </c>
      <c r="C511" t="s">
        <v>31</v>
      </c>
      <c r="D511" t="s">
        <v>259</v>
      </c>
      <c r="E511" t="s">
        <v>241</v>
      </c>
      <c r="F511">
        <v>7000092</v>
      </c>
      <c r="G511" t="s">
        <v>390</v>
      </c>
      <c r="H511">
        <v>520017</v>
      </c>
      <c r="I511" t="s">
        <v>133</v>
      </c>
      <c r="J511" s="23" t="s">
        <v>95</v>
      </c>
      <c r="K511">
        <v>9.2012999999999998</v>
      </c>
      <c r="L511">
        <v>2</v>
      </c>
      <c r="M511" t="s">
        <v>21</v>
      </c>
      <c r="N511">
        <v>7000092</v>
      </c>
      <c r="O511" t="s">
        <v>390</v>
      </c>
      <c r="P511" t="s">
        <v>426</v>
      </c>
      <c r="Q511" s="23" t="s">
        <v>1272</v>
      </c>
      <c r="R511">
        <v>1</v>
      </c>
      <c r="S511" s="7">
        <v>88380.63</v>
      </c>
      <c r="T511">
        <v>26</v>
      </c>
      <c r="U511" s="19">
        <v>174.81383389046027</v>
      </c>
      <c r="V511" s="19" t="s">
        <v>980</v>
      </c>
      <c r="W511" s="28">
        <v>7000092</v>
      </c>
    </row>
    <row r="512" spans="1:23" x14ac:dyDescent="0.25">
      <c r="A512" s="23" t="s">
        <v>1377</v>
      </c>
      <c r="B512" t="s">
        <v>30</v>
      </c>
      <c r="C512" t="s">
        <v>31</v>
      </c>
      <c r="D512" t="s">
        <v>259</v>
      </c>
      <c r="E512" t="s">
        <v>241</v>
      </c>
      <c r="F512">
        <v>7000092</v>
      </c>
      <c r="G512" t="s">
        <v>390</v>
      </c>
      <c r="H512">
        <v>520021</v>
      </c>
      <c r="I512" t="s">
        <v>217</v>
      </c>
      <c r="J512" t="s">
        <v>95</v>
      </c>
      <c r="K512">
        <v>9.2012999999999998</v>
      </c>
      <c r="L512">
        <v>2</v>
      </c>
      <c r="M512" t="s">
        <v>21</v>
      </c>
      <c r="N512">
        <v>7000092</v>
      </c>
      <c r="O512" t="s">
        <v>390</v>
      </c>
      <c r="P512" t="s">
        <v>426</v>
      </c>
      <c r="Q512" s="23" t="s">
        <v>1272</v>
      </c>
      <c r="R512">
        <v>1</v>
      </c>
      <c r="S512" s="11">
        <v>80007.73</v>
      </c>
      <c r="T512">
        <v>20</v>
      </c>
      <c r="U512" s="19">
        <v>158.25252685088117</v>
      </c>
      <c r="V512" s="19" t="s">
        <v>980</v>
      </c>
      <c r="W512" s="28">
        <v>7000092</v>
      </c>
    </row>
    <row r="513" spans="1:23" x14ac:dyDescent="0.25">
      <c r="A513" s="23" t="s">
        <v>1377</v>
      </c>
      <c r="B513" t="s">
        <v>30</v>
      </c>
      <c r="C513" t="s">
        <v>31</v>
      </c>
      <c r="D513" t="s">
        <v>259</v>
      </c>
      <c r="E513" t="s">
        <v>241</v>
      </c>
      <c r="F513">
        <v>7000179</v>
      </c>
      <c r="G513" t="s">
        <v>392</v>
      </c>
      <c r="H513">
        <v>540056</v>
      </c>
      <c r="I513" t="s">
        <v>1761</v>
      </c>
      <c r="J513" t="s">
        <v>1200</v>
      </c>
      <c r="K513">
        <v>9.2012999999999998</v>
      </c>
      <c r="L513">
        <v>2</v>
      </c>
      <c r="M513" t="s">
        <v>21</v>
      </c>
      <c r="N513">
        <v>7000179</v>
      </c>
      <c r="O513" t="s">
        <v>392</v>
      </c>
      <c r="P513" t="s">
        <v>426</v>
      </c>
      <c r="Q513" s="23" t="s">
        <v>1272</v>
      </c>
      <c r="R513">
        <v>1</v>
      </c>
      <c r="S513" s="11">
        <v>5415.92</v>
      </c>
      <c r="T513">
        <v>0</v>
      </c>
      <c r="U513" s="19">
        <v>10.712502719702515</v>
      </c>
      <c r="V513" s="19" t="s">
        <v>980</v>
      </c>
      <c r="W513" s="28">
        <v>7000179</v>
      </c>
    </row>
    <row r="514" spans="1:23" x14ac:dyDescent="0.25">
      <c r="A514" s="23" t="s">
        <v>1377</v>
      </c>
      <c r="B514" t="s">
        <v>30</v>
      </c>
      <c r="C514" t="s">
        <v>31</v>
      </c>
      <c r="D514" t="s">
        <v>1658</v>
      </c>
      <c r="E514" t="s">
        <v>394</v>
      </c>
      <c r="F514">
        <v>7000007</v>
      </c>
      <c r="G514" t="s">
        <v>395</v>
      </c>
      <c r="H514">
        <v>300000</v>
      </c>
      <c r="I514" t="s">
        <v>42</v>
      </c>
      <c r="J514" s="23" t="s">
        <v>15</v>
      </c>
      <c r="K514">
        <v>9.2012999999999998</v>
      </c>
      <c r="L514">
        <v>2</v>
      </c>
      <c r="M514" t="s">
        <v>21</v>
      </c>
      <c r="N514">
        <v>7000007</v>
      </c>
      <c r="O514" t="s">
        <v>395</v>
      </c>
      <c r="P514" t="s">
        <v>426</v>
      </c>
      <c r="Q514" s="23" t="s">
        <v>1272</v>
      </c>
      <c r="R514">
        <v>12</v>
      </c>
      <c r="S514" s="7">
        <v>40796.019999999997</v>
      </c>
      <c r="T514">
        <v>1</v>
      </c>
      <c r="U514" s="19">
        <v>80.693118658148222</v>
      </c>
      <c r="V514" s="19" t="s">
        <v>980</v>
      </c>
      <c r="W514" s="28">
        <v>7000007</v>
      </c>
    </row>
    <row r="515" spans="1:23" x14ac:dyDescent="0.25">
      <c r="A515" s="23" t="s">
        <v>1377</v>
      </c>
      <c r="B515" t="s">
        <v>30</v>
      </c>
      <c r="C515" t="s">
        <v>31</v>
      </c>
      <c r="D515" t="s">
        <v>1658</v>
      </c>
      <c r="E515" t="s">
        <v>394</v>
      </c>
      <c r="F515">
        <v>7000007</v>
      </c>
      <c r="G515" t="s">
        <v>395</v>
      </c>
      <c r="H515">
        <v>300003</v>
      </c>
      <c r="I515" t="s">
        <v>48</v>
      </c>
      <c r="J515" s="23" t="s">
        <v>15</v>
      </c>
      <c r="K515">
        <v>9.2012999999999998</v>
      </c>
      <c r="L515">
        <v>2</v>
      </c>
      <c r="M515" t="s">
        <v>21</v>
      </c>
      <c r="N515">
        <v>7000007</v>
      </c>
      <c r="O515" t="s">
        <v>395</v>
      </c>
      <c r="P515" t="s">
        <v>426</v>
      </c>
      <c r="Q515" s="23" t="s">
        <v>1272</v>
      </c>
      <c r="R515">
        <v>6</v>
      </c>
      <c r="S515" s="7">
        <v>64721.59</v>
      </c>
      <c r="T515" s="13">
        <v>6</v>
      </c>
      <c r="U515" s="19">
        <v>128.01706984196056</v>
      </c>
      <c r="V515" s="19" t="s">
        <v>980</v>
      </c>
      <c r="W515" s="28">
        <v>7000007</v>
      </c>
    </row>
    <row r="516" spans="1:23" x14ac:dyDescent="0.25">
      <c r="A516" s="23" t="s">
        <v>1377</v>
      </c>
      <c r="B516" t="s">
        <v>30</v>
      </c>
      <c r="C516" t="s">
        <v>31</v>
      </c>
      <c r="D516" t="s">
        <v>1658</v>
      </c>
      <c r="E516" t="s">
        <v>394</v>
      </c>
      <c r="F516">
        <v>7000007</v>
      </c>
      <c r="G516" t="s">
        <v>395</v>
      </c>
      <c r="H516">
        <v>300008</v>
      </c>
      <c r="I516" t="s">
        <v>100</v>
      </c>
      <c r="J516" t="s">
        <v>16</v>
      </c>
      <c r="K516">
        <v>9.2012999999999998</v>
      </c>
      <c r="L516">
        <v>2</v>
      </c>
      <c r="M516" t="s">
        <v>21</v>
      </c>
      <c r="N516">
        <v>7000007</v>
      </c>
      <c r="O516" t="s">
        <v>395</v>
      </c>
      <c r="P516" t="s">
        <v>426</v>
      </c>
      <c r="Q516" s="23" t="s">
        <v>1272</v>
      </c>
      <c r="R516">
        <v>16</v>
      </c>
      <c r="S516" s="7">
        <v>0</v>
      </c>
      <c r="T516">
        <v>0</v>
      </c>
      <c r="U516" s="19">
        <v>0</v>
      </c>
      <c r="V516" s="19" t="s">
        <v>980</v>
      </c>
      <c r="W516" s="28">
        <v>7000007</v>
      </c>
    </row>
    <row r="517" spans="1:23" x14ac:dyDescent="0.25">
      <c r="A517" s="23" t="s">
        <v>1377</v>
      </c>
      <c r="B517" t="s">
        <v>30</v>
      </c>
      <c r="C517" t="s">
        <v>31</v>
      </c>
      <c r="D517" t="s">
        <v>1658</v>
      </c>
      <c r="E517" t="s">
        <v>394</v>
      </c>
      <c r="F517">
        <v>7000007</v>
      </c>
      <c r="G517" t="s">
        <v>395</v>
      </c>
      <c r="H517">
        <v>310059</v>
      </c>
      <c r="I517" t="s">
        <v>22</v>
      </c>
      <c r="J517" s="23" t="s">
        <v>14</v>
      </c>
      <c r="K517">
        <v>9.2012999999999998</v>
      </c>
      <c r="L517">
        <v>2</v>
      </c>
      <c r="M517" t="s">
        <v>21</v>
      </c>
      <c r="N517">
        <v>7000007</v>
      </c>
      <c r="O517" t="s">
        <v>395</v>
      </c>
      <c r="P517" t="s">
        <v>426</v>
      </c>
      <c r="Q517" s="23" t="s">
        <v>1272</v>
      </c>
      <c r="R517">
        <v>12</v>
      </c>
      <c r="S517" s="7">
        <v>85840.45</v>
      </c>
      <c r="T517">
        <v>0</v>
      </c>
      <c r="U517" s="19">
        <v>169.78944557628023</v>
      </c>
      <c r="V517" s="19" t="s">
        <v>980</v>
      </c>
      <c r="W517" s="28">
        <v>7000007</v>
      </c>
    </row>
    <row r="518" spans="1:23" x14ac:dyDescent="0.25">
      <c r="A518" s="23" t="s">
        <v>1377</v>
      </c>
      <c r="B518" t="s">
        <v>30</v>
      </c>
      <c r="C518" t="s">
        <v>31</v>
      </c>
      <c r="D518" t="s">
        <v>1658</v>
      </c>
      <c r="E518" t="s">
        <v>394</v>
      </c>
      <c r="F518">
        <v>7000007</v>
      </c>
      <c r="G518" t="s">
        <v>395</v>
      </c>
      <c r="H518">
        <v>310063</v>
      </c>
      <c r="I518" t="s">
        <v>23</v>
      </c>
      <c r="J518" t="s">
        <v>1201</v>
      </c>
      <c r="K518">
        <v>9.2012999999999998</v>
      </c>
      <c r="L518">
        <v>2</v>
      </c>
      <c r="M518" t="s">
        <v>21</v>
      </c>
      <c r="N518">
        <v>7000007</v>
      </c>
      <c r="O518" t="s">
        <v>395</v>
      </c>
      <c r="P518" t="s">
        <v>426</v>
      </c>
      <c r="Q518" s="23" t="s">
        <v>1272</v>
      </c>
      <c r="R518">
        <v>1</v>
      </c>
      <c r="S518" s="11">
        <v>0</v>
      </c>
      <c r="T518">
        <v>0</v>
      </c>
      <c r="U518" s="19">
        <v>0</v>
      </c>
      <c r="V518" s="19" t="s">
        <v>980</v>
      </c>
      <c r="W518" s="28">
        <v>7000007</v>
      </c>
    </row>
    <row r="519" spans="1:23" x14ac:dyDescent="0.25">
      <c r="A519" s="23" t="s">
        <v>1377</v>
      </c>
      <c r="B519" t="s">
        <v>30</v>
      </c>
      <c r="C519" t="s">
        <v>31</v>
      </c>
      <c r="D519" t="s">
        <v>1658</v>
      </c>
      <c r="E519" t="s">
        <v>394</v>
      </c>
      <c r="F519">
        <v>7000007</v>
      </c>
      <c r="G519" t="s">
        <v>395</v>
      </c>
      <c r="H519">
        <v>500019</v>
      </c>
      <c r="I519" t="s">
        <v>24</v>
      </c>
      <c r="J519" t="s">
        <v>10</v>
      </c>
      <c r="K519">
        <v>9.2012999999999998</v>
      </c>
      <c r="L519">
        <v>2</v>
      </c>
      <c r="M519" t="s">
        <v>21</v>
      </c>
      <c r="N519">
        <v>7000007</v>
      </c>
      <c r="O519" t="s">
        <v>395</v>
      </c>
      <c r="P519" t="s">
        <v>426</v>
      </c>
      <c r="Q519" s="23" t="s">
        <v>1272</v>
      </c>
      <c r="R519">
        <v>12</v>
      </c>
      <c r="S519" s="7">
        <v>702495.45</v>
      </c>
      <c r="T519">
        <v>228</v>
      </c>
      <c r="U519" s="19">
        <v>1389.5117392250331</v>
      </c>
      <c r="V519" s="19" t="s">
        <v>980</v>
      </c>
      <c r="W519" s="28">
        <v>7000007</v>
      </c>
    </row>
    <row r="520" spans="1:23" x14ac:dyDescent="0.25">
      <c r="A520" s="23" t="s">
        <v>1377</v>
      </c>
      <c r="B520" t="s">
        <v>30</v>
      </c>
      <c r="C520" t="s">
        <v>31</v>
      </c>
      <c r="D520" t="s">
        <v>1658</v>
      </c>
      <c r="E520" t="s">
        <v>394</v>
      </c>
      <c r="F520">
        <v>7000007</v>
      </c>
      <c r="G520" t="s">
        <v>395</v>
      </c>
      <c r="H520">
        <v>500021</v>
      </c>
      <c r="I520" t="s">
        <v>34</v>
      </c>
      <c r="J520" t="s">
        <v>10</v>
      </c>
      <c r="K520">
        <v>9.2012999999999998</v>
      </c>
      <c r="L520">
        <v>2</v>
      </c>
      <c r="M520" t="s">
        <v>21</v>
      </c>
      <c r="N520">
        <v>7000007</v>
      </c>
      <c r="O520" t="s">
        <v>395</v>
      </c>
      <c r="P520" t="s">
        <v>426</v>
      </c>
      <c r="Q520" s="23" t="s">
        <v>1272</v>
      </c>
      <c r="R520">
        <v>4</v>
      </c>
      <c r="S520" s="7">
        <v>474802.38</v>
      </c>
      <c r="T520">
        <v>154</v>
      </c>
      <c r="U520" s="19">
        <v>939.14271020827982</v>
      </c>
      <c r="V520" s="19" t="s">
        <v>980</v>
      </c>
      <c r="W520" s="28">
        <v>7000007</v>
      </c>
    </row>
    <row r="521" spans="1:23" x14ac:dyDescent="0.25">
      <c r="A521" s="23" t="s">
        <v>1377</v>
      </c>
      <c r="B521" t="s">
        <v>30</v>
      </c>
      <c r="C521" t="s">
        <v>31</v>
      </c>
      <c r="D521" t="s">
        <v>1658</v>
      </c>
      <c r="E521" t="s">
        <v>394</v>
      </c>
      <c r="F521">
        <v>7000007</v>
      </c>
      <c r="G521" t="s">
        <v>395</v>
      </c>
      <c r="H521">
        <v>500023</v>
      </c>
      <c r="I521" t="s">
        <v>28</v>
      </c>
      <c r="J521" t="s">
        <v>10</v>
      </c>
      <c r="K521">
        <v>9.2012999999999998</v>
      </c>
      <c r="L521">
        <v>2</v>
      </c>
      <c r="M521" t="s">
        <v>21</v>
      </c>
      <c r="N521">
        <v>7000007</v>
      </c>
      <c r="O521" t="s">
        <v>395</v>
      </c>
      <c r="P521" t="s">
        <v>426</v>
      </c>
      <c r="Q521" s="23" t="s">
        <v>1272</v>
      </c>
      <c r="R521">
        <v>8</v>
      </c>
      <c r="S521" s="7">
        <v>314513.57</v>
      </c>
      <c r="T521" s="13">
        <v>84</v>
      </c>
      <c r="U521" s="19">
        <v>622.09697964673535</v>
      </c>
      <c r="V521" s="19" t="s">
        <v>980</v>
      </c>
      <c r="W521" s="28">
        <v>7000007</v>
      </c>
    </row>
    <row r="522" spans="1:23" x14ac:dyDescent="0.25">
      <c r="A522" s="23" t="s">
        <v>1377</v>
      </c>
      <c r="B522" t="s">
        <v>30</v>
      </c>
      <c r="C522" t="s">
        <v>31</v>
      </c>
      <c r="D522" t="s">
        <v>1658</v>
      </c>
      <c r="E522" t="s">
        <v>394</v>
      </c>
      <c r="F522">
        <v>7000007</v>
      </c>
      <c r="G522" t="s">
        <v>395</v>
      </c>
      <c r="H522">
        <v>500027</v>
      </c>
      <c r="I522" t="s">
        <v>25</v>
      </c>
      <c r="J522" t="s">
        <v>10</v>
      </c>
      <c r="K522">
        <v>9.2012999999999998</v>
      </c>
      <c r="L522">
        <v>2</v>
      </c>
      <c r="M522" t="s">
        <v>21</v>
      </c>
      <c r="N522">
        <v>7000007</v>
      </c>
      <c r="O522" t="s">
        <v>395</v>
      </c>
      <c r="P522" t="s">
        <v>426</v>
      </c>
      <c r="Q522" s="23" t="s">
        <v>1272</v>
      </c>
      <c r="R522">
        <v>5</v>
      </c>
      <c r="S522" s="7">
        <v>233952.63</v>
      </c>
      <c r="T522" s="13">
        <v>75</v>
      </c>
      <c r="U522" s="19">
        <v>462.75022252111478</v>
      </c>
      <c r="V522" s="19" t="s">
        <v>980</v>
      </c>
      <c r="W522" s="28">
        <v>7000007</v>
      </c>
    </row>
    <row r="523" spans="1:23" x14ac:dyDescent="0.25">
      <c r="A523" s="23" t="s">
        <v>1377</v>
      </c>
      <c r="B523" t="s">
        <v>30</v>
      </c>
      <c r="C523" t="s">
        <v>31</v>
      </c>
      <c r="D523" t="s">
        <v>1658</v>
      </c>
      <c r="E523" t="s">
        <v>394</v>
      </c>
      <c r="F523">
        <v>7000007</v>
      </c>
      <c r="G523" t="s">
        <v>395</v>
      </c>
      <c r="H523">
        <v>550334</v>
      </c>
      <c r="I523" t="s">
        <v>1198</v>
      </c>
      <c r="J523" t="s">
        <v>11</v>
      </c>
      <c r="K523">
        <v>9.2012999999999998</v>
      </c>
      <c r="L523">
        <v>2</v>
      </c>
      <c r="M523" t="s">
        <v>21</v>
      </c>
      <c r="N523">
        <v>7000007</v>
      </c>
      <c r="O523" t="s">
        <v>395</v>
      </c>
      <c r="P523" t="s">
        <v>426</v>
      </c>
      <c r="Q523" s="23" t="s">
        <v>1272</v>
      </c>
      <c r="R523">
        <v>1</v>
      </c>
      <c r="S523" s="11">
        <v>270898.74</v>
      </c>
      <c r="T523">
        <v>90</v>
      </c>
      <c r="U523" s="19">
        <v>535.82835215697128</v>
      </c>
      <c r="V523" s="19" t="s">
        <v>980</v>
      </c>
      <c r="W523" s="28">
        <v>7000007</v>
      </c>
    </row>
    <row r="524" spans="1:23" x14ac:dyDescent="0.25">
      <c r="A524" s="23" t="s">
        <v>1377</v>
      </c>
      <c r="B524" t="s">
        <v>30</v>
      </c>
      <c r="C524" t="s">
        <v>31</v>
      </c>
      <c r="D524" t="s">
        <v>1771</v>
      </c>
      <c r="E524" t="s">
        <v>255</v>
      </c>
      <c r="F524">
        <v>7000135</v>
      </c>
      <c r="G524" t="s">
        <v>1357</v>
      </c>
      <c r="H524">
        <v>300000</v>
      </c>
      <c r="I524" t="s">
        <v>42</v>
      </c>
      <c r="J524" t="s">
        <v>15</v>
      </c>
      <c r="K524">
        <v>9.2012999999999998</v>
      </c>
      <c r="L524">
        <v>2</v>
      </c>
      <c r="M524" t="s">
        <v>21</v>
      </c>
      <c r="N524">
        <v>7000135</v>
      </c>
      <c r="O524" t="s">
        <v>1357</v>
      </c>
      <c r="P524" t="s">
        <v>426</v>
      </c>
      <c r="Q524" s="23" t="s">
        <v>1272</v>
      </c>
      <c r="R524">
        <v>4</v>
      </c>
      <c r="S524" s="11">
        <v>14832.46</v>
      </c>
      <c r="T524">
        <v>0</v>
      </c>
      <c r="U524" s="19">
        <v>29.338093636885098</v>
      </c>
      <c r="V524" s="19" t="s">
        <v>980</v>
      </c>
      <c r="W524" s="28">
        <v>7000135</v>
      </c>
    </row>
    <row r="525" spans="1:23" x14ac:dyDescent="0.25">
      <c r="A525" s="23" t="s">
        <v>1377</v>
      </c>
      <c r="B525" t="s">
        <v>30</v>
      </c>
      <c r="C525" t="s">
        <v>31</v>
      </c>
      <c r="D525" t="s">
        <v>1771</v>
      </c>
      <c r="E525" t="s">
        <v>255</v>
      </c>
      <c r="F525">
        <v>7000135</v>
      </c>
      <c r="G525" t="s">
        <v>1357</v>
      </c>
      <c r="H525">
        <v>300003</v>
      </c>
      <c r="I525" t="s">
        <v>48</v>
      </c>
      <c r="J525" t="s">
        <v>15</v>
      </c>
      <c r="K525">
        <v>9.2012999999999998</v>
      </c>
      <c r="L525">
        <v>2</v>
      </c>
      <c r="M525" t="s">
        <v>21</v>
      </c>
      <c r="N525">
        <v>7000135</v>
      </c>
      <c r="O525" t="s">
        <v>1357</v>
      </c>
      <c r="P525" t="s">
        <v>426</v>
      </c>
      <c r="Q525" s="23" t="s">
        <v>1272</v>
      </c>
      <c r="R525">
        <v>6</v>
      </c>
      <c r="S525" s="7">
        <v>63408.76</v>
      </c>
      <c r="T525">
        <v>6</v>
      </c>
      <c r="U525" s="19">
        <v>125.42033744090828</v>
      </c>
      <c r="V525" s="19" t="s">
        <v>980</v>
      </c>
      <c r="W525" s="28">
        <v>7000135</v>
      </c>
    </row>
    <row r="526" spans="1:23" x14ac:dyDescent="0.25">
      <c r="A526" s="23" t="s">
        <v>1377</v>
      </c>
      <c r="B526" t="s">
        <v>30</v>
      </c>
      <c r="C526" t="s">
        <v>31</v>
      </c>
      <c r="D526" t="s">
        <v>1771</v>
      </c>
      <c r="E526" t="s">
        <v>255</v>
      </c>
      <c r="F526">
        <v>7000135</v>
      </c>
      <c r="G526" t="s">
        <v>1357</v>
      </c>
      <c r="H526">
        <v>300006</v>
      </c>
      <c r="I526" t="s">
        <v>243</v>
      </c>
      <c r="J526" t="s">
        <v>15</v>
      </c>
      <c r="K526">
        <v>9.2012999999999998</v>
      </c>
      <c r="L526">
        <v>2</v>
      </c>
      <c r="M526" t="s">
        <v>21</v>
      </c>
      <c r="N526">
        <v>7000135</v>
      </c>
      <c r="O526" t="s">
        <v>1357</v>
      </c>
      <c r="P526" t="s">
        <v>426</v>
      </c>
      <c r="Q526" s="23" t="s">
        <v>1272</v>
      </c>
      <c r="R526">
        <v>4</v>
      </c>
      <c r="S526" s="7">
        <v>124075.62</v>
      </c>
      <c r="T526">
        <v>15</v>
      </c>
      <c r="U526" s="19">
        <v>245.4172913740926</v>
      </c>
      <c r="V526" s="19" t="s">
        <v>980</v>
      </c>
      <c r="W526" s="28">
        <v>7000135</v>
      </c>
    </row>
    <row r="527" spans="1:23" x14ac:dyDescent="0.25">
      <c r="A527" s="23" t="s">
        <v>1377</v>
      </c>
      <c r="B527" t="s">
        <v>30</v>
      </c>
      <c r="C527" t="s">
        <v>31</v>
      </c>
      <c r="D527" t="s">
        <v>1771</v>
      </c>
      <c r="E527" t="s">
        <v>255</v>
      </c>
      <c r="F527">
        <v>7000135</v>
      </c>
      <c r="G527" t="s">
        <v>1357</v>
      </c>
      <c r="H527">
        <v>310059</v>
      </c>
      <c r="I527" t="s">
        <v>22</v>
      </c>
      <c r="J527" t="s">
        <v>14</v>
      </c>
      <c r="K527">
        <v>9.2012999999999998</v>
      </c>
      <c r="L527">
        <v>2</v>
      </c>
      <c r="M527" t="s">
        <v>21</v>
      </c>
      <c r="N527">
        <v>7000135</v>
      </c>
      <c r="O527" t="s">
        <v>1357</v>
      </c>
      <c r="P527" t="s">
        <v>426</v>
      </c>
      <c r="Q527" s="23" t="s">
        <v>1272</v>
      </c>
      <c r="R527">
        <v>2</v>
      </c>
      <c r="S527" s="7">
        <v>14832.46</v>
      </c>
      <c r="T527">
        <v>0</v>
      </c>
      <c r="U527" s="19">
        <v>29.338093636885098</v>
      </c>
      <c r="V527" s="19" t="s">
        <v>980</v>
      </c>
      <c r="W527" s="28">
        <v>7000135</v>
      </c>
    </row>
    <row r="528" spans="1:23" x14ac:dyDescent="0.25">
      <c r="A528" s="23" t="s">
        <v>1377</v>
      </c>
      <c r="B528" t="s">
        <v>30</v>
      </c>
      <c r="C528" t="s">
        <v>31</v>
      </c>
      <c r="D528" t="s">
        <v>1771</v>
      </c>
      <c r="E528" t="s">
        <v>255</v>
      </c>
      <c r="F528">
        <v>7000172</v>
      </c>
      <c r="G528" t="s">
        <v>397</v>
      </c>
      <c r="H528">
        <v>300002</v>
      </c>
      <c r="I528" t="s">
        <v>89</v>
      </c>
      <c r="J528" t="s">
        <v>16</v>
      </c>
      <c r="K528">
        <v>9.2012999999999998</v>
      </c>
      <c r="L528">
        <v>2</v>
      </c>
      <c r="M528" t="s">
        <v>21</v>
      </c>
      <c r="N528">
        <v>7000172</v>
      </c>
      <c r="O528" t="s">
        <v>397</v>
      </c>
      <c r="P528" t="s">
        <v>426</v>
      </c>
      <c r="Q528" s="23" t="s">
        <v>1272</v>
      </c>
      <c r="R528">
        <v>2</v>
      </c>
      <c r="S528" s="7">
        <v>18926.98</v>
      </c>
      <c r="T528">
        <v>0</v>
      </c>
      <c r="U528" s="19">
        <v>37.436912791502657</v>
      </c>
      <c r="V528" s="19" t="s">
        <v>980</v>
      </c>
      <c r="W528" s="28">
        <v>7000172</v>
      </c>
    </row>
    <row r="529" spans="1:23" x14ac:dyDescent="0.25">
      <c r="A529" s="23" t="s">
        <v>1377</v>
      </c>
      <c r="B529" t="s">
        <v>30</v>
      </c>
      <c r="C529" t="s">
        <v>31</v>
      </c>
      <c r="D529" t="s">
        <v>1771</v>
      </c>
      <c r="E529" t="s">
        <v>255</v>
      </c>
      <c r="F529">
        <v>7000172</v>
      </c>
      <c r="G529" t="s">
        <v>397</v>
      </c>
      <c r="H529">
        <v>300003</v>
      </c>
      <c r="I529" t="s">
        <v>48</v>
      </c>
      <c r="J529" t="s">
        <v>15</v>
      </c>
      <c r="K529">
        <v>9.2012999999999998</v>
      </c>
      <c r="L529">
        <v>2</v>
      </c>
      <c r="M529" t="s">
        <v>21</v>
      </c>
      <c r="N529">
        <v>7000172</v>
      </c>
      <c r="O529" t="s">
        <v>397</v>
      </c>
      <c r="P529" t="s">
        <v>426</v>
      </c>
      <c r="Q529" s="23" t="s">
        <v>1272</v>
      </c>
      <c r="R529">
        <v>2</v>
      </c>
      <c r="S529" s="11">
        <v>21539.48</v>
      </c>
      <c r="T529">
        <v>2</v>
      </c>
      <c r="U529" s="19">
        <v>42.604347568091463</v>
      </c>
      <c r="V529" s="19" t="s">
        <v>980</v>
      </c>
      <c r="W529" s="28">
        <v>7000172</v>
      </c>
    </row>
    <row r="530" spans="1:23" x14ac:dyDescent="0.25">
      <c r="A530" s="23" t="s">
        <v>1377</v>
      </c>
      <c r="B530" t="s">
        <v>30</v>
      </c>
      <c r="C530" t="s">
        <v>31</v>
      </c>
      <c r="D530" t="s">
        <v>1771</v>
      </c>
      <c r="E530" t="s">
        <v>255</v>
      </c>
      <c r="F530">
        <v>7000172</v>
      </c>
      <c r="G530" t="s">
        <v>397</v>
      </c>
      <c r="H530">
        <v>310063</v>
      </c>
      <c r="I530" t="s">
        <v>23</v>
      </c>
      <c r="J530" t="s">
        <v>1201</v>
      </c>
      <c r="K530">
        <v>9.2012999999999998</v>
      </c>
      <c r="L530">
        <v>2</v>
      </c>
      <c r="M530" t="s">
        <v>21</v>
      </c>
      <c r="N530">
        <v>7000172</v>
      </c>
      <c r="O530" t="s">
        <v>397</v>
      </c>
      <c r="P530" t="s">
        <v>426</v>
      </c>
      <c r="Q530" s="23" t="s">
        <v>1272</v>
      </c>
      <c r="R530">
        <v>1</v>
      </c>
      <c r="S530" s="11">
        <v>0</v>
      </c>
      <c r="T530">
        <v>0</v>
      </c>
      <c r="U530" s="19">
        <v>0</v>
      </c>
      <c r="V530" s="19" t="s">
        <v>980</v>
      </c>
      <c r="W530" s="28">
        <v>7000172</v>
      </c>
    </row>
    <row r="531" spans="1:23" x14ac:dyDescent="0.25">
      <c r="A531" s="23" t="s">
        <v>1377</v>
      </c>
      <c r="B531" t="s">
        <v>30</v>
      </c>
      <c r="C531" t="s">
        <v>31</v>
      </c>
      <c r="D531" t="s">
        <v>1771</v>
      </c>
      <c r="E531" t="s">
        <v>255</v>
      </c>
      <c r="F531">
        <v>7000172</v>
      </c>
      <c r="G531" t="s">
        <v>397</v>
      </c>
      <c r="H531">
        <v>550333</v>
      </c>
      <c r="I531" t="s">
        <v>1195</v>
      </c>
      <c r="J531" t="s">
        <v>11</v>
      </c>
      <c r="K531">
        <v>9.2012999999999998</v>
      </c>
      <c r="L531">
        <v>2</v>
      </c>
      <c r="M531" t="s">
        <v>21</v>
      </c>
      <c r="N531">
        <v>7000172</v>
      </c>
      <c r="O531" t="s">
        <v>397</v>
      </c>
      <c r="P531" t="s">
        <v>426</v>
      </c>
      <c r="Q531" s="23" t="s">
        <v>1272</v>
      </c>
      <c r="R531">
        <v>2</v>
      </c>
      <c r="S531" s="11">
        <v>1181021.3999999999</v>
      </c>
      <c r="T531">
        <v>380</v>
      </c>
      <c r="U531" s="19">
        <v>2336.0195422987913</v>
      </c>
      <c r="V531" s="19" t="s">
        <v>980</v>
      </c>
      <c r="W531" s="28">
        <v>7000172</v>
      </c>
    </row>
    <row r="532" spans="1:23" x14ac:dyDescent="0.25">
      <c r="A532" s="23" t="s">
        <v>1377</v>
      </c>
      <c r="B532" t="s">
        <v>30</v>
      </c>
      <c r="C532" t="s">
        <v>31</v>
      </c>
      <c r="D532" t="s">
        <v>1771</v>
      </c>
      <c r="E532" t="s">
        <v>255</v>
      </c>
      <c r="F532">
        <v>7000213</v>
      </c>
      <c r="G532" t="s">
        <v>398</v>
      </c>
      <c r="H532">
        <v>520002</v>
      </c>
      <c r="I532" t="s">
        <v>1607</v>
      </c>
      <c r="J532" t="s">
        <v>13</v>
      </c>
      <c r="K532">
        <v>9.2012999999999998</v>
      </c>
      <c r="L532">
        <v>2</v>
      </c>
      <c r="M532" t="s">
        <v>21</v>
      </c>
      <c r="N532">
        <v>7000213</v>
      </c>
      <c r="O532" t="s">
        <v>398</v>
      </c>
      <c r="P532" t="s">
        <v>426</v>
      </c>
      <c r="Q532" s="23" t="s">
        <v>1272</v>
      </c>
      <c r="R532">
        <v>2</v>
      </c>
      <c r="S532" s="11">
        <v>470717.14</v>
      </c>
      <c r="T532">
        <v>46</v>
      </c>
      <c r="U532" s="19">
        <v>931.06224657317489</v>
      </c>
      <c r="V532" s="19" t="s">
        <v>980</v>
      </c>
      <c r="W532" s="28">
        <v>7000213</v>
      </c>
    </row>
    <row r="533" spans="1:23" x14ac:dyDescent="0.25">
      <c r="A533" s="23" t="s">
        <v>1377</v>
      </c>
      <c r="B533" t="s">
        <v>30</v>
      </c>
      <c r="C533" t="s">
        <v>31</v>
      </c>
      <c r="D533" t="s">
        <v>1846</v>
      </c>
      <c r="E533" t="s">
        <v>257</v>
      </c>
      <c r="F533">
        <v>7000102</v>
      </c>
      <c r="G533" t="s">
        <v>399</v>
      </c>
      <c r="H533">
        <v>300008</v>
      </c>
      <c r="I533" t="s">
        <v>100</v>
      </c>
      <c r="J533" t="s">
        <v>16</v>
      </c>
      <c r="K533">
        <v>9.2012999999999998</v>
      </c>
      <c r="L533">
        <v>2</v>
      </c>
      <c r="M533" t="s">
        <v>21</v>
      </c>
      <c r="N533">
        <v>7000102</v>
      </c>
      <c r="O533" t="s">
        <v>399</v>
      </c>
      <c r="P533" t="s">
        <v>426</v>
      </c>
      <c r="Q533" s="23" t="s">
        <v>1272</v>
      </c>
      <c r="R533">
        <v>2</v>
      </c>
      <c r="S533" s="7">
        <v>0</v>
      </c>
      <c r="T533">
        <v>0</v>
      </c>
      <c r="U533" s="19">
        <v>0</v>
      </c>
      <c r="V533" s="19" t="s">
        <v>980</v>
      </c>
      <c r="W533" s="28">
        <v>7000102</v>
      </c>
    </row>
    <row r="534" spans="1:23" x14ac:dyDescent="0.25">
      <c r="A534" s="23" t="s">
        <v>1377</v>
      </c>
      <c r="B534" t="s">
        <v>30</v>
      </c>
      <c r="C534" t="s">
        <v>31</v>
      </c>
      <c r="D534" t="s">
        <v>1846</v>
      </c>
      <c r="E534" t="s">
        <v>257</v>
      </c>
      <c r="F534">
        <v>7000102</v>
      </c>
      <c r="G534" t="s">
        <v>399</v>
      </c>
      <c r="H534">
        <v>500019</v>
      </c>
      <c r="I534" t="s">
        <v>24</v>
      </c>
      <c r="J534" t="s">
        <v>10</v>
      </c>
      <c r="K534">
        <v>9.2012999999999998</v>
      </c>
      <c r="L534">
        <v>2</v>
      </c>
      <c r="M534" t="s">
        <v>21</v>
      </c>
      <c r="N534">
        <v>7000102</v>
      </c>
      <c r="O534" t="s">
        <v>399</v>
      </c>
      <c r="P534" t="s">
        <v>426</v>
      </c>
      <c r="Q534" s="23" t="s">
        <v>1272</v>
      </c>
      <c r="R534">
        <v>2</v>
      </c>
      <c r="S534" s="11">
        <v>119277.04</v>
      </c>
      <c r="T534" s="13">
        <v>38</v>
      </c>
      <c r="U534" s="19">
        <v>235.92586585438218</v>
      </c>
      <c r="V534" s="19" t="s">
        <v>980</v>
      </c>
      <c r="W534" s="28">
        <v>7000102</v>
      </c>
    </row>
    <row r="535" spans="1:23" x14ac:dyDescent="0.25">
      <c r="A535" s="23" t="s">
        <v>1377</v>
      </c>
      <c r="B535" t="s">
        <v>30</v>
      </c>
      <c r="C535" t="s">
        <v>31</v>
      </c>
      <c r="D535" t="s">
        <v>1846</v>
      </c>
      <c r="E535" t="s">
        <v>257</v>
      </c>
      <c r="F535">
        <v>7000102</v>
      </c>
      <c r="G535" t="s">
        <v>399</v>
      </c>
      <c r="H535">
        <v>500040</v>
      </c>
      <c r="I535" t="s">
        <v>63</v>
      </c>
      <c r="J535" t="s">
        <v>10</v>
      </c>
      <c r="K535">
        <v>9.2012999999999998</v>
      </c>
      <c r="L535">
        <v>2</v>
      </c>
      <c r="M535" t="s">
        <v>21</v>
      </c>
      <c r="N535">
        <v>7000102</v>
      </c>
      <c r="O535" t="s">
        <v>399</v>
      </c>
      <c r="P535" t="s">
        <v>426</v>
      </c>
      <c r="Q535" s="23" t="s">
        <v>1272</v>
      </c>
      <c r="R535">
        <v>3</v>
      </c>
      <c r="S535" s="7">
        <v>62565.23</v>
      </c>
      <c r="T535">
        <v>21</v>
      </c>
      <c r="U535" s="19">
        <v>123.75186423245052</v>
      </c>
      <c r="V535" s="19" t="s">
        <v>980</v>
      </c>
      <c r="W535" s="28">
        <v>7000102</v>
      </c>
    </row>
    <row r="536" spans="1:23" x14ac:dyDescent="0.25">
      <c r="A536" s="23" t="s">
        <v>1377</v>
      </c>
      <c r="B536" t="s">
        <v>30</v>
      </c>
      <c r="C536" t="s">
        <v>31</v>
      </c>
      <c r="D536" t="s">
        <v>1846</v>
      </c>
      <c r="E536" t="s">
        <v>257</v>
      </c>
      <c r="F536">
        <v>7000107</v>
      </c>
      <c r="G536" t="s">
        <v>400</v>
      </c>
      <c r="H536">
        <v>300000</v>
      </c>
      <c r="I536" t="s">
        <v>42</v>
      </c>
      <c r="J536" t="s">
        <v>15</v>
      </c>
      <c r="K536">
        <v>9.2012999999999998</v>
      </c>
      <c r="L536">
        <v>2</v>
      </c>
      <c r="M536" t="s">
        <v>21</v>
      </c>
      <c r="N536">
        <v>7000107</v>
      </c>
      <c r="O536" t="s">
        <v>400</v>
      </c>
      <c r="P536" t="s">
        <v>426</v>
      </c>
      <c r="Q536" s="23" t="s">
        <v>1272</v>
      </c>
      <c r="R536">
        <v>4</v>
      </c>
      <c r="S536" s="7">
        <v>15129.92</v>
      </c>
      <c r="T536">
        <v>0</v>
      </c>
      <c r="U536" s="19">
        <v>29.926459244021601</v>
      </c>
      <c r="V536" s="19" t="s">
        <v>980</v>
      </c>
      <c r="W536" s="28">
        <v>7000107</v>
      </c>
    </row>
    <row r="537" spans="1:23" x14ac:dyDescent="0.25">
      <c r="A537" s="23" t="s">
        <v>1377</v>
      </c>
      <c r="B537" t="s">
        <v>30</v>
      </c>
      <c r="C537" t="s">
        <v>31</v>
      </c>
      <c r="D537" t="s">
        <v>1846</v>
      </c>
      <c r="E537" t="s">
        <v>257</v>
      </c>
      <c r="F537">
        <v>7000107</v>
      </c>
      <c r="G537" t="s">
        <v>400</v>
      </c>
      <c r="H537">
        <v>300003</v>
      </c>
      <c r="I537" t="s">
        <v>48</v>
      </c>
      <c r="J537" t="s">
        <v>15</v>
      </c>
      <c r="K537">
        <v>9.2012999999999998</v>
      </c>
      <c r="L537">
        <v>2</v>
      </c>
      <c r="M537" t="s">
        <v>21</v>
      </c>
      <c r="N537">
        <v>7000107</v>
      </c>
      <c r="O537" t="s">
        <v>400</v>
      </c>
      <c r="P537" t="s">
        <v>426</v>
      </c>
      <c r="Q537" s="23" t="s">
        <v>1272</v>
      </c>
      <c r="R537">
        <v>1</v>
      </c>
      <c r="S537" s="11">
        <v>11347.45</v>
      </c>
      <c r="T537">
        <v>1</v>
      </c>
      <c r="U537" s="19">
        <v>22.444864212670847</v>
      </c>
      <c r="V537" s="19" t="s">
        <v>980</v>
      </c>
      <c r="W537" s="28">
        <v>7000107</v>
      </c>
    </row>
    <row r="538" spans="1:23" x14ac:dyDescent="0.25">
      <c r="A538" s="23" t="s">
        <v>1377</v>
      </c>
      <c r="B538" t="s">
        <v>30</v>
      </c>
      <c r="C538" t="s">
        <v>31</v>
      </c>
      <c r="D538" t="s">
        <v>1846</v>
      </c>
      <c r="E538" t="s">
        <v>257</v>
      </c>
      <c r="F538">
        <v>7000107</v>
      </c>
      <c r="G538" t="s">
        <v>400</v>
      </c>
      <c r="H538">
        <v>300008</v>
      </c>
      <c r="I538" t="s">
        <v>100</v>
      </c>
      <c r="J538" t="s">
        <v>16</v>
      </c>
      <c r="K538">
        <v>9.2012999999999998</v>
      </c>
      <c r="L538">
        <v>2</v>
      </c>
      <c r="M538" t="s">
        <v>21</v>
      </c>
      <c r="N538">
        <v>7000107</v>
      </c>
      <c r="O538" t="s">
        <v>400</v>
      </c>
      <c r="P538" t="s">
        <v>426</v>
      </c>
      <c r="Q538" s="23" t="s">
        <v>1272</v>
      </c>
      <c r="R538">
        <v>1</v>
      </c>
      <c r="S538" s="11">
        <v>47521.66</v>
      </c>
      <c r="T538">
        <v>0</v>
      </c>
      <c r="U538" s="19">
        <v>93.996202306307737</v>
      </c>
      <c r="V538" s="19" t="s">
        <v>980</v>
      </c>
      <c r="W538" s="28">
        <v>7000107</v>
      </c>
    </row>
    <row r="539" spans="1:23" x14ac:dyDescent="0.25">
      <c r="A539" s="23" t="s">
        <v>1377</v>
      </c>
      <c r="B539" t="s">
        <v>30</v>
      </c>
      <c r="C539" t="s">
        <v>31</v>
      </c>
      <c r="D539" t="s">
        <v>1846</v>
      </c>
      <c r="E539" t="s">
        <v>257</v>
      </c>
      <c r="F539">
        <v>7000231</v>
      </c>
      <c r="G539" t="s">
        <v>928</v>
      </c>
      <c r="H539">
        <v>300001</v>
      </c>
      <c r="I539" t="s">
        <v>1270</v>
      </c>
      <c r="J539" t="s">
        <v>15</v>
      </c>
      <c r="K539">
        <v>9.2012999999999998</v>
      </c>
      <c r="L539">
        <v>2</v>
      </c>
      <c r="M539" t="s">
        <v>21</v>
      </c>
      <c r="N539">
        <v>7000231</v>
      </c>
      <c r="O539" t="s">
        <v>928</v>
      </c>
      <c r="P539" t="s">
        <v>426</v>
      </c>
      <c r="Q539" s="23" t="s">
        <v>1272</v>
      </c>
      <c r="R539">
        <v>1</v>
      </c>
      <c r="S539" s="11">
        <v>16651.439999999999</v>
      </c>
      <c r="T539">
        <v>0</v>
      </c>
      <c r="U539" s="19">
        <v>32.935973257906916</v>
      </c>
      <c r="V539" s="19" t="s">
        <v>980</v>
      </c>
      <c r="W539" s="28">
        <v>7000231</v>
      </c>
    </row>
    <row r="540" spans="1:23" x14ac:dyDescent="0.25">
      <c r="A540" s="23" t="s">
        <v>1377</v>
      </c>
      <c r="B540" t="s">
        <v>30</v>
      </c>
      <c r="C540" t="s">
        <v>31</v>
      </c>
      <c r="D540" t="s">
        <v>1846</v>
      </c>
      <c r="E540" t="s">
        <v>257</v>
      </c>
      <c r="F540">
        <v>7000231</v>
      </c>
      <c r="G540" t="s">
        <v>928</v>
      </c>
      <c r="H540">
        <v>300006</v>
      </c>
      <c r="I540" t="s">
        <v>243</v>
      </c>
      <c r="J540" t="s">
        <v>15</v>
      </c>
      <c r="K540">
        <v>9.2012999999999998</v>
      </c>
      <c r="L540">
        <v>2</v>
      </c>
      <c r="M540" t="s">
        <v>21</v>
      </c>
      <c r="N540">
        <v>7000231</v>
      </c>
      <c r="O540" t="s">
        <v>928</v>
      </c>
      <c r="P540" t="s">
        <v>426</v>
      </c>
      <c r="Q540" s="23" t="s">
        <v>1272</v>
      </c>
      <c r="R540">
        <v>2</v>
      </c>
      <c r="S540" s="7">
        <v>61283.63</v>
      </c>
      <c r="T540" s="28">
        <v>8</v>
      </c>
      <c r="U540" s="19">
        <v>121.21690369286152</v>
      </c>
      <c r="V540" s="19" t="s">
        <v>980</v>
      </c>
      <c r="W540" s="28">
        <v>7000231</v>
      </c>
    </row>
    <row r="541" spans="1:23" x14ac:dyDescent="0.25">
      <c r="A541" s="23" t="s">
        <v>1377</v>
      </c>
      <c r="B541" t="s">
        <v>30</v>
      </c>
      <c r="C541" t="s">
        <v>31</v>
      </c>
      <c r="D541" t="s">
        <v>1846</v>
      </c>
      <c r="E541" t="s">
        <v>257</v>
      </c>
      <c r="F541">
        <v>7000231</v>
      </c>
      <c r="G541" t="s">
        <v>928</v>
      </c>
      <c r="H541">
        <v>500040</v>
      </c>
      <c r="I541" t="s">
        <v>63</v>
      </c>
      <c r="J541" t="s">
        <v>10</v>
      </c>
      <c r="K541">
        <v>9.2012999999999998</v>
      </c>
      <c r="L541">
        <v>2</v>
      </c>
      <c r="M541" t="s">
        <v>21</v>
      </c>
      <c r="N541">
        <v>7000231</v>
      </c>
      <c r="O541" t="s">
        <v>928</v>
      </c>
      <c r="P541" t="s">
        <v>426</v>
      </c>
      <c r="Q541" s="23" t="s">
        <v>1272</v>
      </c>
      <c r="R541">
        <v>2</v>
      </c>
      <c r="S541" s="11">
        <v>41710.15</v>
      </c>
      <c r="T541" s="28">
        <v>14</v>
      </c>
      <c r="U541" s="19">
        <v>82.501236228415451</v>
      </c>
      <c r="V541" s="19" t="s">
        <v>980</v>
      </c>
      <c r="W541" s="28">
        <v>7000231</v>
      </c>
    </row>
    <row r="542" spans="1:23" x14ac:dyDescent="0.25">
      <c r="A542" s="23" t="s">
        <v>1377</v>
      </c>
      <c r="B542" t="s">
        <v>30</v>
      </c>
      <c r="C542" t="s">
        <v>31</v>
      </c>
      <c r="D542" t="s">
        <v>1846</v>
      </c>
      <c r="E542" t="s">
        <v>257</v>
      </c>
      <c r="F542">
        <v>7000233</v>
      </c>
      <c r="G542" t="s">
        <v>931</v>
      </c>
      <c r="H542">
        <v>300008</v>
      </c>
      <c r="I542" t="s">
        <v>100</v>
      </c>
      <c r="J542" t="s">
        <v>16</v>
      </c>
      <c r="K542">
        <v>9.2012999999999998</v>
      </c>
      <c r="L542">
        <v>2</v>
      </c>
      <c r="M542" t="s">
        <v>21</v>
      </c>
      <c r="N542">
        <v>7000233</v>
      </c>
      <c r="O542" t="s">
        <v>931</v>
      </c>
      <c r="P542" t="s">
        <v>426</v>
      </c>
      <c r="Q542" s="23" t="s">
        <v>1272</v>
      </c>
      <c r="R542">
        <v>1</v>
      </c>
      <c r="S542" s="11">
        <v>0</v>
      </c>
      <c r="T542" s="28">
        <v>0</v>
      </c>
      <c r="U542" s="19">
        <v>0</v>
      </c>
      <c r="V542" s="19" t="s">
        <v>980</v>
      </c>
      <c r="W542" s="28">
        <v>7000233</v>
      </c>
    </row>
    <row r="543" spans="1:23" x14ac:dyDescent="0.25">
      <c r="A543" s="23" t="s">
        <v>1377</v>
      </c>
      <c r="B543" t="s">
        <v>30</v>
      </c>
      <c r="C543" t="s">
        <v>31</v>
      </c>
      <c r="D543" t="s">
        <v>1846</v>
      </c>
      <c r="E543" t="s">
        <v>257</v>
      </c>
      <c r="F543">
        <v>7000233</v>
      </c>
      <c r="G543" t="s">
        <v>931</v>
      </c>
      <c r="H543">
        <v>310035</v>
      </c>
      <c r="I543" t="s">
        <v>39</v>
      </c>
      <c r="J543" t="s">
        <v>14</v>
      </c>
      <c r="K543">
        <v>9.2012999999999998</v>
      </c>
      <c r="L543">
        <v>2</v>
      </c>
      <c r="M543" t="s">
        <v>21</v>
      </c>
      <c r="N543">
        <v>7000233</v>
      </c>
      <c r="O543" t="s">
        <v>931</v>
      </c>
      <c r="P543" t="s">
        <v>426</v>
      </c>
      <c r="Q543" s="23" t="s">
        <v>1272</v>
      </c>
      <c r="R543">
        <v>2</v>
      </c>
      <c r="S543" s="11">
        <v>15646.77</v>
      </c>
      <c r="T543" s="28">
        <v>0</v>
      </c>
      <c r="U543" s="19">
        <v>30.948770694463676</v>
      </c>
      <c r="V543" s="19" t="s">
        <v>980</v>
      </c>
      <c r="W543" s="28">
        <v>7000233</v>
      </c>
    </row>
    <row r="544" spans="1:23" x14ac:dyDescent="0.25">
      <c r="A544" s="23" t="s">
        <v>1377</v>
      </c>
      <c r="B544" t="s">
        <v>30</v>
      </c>
      <c r="C544" t="s">
        <v>31</v>
      </c>
      <c r="D544" t="s">
        <v>1846</v>
      </c>
      <c r="E544" t="s">
        <v>257</v>
      </c>
      <c r="F544">
        <v>7000233</v>
      </c>
      <c r="G544" t="s">
        <v>931</v>
      </c>
      <c r="H544">
        <v>320003</v>
      </c>
      <c r="I544" t="s">
        <v>94</v>
      </c>
      <c r="J544" t="s">
        <v>17</v>
      </c>
      <c r="K544">
        <v>9.2012999999999998</v>
      </c>
      <c r="L544">
        <v>2</v>
      </c>
      <c r="M544" t="s">
        <v>21</v>
      </c>
      <c r="N544">
        <v>7000233</v>
      </c>
      <c r="O544" t="s">
        <v>931</v>
      </c>
      <c r="P544" t="s">
        <v>426</v>
      </c>
      <c r="Q544" s="23" t="s">
        <v>1272</v>
      </c>
      <c r="R544">
        <v>1</v>
      </c>
      <c r="S544" s="11">
        <v>30317.33</v>
      </c>
      <c r="T544" s="28">
        <v>0</v>
      </c>
      <c r="U544" s="19">
        <v>59.966631722610124</v>
      </c>
      <c r="V544" s="19" t="s">
        <v>980</v>
      </c>
      <c r="W544" s="28">
        <v>7000233</v>
      </c>
    </row>
    <row r="545" spans="1:23" x14ac:dyDescent="0.25">
      <c r="A545" s="23" t="s">
        <v>1377</v>
      </c>
      <c r="B545" t="s">
        <v>30</v>
      </c>
      <c r="C545" t="s">
        <v>31</v>
      </c>
      <c r="D545" t="s">
        <v>1846</v>
      </c>
      <c r="E545" t="s">
        <v>257</v>
      </c>
      <c r="F545">
        <v>7000233</v>
      </c>
      <c r="G545" t="s">
        <v>931</v>
      </c>
      <c r="H545">
        <v>500019</v>
      </c>
      <c r="I545" t="s">
        <v>24</v>
      </c>
      <c r="J545" t="s">
        <v>10</v>
      </c>
      <c r="K545">
        <v>9.2012999999999998</v>
      </c>
      <c r="L545">
        <v>2</v>
      </c>
      <c r="M545" t="s">
        <v>21</v>
      </c>
      <c r="N545">
        <v>7000233</v>
      </c>
      <c r="O545" t="s">
        <v>931</v>
      </c>
      <c r="P545" t="s">
        <v>426</v>
      </c>
      <c r="Q545" s="23" t="s">
        <v>1272</v>
      </c>
      <c r="R545">
        <v>1</v>
      </c>
      <c r="S545" s="7">
        <v>58342.03</v>
      </c>
      <c r="T545" s="28">
        <v>19</v>
      </c>
      <c r="U545" s="19">
        <v>115.39852048183239</v>
      </c>
      <c r="V545" s="19" t="s">
        <v>980</v>
      </c>
      <c r="W545" s="28">
        <v>7000233</v>
      </c>
    </row>
    <row r="546" spans="1:23" x14ac:dyDescent="0.25">
      <c r="A546" s="23" t="s">
        <v>1377</v>
      </c>
      <c r="B546" t="s">
        <v>30</v>
      </c>
      <c r="C546" t="s">
        <v>31</v>
      </c>
      <c r="D546" t="s">
        <v>1846</v>
      </c>
      <c r="E546" t="s">
        <v>257</v>
      </c>
      <c r="F546">
        <v>7000233</v>
      </c>
      <c r="G546" t="s">
        <v>931</v>
      </c>
      <c r="H546">
        <v>500021</v>
      </c>
      <c r="I546" t="s">
        <v>34</v>
      </c>
      <c r="J546" t="s">
        <v>10</v>
      </c>
      <c r="K546">
        <v>9.2012999999999998</v>
      </c>
      <c r="L546">
        <v>2</v>
      </c>
      <c r="M546" t="s">
        <v>21</v>
      </c>
      <c r="N546">
        <v>7000233</v>
      </c>
      <c r="O546" t="s">
        <v>931</v>
      </c>
      <c r="P546" t="s">
        <v>426</v>
      </c>
      <c r="Q546" s="23" t="s">
        <v>1272</v>
      </c>
      <c r="R546">
        <v>1</v>
      </c>
      <c r="S546" s="11">
        <v>118605.24</v>
      </c>
      <c r="T546" s="28">
        <v>39</v>
      </c>
      <c r="U546" s="19">
        <v>234.59706865518129</v>
      </c>
      <c r="V546" s="19" t="s">
        <v>980</v>
      </c>
      <c r="W546" s="28">
        <v>7000233</v>
      </c>
    </row>
    <row r="547" spans="1:23" x14ac:dyDescent="0.25">
      <c r="A547" s="23" t="s">
        <v>1377</v>
      </c>
      <c r="B547" t="s">
        <v>30</v>
      </c>
      <c r="C547" t="s">
        <v>31</v>
      </c>
      <c r="D547" t="s">
        <v>1846</v>
      </c>
      <c r="E547" t="s">
        <v>257</v>
      </c>
      <c r="F547">
        <v>7000243</v>
      </c>
      <c r="G547" t="s">
        <v>1860</v>
      </c>
      <c r="H547">
        <v>500040</v>
      </c>
      <c r="I547" t="s">
        <v>63</v>
      </c>
      <c r="J547" t="s">
        <v>10</v>
      </c>
      <c r="K547">
        <v>9.2012999999999998</v>
      </c>
      <c r="L547">
        <v>2</v>
      </c>
      <c r="M547" t="s">
        <v>21</v>
      </c>
      <c r="N547">
        <v>7000243</v>
      </c>
      <c r="O547" t="s">
        <v>1860</v>
      </c>
      <c r="P547" t="s">
        <v>426</v>
      </c>
      <c r="Q547" s="23" t="s">
        <v>1272</v>
      </c>
      <c r="R547">
        <v>4</v>
      </c>
      <c r="S547" s="7">
        <v>86140.53</v>
      </c>
      <c r="T547" s="28">
        <v>28</v>
      </c>
      <c r="U547" s="19">
        <v>170.3829934529343</v>
      </c>
      <c r="V547" s="19" t="s">
        <v>980</v>
      </c>
      <c r="W547" s="28" t="s">
        <v>977</v>
      </c>
    </row>
    <row r="548" spans="1:23" x14ac:dyDescent="0.25">
      <c r="A548" s="23" t="s">
        <v>1377</v>
      </c>
      <c r="B548">
        <v>147</v>
      </c>
      <c r="C548" t="s">
        <v>1764</v>
      </c>
      <c r="D548" t="s">
        <v>240</v>
      </c>
      <c r="E548" t="s">
        <v>241</v>
      </c>
      <c r="F548">
        <v>7000099</v>
      </c>
      <c r="G548" t="s">
        <v>391</v>
      </c>
      <c r="H548">
        <v>300003</v>
      </c>
      <c r="I548" t="s">
        <v>48</v>
      </c>
      <c r="J548" t="s">
        <v>15</v>
      </c>
      <c r="K548">
        <v>9.2012999999999998</v>
      </c>
      <c r="L548">
        <v>2</v>
      </c>
      <c r="M548" t="s">
        <v>21</v>
      </c>
      <c r="N548">
        <v>7000099</v>
      </c>
      <c r="O548" t="s">
        <v>391</v>
      </c>
      <c r="P548" t="s">
        <v>426</v>
      </c>
      <c r="Q548" s="23" t="s">
        <v>1272</v>
      </c>
      <c r="R548">
        <v>-4</v>
      </c>
      <c r="S548" s="7">
        <v>-43134.98</v>
      </c>
      <c r="T548" s="28">
        <v>-4</v>
      </c>
      <c r="U548" s="19">
        <v>-85.319500761516707</v>
      </c>
      <c r="V548" s="19" t="s">
        <v>980</v>
      </c>
      <c r="W548" s="28">
        <v>7000099</v>
      </c>
    </row>
    <row r="549" spans="1:23" x14ac:dyDescent="0.25">
      <c r="A549" s="23" t="s">
        <v>1377</v>
      </c>
      <c r="B549">
        <v>147</v>
      </c>
      <c r="C549" t="s">
        <v>1764</v>
      </c>
      <c r="D549" t="s">
        <v>240</v>
      </c>
      <c r="E549" t="s">
        <v>241</v>
      </c>
      <c r="F549">
        <v>7000099</v>
      </c>
      <c r="G549" t="s">
        <v>391</v>
      </c>
      <c r="H549">
        <v>300008</v>
      </c>
      <c r="I549" t="s">
        <v>100</v>
      </c>
      <c r="J549" t="s">
        <v>16</v>
      </c>
      <c r="K549">
        <v>9.2012999999999998</v>
      </c>
      <c r="L549">
        <v>2</v>
      </c>
      <c r="M549" t="s">
        <v>21</v>
      </c>
      <c r="N549">
        <v>7000099</v>
      </c>
      <c r="O549" t="s">
        <v>391</v>
      </c>
      <c r="P549" t="s">
        <v>426</v>
      </c>
      <c r="Q549" s="23" t="s">
        <v>1272</v>
      </c>
      <c r="R549">
        <v>-1</v>
      </c>
      <c r="S549" s="11">
        <v>0</v>
      </c>
      <c r="T549" s="28">
        <v>0</v>
      </c>
      <c r="U549" s="19">
        <v>0</v>
      </c>
      <c r="V549" s="19" t="s">
        <v>980</v>
      </c>
      <c r="W549" s="28">
        <v>7000099</v>
      </c>
    </row>
    <row r="550" spans="1:23" x14ac:dyDescent="0.25">
      <c r="A550" s="23" t="s">
        <v>1377</v>
      </c>
      <c r="B550">
        <v>147</v>
      </c>
      <c r="C550" t="s">
        <v>1764</v>
      </c>
      <c r="D550" t="s">
        <v>240</v>
      </c>
      <c r="E550" t="s">
        <v>241</v>
      </c>
      <c r="F550">
        <v>7000099</v>
      </c>
      <c r="G550" t="s">
        <v>391</v>
      </c>
      <c r="H550">
        <v>500019</v>
      </c>
      <c r="I550" t="s">
        <v>24</v>
      </c>
      <c r="J550" s="23" t="s">
        <v>10</v>
      </c>
      <c r="K550">
        <v>9.2012999999999998</v>
      </c>
      <c r="L550">
        <v>2</v>
      </c>
      <c r="M550" t="s">
        <v>21</v>
      </c>
      <c r="N550">
        <v>7000099</v>
      </c>
      <c r="O550" t="s">
        <v>391</v>
      </c>
      <c r="P550" t="s">
        <v>426</v>
      </c>
      <c r="Q550" s="23" t="s">
        <v>1272</v>
      </c>
      <c r="R550">
        <v>-1</v>
      </c>
      <c r="S550" s="11">
        <v>-58524.01</v>
      </c>
      <c r="T550">
        <v>-19</v>
      </c>
      <c r="U550" s="19">
        <v>-115.75847063710268</v>
      </c>
      <c r="V550" s="19" t="s">
        <v>980</v>
      </c>
      <c r="W550" s="28">
        <v>7000099</v>
      </c>
    </row>
    <row r="551" spans="1:23" x14ac:dyDescent="0.25">
      <c r="A551" s="23" t="s">
        <v>1377</v>
      </c>
      <c r="B551">
        <v>147</v>
      </c>
      <c r="C551" t="s">
        <v>1764</v>
      </c>
      <c r="D551" t="s">
        <v>240</v>
      </c>
      <c r="E551" t="s">
        <v>241</v>
      </c>
      <c r="F551">
        <v>7000099</v>
      </c>
      <c r="G551" t="s">
        <v>391</v>
      </c>
      <c r="H551">
        <v>500023</v>
      </c>
      <c r="I551" t="s">
        <v>28</v>
      </c>
      <c r="J551" t="s">
        <v>10</v>
      </c>
      <c r="K551">
        <v>9.2012999999999998</v>
      </c>
      <c r="L551">
        <v>2</v>
      </c>
      <c r="M551" t="s">
        <v>21</v>
      </c>
      <c r="N551">
        <v>7000099</v>
      </c>
      <c r="O551" t="s">
        <v>391</v>
      </c>
      <c r="P551" t="s">
        <v>426</v>
      </c>
      <c r="Q551" s="23" t="s">
        <v>1272</v>
      </c>
      <c r="R551">
        <v>-1</v>
      </c>
      <c r="S551" s="7">
        <v>-39302.589999999997</v>
      </c>
      <c r="T551">
        <v>-11</v>
      </c>
      <c r="U551" s="19">
        <v>-77.739165694166971</v>
      </c>
      <c r="V551" s="19" t="s">
        <v>980</v>
      </c>
      <c r="W551" s="28">
        <v>7000099</v>
      </c>
    </row>
    <row r="552" spans="1:23" x14ac:dyDescent="0.25">
      <c r="A552" s="23" t="s">
        <v>1377</v>
      </c>
      <c r="B552">
        <v>147</v>
      </c>
      <c r="C552" t="s">
        <v>1764</v>
      </c>
      <c r="D552" t="s">
        <v>1858</v>
      </c>
      <c r="E552" t="s">
        <v>257</v>
      </c>
      <c r="F552">
        <v>7800017</v>
      </c>
      <c r="G552" t="s">
        <v>1306</v>
      </c>
      <c r="H552">
        <v>300000</v>
      </c>
      <c r="I552" t="s">
        <v>42</v>
      </c>
      <c r="J552" t="s">
        <v>15</v>
      </c>
      <c r="K552">
        <v>9.2012999999999998</v>
      </c>
      <c r="L552">
        <v>2</v>
      </c>
      <c r="M552" t="s">
        <v>21</v>
      </c>
      <c r="N552">
        <v>7300003</v>
      </c>
      <c r="O552" t="s">
        <v>1859</v>
      </c>
      <c r="P552" t="s">
        <v>426</v>
      </c>
      <c r="Q552" s="23" t="s">
        <v>1272</v>
      </c>
      <c r="R552">
        <v>-12</v>
      </c>
      <c r="S552" s="11">
        <v>-40850.800000000003</v>
      </c>
      <c r="T552">
        <v>-1</v>
      </c>
      <c r="U552" s="19">
        <v>-80.801471606305768</v>
      </c>
      <c r="V552" s="19" t="s">
        <v>980</v>
      </c>
      <c r="W552" s="28">
        <v>7800017</v>
      </c>
    </row>
    <row r="553" spans="1:23" x14ac:dyDescent="0.25">
      <c r="A553" s="23" t="s">
        <v>1377</v>
      </c>
      <c r="B553">
        <v>147</v>
      </c>
      <c r="C553" t="s">
        <v>1764</v>
      </c>
      <c r="D553" t="s">
        <v>1858</v>
      </c>
      <c r="E553" t="s">
        <v>257</v>
      </c>
      <c r="F553">
        <v>7800017</v>
      </c>
      <c r="G553" t="s">
        <v>1306</v>
      </c>
      <c r="H553">
        <v>300001</v>
      </c>
      <c r="I553" t="s">
        <v>1270</v>
      </c>
      <c r="J553" t="s">
        <v>15</v>
      </c>
      <c r="K553">
        <v>9.2012999999999998</v>
      </c>
      <c r="L553">
        <v>2</v>
      </c>
      <c r="M553" t="s">
        <v>21</v>
      </c>
      <c r="N553">
        <v>7300003</v>
      </c>
      <c r="O553" t="s">
        <v>1859</v>
      </c>
      <c r="P553" t="s">
        <v>426</v>
      </c>
      <c r="Q553" s="23" t="s">
        <v>1272</v>
      </c>
      <c r="R553">
        <v>-4</v>
      </c>
      <c r="S553" s="11">
        <v>-65157.8</v>
      </c>
      <c r="T553">
        <v>-2</v>
      </c>
      <c r="U553" s="19">
        <v>-128.87987815732737</v>
      </c>
      <c r="V553" s="19" t="s">
        <v>980</v>
      </c>
      <c r="W553" s="28">
        <v>7800017</v>
      </c>
    </row>
    <row r="554" spans="1:23" x14ac:dyDescent="0.25">
      <c r="A554" s="23" t="s">
        <v>1377</v>
      </c>
      <c r="B554">
        <v>147</v>
      </c>
      <c r="C554" t="s">
        <v>1764</v>
      </c>
      <c r="D554" t="s">
        <v>1858</v>
      </c>
      <c r="E554" t="s">
        <v>257</v>
      </c>
      <c r="F554">
        <v>7800017</v>
      </c>
      <c r="G554" t="s">
        <v>1306</v>
      </c>
      <c r="H554">
        <v>300002</v>
      </c>
      <c r="I554" t="s">
        <v>89</v>
      </c>
      <c r="J554" s="23" t="s">
        <v>16</v>
      </c>
      <c r="K554">
        <v>9.2012999999999998</v>
      </c>
      <c r="L554">
        <v>2</v>
      </c>
      <c r="M554" t="s">
        <v>21</v>
      </c>
      <c r="N554">
        <v>7300003</v>
      </c>
      <c r="O554" t="s">
        <v>1859</v>
      </c>
      <c r="P554" t="s">
        <v>426</v>
      </c>
      <c r="Q554" s="23" t="s">
        <v>1272</v>
      </c>
      <c r="R554">
        <v>-18</v>
      </c>
      <c r="S554" s="11">
        <v>-161532.22</v>
      </c>
      <c r="T554">
        <v>0</v>
      </c>
      <c r="U554" s="19">
        <v>-319.50515260003561</v>
      </c>
      <c r="V554" s="19" t="s">
        <v>980</v>
      </c>
      <c r="W554" s="28">
        <v>7800017</v>
      </c>
    </row>
    <row r="555" spans="1:23" x14ac:dyDescent="0.25">
      <c r="A555" s="23" t="s">
        <v>1377</v>
      </c>
      <c r="B555">
        <v>147</v>
      </c>
      <c r="C555" t="s">
        <v>1764</v>
      </c>
      <c r="D555" t="s">
        <v>1858</v>
      </c>
      <c r="E555" t="s">
        <v>257</v>
      </c>
      <c r="F555">
        <v>7800017</v>
      </c>
      <c r="G555" t="s">
        <v>1306</v>
      </c>
      <c r="H555">
        <v>300003</v>
      </c>
      <c r="I555" t="s">
        <v>48</v>
      </c>
      <c r="J555" t="s">
        <v>15</v>
      </c>
      <c r="K555">
        <v>9.2012999999999998</v>
      </c>
      <c r="L555">
        <v>2</v>
      </c>
      <c r="M555" t="s">
        <v>21</v>
      </c>
      <c r="N555">
        <v>7300003</v>
      </c>
      <c r="O555" t="s">
        <v>1859</v>
      </c>
      <c r="P555" t="s">
        <v>426</v>
      </c>
      <c r="Q555" s="23" t="s">
        <v>1272</v>
      </c>
      <c r="R555">
        <v>-12</v>
      </c>
      <c r="S555" s="11">
        <v>-122552.42</v>
      </c>
      <c r="T555">
        <v>-12</v>
      </c>
      <c r="U555" s="19">
        <v>-242.40445437822655</v>
      </c>
      <c r="V555" s="19" t="s">
        <v>980</v>
      </c>
      <c r="W555" s="28">
        <v>7800017</v>
      </c>
    </row>
    <row r="556" spans="1:23" x14ac:dyDescent="0.25">
      <c r="A556" s="23" t="s">
        <v>1377</v>
      </c>
      <c r="B556">
        <v>147</v>
      </c>
      <c r="C556" t="s">
        <v>1764</v>
      </c>
      <c r="D556" t="s">
        <v>1858</v>
      </c>
      <c r="E556" t="s">
        <v>257</v>
      </c>
      <c r="F556">
        <v>7800017</v>
      </c>
      <c r="G556" t="s">
        <v>1306</v>
      </c>
      <c r="H556">
        <v>300006</v>
      </c>
      <c r="I556" t="s">
        <v>243</v>
      </c>
      <c r="J556" t="s">
        <v>15</v>
      </c>
      <c r="K556">
        <v>9.2012999999999998</v>
      </c>
      <c r="L556">
        <v>2</v>
      </c>
      <c r="M556" t="s">
        <v>21</v>
      </c>
      <c r="N556">
        <v>7300003</v>
      </c>
      <c r="O556" t="s">
        <v>1859</v>
      </c>
      <c r="P556" t="s">
        <v>426</v>
      </c>
      <c r="Q556" s="23" t="s">
        <v>1272</v>
      </c>
      <c r="R556">
        <v>-2</v>
      </c>
      <c r="S556" s="11">
        <v>-59951.38</v>
      </c>
      <c r="T556">
        <v>-8</v>
      </c>
      <c r="U556" s="19">
        <v>-118.58175920248432</v>
      </c>
      <c r="V556" s="19" t="s">
        <v>980</v>
      </c>
      <c r="W556" s="28">
        <v>7800017</v>
      </c>
    </row>
    <row r="557" spans="1:23" x14ac:dyDescent="0.25">
      <c r="A557" s="23" t="s">
        <v>1377</v>
      </c>
      <c r="B557">
        <v>147</v>
      </c>
      <c r="C557" t="s">
        <v>1764</v>
      </c>
      <c r="D557" t="s">
        <v>1858</v>
      </c>
      <c r="E557" t="s">
        <v>257</v>
      </c>
      <c r="F557">
        <v>7800017</v>
      </c>
      <c r="G557" t="s">
        <v>1306</v>
      </c>
      <c r="H557">
        <v>300008</v>
      </c>
      <c r="I557" t="s">
        <v>100</v>
      </c>
      <c r="J557" s="23" t="s">
        <v>16</v>
      </c>
      <c r="K557">
        <v>9.2012999999999998</v>
      </c>
      <c r="L557">
        <v>2</v>
      </c>
      <c r="M557" t="s">
        <v>21</v>
      </c>
      <c r="N557">
        <v>7300003</v>
      </c>
      <c r="O557" t="s">
        <v>1859</v>
      </c>
      <c r="P557" t="s">
        <v>426</v>
      </c>
      <c r="Q557" s="23" t="s">
        <v>1272</v>
      </c>
      <c r="R557">
        <v>-8</v>
      </c>
      <c r="S557" s="7">
        <v>-360164.16</v>
      </c>
      <c r="T557">
        <v>0</v>
      </c>
      <c r="U557" s="19">
        <v>-712.39227011096386</v>
      </c>
      <c r="V557" s="19" t="s">
        <v>980</v>
      </c>
      <c r="W557" s="28">
        <v>7800017</v>
      </c>
    </row>
    <row r="558" spans="1:23" x14ac:dyDescent="0.25">
      <c r="A558" s="23" t="s">
        <v>1377</v>
      </c>
      <c r="B558">
        <v>147</v>
      </c>
      <c r="C558" t="s">
        <v>1764</v>
      </c>
      <c r="D558" t="s">
        <v>1858</v>
      </c>
      <c r="E558" t="s">
        <v>257</v>
      </c>
      <c r="F558">
        <v>7800017</v>
      </c>
      <c r="G558" t="s">
        <v>1306</v>
      </c>
      <c r="H558">
        <v>310035</v>
      </c>
      <c r="I558" t="s">
        <v>39</v>
      </c>
      <c r="J558" s="23" t="s">
        <v>14</v>
      </c>
      <c r="K558">
        <v>9.2012999999999998</v>
      </c>
      <c r="L558">
        <v>2</v>
      </c>
      <c r="M558" t="s">
        <v>21</v>
      </c>
      <c r="N558">
        <v>7300003</v>
      </c>
      <c r="O558" t="s">
        <v>1859</v>
      </c>
      <c r="P558" t="s">
        <v>426</v>
      </c>
      <c r="Q558" s="23" t="s">
        <v>1272</v>
      </c>
      <c r="R558">
        <v>-14</v>
      </c>
      <c r="S558" s="11">
        <v>-109462.5</v>
      </c>
      <c r="T558">
        <v>0</v>
      </c>
      <c r="U558" s="19">
        <v>-216.51304468223984</v>
      </c>
      <c r="V558" s="19" t="s">
        <v>980</v>
      </c>
      <c r="W558" s="28">
        <v>7800017</v>
      </c>
    </row>
    <row r="559" spans="1:23" x14ac:dyDescent="0.25">
      <c r="A559" s="23" t="s">
        <v>1377</v>
      </c>
      <c r="B559">
        <v>147</v>
      </c>
      <c r="C559" t="s">
        <v>1764</v>
      </c>
      <c r="D559" t="s">
        <v>1858</v>
      </c>
      <c r="E559" t="s">
        <v>257</v>
      </c>
      <c r="F559">
        <v>7800017</v>
      </c>
      <c r="G559" t="s">
        <v>1306</v>
      </c>
      <c r="H559">
        <v>310054</v>
      </c>
      <c r="I559" t="s">
        <v>20</v>
      </c>
      <c r="J559" t="s">
        <v>14</v>
      </c>
      <c r="K559">
        <v>9.2012999999999998</v>
      </c>
      <c r="L559">
        <v>2</v>
      </c>
      <c r="M559" t="s">
        <v>21</v>
      </c>
      <c r="N559">
        <v>7300003</v>
      </c>
      <c r="O559" t="s">
        <v>1859</v>
      </c>
      <c r="P559" t="s">
        <v>426</v>
      </c>
      <c r="Q559" s="23" t="s">
        <v>1272</v>
      </c>
      <c r="R559">
        <v>-16</v>
      </c>
      <c r="S559" s="11">
        <v>-83375.72</v>
      </c>
      <c r="T559">
        <v>0</v>
      </c>
      <c r="U559" s="19">
        <v>-164.91429475641357</v>
      </c>
      <c r="V559" s="19" t="s">
        <v>980</v>
      </c>
      <c r="W559" s="28">
        <v>7800017</v>
      </c>
    </row>
    <row r="560" spans="1:23" x14ac:dyDescent="0.25">
      <c r="A560" s="23" t="s">
        <v>1377</v>
      </c>
      <c r="B560">
        <v>147</v>
      </c>
      <c r="C560" t="s">
        <v>1764</v>
      </c>
      <c r="D560" t="s">
        <v>1858</v>
      </c>
      <c r="E560" t="s">
        <v>257</v>
      </c>
      <c r="F560">
        <v>7800017</v>
      </c>
      <c r="G560" t="s">
        <v>1306</v>
      </c>
      <c r="H560">
        <v>310059</v>
      </c>
      <c r="I560" t="s">
        <v>22</v>
      </c>
      <c r="J560" t="s">
        <v>14</v>
      </c>
      <c r="K560">
        <v>9.2012999999999998</v>
      </c>
      <c r="L560">
        <v>2</v>
      </c>
      <c r="M560" t="s">
        <v>21</v>
      </c>
      <c r="N560">
        <v>7300003</v>
      </c>
      <c r="O560" t="s">
        <v>1859</v>
      </c>
      <c r="P560" t="s">
        <v>426</v>
      </c>
      <c r="Q560" s="23" t="s">
        <v>1272</v>
      </c>
      <c r="R560">
        <v>-16</v>
      </c>
      <c r="S560" s="7">
        <v>-114668.92</v>
      </c>
      <c r="T560">
        <v>0</v>
      </c>
      <c r="U560" s="19">
        <v>-226.8111636370829</v>
      </c>
      <c r="V560" s="19" t="s">
        <v>980</v>
      </c>
      <c r="W560" s="28">
        <v>7800017</v>
      </c>
    </row>
    <row r="561" spans="1:23" x14ac:dyDescent="0.25">
      <c r="A561" s="23" t="s">
        <v>1377</v>
      </c>
      <c r="B561">
        <v>147</v>
      </c>
      <c r="C561" t="s">
        <v>1764</v>
      </c>
      <c r="D561" t="s">
        <v>1858</v>
      </c>
      <c r="E561" t="s">
        <v>257</v>
      </c>
      <c r="F561">
        <v>7800017</v>
      </c>
      <c r="G561" t="s">
        <v>1306</v>
      </c>
      <c r="H561">
        <v>520000</v>
      </c>
      <c r="I561" t="s">
        <v>45</v>
      </c>
      <c r="J561" t="s">
        <v>13</v>
      </c>
      <c r="K561">
        <v>9.2012999999999998</v>
      </c>
      <c r="L561">
        <v>2</v>
      </c>
      <c r="M561" t="s">
        <v>21</v>
      </c>
      <c r="N561">
        <v>7300003</v>
      </c>
      <c r="O561" t="s">
        <v>1859</v>
      </c>
      <c r="P561" t="s">
        <v>426</v>
      </c>
      <c r="Q561" s="23" t="s">
        <v>1272</v>
      </c>
      <c r="R561">
        <v>-2</v>
      </c>
      <c r="S561" s="11">
        <v>-590122.14</v>
      </c>
      <c r="T561" s="13">
        <v>-70</v>
      </c>
      <c r="U561" s="19">
        <v>-1167.241212888423</v>
      </c>
      <c r="V561" s="19" t="s">
        <v>980</v>
      </c>
      <c r="W561" s="28">
        <v>7800017</v>
      </c>
    </row>
    <row r="562" spans="1:23" x14ac:dyDescent="0.25">
      <c r="A562" s="23" t="s">
        <v>1377</v>
      </c>
      <c r="B562">
        <v>147</v>
      </c>
      <c r="C562" t="s">
        <v>1764</v>
      </c>
      <c r="D562" t="s">
        <v>1858</v>
      </c>
      <c r="E562" t="s">
        <v>257</v>
      </c>
      <c r="F562">
        <v>7800017</v>
      </c>
      <c r="G562" t="s">
        <v>1306</v>
      </c>
      <c r="H562">
        <v>520002</v>
      </c>
      <c r="I562" t="s">
        <v>1607</v>
      </c>
      <c r="J562" t="s">
        <v>13</v>
      </c>
      <c r="K562">
        <v>9.2012999999999998</v>
      </c>
      <c r="L562">
        <v>2</v>
      </c>
      <c r="M562" t="s">
        <v>21</v>
      </c>
      <c r="N562">
        <v>7300003</v>
      </c>
      <c r="O562" t="s">
        <v>1859</v>
      </c>
      <c r="P562" t="s">
        <v>426</v>
      </c>
      <c r="Q562" s="23" t="s">
        <v>1272</v>
      </c>
      <c r="R562">
        <v>-2</v>
      </c>
      <c r="S562" s="11">
        <v>-469863.78</v>
      </c>
      <c r="T562" s="13">
        <v>-46</v>
      </c>
      <c r="U562" s="19">
        <v>-929.37432996419886</v>
      </c>
      <c r="V562" s="19" t="s">
        <v>980</v>
      </c>
      <c r="W562" s="28">
        <v>7800017</v>
      </c>
    </row>
    <row r="563" spans="1:23" x14ac:dyDescent="0.25">
      <c r="A563" s="23" t="s">
        <v>1377</v>
      </c>
      <c r="B563">
        <v>147</v>
      </c>
      <c r="C563" t="s">
        <v>1764</v>
      </c>
      <c r="D563" t="s">
        <v>259</v>
      </c>
      <c r="E563" t="s">
        <v>241</v>
      </c>
      <c r="F563">
        <v>7000092</v>
      </c>
      <c r="G563" t="s">
        <v>390</v>
      </c>
      <c r="H563">
        <v>300008</v>
      </c>
      <c r="I563" t="s">
        <v>100</v>
      </c>
      <c r="J563" t="s">
        <v>16</v>
      </c>
      <c r="K563">
        <v>9.2012999999999998</v>
      </c>
      <c r="L563">
        <v>2</v>
      </c>
      <c r="M563" t="s">
        <v>21</v>
      </c>
      <c r="N563">
        <v>7000092</v>
      </c>
      <c r="O563" t="s">
        <v>390</v>
      </c>
      <c r="P563" t="s">
        <v>426</v>
      </c>
      <c r="Q563" s="23" t="s">
        <v>1272</v>
      </c>
      <c r="R563">
        <v>-1</v>
      </c>
      <c r="S563" s="11">
        <v>0</v>
      </c>
      <c r="T563">
        <v>0</v>
      </c>
      <c r="U563" s="19">
        <v>0</v>
      </c>
      <c r="V563" s="19" t="s">
        <v>980</v>
      </c>
      <c r="W563" s="28">
        <v>7000092</v>
      </c>
    </row>
    <row r="564" spans="1:23" x14ac:dyDescent="0.25">
      <c r="A564" s="23" t="s">
        <v>1377</v>
      </c>
      <c r="B564">
        <v>147</v>
      </c>
      <c r="C564" t="s">
        <v>1764</v>
      </c>
      <c r="D564" t="s">
        <v>259</v>
      </c>
      <c r="E564" t="s">
        <v>241</v>
      </c>
      <c r="F564">
        <v>7000092</v>
      </c>
      <c r="G564" t="s">
        <v>390</v>
      </c>
      <c r="H564">
        <v>500019</v>
      </c>
      <c r="I564" t="s">
        <v>24</v>
      </c>
      <c r="J564" t="s">
        <v>10</v>
      </c>
      <c r="K564">
        <v>9.2012999999999998</v>
      </c>
      <c r="L564">
        <v>2</v>
      </c>
      <c r="M564" t="s">
        <v>21</v>
      </c>
      <c r="N564">
        <v>7000092</v>
      </c>
      <c r="O564" t="s">
        <v>390</v>
      </c>
      <c r="P564" t="s">
        <v>426</v>
      </c>
      <c r="Q564" s="23" t="s">
        <v>1272</v>
      </c>
      <c r="R564">
        <v>-1</v>
      </c>
      <c r="S564" s="11">
        <v>-59824.55</v>
      </c>
      <c r="T564">
        <v>-19</v>
      </c>
      <c r="U564" s="19">
        <v>-118.33089384259351</v>
      </c>
      <c r="V564" s="19" t="s">
        <v>980</v>
      </c>
      <c r="W564" s="28">
        <v>7000092</v>
      </c>
    </row>
    <row r="565" spans="1:23" x14ac:dyDescent="0.25">
      <c r="A565" s="23" t="s">
        <v>1377</v>
      </c>
      <c r="B565">
        <v>147</v>
      </c>
      <c r="C565" t="s">
        <v>1764</v>
      </c>
      <c r="D565" t="s">
        <v>259</v>
      </c>
      <c r="E565" t="s">
        <v>241</v>
      </c>
      <c r="F565">
        <v>7000092</v>
      </c>
      <c r="G565" t="s">
        <v>390</v>
      </c>
      <c r="H565">
        <v>500023</v>
      </c>
      <c r="I565" t="s">
        <v>28</v>
      </c>
      <c r="J565" s="23" t="s">
        <v>10</v>
      </c>
      <c r="K565">
        <v>9.2012999999999998</v>
      </c>
      <c r="L565">
        <v>2</v>
      </c>
      <c r="M565" t="s">
        <v>21</v>
      </c>
      <c r="N565">
        <v>7000092</v>
      </c>
      <c r="O565" t="s">
        <v>390</v>
      </c>
      <c r="P565" t="s">
        <v>426</v>
      </c>
      <c r="Q565" s="23" t="s">
        <v>1272</v>
      </c>
      <c r="R565">
        <v>-2</v>
      </c>
      <c r="S565" s="11">
        <v>-80351.97</v>
      </c>
      <c r="T565">
        <v>-21</v>
      </c>
      <c r="U565" s="19">
        <v>-158.93342168245744</v>
      </c>
      <c r="V565" s="19" t="s">
        <v>980</v>
      </c>
      <c r="W565" s="28">
        <v>7000092</v>
      </c>
    </row>
    <row r="566" spans="1:23" x14ac:dyDescent="0.25">
      <c r="A566" s="23" t="s">
        <v>1377</v>
      </c>
      <c r="B566">
        <v>147</v>
      </c>
      <c r="C566" t="s">
        <v>1764</v>
      </c>
      <c r="D566" t="s">
        <v>259</v>
      </c>
      <c r="E566" t="s">
        <v>241</v>
      </c>
      <c r="F566">
        <v>7000092</v>
      </c>
      <c r="G566" t="s">
        <v>390</v>
      </c>
      <c r="H566">
        <v>500040</v>
      </c>
      <c r="I566" t="s">
        <v>63</v>
      </c>
      <c r="J566" t="s">
        <v>10</v>
      </c>
      <c r="K566">
        <v>9.2012999999999998</v>
      </c>
      <c r="L566">
        <v>2</v>
      </c>
      <c r="M566" t="s">
        <v>21</v>
      </c>
      <c r="N566">
        <v>7000092</v>
      </c>
      <c r="O566" t="s">
        <v>390</v>
      </c>
      <c r="P566" t="s">
        <v>426</v>
      </c>
      <c r="Q566" s="23" t="s">
        <v>1272</v>
      </c>
      <c r="R566">
        <v>-1</v>
      </c>
      <c r="S566" s="11">
        <v>-20920.13</v>
      </c>
      <c r="T566">
        <v>-7</v>
      </c>
      <c r="U566" s="19">
        <v>-41.379294657515281</v>
      </c>
      <c r="V566" s="19" t="s">
        <v>980</v>
      </c>
      <c r="W566" s="28">
        <v>7000092</v>
      </c>
    </row>
    <row r="567" spans="1:23" x14ac:dyDescent="0.25">
      <c r="A567" s="23" t="s">
        <v>1377</v>
      </c>
      <c r="B567">
        <v>147</v>
      </c>
      <c r="C567" t="s">
        <v>1764</v>
      </c>
      <c r="D567" t="s">
        <v>1658</v>
      </c>
      <c r="E567" t="s">
        <v>394</v>
      </c>
      <c r="F567">
        <v>7000007</v>
      </c>
      <c r="G567" t="s">
        <v>395</v>
      </c>
      <c r="H567">
        <v>300003</v>
      </c>
      <c r="I567" t="s">
        <v>48</v>
      </c>
      <c r="J567" s="23" t="s">
        <v>15</v>
      </c>
      <c r="K567">
        <v>9.2012999999999998</v>
      </c>
      <c r="L567">
        <v>2</v>
      </c>
      <c r="M567" t="s">
        <v>21</v>
      </c>
      <c r="N567">
        <v>7000007</v>
      </c>
      <c r="O567" t="s">
        <v>395</v>
      </c>
      <c r="P567" t="s">
        <v>426</v>
      </c>
      <c r="Q567" s="23" t="s">
        <v>1272</v>
      </c>
      <c r="R567">
        <v>-3</v>
      </c>
      <c r="S567" s="11">
        <v>-32406.639999999999</v>
      </c>
      <c r="T567">
        <v>-3</v>
      </c>
      <c r="U567" s="19">
        <v>-64.099214747710505</v>
      </c>
      <c r="V567" s="19" t="s">
        <v>980</v>
      </c>
      <c r="W567" s="28">
        <v>7000007</v>
      </c>
    </row>
    <row r="568" spans="1:23" x14ac:dyDescent="0.25">
      <c r="A568" s="23" t="s">
        <v>1377</v>
      </c>
      <c r="B568">
        <v>147</v>
      </c>
      <c r="C568" t="s">
        <v>1764</v>
      </c>
      <c r="D568" t="s">
        <v>1658</v>
      </c>
      <c r="E568" t="s">
        <v>394</v>
      </c>
      <c r="F568">
        <v>7000007</v>
      </c>
      <c r="G568" t="s">
        <v>395</v>
      </c>
      <c r="H568">
        <v>300008</v>
      </c>
      <c r="I568" t="s">
        <v>100</v>
      </c>
      <c r="J568" t="s">
        <v>16</v>
      </c>
      <c r="K568">
        <v>9.2012999999999998</v>
      </c>
      <c r="L568">
        <v>2</v>
      </c>
      <c r="M568" t="s">
        <v>21</v>
      </c>
      <c r="N568">
        <v>7000007</v>
      </c>
      <c r="O568" t="s">
        <v>395</v>
      </c>
      <c r="P568" t="s">
        <v>426</v>
      </c>
      <c r="Q568" s="23" t="s">
        <v>1272</v>
      </c>
      <c r="R568">
        <v>-6</v>
      </c>
      <c r="S568" s="11">
        <v>-0.1</v>
      </c>
      <c r="T568">
        <v>0</v>
      </c>
      <c r="U568" s="19">
        <v>-1.9779654647229862E-4</v>
      </c>
      <c r="V568" s="19" t="s">
        <v>980</v>
      </c>
      <c r="W568" s="28">
        <v>7000007</v>
      </c>
    </row>
    <row r="569" spans="1:23" x14ac:dyDescent="0.25">
      <c r="A569" s="23" t="s">
        <v>1377</v>
      </c>
      <c r="B569">
        <v>147</v>
      </c>
      <c r="C569" t="s">
        <v>1764</v>
      </c>
      <c r="D569" t="s">
        <v>1658</v>
      </c>
      <c r="E569" t="s">
        <v>394</v>
      </c>
      <c r="F569">
        <v>7000007</v>
      </c>
      <c r="G569" t="s">
        <v>395</v>
      </c>
      <c r="H569">
        <v>500019</v>
      </c>
      <c r="I569" t="s">
        <v>24</v>
      </c>
      <c r="J569" t="s">
        <v>10</v>
      </c>
      <c r="K569">
        <v>9.2012999999999998</v>
      </c>
      <c r="L569">
        <v>2</v>
      </c>
      <c r="M569" t="s">
        <v>21</v>
      </c>
      <c r="N569">
        <v>7000007</v>
      </c>
      <c r="O569" t="s">
        <v>395</v>
      </c>
      <c r="P569" t="s">
        <v>426</v>
      </c>
      <c r="Q569" s="23" t="s">
        <v>1272</v>
      </c>
      <c r="R569">
        <v>-6</v>
      </c>
      <c r="S569" s="7">
        <v>-351745.25</v>
      </c>
      <c r="T569" s="13">
        <v>-114</v>
      </c>
      <c r="U569" s="19">
        <v>-695.73995688035291</v>
      </c>
      <c r="V569" s="19" t="s">
        <v>980</v>
      </c>
      <c r="W569" s="28">
        <v>7000007</v>
      </c>
    </row>
    <row r="570" spans="1:23" x14ac:dyDescent="0.25">
      <c r="A570" s="23" t="s">
        <v>1377</v>
      </c>
      <c r="B570">
        <v>147</v>
      </c>
      <c r="C570" t="s">
        <v>1764</v>
      </c>
      <c r="D570" t="s">
        <v>1658</v>
      </c>
      <c r="E570" t="s">
        <v>394</v>
      </c>
      <c r="F570">
        <v>7000007</v>
      </c>
      <c r="G570" t="s">
        <v>395</v>
      </c>
      <c r="H570">
        <v>500023</v>
      </c>
      <c r="I570" t="s">
        <v>28</v>
      </c>
      <c r="J570" t="s">
        <v>10</v>
      </c>
      <c r="K570">
        <v>9.2012999999999998</v>
      </c>
      <c r="L570">
        <v>2</v>
      </c>
      <c r="M570" t="s">
        <v>21</v>
      </c>
      <c r="N570">
        <v>7000007</v>
      </c>
      <c r="O570" t="s">
        <v>395</v>
      </c>
      <c r="P570" t="s">
        <v>426</v>
      </c>
      <c r="Q570" s="23" t="s">
        <v>1272</v>
      </c>
      <c r="R570">
        <v>-4</v>
      </c>
      <c r="S570" s="11">
        <v>-157479.54999999999</v>
      </c>
      <c r="T570">
        <v>-42</v>
      </c>
      <c r="U570" s="19">
        <v>-311.48911130011669</v>
      </c>
      <c r="V570" s="19" t="s">
        <v>980</v>
      </c>
      <c r="W570" s="28">
        <v>7000007</v>
      </c>
    </row>
    <row r="571" spans="1:23" x14ac:dyDescent="0.25">
      <c r="A571" s="23" t="s">
        <v>1377</v>
      </c>
      <c r="B571">
        <v>147</v>
      </c>
      <c r="C571" t="s">
        <v>1764</v>
      </c>
      <c r="D571" t="s">
        <v>1771</v>
      </c>
      <c r="E571" t="s">
        <v>255</v>
      </c>
      <c r="F571">
        <v>7000172</v>
      </c>
      <c r="G571" t="s">
        <v>397</v>
      </c>
      <c r="H571">
        <v>310063</v>
      </c>
      <c r="I571" t="s">
        <v>23</v>
      </c>
      <c r="J571" t="s">
        <v>1201</v>
      </c>
      <c r="K571">
        <v>9.2012999999999998</v>
      </c>
      <c r="L571">
        <v>2</v>
      </c>
      <c r="M571" t="s">
        <v>21</v>
      </c>
      <c r="N571">
        <v>7000172</v>
      </c>
      <c r="O571" t="s">
        <v>397</v>
      </c>
      <c r="P571" t="s">
        <v>426</v>
      </c>
      <c r="Q571" s="23" t="s">
        <v>1272</v>
      </c>
      <c r="R571">
        <v>-1</v>
      </c>
      <c r="S571" s="7">
        <v>0</v>
      </c>
      <c r="T571">
        <v>0</v>
      </c>
      <c r="U571" s="19">
        <v>0</v>
      </c>
      <c r="V571" s="19" t="s">
        <v>980</v>
      </c>
      <c r="W571" s="28">
        <v>7000172</v>
      </c>
    </row>
    <row r="572" spans="1:23" x14ac:dyDescent="0.25">
      <c r="A572" s="23" t="s">
        <v>1377</v>
      </c>
      <c r="B572">
        <v>147</v>
      </c>
      <c r="C572" t="s">
        <v>1764</v>
      </c>
      <c r="D572" t="s">
        <v>1771</v>
      </c>
      <c r="E572" t="s">
        <v>255</v>
      </c>
      <c r="F572">
        <v>7000172</v>
      </c>
      <c r="G572" t="s">
        <v>397</v>
      </c>
      <c r="H572">
        <v>550333</v>
      </c>
      <c r="I572" t="s">
        <v>1195</v>
      </c>
      <c r="J572" s="23" t="s">
        <v>11</v>
      </c>
      <c r="K572">
        <v>9.2012999999999998</v>
      </c>
      <c r="L572">
        <v>2</v>
      </c>
      <c r="M572" t="s">
        <v>21</v>
      </c>
      <c r="N572">
        <v>7000172</v>
      </c>
      <c r="O572" t="s">
        <v>397</v>
      </c>
      <c r="P572" t="s">
        <v>426</v>
      </c>
      <c r="Q572" s="23" t="s">
        <v>1272</v>
      </c>
      <c r="R572">
        <v>-2</v>
      </c>
      <c r="S572" s="7">
        <v>-1181021.3999999999</v>
      </c>
      <c r="T572" s="13">
        <v>-380</v>
      </c>
      <c r="U572" s="19">
        <v>-2336.0195422987913</v>
      </c>
      <c r="V572" s="19" t="s">
        <v>980</v>
      </c>
      <c r="W572" s="28">
        <v>7000172</v>
      </c>
    </row>
    <row r="573" spans="1:23" x14ac:dyDescent="0.25">
      <c r="A573" s="23" t="s">
        <v>1377</v>
      </c>
      <c r="B573">
        <v>147</v>
      </c>
      <c r="C573" t="s">
        <v>1764</v>
      </c>
      <c r="D573" t="s">
        <v>1846</v>
      </c>
      <c r="E573" t="s">
        <v>257</v>
      </c>
      <c r="F573">
        <v>7000107</v>
      </c>
      <c r="G573" t="s">
        <v>400</v>
      </c>
      <c r="H573">
        <v>300000</v>
      </c>
      <c r="I573" t="s">
        <v>42</v>
      </c>
      <c r="J573" t="s">
        <v>15</v>
      </c>
      <c r="K573">
        <v>9.2012999999999998</v>
      </c>
      <c r="L573">
        <v>2</v>
      </c>
      <c r="M573" t="s">
        <v>21</v>
      </c>
      <c r="N573">
        <v>7000107</v>
      </c>
      <c r="O573" t="s">
        <v>400</v>
      </c>
      <c r="P573" t="s">
        <v>426</v>
      </c>
      <c r="Q573" s="23" t="s">
        <v>1272</v>
      </c>
      <c r="R573">
        <v>-2</v>
      </c>
      <c r="S573" s="7">
        <v>-7564.96</v>
      </c>
      <c r="T573" s="13">
        <v>0</v>
      </c>
      <c r="U573" s="19">
        <v>-14.9632296220108</v>
      </c>
      <c r="V573" s="19" t="s">
        <v>980</v>
      </c>
      <c r="W573" s="28">
        <v>7000107</v>
      </c>
    </row>
    <row r="574" spans="1:23" x14ac:dyDescent="0.25">
      <c r="A574" s="23" t="s">
        <v>1377</v>
      </c>
      <c r="B574">
        <v>147</v>
      </c>
      <c r="C574" t="s">
        <v>1764</v>
      </c>
      <c r="D574" t="s">
        <v>1846</v>
      </c>
      <c r="E574" t="s">
        <v>257</v>
      </c>
      <c r="F574">
        <v>7000107</v>
      </c>
      <c r="G574" t="s">
        <v>400</v>
      </c>
      <c r="H574">
        <v>300003</v>
      </c>
      <c r="I574" t="s">
        <v>48</v>
      </c>
      <c r="J574" t="s">
        <v>15</v>
      </c>
      <c r="K574">
        <v>9.2012999999999998</v>
      </c>
      <c r="L574">
        <v>2</v>
      </c>
      <c r="M574" t="s">
        <v>21</v>
      </c>
      <c r="N574">
        <v>7000107</v>
      </c>
      <c r="O574" t="s">
        <v>400</v>
      </c>
      <c r="P574" t="s">
        <v>426</v>
      </c>
      <c r="Q574" s="23" t="s">
        <v>1272</v>
      </c>
      <c r="R574">
        <v>-1</v>
      </c>
      <c r="S574" s="7">
        <v>-11347.45</v>
      </c>
      <c r="T574" s="13">
        <v>-1</v>
      </c>
      <c r="U574" s="19">
        <v>-22.444864212670847</v>
      </c>
      <c r="V574" s="19" t="s">
        <v>980</v>
      </c>
      <c r="W574" s="28">
        <v>7000107</v>
      </c>
    </row>
    <row r="575" spans="1:23" x14ac:dyDescent="0.25">
      <c r="A575" s="23" t="s">
        <v>1273</v>
      </c>
      <c r="B575">
        <v>221</v>
      </c>
      <c r="C575" t="s">
        <v>1187</v>
      </c>
      <c r="D575" t="s">
        <v>1327</v>
      </c>
      <c r="E575" t="s">
        <v>147</v>
      </c>
      <c r="F575">
        <v>5000015</v>
      </c>
      <c r="G575" t="s">
        <v>1005</v>
      </c>
      <c r="H575">
        <v>500021</v>
      </c>
      <c r="I575" t="s">
        <v>34</v>
      </c>
      <c r="J575" t="s">
        <v>10</v>
      </c>
      <c r="K575">
        <v>9.2012999999999998</v>
      </c>
      <c r="L575">
        <v>3</v>
      </c>
      <c r="M575" t="s">
        <v>1286</v>
      </c>
      <c r="N575">
        <v>5000015</v>
      </c>
      <c r="O575" t="s">
        <v>1005</v>
      </c>
      <c r="P575" t="s">
        <v>423</v>
      </c>
      <c r="Q575" s="23" t="s">
        <v>1267</v>
      </c>
      <c r="R575">
        <v>1</v>
      </c>
      <c r="S575" s="11">
        <v>1848.11</v>
      </c>
      <c r="T575" s="13">
        <v>39</v>
      </c>
      <c r="U575" s="19">
        <v>232.94574376232879</v>
      </c>
      <c r="V575" s="19" t="s">
        <v>1041</v>
      </c>
      <c r="W575" s="28">
        <v>5000015</v>
      </c>
    </row>
    <row r="576" spans="1:23" x14ac:dyDescent="0.25">
      <c r="A576" s="23" t="s">
        <v>1273</v>
      </c>
      <c r="B576">
        <v>221</v>
      </c>
      <c r="C576" t="s">
        <v>1187</v>
      </c>
      <c r="D576" t="s">
        <v>1327</v>
      </c>
      <c r="E576" t="s">
        <v>147</v>
      </c>
      <c r="F576">
        <v>5000015</v>
      </c>
      <c r="G576" t="s">
        <v>1005</v>
      </c>
      <c r="H576">
        <v>520000</v>
      </c>
      <c r="I576" t="s">
        <v>45</v>
      </c>
      <c r="J576" t="s">
        <v>13</v>
      </c>
      <c r="K576">
        <v>9.2012999999999998</v>
      </c>
      <c r="L576">
        <v>3</v>
      </c>
      <c r="M576" t="s">
        <v>1286</v>
      </c>
      <c r="N576">
        <v>5000015</v>
      </c>
      <c r="O576" t="s">
        <v>1005</v>
      </c>
      <c r="P576" t="s">
        <v>423</v>
      </c>
      <c r="Q576" s="23" t="s">
        <v>1267</v>
      </c>
      <c r="R576">
        <v>1</v>
      </c>
      <c r="S576" s="11">
        <v>4065.05</v>
      </c>
      <c r="T576">
        <v>35</v>
      </c>
      <c r="U576" s="19">
        <v>512.38080832907929</v>
      </c>
      <c r="V576" s="19" t="s">
        <v>1041</v>
      </c>
      <c r="W576" s="28">
        <v>5000015</v>
      </c>
    </row>
    <row r="577" spans="1:23" x14ac:dyDescent="0.25">
      <c r="A577" s="23" t="s">
        <v>1273</v>
      </c>
      <c r="B577">
        <v>221</v>
      </c>
      <c r="C577" t="s">
        <v>1187</v>
      </c>
      <c r="D577" t="s">
        <v>1327</v>
      </c>
      <c r="E577" t="s">
        <v>147</v>
      </c>
      <c r="F577">
        <v>5000015</v>
      </c>
      <c r="G577" t="s">
        <v>1005</v>
      </c>
      <c r="H577">
        <v>520017</v>
      </c>
      <c r="I577" t="s">
        <v>133</v>
      </c>
      <c r="J577" t="s">
        <v>95</v>
      </c>
      <c r="K577">
        <v>9.2012999999999998</v>
      </c>
      <c r="L577">
        <v>3</v>
      </c>
      <c r="M577" t="s">
        <v>1286</v>
      </c>
      <c r="N577">
        <v>5000015</v>
      </c>
      <c r="O577" t="s">
        <v>1005</v>
      </c>
      <c r="P577" t="s">
        <v>423</v>
      </c>
      <c r="Q577" s="23" t="s">
        <v>1267</v>
      </c>
      <c r="R577">
        <v>2</v>
      </c>
      <c r="S577" s="7">
        <v>2947.22</v>
      </c>
      <c r="T577">
        <v>52</v>
      </c>
      <c r="U577" s="19">
        <v>371.48349120518293</v>
      </c>
      <c r="V577" s="19" t="s">
        <v>1041</v>
      </c>
      <c r="W577" s="28">
        <v>5000015</v>
      </c>
    </row>
    <row r="578" spans="1:23" x14ac:dyDescent="0.25">
      <c r="A578" s="23" t="s">
        <v>1273</v>
      </c>
      <c r="B578">
        <v>221</v>
      </c>
      <c r="C578" t="s">
        <v>1187</v>
      </c>
      <c r="D578" t="s">
        <v>1327</v>
      </c>
      <c r="E578" t="s">
        <v>147</v>
      </c>
      <c r="F578">
        <v>5000939</v>
      </c>
      <c r="G578" t="s">
        <v>515</v>
      </c>
      <c r="H578">
        <v>700486</v>
      </c>
      <c r="I578" t="s">
        <v>83</v>
      </c>
      <c r="J578" t="s">
        <v>1201</v>
      </c>
      <c r="K578">
        <v>9.2012999999999998</v>
      </c>
      <c r="L578">
        <v>2</v>
      </c>
      <c r="M578" t="s">
        <v>21</v>
      </c>
      <c r="N578">
        <v>5000939</v>
      </c>
      <c r="O578" t="s">
        <v>515</v>
      </c>
      <c r="P578" t="s">
        <v>423</v>
      </c>
      <c r="Q578" s="23" t="s">
        <v>1267</v>
      </c>
      <c r="R578">
        <v>3</v>
      </c>
      <c r="S578" s="7">
        <v>190.61</v>
      </c>
      <c r="T578">
        <v>3</v>
      </c>
      <c r="U578" s="19">
        <v>24.025511586722381</v>
      </c>
      <c r="V578" s="19" t="s">
        <v>1041</v>
      </c>
      <c r="W578" s="28">
        <v>5000939</v>
      </c>
    </row>
    <row r="579" spans="1:23" x14ac:dyDescent="0.25">
      <c r="A579" s="23" t="s">
        <v>1273</v>
      </c>
      <c r="B579">
        <v>221</v>
      </c>
      <c r="C579" t="s">
        <v>1187</v>
      </c>
      <c r="D579" t="s">
        <v>1327</v>
      </c>
      <c r="E579" t="s">
        <v>147</v>
      </c>
      <c r="F579">
        <v>5001235</v>
      </c>
      <c r="G579" t="s">
        <v>1825</v>
      </c>
      <c r="H579">
        <v>500019</v>
      </c>
      <c r="I579" t="s">
        <v>24</v>
      </c>
      <c r="J579" t="s">
        <v>10</v>
      </c>
      <c r="K579">
        <v>9.2012999999999998</v>
      </c>
      <c r="L579">
        <v>2</v>
      </c>
      <c r="M579" t="s">
        <v>21</v>
      </c>
      <c r="N579">
        <v>5001235</v>
      </c>
      <c r="O579" t="s">
        <v>1825</v>
      </c>
      <c r="P579" t="s">
        <v>423</v>
      </c>
      <c r="Q579" s="23" t="s">
        <v>1267</v>
      </c>
      <c r="R579">
        <v>0</v>
      </c>
      <c r="S579" s="7">
        <v>0</v>
      </c>
      <c r="T579">
        <v>0</v>
      </c>
      <c r="U579" s="19">
        <v>0</v>
      </c>
      <c r="V579" s="19" t="s">
        <v>1041</v>
      </c>
      <c r="W579" s="28">
        <v>5001235</v>
      </c>
    </row>
    <row r="580" spans="1:23" x14ac:dyDescent="0.25">
      <c r="A580" s="23" t="s">
        <v>1273</v>
      </c>
      <c r="B580">
        <v>221</v>
      </c>
      <c r="C580" t="s">
        <v>1187</v>
      </c>
      <c r="D580" t="s">
        <v>1327</v>
      </c>
      <c r="E580" t="s">
        <v>147</v>
      </c>
      <c r="F580">
        <v>5001235</v>
      </c>
      <c r="G580" t="s">
        <v>1825</v>
      </c>
      <c r="H580">
        <v>500021</v>
      </c>
      <c r="I580" t="s">
        <v>34</v>
      </c>
      <c r="J580" t="s">
        <v>10</v>
      </c>
      <c r="K580">
        <v>9.2012999999999998</v>
      </c>
      <c r="L580">
        <v>2</v>
      </c>
      <c r="M580" t="s">
        <v>21</v>
      </c>
      <c r="N580">
        <v>5001235</v>
      </c>
      <c r="O580" t="s">
        <v>1825</v>
      </c>
      <c r="P580" t="s">
        <v>423</v>
      </c>
      <c r="Q580" s="23" t="s">
        <v>1267</v>
      </c>
      <c r="R580">
        <v>0</v>
      </c>
      <c r="S580" s="11">
        <v>0</v>
      </c>
      <c r="T580">
        <v>0</v>
      </c>
      <c r="U580" s="19">
        <v>0</v>
      </c>
      <c r="V580" s="19" t="s">
        <v>1041</v>
      </c>
      <c r="W580" s="28">
        <v>5001235</v>
      </c>
    </row>
    <row r="581" spans="1:23" x14ac:dyDescent="0.25">
      <c r="A581" s="23" t="s">
        <v>1273</v>
      </c>
      <c r="B581">
        <v>221</v>
      </c>
      <c r="C581" t="s">
        <v>1187</v>
      </c>
      <c r="D581" t="s">
        <v>1327</v>
      </c>
      <c r="E581" t="s">
        <v>147</v>
      </c>
      <c r="F581">
        <v>5001628</v>
      </c>
      <c r="G581" t="s">
        <v>1808</v>
      </c>
      <c r="H581">
        <v>300000</v>
      </c>
      <c r="I581" t="s">
        <v>42</v>
      </c>
      <c r="J581" t="s">
        <v>15</v>
      </c>
      <c r="K581">
        <v>9.2012999999999998</v>
      </c>
      <c r="L581">
        <v>2</v>
      </c>
      <c r="M581" t="s">
        <v>21</v>
      </c>
      <c r="N581">
        <v>5001628</v>
      </c>
      <c r="O581" t="s">
        <v>1808</v>
      </c>
      <c r="P581" t="s">
        <v>423</v>
      </c>
      <c r="Q581" s="23" t="s">
        <v>1267</v>
      </c>
      <c r="R581">
        <v>6</v>
      </c>
      <c r="S581" s="11">
        <v>235.39</v>
      </c>
      <c r="T581">
        <v>1</v>
      </c>
      <c r="U581" s="19">
        <v>29.669824103659725</v>
      </c>
      <c r="V581" s="19" t="s">
        <v>1041</v>
      </c>
      <c r="W581" s="28" t="s">
        <v>977</v>
      </c>
    </row>
    <row r="582" spans="1:23" x14ac:dyDescent="0.25">
      <c r="A582" s="23" t="s">
        <v>1273</v>
      </c>
      <c r="B582">
        <v>221</v>
      </c>
      <c r="C582" t="s">
        <v>1187</v>
      </c>
      <c r="D582" t="s">
        <v>1327</v>
      </c>
      <c r="E582" t="s">
        <v>147</v>
      </c>
      <c r="F582">
        <v>5001628</v>
      </c>
      <c r="G582" t="s">
        <v>1808</v>
      </c>
      <c r="H582">
        <v>300003</v>
      </c>
      <c r="I582" t="s">
        <v>48</v>
      </c>
      <c r="J582" t="s">
        <v>15</v>
      </c>
      <c r="K582">
        <v>9.2012999999999998</v>
      </c>
      <c r="L582">
        <v>2</v>
      </c>
      <c r="M582" t="s">
        <v>21</v>
      </c>
      <c r="N582">
        <v>5001628</v>
      </c>
      <c r="O582" t="s">
        <v>1808</v>
      </c>
      <c r="P582" t="s">
        <v>423</v>
      </c>
      <c r="Q582" s="23" t="s">
        <v>1267</v>
      </c>
      <c r="R582">
        <v>1</v>
      </c>
      <c r="S582" s="11">
        <v>132.37</v>
      </c>
      <c r="T582" s="13">
        <v>1</v>
      </c>
      <c r="U582" s="19">
        <v>16.684628134591268</v>
      </c>
      <c r="V582" s="19" t="s">
        <v>1041</v>
      </c>
      <c r="W582" s="28" t="s">
        <v>977</v>
      </c>
    </row>
    <row r="583" spans="1:23" x14ac:dyDescent="0.25">
      <c r="A583" s="23" t="s">
        <v>1273</v>
      </c>
      <c r="B583">
        <v>221</v>
      </c>
      <c r="C583" t="s">
        <v>1187</v>
      </c>
      <c r="D583" t="s">
        <v>1327</v>
      </c>
      <c r="E583" t="s">
        <v>147</v>
      </c>
      <c r="F583">
        <v>5002140</v>
      </c>
      <c r="G583" t="s">
        <v>1809</v>
      </c>
      <c r="H583">
        <v>500019</v>
      </c>
      <c r="I583" t="s">
        <v>24</v>
      </c>
      <c r="J583" t="s">
        <v>10</v>
      </c>
      <c r="K583">
        <v>9.2012999999999998</v>
      </c>
      <c r="L583">
        <v>2</v>
      </c>
      <c r="M583" t="s">
        <v>21</v>
      </c>
      <c r="N583">
        <v>5002140</v>
      </c>
      <c r="O583" t="s">
        <v>1809</v>
      </c>
      <c r="P583" t="s">
        <v>423</v>
      </c>
      <c r="Q583" s="23" t="s">
        <v>1267</v>
      </c>
      <c r="R583">
        <v>1</v>
      </c>
      <c r="S583" s="11">
        <v>973.46</v>
      </c>
      <c r="T583">
        <v>19</v>
      </c>
      <c r="U583" s="19">
        <v>122.70014432197034</v>
      </c>
      <c r="V583" s="19" t="s">
        <v>1041</v>
      </c>
      <c r="W583" s="28" t="s">
        <v>977</v>
      </c>
    </row>
    <row r="584" spans="1:23" x14ac:dyDescent="0.25">
      <c r="A584" s="23" t="s">
        <v>1273</v>
      </c>
      <c r="B584">
        <v>221</v>
      </c>
      <c r="C584" t="s">
        <v>1187</v>
      </c>
      <c r="D584" t="s">
        <v>1327</v>
      </c>
      <c r="E584" t="s">
        <v>147</v>
      </c>
      <c r="F584">
        <v>5002278</v>
      </c>
      <c r="G584" t="s">
        <v>1721</v>
      </c>
      <c r="H584">
        <v>500021</v>
      </c>
      <c r="I584" t="s">
        <v>34</v>
      </c>
      <c r="J584" t="s">
        <v>10</v>
      </c>
      <c r="K584">
        <v>9.2012999999999998</v>
      </c>
      <c r="L584">
        <v>4</v>
      </c>
      <c r="M584" t="s">
        <v>1664</v>
      </c>
      <c r="N584">
        <v>5002278</v>
      </c>
      <c r="O584" t="s">
        <v>1721</v>
      </c>
      <c r="P584" t="s">
        <v>423</v>
      </c>
      <c r="Q584" s="23" t="s">
        <v>1267</v>
      </c>
      <c r="R584">
        <v>3</v>
      </c>
      <c r="S584" s="11">
        <v>0.06</v>
      </c>
      <c r="T584">
        <v>116</v>
      </c>
      <c r="U584" s="19">
        <v>7.5627233366735358E-3</v>
      </c>
      <c r="V584" s="19" t="s">
        <v>1041</v>
      </c>
      <c r="W584" s="28" t="s">
        <v>977</v>
      </c>
    </row>
    <row r="585" spans="1:23" x14ac:dyDescent="0.25">
      <c r="A585" s="23" t="s">
        <v>1273</v>
      </c>
      <c r="B585">
        <v>221</v>
      </c>
      <c r="C585" t="s">
        <v>1187</v>
      </c>
      <c r="D585" t="s">
        <v>1327</v>
      </c>
      <c r="E585" t="s">
        <v>147</v>
      </c>
      <c r="F585">
        <v>5800216</v>
      </c>
      <c r="G585" t="s">
        <v>148</v>
      </c>
      <c r="H585">
        <v>310035</v>
      </c>
      <c r="I585" t="s">
        <v>39</v>
      </c>
      <c r="J585" t="s">
        <v>14</v>
      </c>
      <c r="K585">
        <v>9.2012999999999998</v>
      </c>
      <c r="L585">
        <v>2</v>
      </c>
      <c r="M585" t="s">
        <v>21</v>
      </c>
      <c r="N585">
        <v>5800216</v>
      </c>
      <c r="O585" t="s">
        <v>148</v>
      </c>
      <c r="P585" t="s">
        <v>423</v>
      </c>
      <c r="Q585" s="23" t="s">
        <v>1267</v>
      </c>
      <c r="R585">
        <v>4</v>
      </c>
      <c r="S585" s="7">
        <v>353.79</v>
      </c>
      <c r="T585">
        <v>0</v>
      </c>
      <c r="U585" s="19">
        <v>44.593598154695506</v>
      </c>
      <c r="V585" s="19" t="s">
        <v>1041</v>
      </c>
      <c r="W585" s="28">
        <v>5800216</v>
      </c>
    </row>
    <row r="586" spans="1:23" x14ac:dyDescent="0.25">
      <c r="A586" s="23" t="s">
        <v>1273</v>
      </c>
      <c r="B586">
        <v>221</v>
      </c>
      <c r="C586" t="s">
        <v>1187</v>
      </c>
      <c r="D586" t="s">
        <v>1327</v>
      </c>
      <c r="E586" t="s">
        <v>147</v>
      </c>
      <c r="F586">
        <v>5800216</v>
      </c>
      <c r="G586" t="s">
        <v>148</v>
      </c>
      <c r="H586">
        <v>310088</v>
      </c>
      <c r="I586" t="s">
        <v>55</v>
      </c>
      <c r="J586" s="23" t="s">
        <v>14</v>
      </c>
      <c r="K586">
        <v>9.2012999999999998</v>
      </c>
      <c r="L586">
        <v>2</v>
      </c>
      <c r="M586" t="s">
        <v>21</v>
      </c>
      <c r="N586">
        <v>5800216</v>
      </c>
      <c r="O586" t="s">
        <v>148</v>
      </c>
      <c r="P586" t="s">
        <v>423</v>
      </c>
      <c r="Q586" s="23" t="s">
        <v>1267</v>
      </c>
      <c r="R586">
        <v>4</v>
      </c>
      <c r="S586" s="11">
        <v>52.98</v>
      </c>
      <c r="T586">
        <v>0</v>
      </c>
      <c r="U586" s="19">
        <v>6.6778847062827316</v>
      </c>
      <c r="V586" s="19" t="s">
        <v>1041</v>
      </c>
      <c r="W586" s="28">
        <v>5800216</v>
      </c>
    </row>
    <row r="587" spans="1:23" x14ac:dyDescent="0.25">
      <c r="A587" s="23" t="s">
        <v>1273</v>
      </c>
      <c r="B587">
        <v>221</v>
      </c>
      <c r="C587" t="s">
        <v>1187</v>
      </c>
      <c r="D587" t="s">
        <v>1327</v>
      </c>
      <c r="E587" t="s">
        <v>147</v>
      </c>
      <c r="F587">
        <v>5800216</v>
      </c>
      <c r="G587" t="s">
        <v>148</v>
      </c>
      <c r="H587">
        <v>500027</v>
      </c>
      <c r="I587" t="s">
        <v>25</v>
      </c>
      <c r="J587" t="s">
        <v>10</v>
      </c>
      <c r="K587">
        <v>9.2012999999999998</v>
      </c>
      <c r="L587">
        <v>2</v>
      </c>
      <c r="M587" t="s">
        <v>21</v>
      </c>
      <c r="N587">
        <v>5800216</v>
      </c>
      <c r="O587" t="s">
        <v>148</v>
      </c>
      <c r="P587" t="s">
        <v>423</v>
      </c>
      <c r="Q587" s="23" t="s">
        <v>1267</v>
      </c>
      <c r="R587">
        <v>1</v>
      </c>
      <c r="S587" s="11">
        <v>689.15</v>
      </c>
      <c r="T587" s="13">
        <v>15</v>
      </c>
      <c r="U587" s="19">
        <v>86.864179791142789</v>
      </c>
      <c r="V587" s="19" t="s">
        <v>1041</v>
      </c>
      <c r="W587" s="28">
        <v>5800216</v>
      </c>
    </row>
    <row r="588" spans="1:23" x14ac:dyDescent="0.25">
      <c r="A588" s="23" t="s">
        <v>1273</v>
      </c>
      <c r="B588">
        <v>221</v>
      </c>
      <c r="C588" t="s">
        <v>1187</v>
      </c>
      <c r="D588" t="s">
        <v>1655</v>
      </c>
      <c r="E588" t="s">
        <v>18</v>
      </c>
      <c r="F588">
        <v>5000047</v>
      </c>
      <c r="G588" t="s">
        <v>149</v>
      </c>
      <c r="H588">
        <v>300000</v>
      </c>
      <c r="I588" t="s">
        <v>42</v>
      </c>
      <c r="J588" t="s">
        <v>15</v>
      </c>
      <c r="K588">
        <v>9.2012999999999998</v>
      </c>
      <c r="L588">
        <v>2</v>
      </c>
      <c r="M588" t="s">
        <v>21</v>
      </c>
      <c r="N588">
        <v>5000047</v>
      </c>
      <c r="O588" t="s">
        <v>149</v>
      </c>
      <c r="P588" t="s">
        <v>423</v>
      </c>
      <c r="Q588" s="23" t="s">
        <v>1267</v>
      </c>
      <c r="R588">
        <v>12</v>
      </c>
      <c r="S588" s="7">
        <v>437.66</v>
      </c>
      <c r="T588">
        <v>1</v>
      </c>
      <c r="U588" s="19">
        <v>55.165024925475663</v>
      </c>
      <c r="V588" s="19" t="s">
        <v>1041</v>
      </c>
      <c r="W588" s="28">
        <v>5000047</v>
      </c>
    </row>
    <row r="589" spans="1:23" x14ac:dyDescent="0.25">
      <c r="A589" s="23" t="s">
        <v>1273</v>
      </c>
      <c r="B589">
        <v>221</v>
      </c>
      <c r="C589" t="s">
        <v>1187</v>
      </c>
      <c r="D589" t="s">
        <v>1655</v>
      </c>
      <c r="E589" t="s">
        <v>18</v>
      </c>
      <c r="F589">
        <v>5000047</v>
      </c>
      <c r="G589" t="s">
        <v>149</v>
      </c>
      <c r="H589">
        <v>500021</v>
      </c>
      <c r="I589" t="s">
        <v>34</v>
      </c>
      <c r="J589" t="s">
        <v>10</v>
      </c>
      <c r="K589">
        <v>9.2012999999999998</v>
      </c>
      <c r="L589">
        <v>2</v>
      </c>
      <c r="M589" t="s">
        <v>21</v>
      </c>
      <c r="N589">
        <v>5000047</v>
      </c>
      <c r="O589" t="s">
        <v>149</v>
      </c>
      <c r="P589" t="s">
        <v>423</v>
      </c>
      <c r="Q589" s="23" t="s">
        <v>1267</v>
      </c>
      <c r="R589">
        <v>3</v>
      </c>
      <c r="S589" s="11">
        <v>5107.3500000000004</v>
      </c>
      <c r="T589">
        <v>116</v>
      </c>
      <c r="U589" s="19">
        <v>643.75791722599308</v>
      </c>
      <c r="V589" s="19" t="s">
        <v>1041</v>
      </c>
      <c r="W589" s="28">
        <v>5000047</v>
      </c>
    </row>
    <row r="590" spans="1:23" x14ac:dyDescent="0.25">
      <c r="A590" s="23" t="s">
        <v>1273</v>
      </c>
      <c r="B590">
        <v>221</v>
      </c>
      <c r="C590" t="s">
        <v>1187</v>
      </c>
      <c r="D590" t="s">
        <v>1655</v>
      </c>
      <c r="E590" t="s">
        <v>18</v>
      </c>
      <c r="F590">
        <v>5000047</v>
      </c>
      <c r="G590" t="s">
        <v>149</v>
      </c>
      <c r="H590">
        <v>500027</v>
      </c>
      <c r="I590" t="s">
        <v>25</v>
      </c>
      <c r="J590" s="23" t="s">
        <v>10</v>
      </c>
      <c r="K590">
        <v>9.2012999999999998</v>
      </c>
      <c r="L590">
        <v>2</v>
      </c>
      <c r="M590" t="s">
        <v>21</v>
      </c>
      <c r="N590">
        <v>5000047</v>
      </c>
      <c r="O590" t="s">
        <v>149</v>
      </c>
      <c r="P590" t="s">
        <v>423</v>
      </c>
      <c r="Q590" s="23" t="s">
        <v>1267</v>
      </c>
      <c r="R590">
        <v>4</v>
      </c>
      <c r="S590" s="7">
        <v>2816.72</v>
      </c>
      <c r="T590">
        <v>60</v>
      </c>
      <c r="U590" s="19">
        <v>355.03456794791799</v>
      </c>
      <c r="V590" s="19" t="s">
        <v>1041</v>
      </c>
      <c r="W590" s="28">
        <v>5000047</v>
      </c>
    </row>
    <row r="591" spans="1:23" x14ac:dyDescent="0.25">
      <c r="A591" s="23" t="s">
        <v>1273</v>
      </c>
      <c r="B591">
        <v>221</v>
      </c>
      <c r="C591" t="s">
        <v>1187</v>
      </c>
      <c r="D591" t="s">
        <v>1655</v>
      </c>
      <c r="E591" t="s">
        <v>18</v>
      </c>
      <c r="F591">
        <v>5000047</v>
      </c>
      <c r="G591" t="s">
        <v>149</v>
      </c>
      <c r="H591">
        <v>500122</v>
      </c>
      <c r="I591" t="s">
        <v>74</v>
      </c>
      <c r="J591" t="s">
        <v>10</v>
      </c>
      <c r="K591">
        <v>9.2012999999999998</v>
      </c>
      <c r="L591">
        <v>2</v>
      </c>
      <c r="M591" t="s">
        <v>21</v>
      </c>
      <c r="N591">
        <v>5000047</v>
      </c>
      <c r="O591" t="s">
        <v>149</v>
      </c>
      <c r="P591" t="s">
        <v>423</v>
      </c>
      <c r="Q591" s="23" t="s">
        <v>1267</v>
      </c>
      <c r="R591">
        <v>3</v>
      </c>
      <c r="S591" s="7">
        <v>3876.43</v>
      </c>
      <c r="T591">
        <v>83</v>
      </c>
      <c r="U591" s="19">
        <v>488.60612706635658</v>
      </c>
      <c r="V591" s="19" t="s">
        <v>1041</v>
      </c>
      <c r="W591" s="28">
        <v>5000047</v>
      </c>
    </row>
    <row r="592" spans="1:23" x14ac:dyDescent="0.25">
      <c r="A592" s="23" t="s">
        <v>1273</v>
      </c>
      <c r="B592">
        <v>221</v>
      </c>
      <c r="C592" t="s">
        <v>1187</v>
      </c>
      <c r="D592" t="s">
        <v>1655</v>
      </c>
      <c r="E592" t="s">
        <v>18</v>
      </c>
      <c r="F592">
        <v>5000053</v>
      </c>
      <c r="G592" t="s">
        <v>150</v>
      </c>
      <c r="H592">
        <v>500019</v>
      </c>
      <c r="I592" t="s">
        <v>24</v>
      </c>
      <c r="J592" t="s">
        <v>10</v>
      </c>
      <c r="K592">
        <v>9.2012999999999998</v>
      </c>
      <c r="L592">
        <v>2</v>
      </c>
      <c r="M592" t="s">
        <v>21</v>
      </c>
      <c r="N592">
        <v>5000053</v>
      </c>
      <c r="O592" t="s">
        <v>150</v>
      </c>
      <c r="P592" t="s">
        <v>423</v>
      </c>
      <c r="Q592" s="23" t="s">
        <v>1267</v>
      </c>
      <c r="R592">
        <v>4</v>
      </c>
      <c r="S592" s="11">
        <v>3476.16</v>
      </c>
      <c r="T592" s="13">
        <v>76</v>
      </c>
      <c r="U592" s="19">
        <v>438.15393923351797</v>
      </c>
      <c r="V592" s="19" t="s">
        <v>1041</v>
      </c>
      <c r="W592" s="28">
        <v>5000053</v>
      </c>
    </row>
    <row r="593" spans="1:23" x14ac:dyDescent="0.25">
      <c r="A593" s="23" t="s">
        <v>1273</v>
      </c>
      <c r="B593">
        <v>221</v>
      </c>
      <c r="C593" t="s">
        <v>1187</v>
      </c>
      <c r="D593" t="s">
        <v>1655</v>
      </c>
      <c r="E593" t="s">
        <v>18</v>
      </c>
      <c r="F593">
        <v>5000053</v>
      </c>
      <c r="G593" t="s">
        <v>150</v>
      </c>
      <c r="H593">
        <v>500021</v>
      </c>
      <c r="I593" t="s">
        <v>34</v>
      </c>
      <c r="J593" s="23" t="s">
        <v>10</v>
      </c>
      <c r="K593">
        <v>9.2012999999999998</v>
      </c>
      <c r="L593">
        <v>2</v>
      </c>
      <c r="M593" t="s">
        <v>21</v>
      </c>
      <c r="N593">
        <v>5000053</v>
      </c>
      <c r="O593" t="s">
        <v>150</v>
      </c>
      <c r="P593" t="s">
        <v>423</v>
      </c>
      <c r="Q593" s="23" t="s">
        <v>1267</v>
      </c>
      <c r="R593">
        <v>7</v>
      </c>
      <c r="S593" s="7">
        <v>11444.06</v>
      </c>
      <c r="T593">
        <v>270</v>
      </c>
      <c r="U593" s="19">
        <v>1442.4709938048691</v>
      </c>
      <c r="V593" s="19" t="s">
        <v>1041</v>
      </c>
      <c r="W593" s="28">
        <v>5000053</v>
      </c>
    </row>
    <row r="594" spans="1:23" x14ac:dyDescent="0.25">
      <c r="A594" s="23" t="s">
        <v>1273</v>
      </c>
      <c r="B594">
        <v>221</v>
      </c>
      <c r="C594" t="s">
        <v>1187</v>
      </c>
      <c r="D594" t="s">
        <v>1655</v>
      </c>
      <c r="E594" t="s">
        <v>18</v>
      </c>
      <c r="F594">
        <v>5000053</v>
      </c>
      <c r="G594" t="s">
        <v>150</v>
      </c>
      <c r="H594">
        <v>500027</v>
      </c>
      <c r="I594" t="s">
        <v>25</v>
      </c>
      <c r="J594" s="23" t="s">
        <v>10</v>
      </c>
      <c r="K594">
        <v>9.2012999999999998</v>
      </c>
      <c r="L594">
        <v>2</v>
      </c>
      <c r="M594" t="s">
        <v>21</v>
      </c>
      <c r="N594">
        <v>5000053</v>
      </c>
      <c r="O594" t="s">
        <v>150</v>
      </c>
      <c r="P594" t="s">
        <v>423</v>
      </c>
      <c r="Q594" s="23" t="s">
        <v>1267</v>
      </c>
      <c r="R594">
        <v>5</v>
      </c>
      <c r="S594" s="11">
        <v>3381.12</v>
      </c>
      <c r="T594">
        <v>75</v>
      </c>
      <c r="U594" s="19">
        <v>426.17458546822706</v>
      </c>
      <c r="V594" s="19" t="s">
        <v>1041</v>
      </c>
      <c r="W594" s="28">
        <v>5000053</v>
      </c>
    </row>
    <row r="595" spans="1:23" x14ac:dyDescent="0.25">
      <c r="A595" s="23" t="s">
        <v>1273</v>
      </c>
      <c r="B595">
        <v>221</v>
      </c>
      <c r="C595" t="s">
        <v>1187</v>
      </c>
      <c r="D595" t="s">
        <v>1655</v>
      </c>
      <c r="E595" t="s">
        <v>18</v>
      </c>
      <c r="F595">
        <v>5000053</v>
      </c>
      <c r="G595" t="s">
        <v>150</v>
      </c>
      <c r="H595">
        <v>500122</v>
      </c>
      <c r="I595" t="s">
        <v>74</v>
      </c>
      <c r="J595" t="s">
        <v>10</v>
      </c>
      <c r="K595">
        <v>9.2012999999999998</v>
      </c>
      <c r="L595">
        <v>2</v>
      </c>
      <c r="M595" t="s">
        <v>21</v>
      </c>
      <c r="N595">
        <v>5000053</v>
      </c>
      <c r="O595" t="s">
        <v>150</v>
      </c>
      <c r="P595" t="s">
        <v>423</v>
      </c>
      <c r="Q595" s="23" t="s">
        <v>1267</v>
      </c>
      <c r="R595">
        <v>2</v>
      </c>
      <c r="S595" s="11">
        <v>2481.69</v>
      </c>
      <c r="T595">
        <v>55</v>
      </c>
      <c r="U595" s="19">
        <v>312.80558128982244</v>
      </c>
      <c r="V595" s="19" t="s">
        <v>1041</v>
      </c>
      <c r="W595" s="28">
        <v>5000053</v>
      </c>
    </row>
    <row r="596" spans="1:23" x14ac:dyDescent="0.25">
      <c r="A596" s="23" t="s">
        <v>1273</v>
      </c>
      <c r="B596">
        <v>221</v>
      </c>
      <c r="C596" t="s">
        <v>1187</v>
      </c>
      <c r="D596" t="s">
        <v>1655</v>
      </c>
      <c r="E596" t="s">
        <v>18</v>
      </c>
      <c r="F596">
        <v>5000053</v>
      </c>
      <c r="G596" t="s">
        <v>150</v>
      </c>
      <c r="H596">
        <v>510127</v>
      </c>
      <c r="I596" t="s">
        <v>1692</v>
      </c>
      <c r="J596" t="s">
        <v>12</v>
      </c>
      <c r="K596">
        <v>9.2012999999999998</v>
      </c>
      <c r="L596">
        <v>2</v>
      </c>
      <c r="M596" t="s">
        <v>21</v>
      </c>
      <c r="N596">
        <v>5000053</v>
      </c>
      <c r="O596" t="s">
        <v>150</v>
      </c>
      <c r="P596" t="s">
        <v>423</v>
      </c>
      <c r="Q596" s="23" t="s">
        <v>1267</v>
      </c>
      <c r="R596">
        <v>1</v>
      </c>
      <c r="S596" s="11">
        <v>3596.34</v>
      </c>
      <c r="T596">
        <v>50</v>
      </c>
      <c r="U596" s="19">
        <v>453.3020740768751</v>
      </c>
      <c r="V596" s="19" t="s">
        <v>1041</v>
      </c>
      <c r="W596" s="28">
        <v>5000053</v>
      </c>
    </row>
    <row r="597" spans="1:23" x14ac:dyDescent="0.25">
      <c r="A597" s="23" t="s">
        <v>1273</v>
      </c>
      <c r="B597">
        <v>221</v>
      </c>
      <c r="C597" t="s">
        <v>1187</v>
      </c>
      <c r="D597" t="s">
        <v>1655</v>
      </c>
      <c r="E597" t="s">
        <v>18</v>
      </c>
      <c r="F597">
        <v>5002205</v>
      </c>
      <c r="G597" t="s">
        <v>1296</v>
      </c>
      <c r="H597">
        <v>700486</v>
      </c>
      <c r="I597" t="s">
        <v>83</v>
      </c>
      <c r="J597" t="s">
        <v>1201</v>
      </c>
      <c r="K597">
        <v>9.2012999999999998</v>
      </c>
      <c r="L597">
        <v>2</v>
      </c>
      <c r="M597" t="s">
        <v>21</v>
      </c>
      <c r="N597">
        <v>5002205</v>
      </c>
      <c r="O597" t="s">
        <v>1296</v>
      </c>
      <c r="P597" t="s">
        <v>423</v>
      </c>
      <c r="Q597" s="23" t="s">
        <v>1267</v>
      </c>
      <c r="R597">
        <v>3</v>
      </c>
      <c r="S597" s="7">
        <v>190.61</v>
      </c>
      <c r="T597">
        <v>3</v>
      </c>
      <c r="U597" s="19">
        <v>24.025511586722381</v>
      </c>
      <c r="V597" s="19" t="s">
        <v>1041</v>
      </c>
      <c r="W597" s="28">
        <v>5002205</v>
      </c>
    </row>
    <row r="598" spans="1:23" x14ac:dyDescent="0.25">
      <c r="A598" s="23" t="s">
        <v>1273</v>
      </c>
      <c r="B598">
        <v>221</v>
      </c>
      <c r="C598" t="s">
        <v>1187</v>
      </c>
      <c r="D598" t="s">
        <v>1826</v>
      </c>
      <c r="E598" t="s">
        <v>146</v>
      </c>
      <c r="F598">
        <v>5000094</v>
      </c>
      <c r="G598" t="s">
        <v>1210</v>
      </c>
      <c r="H598">
        <v>500019</v>
      </c>
      <c r="I598" t="s">
        <v>24</v>
      </c>
      <c r="J598" t="s">
        <v>10</v>
      </c>
      <c r="K598">
        <v>9.2012999999999998</v>
      </c>
      <c r="L598">
        <v>2</v>
      </c>
      <c r="M598" t="s">
        <v>21</v>
      </c>
      <c r="N598">
        <v>5000094</v>
      </c>
      <c r="O598" t="s">
        <v>1210</v>
      </c>
      <c r="P598" t="s">
        <v>423</v>
      </c>
      <c r="Q598" s="23" t="s">
        <v>1267</v>
      </c>
      <c r="R598">
        <v>1</v>
      </c>
      <c r="S598" s="11">
        <v>973.46</v>
      </c>
      <c r="T598">
        <v>19</v>
      </c>
      <c r="U598" s="19">
        <v>122.70014432197034</v>
      </c>
      <c r="V598" s="19" t="s">
        <v>1041</v>
      </c>
      <c r="W598" s="28">
        <v>5000094</v>
      </c>
    </row>
    <row r="599" spans="1:23" x14ac:dyDescent="0.25">
      <c r="A599" s="23" t="s">
        <v>1273</v>
      </c>
      <c r="B599">
        <v>221</v>
      </c>
      <c r="C599" t="s">
        <v>1187</v>
      </c>
      <c r="D599" t="s">
        <v>1826</v>
      </c>
      <c r="E599" t="s">
        <v>146</v>
      </c>
      <c r="F599">
        <v>5000592</v>
      </c>
      <c r="G599" t="s">
        <v>503</v>
      </c>
      <c r="H599">
        <v>500017</v>
      </c>
      <c r="I599" t="s">
        <v>91</v>
      </c>
      <c r="J599" s="23" t="s">
        <v>10</v>
      </c>
      <c r="K599">
        <v>9.2012999999999998</v>
      </c>
      <c r="L599">
        <v>2</v>
      </c>
      <c r="M599" t="s">
        <v>21</v>
      </c>
      <c r="N599">
        <v>5000592</v>
      </c>
      <c r="O599" t="s">
        <v>503</v>
      </c>
      <c r="P599" t="s">
        <v>423</v>
      </c>
      <c r="Q599" s="23" t="s">
        <v>1267</v>
      </c>
      <c r="R599">
        <v>1</v>
      </c>
      <c r="S599" s="11">
        <v>1048.31</v>
      </c>
      <c r="T599">
        <v>29</v>
      </c>
      <c r="U599" s="19">
        <v>132.13464168447058</v>
      </c>
      <c r="V599" s="19" t="s">
        <v>1041</v>
      </c>
      <c r="W599" s="28">
        <v>5000592</v>
      </c>
    </row>
    <row r="600" spans="1:23" x14ac:dyDescent="0.25">
      <c r="A600" s="23" t="s">
        <v>1273</v>
      </c>
      <c r="B600">
        <v>221</v>
      </c>
      <c r="C600" t="s">
        <v>1187</v>
      </c>
      <c r="D600" t="s">
        <v>1826</v>
      </c>
      <c r="E600" t="s">
        <v>146</v>
      </c>
      <c r="F600">
        <v>5000592</v>
      </c>
      <c r="G600" t="s">
        <v>503</v>
      </c>
      <c r="H600">
        <v>500019</v>
      </c>
      <c r="I600" t="s">
        <v>24</v>
      </c>
      <c r="J600" t="s">
        <v>10</v>
      </c>
      <c r="K600">
        <v>9.2012999999999998</v>
      </c>
      <c r="L600">
        <v>2</v>
      </c>
      <c r="M600" t="s">
        <v>21</v>
      </c>
      <c r="N600">
        <v>5000592</v>
      </c>
      <c r="O600" t="s">
        <v>503</v>
      </c>
      <c r="P600" t="s">
        <v>423</v>
      </c>
      <c r="Q600" s="23" t="s">
        <v>1267</v>
      </c>
      <c r="R600">
        <v>1</v>
      </c>
      <c r="S600" s="7">
        <v>973.46</v>
      </c>
      <c r="T600">
        <v>19</v>
      </c>
      <c r="U600" s="19">
        <v>122.70014432197034</v>
      </c>
      <c r="V600" s="19" t="s">
        <v>1041</v>
      </c>
      <c r="W600" s="28">
        <v>5000592</v>
      </c>
    </row>
    <row r="601" spans="1:23" x14ac:dyDescent="0.25">
      <c r="A601" s="23" t="s">
        <v>1273</v>
      </c>
      <c r="B601">
        <v>221</v>
      </c>
      <c r="C601" t="s">
        <v>1187</v>
      </c>
      <c r="D601" t="s">
        <v>1826</v>
      </c>
      <c r="E601" t="s">
        <v>146</v>
      </c>
      <c r="F601">
        <v>5000592</v>
      </c>
      <c r="G601" t="s">
        <v>503</v>
      </c>
      <c r="H601">
        <v>500027</v>
      </c>
      <c r="I601" t="s">
        <v>25</v>
      </c>
      <c r="J601" t="s">
        <v>10</v>
      </c>
      <c r="K601">
        <v>9.2012999999999998</v>
      </c>
      <c r="L601">
        <v>2</v>
      </c>
      <c r="M601" t="s">
        <v>21</v>
      </c>
      <c r="N601">
        <v>5000592</v>
      </c>
      <c r="O601" t="s">
        <v>503</v>
      </c>
      <c r="P601" t="s">
        <v>423</v>
      </c>
      <c r="Q601" s="23" t="s">
        <v>1267</v>
      </c>
      <c r="R601">
        <v>1</v>
      </c>
      <c r="S601" s="7">
        <v>757.47</v>
      </c>
      <c r="T601">
        <v>15</v>
      </c>
      <c r="U601" s="19">
        <v>95.475600763835061</v>
      </c>
      <c r="V601" s="19" t="s">
        <v>1041</v>
      </c>
      <c r="W601" s="28">
        <v>5000592</v>
      </c>
    </row>
    <row r="602" spans="1:23" x14ac:dyDescent="0.25">
      <c r="A602" s="23" t="s">
        <v>1273</v>
      </c>
      <c r="B602">
        <v>221</v>
      </c>
      <c r="C602" t="s">
        <v>1187</v>
      </c>
      <c r="D602" t="s">
        <v>1826</v>
      </c>
      <c r="E602" t="s">
        <v>146</v>
      </c>
      <c r="F602">
        <v>5000737</v>
      </c>
      <c r="G602" t="s">
        <v>1487</v>
      </c>
      <c r="H602">
        <v>300000</v>
      </c>
      <c r="I602" t="s">
        <v>42</v>
      </c>
      <c r="J602" t="s">
        <v>15</v>
      </c>
      <c r="K602">
        <v>9.2012999999999998</v>
      </c>
      <c r="L602">
        <v>2</v>
      </c>
      <c r="M602" t="s">
        <v>21</v>
      </c>
      <c r="N602">
        <v>5000737</v>
      </c>
      <c r="O602" t="s">
        <v>1487</v>
      </c>
      <c r="P602" t="s">
        <v>423</v>
      </c>
      <c r="Q602" s="23" t="s">
        <v>1267</v>
      </c>
      <c r="R602">
        <v>12</v>
      </c>
      <c r="S602" s="11">
        <v>470.78</v>
      </c>
      <c r="T602">
        <v>1</v>
      </c>
      <c r="U602" s="19">
        <v>59.339648207319449</v>
      </c>
      <c r="V602" s="19" t="s">
        <v>1041</v>
      </c>
      <c r="W602" s="28">
        <v>5000737</v>
      </c>
    </row>
    <row r="603" spans="1:23" x14ac:dyDescent="0.25">
      <c r="A603" s="23" t="s">
        <v>1273</v>
      </c>
      <c r="B603">
        <v>221</v>
      </c>
      <c r="C603" t="s">
        <v>1187</v>
      </c>
      <c r="D603" t="s">
        <v>1826</v>
      </c>
      <c r="E603" t="s">
        <v>146</v>
      </c>
      <c r="F603">
        <v>5000737</v>
      </c>
      <c r="G603" t="s">
        <v>1487</v>
      </c>
      <c r="H603">
        <v>310054</v>
      </c>
      <c r="I603" t="s">
        <v>20</v>
      </c>
      <c r="J603" t="s">
        <v>14</v>
      </c>
      <c r="K603">
        <v>9.2012999999999998</v>
      </c>
      <c r="L603">
        <v>2</v>
      </c>
      <c r="M603" t="s">
        <v>21</v>
      </c>
      <c r="N603">
        <v>5000737</v>
      </c>
      <c r="O603" t="s">
        <v>1487</v>
      </c>
      <c r="P603" t="s">
        <v>423</v>
      </c>
      <c r="Q603" s="23" t="s">
        <v>1267</v>
      </c>
      <c r="R603">
        <v>3</v>
      </c>
      <c r="S603" s="11">
        <v>137.51</v>
      </c>
      <c r="T603">
        <v>0</v>
      </c>
      <c r="U603" s="19">
        <v>17.332501433766296</v>
      </c>
      <c r="V603" s="19" t="s">
        <v>1041</v>
      </c>
      <c r="W603" s="28">
        <v>5000737</v>
      </c>
    </row>
    <row r="604" spans="1:23" x14ac:dyDescent="0.25">
      <c r="A604" s="23" t="s">
        <v>1273</v>
      </c>
      <c r="B604">
        <v>221</v>
      </c>
      <c r="C604" t="s">
        <v>1187</v>
      </c>
      <c r="D604" t="s">
        <v>1826</v>
      </c>
      <c r="E604" t="s">
        <v>146</v>
      </c>
      <c r="F604">
        <v>5000737</v>
      </c>
      <c r="G604" t="s">
        <v>1487</v>
      </c>
      <c r="H604">
        <v>310059</v>
      </c>
      <c r="I604" t="s">
        <v>22</v>
      </c>
      <c r="J604" t="s">
        <v>14</v>
      </c>
      <c r="K604">
        <v>9.2012999999999998</v>
      </c>
      <c r="L604">
        <v>2</v>
      </c>
      <c r="M604" t="s">
        <v>21</v>
      </c>
      <c r="N604">
        <v>5000737</v>
      </c>
      <c r="O604" t="s">
        <v>1487</v>
      </c>
      <c r="P604" t="s">
        <v>423</v>
      </c>
      <c r="Q604" s="23" t="s">
        <v>1267</v>
      </c>
      <c r="R604">
        <v>3</v>
      </c>
      <c r="S604" s="11">
        <v>263.68</v>
      </c>
      <c r="T604">
        <v>0</v>
      </c>
      <c r="U604" s="19">
        <v>33.235648156901298</v>
      </c>
      <c r="V604" s="19" t="s">
        <v>1041</v>
      </c>
      <c r="W604" s="28">
        <v>5000737</v>
      </c>
    </row>
    <row r="605" spans="1:23" x14ac:dyDescent="0.25">
      <c r="A605" s="23" t="s">
        <v>1273</v>
      </c>
      <c r="B605">
        <v>221</v>
      </c>
      <c r="C605" t="s">
        <v>1187</v>
      </c>
      <c r="D605" t="s">
        <v>1826</v>
      </c>
      <c r="E605" t="s">
        <v>146</v>
      </c>
      <c r="F605">
        <v>5000737</v>
      </c>
      <c r="G605" t="s">
        <v>1487</v>
      </c>
      <c r="H605">
        <v>500027</v>
      </c>
      <c r="I605" t="s">
        <v>25</v>
      </c>
      <c r="J605" t="s">
        <v>10</v>
      </c>
      <c r="K605">
        <v>9.2012999999999998</v>
      </c>
      <c r="L605">
        <v>2</v>
      </c>
      <c r="M605" t="s">
        <v>21</v>
      </c>
      <c r="N605">
        <v>5000737</v>
      </c>
      <c r="O605" t="s">
        <v>1487</v>
      </c>
      <c r="P605" t="s">
        <v>423</v>
      </c>
      <c r="Q605" s="23" t="s">
        <v>1267</v>
      </c>
      <c r="R605">
        <v>1</v>
      </c>
      <c r="S605" s="7">
        <v>757.47</v>
      </c>
      <c r="T605">
        <v>15</v>
      </c>
      <c r="U605" s="19">
        <v>95.475600763835061</v>
      </c>
      <c r="V605" s="19" t="s">
        <v>1041</v>
      </c>
      <c r="W605" s="28">
        <v>5000737</v>
      </c>
    </row>
    <row r="606" spans="1:23" x14ac:dyDescent="0.25">
      <c r="A606" s="23" t="s">
        <v>1273</v>
      </c>
      <c r="B606">
        <v>221</v>
      </c>
      <c r="C606" t="s">
        <v>1187</v>
      </c>
      <c r="D606" t="s">
        <v>1826</v>
      </c>
      <c r="E606" t="s">
        <v>146</v>
      </c>
      <c r="F606">
        <v>5001883</v>
      </c>
      <c r="G606" t="s">
        <v>155</v>
      </c>
      <c r="H606">
        <v>500023</v>
      </c>
      <c r="I606" t="s">
        <v>28</v>
      </c>
      <c r="J606" t="s">
        <v>10</v>
      </c>
      <c r="K606">
        <v>9.2012999999999998</v>
      </c>
      <c r="L606">
        <v>2</v>
      </c>
      <c r="M606" t="s">
        <v>21</v>
      </c>
      <c r="N606">
        <v>5001883</v>
      </c>
      <c r="O606" t="s">
        <v>155</v>
      </c>
      <c r="P606" t="s">
        <v>423</v>
      </c>
      <c r="Q606" s="23" t="s">
        <v>1267</v>
      </c>
      <c r="R606">
        <v>1</v>
      </c>
      <c r="S606" s="11">
        <v>607.33000000000004</v>
      </c>
      <c r="T606">
        <v>11</v>
      </c>
      <c r="U606" s="19">
        <v>76.55114606769898</v>
      </c>
      <c r="V606" s="19" t="s">
        <v>1041</v>
      </c>
      <c r="W606" s="28">
        <v>5001883</v>
      </c>
    </row>
    <row r="607" spans="1:23" x14ac:dyDescent="0.25">
      <c r="A607" s="23" t="s">
        <v>1273</v>
      </c>
      <c r="B607">
        <v>221</v>
      </c>
      <c r="C607" t="s">
        <v>1187</v>
      </c>
      <c r="D607" t="s">
        <v>1616</v>
      </c>
      <c r="E607" t="s">
        <v>147</v>
      </c>
      <c r="F607">
        <v>5000030</v>
      </c>
      <c r="G607" t="s">
        <v>1482</v>
      </c>
      <c r="H607">
        <v>700110</v>
      </c>
      <c r="I607" t="s">
        <v>1410</v>
      </c>
      <c r="J607" t="s">
        <v>1411</v>
      </c>
      <c r="K607">
        <v>9.2012999999999998</v>
      </c>
      <c r="L607">
        <v>2</v>
      </c>
      <c r="M607" t="s">
        <v>21</v>
      </c>
      <c r="N607">
        <v>5000030</v>
      </c>
      <c r="O607" t="s">
        <v>1482</v>
      </c>
      <c r="P607" t="s">
        <v>423</v>
      </c>
      <c r="Q607" s="23" t="s">
        <v>1267</v>
      </c>
      <c r="R607">
        <v>0</v>
      </c>
      <c r="S607" s="11">
        <v>0</v>
      </c>
      <c r="T607" s="13">
        <v>0</v>
      </c>
      <c r="U607" s="19">
        <v>0</v>
      </c>
      <c r="V607" s="19" t="s">
        <v>1041</v>
      </c>
      <c r="W607" s="28">
        <v>5000030</v>
      </c>
    </row>
    <row r="608" spans="1:23" x14ac:dyDescent="0.25">
      <c r="A608" s="23" t="s">
        <v>1273</v>
      </c>
      <c r="B608">
        <v>221</v>
      </c>
      <c r="C608" t="s">
        <v>1187</v>
      </c>
      <c r="D608" t="s">
        <v>1616</v>
      </c>
      <c r="E608" t="s">
        <v>147</v>
      </c>
      <c r="F608">
        <v>5000030</v>
      </c>
      <c r="G608" t="s">
        <v>1482</v>
      </c>
      <c r="H608">
        <v>700486</v>
      </c>
      <c r="I608" t="s">
        <v>83</v>
      </c>
      <c r="J608" t="s">
        <v>1201</v>
      </c>
      <c r="K608">
        <v>9.2012999999999998</v>
      </c>
      <c r="L608">
        <v>2</v>
      </c>
      <c r="M608" t="s">
        <v>21</v>
      </c>
      <c r="N608">
        <v>5000030</v>
      </c>
      <c r="O608" t="s">
        <v>1482</v>
      </c>
      <c r="P608" t="s">
        <v>423</v>
      </c>
      <c r="Q608" s="23" t="s">
        <v>1267</v>
      </c>
      <c r="R608">
        <v>1</v>
      </c>
      <c r="S608" s="11">
        <v>66.88</v>
      </c>
      <c r="T608">
        <v>1</v>
      </c>
      <c r="U608" s="19">
        <v>8.4299156126121009</v>
      </c>
      <c r="V608" s="19" t="s">
        <v>1041</v>
      </c>
      <c r="W608" s="28">
        <v>5000030</v>
      </c>
    </row>
    <row r="609" spans="1:23" x14ac:dyDescent="0.25">
      <c r="A609" s="23" t="s">
        <v>1273</v>
      </c>
      <c r="B609">
        <v>221</v>
      </c>
      <c r="C609" t="s">
        <v>1187</v>
      </c>
      <c r="D609" t="s">
        <v>1616</v>
      </c>
      <c r="E609" t="s">
        <v>147</v>
      </c>
      <c r="F609">
        <v>5000032</v>
      </c>
      <c r="G609" t="s">
        <v>511</v>
      </c>
      <c r="H609">
        <v>300001</v>
      </c>
      <c r="I609" t="s">
        <v>1270</v>
      </c>
      <c r="J609" t="s">
        <v>15</v>
      </c>
      <c r="K609">
        <v>9.2012999999999998</v>
      </c>
      <c r="L609">
        <v>2</v>
      </c>
      <c r="M609" t="s">
        <v>21</v>
      </c>
      <c r="N609">
        <v>5000032</v>
      </c>
      <c r="O609" t="s">
        <v>511</v>
      </c>
      <c r="P609" t="s">
        <v>423</v>
      </c>
      <c r="Q609" s="23" t="s">
        <v>1267</v>
      </c>
      <c r="R609">
        <v>-6</v>
      </c>
      <c r="S609" s="7">
        <v>-983.22</v>
      </c>
      <c r="T609">
        <v>-3</v>
      </c>
      <c r="U609" s="19">
        <v>-123.93034731806924</v>
      </c>
      <c r="V609" s="19" t="s">
        <v>1041</v>
      </c>
      <c r="W609" s="28">
        <v>5000032</v>
      </c>
    </row>
    <row r="610" spans="1:23" x14ac:dyDescent="0.25">
      <c r="A610" s="23" t="s">
        <v>1273</v>
      </c>
      <c r="B610">
        <v>221</v>
      </c>
      <c r="C610" t="s">
        <v>1187</v>
      </c>
      <c r="D610" t="s">
        <v>1616</v>
      </c>
      <c r="E610" t="s">
        <v>147</v>
      </c>
      <c r="F610">
        <v>5000518</v>
      </c>
      <c r="G610" t="s">
        <v>1799</v>
      </c>
      <c r="H610">
        <v>510142</v>
      </c>
      <c r="I610" t="s">
        <v>1352</v>
      </c>
      <c r="J610" t="s">
        <v>12</v>
      </c>
      <c r="K610">
        <v>9.2012999999999998</v>
      </c>
      <c r="L610">
        <v>2</v>
      </c>
      <c r="M610" t="s">
        <v>21</v>
      </c>
      <c r="N610">
        <v>5000518</v>
      </c>
      <c r="O610" t="s">
        <v>1799</v>
      </c>
      <c r="P610" t="s">
        <v>423</v>
      </c>
      <c r="Q610" s="23" t="s">
        <v>1267</v>
      </c>
      <c r="R610">
        <v>2</v>
      </c>
      <c r="S610" s="7">
        <v>24634.98</v>
      </c>
      <c r="T610" s="13">
        <v>420</v>
      </c>
      <c r="U610" s="19">
        <v>3105.1256357414304</v>
      </c>
      <c r="V610" s="19" t="s">
        <v>1041</v>
      </c>
      <c r="W610" s="28" t="s">
        <v>977</v>
      </c>
    </row>
    <row r="611" spans="1:23" x14ac:dyDescent="0.25">
      <c r="A611" s="23" t="s">
        <v>1273</v>
      </c>
      <c r="B611">
        <v>221</v>
      </c>
      <c r="C611" t="s">
        <v>1187</v>
      </c>
      <c r="D611" t="s">
        <v>1616</v>
      </c>
      <c r="E611" t="s">
        <v>147</v>
      </c>
      <c r="F611">
        <v>5001013</v>
      </c>
      <c r="G611" t="s">
        <v>1617</v>
      </c>
      <c r="H611">
        <v>500019</v>
      </c>
      <c r="I611" t="s">
        <v>24</v>
      </c>
      <c r="J611" t="s">
        <v>10</v>
      </c>
      <c r="K611">
        <v>9.2012999999999998</v>
      </c>
      <c r="L611">
        <v>2</v>
      </c>
      <c r="M611" t="s">
        <v>21</v>
      </c>
      <c r="N611">
        <v>5001013</v>
      </c>
      <c r="O611" t="s">
        <v>1617</v>
      </c>
      <c r="P611" t="s">
        <v>423</v>
      </c>
      <c r="Q611" s="23" t="s">
        <v>1267</v>
      </c>
      <c r="R611">
        <v>1</v>
      </c>
      <c r="S611" s="7">
        <v>973.46</v>
      </c>
      <c r="T611">
        <v>19</v>
      </c>
      <c r="U611" s="19">
        <v>122.70014432197034</v>
      </c>
      <c r="V611" s="19" t="s">
        <v>1041</v>
      </c>
      <c r="W611" s="28">
        <v>5001013</v>
      </c>
    </row>
    <row r="612" spans="1:23" x14ac:dyDescent="0.25">
      <c r="A612" t="s">
        <v>1273</v>
      </c>
      <c r="B612">
        <v>221</v>
      </c>
      <c r="C612" t="s">
        <v>1187</v>
      </c>
      <c r="D612" t="s">
        <v>1616</v>
      </c>
      <c r="E612" t="s">
        <v>147</v>
      </c>
      <c r="F612">
        <v>5001035</v>
      </c>
      <c r="G612" t="s">
        <v>1618</v>
      </c>
      <c r="H612">
        <v>500019</v>
      </c>
      <c r="I612" t="s">
        <v>24</v>
      </c>
      <c r="J612" t="s">
        <v>10</v>
      </c>
      <c r="K612">
        <v>9.2012999999999998</v>
      </c>
      <c r="L612">
        <v>2</v>
      </c>
      <c r="M612" t="s">
        <v>21</v>
      </c>
      <c r="N612">
        <v>5001035</v>
      </c>
      <c r="O612" t="s">
        <v>1618</v>
      </c>
      <c r="P612" t="s">
        <v>423</v>
      </c>
      <c r="Q612" s="23" t="s">
        <v>1267</v>
      </c>
      <c r="R612">
        <v>1</v>
      </c>
      <c r="S612" s="7">
        <v>973.46</v>
      </c>
      <c r="T612">
        <v>19</v>
      </c>
      <c r="U612" s="19">
        <v>122.70014432197034</v>
      </c>
      <c r="V612" s="19" t="s">
        <v>1041</v>
      </c>
      <c r="W612" s="28">
        <v>5001035</v>
      </c>
    </row>
    <row r="613" spans="1:23" x14ac:dyDescent="0.25">
      <c r="A613" t="s">
        <v>1273</v>
      </c>
      <c r="B613">
        <v>221</v>
      </c>
      <c r="C613" t="s">
        <v>1187</v>
      </c>
      <c r="D613" t="s">
        <v>1616</v>
      </c>
      <c r="E613" t="s">
        <v>147</v>
      </c>
      <c r="F613">
        <v>5001035</v>
      </c>
      <c r="G613" t="s">
        <v>1618</v>
      </c>
      <c r="H613">
        <v>500027</v>
      </c>
      <c r="I613" t="s">
        <v>25</v>
      </c>
      <c r="J613" t="s">
        <v>10</v>
      </c>
      <c r="K613">
        <v>9.2012999999999998</v>
      </c>
      <c r="L613">
        <v>2</v>
      </c>
      <c r="M613" t="s">
        <v>21</v>
      </c>
      <c r="N613">
        <v>5001035</v>
      </c>
      <c r="O613" t="s">
        <v>1618</v>
      </c>
      <c r="P613" t="s">
        <v>423</v>
      </c>
      <c r="Q613" s="23" t="s">
        <v>1267</v>
      </c>
      <c r="R613">
        <v>1</v>
      </c>
      <c r="S613" s="11">
        <v>757.47</v>
      </c>
      <c r="T613" s="13">
        <v>15</v>
      </c>
      <c r="U613" s="19">
        <v>95.475600763835061</v>
      </c>
      <c r="V613" s="19" t="s">
        <v>1041</v>
      </c>
      <c r="W613" s="28">
        <v>5001035</v>
      </c>
    </row>
    <row r="614" spans="1:23" x14ac:dyDescent="0.25">
      <c r="A614" t="s">
        <v>1273</v>
      </c>
      <c r="B614">
        <v>221</v>
      </c>
      <c r="C614" t="s">
        <v>1187</v>
      </c>
      <c r="D614" t="s">
        <v>1616</v>
      </c>
      <c r="E614" t="s">
        <v>147</v>
      </c>
      <c r="F614">
        <v>5001042</v>
      </c>
      <c r="G614" t="s">
        <v>124</v>
      </c>
      <c r="H614">
        <v>500027</v>
      </c>
      <c r="I614" t="s">
        <v>25</v>
      </c>
      <c r="J614" s="23" t="s">
        <v>10</v>
      </c>
      <c r="K614">
        <v>9.2012999999999998</v>
      </c>
      <c r="L614">
        <v>2</v>
      </c>
      <c r="M614" t="s">
        <v>21</v>
      </c>
      <c r="N614">
        <v>5001042</v>
      </c>
      <c r="O614" t="s">
        <v>124</v>
      </c>
      <c r="P614" t="s">
        <v>423</v>
      </c>
      <c r="Q614" s="23" t="s">
        <v>1267</v>
      </c>
      <c r="R614">
        <v>1</v>
      </c>
      <c r="S614" s="7">
        <v>757.47</v>
      </c>
      <c r="T614" s="13">
        <v>15</v>
      </c>
      <c r="U614" s="19">
        <v>95.475600763835061</v>
      </c>
      <c r="V614" s="19" t="s">
        <v>1041</v>
      </c>
      <c r="W614" s="28">
        <v>5001042</v>
      </c>
    </row>
    <row r="615" spans="1:23" x14ac:dyDescent="0.25">
      <c r="A615" t="s">
        <v>1273</v>
      </c>
      <c r="B615">
        <v>221</v>
      </c>
      <c r="C615" t="s">
        <v>1187</v>
      </c>
      <c r="D615" t="s">
        <v>1786</v>
      </c>
      <c r="E615" t="s">
        <v>18</v>
      </c>
      <c r="F615">
        <v>5000051</v>
      </c>
      <c r="G615" t="s">
        <v>1480</v>
      </c>
      <c r="H615">
        <v>310059</v>
      </c>
      <c r="I615" t="s">
        <v>22</v>
      </c>
      <c r="J615" t="s">
        <v>14</v>
      </c>
      <c r="K615">
        <v>9.2012999999999998</v>
      </c>
      <c r="L615">
        <v>2</v>
      </c>
      <c r="M615" t="s">
        <v>21</v>
      </c>
      <c r="N615">
        <v>5000051</v>
      </c>
      <c r="O615" t="s">
        <v>1480</v>
      </c>
      <c r="P615" t="s">
        <v>423</v>
      </c>
      <c r="Q615" s="23" t="s">
        <v>1267</v>
      </c>
      <c r="R615">
        <v>3</v>
      </c>
      <c r="S615" s="7">
        <v>263.68</v>
      </c>
      <c r="T615" s="13">
        <v>0</v>
      </c>
      <c r="U615" s="19">
        <v>33.235648156901298</v>
      </c>
      <c r="V615" s="19" t="s">
        <v>1041</v>
      </c>
      <c r="W615" s="28">
        <v>5000051</v>
      </c>
    </row>
    <row r="616" spans="1:23" x14ac:dyDescent="0.25">
      <c r="A616" t="s">
        <v>1273</v>
      </c>
      <c r="B616">
        <v>221</v>
      </c>
      <c r="C616" t="s">
        <v>1187</v>
      </c>
      <c r="D616" t="s">
        <v>1786</v>
      </c>
      <c r="E616" t="s">
        <v>18</v>
      </c>
      <c r="F616">
        <v>5000051</v>
      </c>
      <c r="G616" t="s">
        <v>1480</v>
      </c>
      <c r="H616">
        <v>500122</v>
      </c>
      <c r="I616" t="s">
        <v>74</v>
      </c>
      <c r="J616" t="s">
        <v>10</v>
      </c>
      <c r="K616">
        <v>9.2012999999999998</v>
      </c>
      <c r="L616">
        <v>2</v>
      </c>
      <c r="M616" t="s">
        <v>21</v>
      </c>
      <c r="N616">
        <v>5000051</v>
      </c>
      <c r="O616" t="s">
        <v>1480</v>
      </c>
      <c r="P616" t="s">
        <v>423</v>
      </c>
      <c r="Q616" s="23" t="s">
        <v>1267</v>
      </c>
      <c r="R616">
        <v>1</v>
      </c>
      <c r="S616" s="7">
        <v>1389.94</v>
      </c>
      <c r="T616" s="13">
        <v>28</v>
      </c>
      <c r="U616" s="19">
        <v>175.19552790960026</v>
      </c>
      <c r="V616" s="19" t="s">
        <v>1041</v>
      </c>
      <c r="W616" s="28">
        <v>5000051</v>
      </c>
    </row>
    <row r="617" spans="1:23" x14ac:dyDescent="0.25">
      <c r="A617" s="23" t="s">
        <v>1273</v>
      </c>
      <c r="B617">
        <v>221</v>
      </c>
      <c r="C617" t="s">
        <v>1187</v>
      </c>
      <c r="D617" t="s">
        <v>1786</v>
      </c>
      <c r="E617" t="s">
        <v>18</v>
      </c>
      <c r="F617">
        <v>5000941</v>
      </c>
      <c r="G617" t="s">
        <v>1660</v>
      </c>
      <c r="H617">
        <v>500122</v>
      </c>
      <c r="I617" t="s">
        <v>74</v>
      </c>
      <c r="J617" t="s">
        <v>10</v>
      </c>
      <c r="K617">
        <v>9.2012999999999998</v>
      </c>
      <c r="L617">
        <v>2</v>
      </c>
      <c r="M617" t="s">
        <v>21</v>
      </c>
      <c r="N617">
        <v>5000941</v>
      </c>
      <c r="O617" t="s">
        <v>1660</v>
      </c>
      <c r="P617" t="s">
        <v>423</v>
      </c>
      <c r="Q617" s="23" t="s">
        <v>1267</v>
      </c>
      <c r="R617">
        <v>-2</v>
      </c>
      <c r="S617" s="7">
        <v>-2926.18</v>
      </c>
      <c r="T617">
        <v>-55</v>
      </c>
      <c r="U617" s="19">
        <v>-368.83149622178945</v>
      </c>
      <c r="V617" s="19" t="s">
        <v>1041</v>
      </c>
      <c r="W617" s="28">
        <v>5000941</v>
      </c>
    </row>
    <row r="618" spans="1:23" x14ac:dyDescent="0.25">
      <c r="A618" s="23" t="s">
        <v>1273</v>
      </c>
      <c r="B618">
        <v>221</v>
      </c>
      <c r="C618" t="s">
        <v>1187</v>
      </c>
      <c r="D618" t="s">
        <v>1160</v>
      </c>
      <c r="E618" t="s">
        <v>26</v>
      </c>
      <c r="F618">
        <v>5000481</v>
      </c>
      <c r="G618" t="s">
        <v>475</v>
      </c>
      <c r="H618">
        <v>310063</v>
      </c>
      <c r="I618" t="s">
        <v>23</v>
      </c>
      <c r="J618" t="s">
        <v>1201</v>
      </c>
      <c r="K618">
        <v>9.2012999999999998</v>
      </c>
      <c r="L618">
        <v>2</v>
      </c>
      <c r="M618" t="s">
        <v>21</v>
      </c>
      <c r="N618">
        <v>5000481</v>
      </c>
      <c r="O618" t="s">
        <v>475</v>
      </c>
      <c r="P618" t="s">
        <v>423</v>
      </c>
      <c r="Q618" s="23" t="s">
        <v>1267</v>
      </c>
      <c r="R618">
        <v>2</v>
      </c>
      <c r="S618" s="11">
        <v>338.88</v>
      </c>
      <c r="T618">
        <v>0</v>
      </c>
      <c r="U618" s="19">
        <v>42.714261405532135</v>
      </c>
      <c r="V618" s="19" t="s">
        <v>1041</v>
      </c>
      <c r="W618" s="28">
        <v>5000481</v>
      </c>
    </row>
    <row r="619" spans="1:23" x14ac:dyDescent="0.25">
      <c r="A619" s="23" t="s">
        <v>1273</v>
      </c>
      <c r="B619">
        <v>221</v>
      </c>
      <c r="C619" t="s">
        <v>1187</v>
      </c>
      <c r="D619" t="s">
        <v>1160</v>
      </c>
      <c r="E619" t="s">
        <v>26</v>
      </c>
      <c r="F619">
        <v>5000481</v>
      </c>
      <c r="G619" t="s">
        <v>475</v>
      </c>
      <c r="H619">
        <v>500017</v>
      </c>
      <c r="I619" t="s">
        <v>91</v>
      </c>
      <c r="J619" t="s">
        <v>10</v>
      </c>
      <c r="K619">
        <v>9.2012999999999998</v>
      </c>
      <c r="L619">
        <v>2</v>
      </c>
      <c r="M619" t="s">
        <v>21</v>
      </c>
      <c r="N619">
        <v>5000481</v>
      </c>
      <c r="O619" t="s">
        <v>475</v>
      </c>
      <c r="P619" t="s">
        <v>423</v>
      </c>
      <c r="Q619" s="23" t="s">
        <v>1267</v>
      </c>
      <c r="R619">
        <v>1</v>
      </c>
      <c r="S619" s="11">
        <v>1048.31</v>
      </c>
      <c r="T619">
        <v>29</v>
      </c>
      <c r="U619" s="19">
        <v>132.13464168447058</v>
      </c>
      <c r="V619" s="19" t="s">
        <v>1041</v>
      </c>
      <c r="W619" s="28">
        <v>5000481</v>
      </c>
    </row>
    <row r="620" spans="1:23" x14ac:dyDescent="0.25">
      <c r="A620" s="23" t="s">
        <v>1273</v>
      </c>
      <c r="B620">
        <v>221</v>
      </c>
      <c r="C620" t="s">
        <v>1187</v>
      </c>
      <c r="D620" t="s">
        <v>1160</v>
      </c>
      <c r="E620" t="s">
        <v>26</v>
      </c>
      <c r="F620">
        <v>5000496</v>
      </c>
      <c r="G620" t="s">
        <v>481</v>
      </c>
      <c r="H620">
        <v>300000</v>
      </c>
      <c r="I620" t="s">
        <v>42</v>
      </c>
      <c r="J620" t="s">
        <v>15</v>
      </c>
      <c r="K620">
        <v>9.2012999999999998</v>
      </c>
      <c r="L620">
        <v>2</v>
      </c>
      <c r="M620" t="s">
        <v>21</v>
      </c>
      <c r="N620">
        <v>5000496</v>
      </c>
      <c r="O620" t="s">
        <v>481</v>
      </c>
      <c r="P620" t="s">
        <v>423</v>
      </c>
      <c r="Q620" s="23" t="s">
        <v>1267</v>
      </c>
      <c r="R620">
        <v>12</v>
      </c>
      <c r="S620" s="11">
        <v>495.56</v>
      </c>
      <c r="T620">
        <v>1</v>
      </c>
      <c r="U620" s="19">
        <v>62.463052945365625</v>
      </c>
      <c r="V620" s="19" t="s">
        <v>1041</v>
      </c>
      <c r="W620" s="28">
        <v>5000496</v>
      </c>
    </row>
    <row r="621" spans="1:23" x14ac:dyDescent="0.25">
      <c r="A621" s="23" t="s">
        <v>1273</v>
      </c>
      <c r="B621">
        <v>221</v>
      </c>
      <c r="C621" t="s">
        <v>1187</v>
      </c>
      <c r="D621" t="s">
        <v>1160</v>
      </c>
      <c r="E621" t="s">
        <v>26</v>
      </c>
      <c r="F621">
        <v>5000496</v>
      </c>
      <c r="G621" t="s">
        <v>481</v>
      </c>
      <c r="H621">
        <v>300002</v>
      </c>
      <c r="I621" t="s">
        <v>89</v>
      </c>
      <c r="J621" t="s">
        <v>16</v>
      </c>
      <c r="K621">
        <v>9.2012999999999998</v>
      </c>
      <c r="L621">
        <v>2</v>
      </c>
      <c r="M621" t="s">
        <v>21</v>
      </c>
      <c r="N621">
        <v>5000496</v>
      </c>
      <c r="O621" t="s">
        <v>481</v>
      </c>
      <c r="P621" t="s">
        <v>423</v>
      </c>
      <c r="Q621" s="23" t="s">
        <v>1267</v>
      </c>
      <c r="R621">
        <v>6</v>
      </c>
      <c r="S621" s="7">
        <v>698.93</v>
      </c>
      <c r="T621" s="13">
        <v>0</v>
      </c>
      <c r="U621" s="19">
        <v>88.096903695020572</v>
      </c>
      <c r="V621" s="19" t="s">
        <v>1041</v>
      </c>
      <c r="W621" s="28">
        <v>5000496</v>
      </c>
    </row>
    <row r="622" spans="1:23" x14ac:dyDescent="0.25">
      <c r="A622" s="23" t="s">
        <v>1273</v>
      </c>
      <c r="B622">
        <v>221</v>
      </c>
      <c r="C622" t="s">
        <v>1187</v>
      </c>
      <c r="D622" t="s">
        <v>1160</v>
      </c>
      <c r="E622" t="s">
        <v>26</v>
      </c>
      <c r="F622">
        <v>5000496</v>
      </c>
      <c r="G622" t="s">
        <v>481</v>
      </c>
      <c r="H622">
        <v>300008</v>
      </c>
      <c r="I622" t="s">
        <v>100</v>
      </c>
      <c r="J622" t="s">
        <v>16</v>
      </c>
      <c r="K622">
        <v>9.2012999999999998</v>
      </c>
      <c r="L622">
        <v>2</v>
      </c>
      <c r="M622" t="s">
        <v>21</v>
      </c>
      <c r="N622">
        <v>5000496</v>
      </c>
      <c r="O622" t="s">
        <v>481</v>
      </c>
      <c r="P622" t="s">
        <v>423</v>
      </c>
      <c r="Q622" s="23" t="s">
        <v>1267</v>
      </c>
      <c r="R622">
        <v>6</v>
      </c>
      <c r="S622" s="11">
        <v>2688.29</v>
      </c>
      <c r="T622">
        <v>0</v>
      </c>
      <c r="U622" s="19">
        <v>338.84655864576831</v>
      </c>
      <c r="V622" s="19" t="s">
        <v>1041</v>
      </c>
      <c r="W622" s="28">
        <v>5000496</v>
      </c>
    </row>
    <row r="623" spans="1:23" x14ac:dyDescent="0.25">
      <c r="A623" t="s">
        <v>1273</v>
      </c>
      <c r="B623">
        <v>221</v>
      </c>
      <c r="C623" t="s">
        <v>1187</v>
      </c>
      <c r="D623" t="s">
        <v>1160</v>
      </c>
      <c r="E623" t="s">
        <v>26</v>
      </c>
      <c r="F623">
        <v>5000497</v>
      </c>
      <c r="G623" t="s">
        <v>486</v>
      </c>
      <c r="H623">
        <v>310059</v>
      </c>
      <c r="I623" t="s">
        <v>22</v>
      </c>
      <c r="J623" t="s">
        <v>14</v>
      </c>
      <c r="K623">
        <v>9.2012999999999998</v>
      </c>
      <c r="L623">
        <v>2</v>
      </c>
      <c r="M623" t="s">
        <v>21</v>
      </c>
      <c r="N623">
        <v>5000497</v>
      </c>
      <c r="O623" t="s">
        <v>486</v>
      </c>
      <c r="P623" t="s">
        <v>423</v>
      </c>
      <c r="Q623" s="23" t="s">
        <v>1267</v>
      </c>
      <c r="R623">
        <v>6</v>
      </c>
      <c r="S623" s="11">
        <v>555.12</v>
      </c>
      <c r="T623" s="13">
        <v>0</v>
      </c>
      <c r="U623" s="19">
        <v>69.970316310903556</v>
      </c>
      <c r="V623" s="19" t="s">
        <v>1041</v>
      </c>
      <c r="W623" s="28">
        <v>5000497</v>
      </c>
    </row>
    <row r="624" spans="1:23" x14ac:dyDescent="0.25">
      <c r="A624" t="s">
        <v>1273</v>
      </c>
      <c r="B624">
        <v>221</v>
      </c>
      <c r="C624" t="s">
        <v>1187</v>
      </c>
      <c r="D624" t="s">
        <v>1160</v>
      </c>
      <c r="E624" t="s">
        <v>26</v>
      </c>
      <c r="F624">
        <v>5000502</v>
      </c>
      <c r="G624" t="s">
        <v>999</v>
      </c>
      <c r="H624">
        <v>500019</v>
      </c>
      <c r="I624" t="s">
        <v>24</v>
      </c>
      <c r="J624" t="s">
        <v>10</v>
      </c>
      <c r="K624">
        <v>9.2012999999999998</v>
      </c>
      <c r="L624">
        <v>2</v>
      </c>
      <c r="M624" t="s">
        <v>21</v>
      </c>
      <c r="N624">
        <v>5000502</v>
      </c>
      <c r="O624" t="s">
        <v>999</v>
      </c>
      <c r="P624" t="s">
        <v>423</v>
      </c>
      <c r="Q624" s="23" t="s">
        <v>1267</v>
      </c>
      <c r="R624">
        <v>0</v>
      </c>
      <c r="S624" s="11">
        <v>0</v>
      </c>
      <c r="T624">
        <v>0</v>
      </c>
      <c r="U624" s="19">
        <v>0</v>
      </c>
      <c r="V624" s="19" t="s">
        <v>1041</v>
      </c>
      <c r="W624" s="28">
        <v>5000502</v>
      </c>
    </row>
    <row r="625" spans="1:23" x14ac:dyDescent="0.25">
      <c r="A625" t="s">
        <v>1273</v>
      </c>
      <c r="B625">
        <v>221</v>
      </c>
      <c r="C625" t="s">
        <v>1187</v>
      </c>
      <c r="D625" t="s">
        <v>1160</v>
      </c>
      <c r="E625" t="s">
        <v>26</v>
      </c>
      <c r="F625">
        <v>5000503</v>
      </c>
      <c r="G625" t="s">
        <v>520</v>
      </c>
      <c r="H625">
        <v>300000</v>
      </c>
      <c r="I625" t="s">
        <v>42</v>
      </c>
      <c r="J625" t="s">
        <v>15</v>
      </c>
      <c r="K625">
        <v>9.2012999999999998</v>
      </c>
      <c r="L625">
        <v>2</v>
      </c>
      <c r="M625" t="s">
        <v>21</v>
      </c>
      <c r="N625">
        <v>5000503</v>
      </c>
      <c r="O625" t="s">
        <v>520</v>
      </c>
      <c r="P625" t="s">
        <v>423</v>
      </c>
      <c r="Q625" s="23" t="s">
        <v>1267</v>
      </c>
      <c r="R625">
        <v>6</v>
      </c>
      <c r="S625" s="11">
        <v>247.78</v>
      </c>
      <c r="T625">
        <v>1</v>
      </c>
      <c r="U625" s="19">
        <v>31.231526472682813</v>
      </c>
      <c r="V625" s="19" t="s">
        <v>1041</v>
      </c>
      <c r="W625" s="28">
        <v>5000503</v>
      </c>
    </row>
    <row r="626" spans="1:23" x14ac:dyDescent="0.25">
      <c r="A626" t="s">
        <v>1273</v>
      </c>
      <c r="B626">
        <v>221</v>
      </c>
      <c r="C626" t="s">
        <v>1187</v>
      </c>
      <c r="D626" t="s">
        <v>1160</v>
      </c>
      <c r="E626" t="s">
        <v>26</v>
      </c>
      <c r="F626">
        <v>5000503</v>
      </c>
      <c r="G626" t="s">
        <v>520</v>
      </c>
      <c r="H626">
        <v>310063</v>
      </c>
      <c r="I626" t="s">
        <v>23</v>
      </c>
      <c r="J626" s="23" t="s">
        <v>1201</v>
      </c>
      <c r="K626">
        <v>9.2012999999999998</v>
      </c>
      <c r="L626">
        <v>2</v>
      </c>
      <c r="M626" t="s">
        <v>21</v>
      </c>
      <c r="N626">
        <v>5000503</v>
      </c>
      <c r="O626" t="s">
        <v>520</v>
      </c>
      <c r="P626" t="s">
        <v>423</v>
      </c>
      <c r="Q626" s="23" t="s">
        <v>1267</v>
      </c>
      <c r="R626">
        <v>3</v>
      </c>
      <c r="S626" s="11">
        <v>535.08000000000004</v>
      </c>
      <c r="T626" s="13">
        <v>0</v>
      </c>
      <c r="U626" s="19">
        <v>67.444366716454596</v>
      </c>
      <c r="V626" s="19" t="s">
        <v>1041</v>
      </c>
      <c r="W626" s="28">
        <v>5000503</v>
      </c>
    </row>
    <row r="627" spans="1:23" x14ac:dyDescent="0.25">
      <c r="A627" s="23" t="s">
        <v>1273</v>
      </c>
      <c r="B627">
        <v>221</v>
      </c>
      <c r="C627" t="s">
        <v>1187</v>
      </c>
      <c r="D627" t="s">
        <v>1160</v>
      </c>
      <c r="E627" t="s">
        <v>26</v>
      </c>
      <c r="F627">
        <v>5000503</v>
      </c>
      <c r="G627" t="s">
        <v>520</v>
      </c>
      <c r="H627">
        <v>520002</v>
      </c>
      <c r="I627" t="s">
        <v>1607</v>
      </c>
      <c r="J627" t="s">
        <v>13</v>
      </c>
      <c r="K627">
        <v>9.2012999999999998</v>
      </c>
      <c r="L627">
        <v>2</v>
      </c>
      <c r="M627" t="s">
        <v>21</v>
      </c>
      <c r="N627">
        <v>5000503</v>
      </c>
      <c r="O627" t="s">
        <v>520</v>
      </c>
      <c r="P627" t="s">
        <v>423</v>
      </c>
      <c r="Q627" s="23" t="s">
        <v>1267</v>
      </c>
      <c r="R627">
        <v>1</v>
      </c>
      <c r="S627" s="7">
        <v>3386.19</v>
      </c>
      <c r="T627">
        <v>23</v>
      </c>
      <c r="U627" s="19">
        <v>426.81363559017603</v>
      </c>
      <c r="V627" s="19" t="s">
        <v>1041</v>
      </c>
      <c r="W627" s="28">
        <v>5000503</v>
      </c>
    </row>
    <row r="628" spans="1:23" x14ac:dyDescent="0.25">
      <c r="A628" t="s">
        <v>1273</v>
      </c>
      <c r="B628">
        <v>221</v>
      </c>
      <c r="C628" t="s">
        <v>1187</v>
      </c>
      <c r="D628" t="s">
        <v>1160</v>
      </c>
      <c r="E628" t="s">
        <v>26</v>
      </c>
      <c r="F628">
        <v>5001033</v>
      </c>
      <c r="G628" t="s">
        <v>523</v>
      </c>
      <c r="H628">
        <v>300002</v>
      </c>
      <c r="I628" t="s">
        <v>89</v>
      </c>
      <c r="J628" t="s">
        <v>16</v>
      </c>
      <c r="K628">
        <v>9.2012999999999998</v>
      </c>
      <c r="L628">
        <v>2</v>
      </c>
      <c r="M628" t="s">
        <v>21</v>
      </c>
      <c r="N628">
        <v>5001033</v>
      </c>
      <c r="O628" t="s">
        <v>523</v>
      </c>
      <c r="P628" t="s">
        <v>423</v>
      </c>
      <c r="Q628" s="23" t="s">
        <v>1267</v>
      </c>
      <c r="R628">
        <v>0</v>
      </c>
      <c r="S628" s="7">
        <v>0</v>
      </c>
      <c r="T628">
        <v>0</v>
      </c>
      <c r="U628" s="19">
        <v>0</v>
      </c>
      <c r="V628" s="19" t="s">
        <v>1041</v>
      </c>
      <c r="W628" s="28">
        <v>5001033</v>
      </c>
    </row>
    <row r="629" spans="1:23" x14ac:dyDescent="0.25">
      <c r="A629" t="s">
        <v>1273</v>
      </c>
      <c r="B629">
        <v>221</v>
      </c>
      <c r="C629" t="s">
        <v>1187</v>
      </c>
      <c r="D629" t="s">
        <v>1160</v>
      </c>
      <c r="E629" t="s">
        <v>26</v>
      </c>
      <c r="F629">
        <v>5001446</v>
      </c>
      <c r="G629" t="s">
        <v>513</v>
      </c>
      <c r="H629">
        <v>500023</v>
      </c>
      <c r="I629" t="s">
        <v>28</v>
      </c>
      <c r="J629" t="s">
        <v>10</v>
      </c>
      <c r="K629">
        <v>9.2012999999999998</v>
      </c>
      <c r="L629">
        <v>2</v>
      </c>
      <c r="M629" t="s">
        <v>21</v>
      </c>
      <c r="N629">
        <v>5001446</v>
      </c>
      <c r="O629" t="s">
        <v>513</v>
      </c>
      <c r="P629" t="s">
        <v>423</v>
      </c>
      <c r="Q629" s="23" t="s">
        <v>1267</v>
      </c>
      <c r="R629">
        <v>-1</v>
      </c>
      <c r="S629" s="7">
        <v>-607.33000000000004</v>
      </c>
      <c r="T629">
        <v>-11</v>
      </c>
      <c r="U629" s="19">
        <v>-76.55114606769898</v>
      </c>
      <c r="V629" s="19" t="s">
        <v>1041</v>
      </c>
      <c r="W629" s="28">
        <v>5001446</v>
      </c>
    </row>
    <row r="630" spans="1:23" x14ac:dyDescent="0.25">
      <c r="A630" t="s">
        <v>1273</v>
      </c>
      <c r="B630">
        <v>221</v>
      </c>
      <c r="C630" t="s">
        <v>1187</v>
      </c>
      <c r="D630" t="s">
        <v>1160</v>
      </c>
      <c r="E630" t="s">
        <v>26</v>
      </c>
      <c r="F630">
        <v>5001446</v>
      </c>
      <c r="G630" t="s">
        <v>513</v>
      </c>
      <c r="H630">
        <v>500027</v>
      </c>
      <c r="I630" t="s">
        <v>25</v>
      </c>
      <c r="J630" t="s">
        <v>10</v>
      </c>
      <c r="K630">
        <v>9.2012999999999998</v>
      </c>
      <c r="L630">
        <v>2</v>
      </c>
      <c r="M630" t="s">
        <v>21</v>
      </c>
      <c r="N630">
        <v>5001446</v>
      </c>
      <c r="O630" t="s">
        <v>513</v>
      </c>
      <c r="P630" t="s">
        <v>423</v>
      </c>
      <c r="Q630" s="23" t="s">
        <v>1267</v>
      </c>
      <c r="R630">
        <v>1</v>
      </c>
      <c r="S630" s="7">
        <v>757.47</v>
      </c>
      <c r="T630">
        <v>15</v>
      </c>
      <c r="U630" s="19">
        <v>95.475600763835061</v>
      </c>
      <c r="V630" s="19" t="s">
        <v>1041</v>
      </c>
      <c r="W630" s="28">
        <v>5001446</v>
      </c>
    </row>
    <row r="631" spans="1:23" x14ac:dyDescent="0.25">
      <c r="A631" t="s">
        <v>1273</v>
      </c>
      <c r="B631">
        <v>221</v>
      </c>
      <c r="C631" t="s">
        <v>1187</v>
      </c>
      <c r="D631" t="s">
        <v>1160</v>
      </c>
      <c r="E631" t="s">
        <v>26</v>
      </c>
      <c r="F631">
        <v>5002109</v>
      </c>
      <c r="G631" t="s">
        <v>1722</v>
      </c>
      <c r="H631">
        <v>300003</v>
      </c>
      <c r="I631" t="s">
        <v>48</v>
      </c>
      <c r="J631" s="23" t="s">
        <v>15</v>
      </c>
      <c r="K631">
        <v>9.2012999999999998</v>
      </c>
      <c r="L631">
        <v>2</v>
      </c>
      <c r="M631" t="s">
        <v>21</v>
      </c>
      <c r="N631">
        <v>5002109</v>
      </c>
      <c r="O631" t="s">
        <v>1722</v>
      </c>
      <c r="P631" t="s">
        <v>423</v>
      </c>
      <c r="Q631" s="23" t="s">
        <v>1267</v>
      </c>
      <c r="R631">
        <v>0</v>
      </c>
      <c r="S631" s="7">
        <v>0</v>
      </c>
      <c r="T631">
        <v>0</v>
      </c>
      <c r="U631" s="19">
        <v>0</v>
      </c>
      <c r="V631" s="19" t="s">
        <v>1041</v>
      </c>
      <c r="W631" s="28" t="s">
        <v>977</v>
      </c>
    </row>
    <row r="632" spans="1:23" x14ac:dyDescent="0.25">
      <c r="A632" t="s">
        <v>1273</v>
      </c>
      <c r="B632">
        <v>221</v>
      </c>
      <c r="C632" t="s">
        <v>1187</v>
      </c>
      <c r="D632" t="s">
        <v>1160</v>
      </c>
      <c r="E632" t="s">
        <v>26</v>
      </c>
      <c r="F632">
        <v>5002109</v>
      </c>
      <c r="G632" t="s">
        <v>1722</v>
      </c>
      <c r="H632">
        <v>500019</v>
      </c>
      <c r="I632" t="s">
        <v>24</v>
      </c>
      <c r="J632" s="23" t="s">
        <v>10</v>
      </c>
      <c r="K632">
        <v>9.2012999999999998</v>
      </c>
      <c r="L632">
        <v>2</v>
      </c>
      <c r="M632" t="s">
        <v>21</v>
      </c>
      <c r="N632">
        <v>5002109</v>
      </c>
      <c r="O632" t="s">
        <v>1722</v>
      </c>
      <c r="P632" t="s">
        <v>423</v>
      </c>
      <c r="Q632" s="23" t="s">
        <v>1267</v>
      </c>
      <c r="R632">
        <v>2</v>
      </c>
      <c r="S632" s="11">
        <v>1946.91</v>
      </c>
      <c r="T632">
        <v>38</v>
      </c>
      <c r="U632" s="19">
        <v>245.39902819005124</v>
      </c>
      <c r="V632" s="19" t="s">
        <v>1041</v>
      </c>
      <c r="W632" s="28" t="s">
        <v>977</v>
      </c>
    </row>
    <row r="633" spans="1:23" x14ac:dyDescent="0.25">
      <c r="A633" s="23" t="s">
        <v>1273</v>
      </c>
      <c r="B633">
        <v>221</v>
      </c>
      <c r="C633" t="s">
        <v>1187</v>
      </c>
      <c r="D633" t="s">
        <v>1160</v>
      </c>
      <c r="E633" t="s">
        <v>26</v>
      </c>
      <c r="F633">
        <v>5002109</v>
      </c>
      <c r="G633" t="s">
        <v>1722</v>
      </c>
      <c r="H633">
        <v>500027</v>
      </c>
      <c r="I633" t="s">
        <v>25</v>
      </c>
      <c r="J633" t="s">
        <v>10</v>
      </c>
      <c r="K633">
        <v>9.2012999999999998</v>
      </c>
      <c r="L633">
        <v>2</v>
      </c>
      <c r="M633" t="s">
        <v>21</v>
      </c>
      <c r="N633">
        <v>5002109</v>
      </c>
      <c r="O633" t="s">
        <v>1722</v>
      </c>
      <c r="P633" t="s">
        <v>423</v>
      </c>
      <c r="Q633" s="23" t="s">
        <v>1267</v>
      </c>
      <c r="R633">
        <v>2</v>
      </c>
      <c r="S633" s="11">
        <v>1514.95</v>
      </c>
      <c r="T633" s="13">
        <v>30</v>
      </c>
      <c r="U633" s="19">
        <v>190.95246198155957</v>
      </c>
      <c r="V633" s="19" t="s">
        <v>1041</v>
      </c>
      <c r="W633" s="28" t="s">
        <v>977</v>
      </c>
    </row>
    <row r="634" spans="1:23" x14ac:dyDescent="0.25">
      <c r="A634" s="23" t="s">
        <v>1273</v>
      </c>
      <c r="B634">
        <v>221</v>
      </c>
      <c r="C634" t="s">
        <v>1187</v>
      </c>
      <c r="D634" t="s">
        <v>1160</v>
      </c>
      <c r="E634" t="s">
        <v>26</v>
      </c>
      <c r="F634">
        <v>5002202</v>
      </c>
      <c r="G634" t="s">
        <v>510</v>
      </c>
      <c r="H634">
        <v>500023</v>
      </c>
      <c r="I634" t="s">
        <v>28</v>
      </c>
      <c r="J634" t="s">
        <v>10</v>
      </c>
      <c r="K634">
        <v>9.2012999999999998</v>
      </c>
      <c r="L634">
        <v>2</v>
      </c>
      <c r="M634" t="s">
        <v>21</v>
      </c>
      <c r="N634">
        <v>5002202</v>
      </c>
      <c r="O634" t="s">
        <v>510</v>
      </c>
      <c r="P634" t="s">
        <v>423</v>
      </c>
      <c r="Q634" s="23" t="s">
        <v>1267</v>
      </c>
      <c r="R634">
        <v>1</v>
      </c>
      <c r="S634" s="11">
        <v>607.33000000000004</v>
      </c>
      <c r="T634">
        <v>11</v>
      </c>
      <c r="U634" s="19">
        <v>76.55114606769898</v>
      </c>
      <c r="V634" s="19" t="s">
        <v>1041</v>
      </c>
      <c r="W634" s="28">
        <v>5002202</v>
      </c>
    </row>
    <row r="635" spans="1:23" x14ac:dyDescent="0.25">
      <c r="A635" s="23" t="s">
        <v>1273</v>
      </c>
      <c r="B635">
        <v>221</v>
      </c>
      <c r="C635" t="s">
        <v>1187</v>
      </c>
      <c r="D635" t="s">
        <v>1160</v>
      </c>
      <c r="E635" t="s">
        <v>26</v>
      </c>
      <c r="F635">
        <v>5002202</v>
      </c>
      <c r="G635" t="s">
        <v>510</v>
      </c>
      <c r="H635">
        <v>500027</v>
      </c>
      <c r="I635" t="s">
        <v>25</v>
      </c>
      <c r="J635" t="s">
        <v>10</v>
      </c>
      <c r="K635">
        <v>9.2012999999999998</v>
      </c>
      <c r="L635">
        <v>2</v>
      </c>
      <c r="M635" t="s">
        <v>21</v>
      </c>
      <c r="N635">
        <v>5002202</v>
      </c>
      <c r="O635" t="s">
        <v>510</v>
      </c>
      <c r="P635" t="s">
        <v>423</v>
      </c>
      <c r="Q635" s="23" t="s">
        <v>1267</v>
      </c>
      <c r="R635">
        <v>1</v>
      </c>
      <c r="S635" s="7">
        <v>757.47</v>
      </c>
      <c r="T635">
        <v>15</v>
      </c>
      <c r="U635" s="19">
        <v>95.475600763835061</v>
      </c>
      <c r="V635" s="19" t="s">
        <v>1041</v>
      </c>
      <c r="W635" s="28">
        <v>5002202</v>
      </c>
    </row>
    <row r="636" spans="1:23" x14ac:dyDescent="0.25">
      <c r="A636" s="23" t="s">
        <v>1273</v>
      </c>
      <c r="B636">
        <v>221</v>
      </c>
      <c r="C636" t="s">
        <v>1187</v>
      </c>
      <c r="D636" t="s">
        <v>1160</v>
      </c>
      <c r="E636" t="s">
        <v>26</v>
      </c>
      <c r="F636">
        <v>5002327</v>
      </c>
      <c r="G636" t="s">
        <v>858</v>
      </c>
      <c r="H636">
        <v>500019</v>
      </c>
      <c r="I636" t="s">
        <v>24</v>
      </c>
      <c r="J636" t="s">
        <v>10</v>
      </c>
      <c r="K636">
        <v>9.2012999999999998</v>
      </c>
      <c r="L636">
        <v>2</v>
      </c>
      <c r="M636" t="s">
        <v>21</v>
      </c>
      <c r="N636">
        <v>5002327</v>
      </c>
      <c r="O636" t="s">
        <v>858</v>
      </c>
      <c r="P636" t="s">
        <v>423</v>
      </c>
      <c r="Q636" s="23" t="s">
        <v>1267</v>
      </c>
      <c r="R636">
        <v>1</v>
      </c>
      <c r="S636" s="7">
        <v>973.46</v>
      </c>
      <c r="T636">
        <v>19</v>
      </c>
      <c r="U636" s="19">
        <v>122.70014432197034</v>
      </c>
      <c r="V636" s="19" t="s">
        <v>1041</v>
      </c>
      <c r="W636" s="28" t="s">
        <v>977</v>
      </c>
    </row>
    <row r="637" spans="1:23" x14ac:dyDescent="0.25">
      <c r="A637" s="23" t="s">
        <v>1273</v>
      </c>
      <c r="B637">
        <v>221</v>
      </c>
      <c r="C637" t="s">
        <v>1187</v>
      </c>
      <c r="D637" t="s">
        <v>1160</v>
      </c>
      <c r="E637" t="s">
        <v>26</v>
      </c>
      <c r="F637">
        <v>5002327</v>
      </c>
      <c r="G637" t="s">
        <v>858</v>
      </c>
      <c r="H637">
        <v>500027</v>
      </c>
      <c r="I637" t="s">
        <v>25</v>
      </c>
      <c r="J637" t="s">
        <v>10</v>
      </c>
      <c r="K637">
        <v>9.2012999999999998</v>
      </c>
      <c r="L637">
        <v>2</v>
      </c>
      <c r="M637" t="s">
        <v>21</v>
      </c>
      <c r="N637">
        <v>5002327</v>
      </c>
      <c r="O637" t="s">
        <v>858</v>
      </c>
      <c r="P637" t="s">
        <v>423</v>
      </c>
      <c r="Q637" s="23" t="s">
        <v>1267</v>
      </c>
      <c r="R637">
        <v>1</v>
      </c>
      <c r="S637" s="11">
        <v>757.47</v>
      </c>
      <c r="T637">
        <v>15</v>
      </c>
      <c r="U637" s="19">
        <v>95.475600763835061</v>
      </c>
      <c r="V637" s="19" t="s">
        <v>1041</v>
      </c>
      <c r="W637" s="28" t="s">
        <v>977</v>
      </c>
    </row>
    <row r="638" spans="1:23" x14ac:dyDescent="0.25">
      <c r="A638" s="23" t="s">
        <v>1273</v>
      </c>
      <c r="B638">
        <v>221</v>
      </c>
      <c r="C638" t="s">
        <v>1187</v>
      </c>
      <c r="D638" t="s">
        <v>112</v>
      </c>
      <c r="E638" t="s">
        <v>113</v>
      </c>
      <c r="F638">
        <v>5800011</v>
      </c>
      <c r="G638" t="s">
        <v>131</v>
      </c>
      <c r="H638">
        <v>500019</v>
      </c>
      <c r="I638" t="s">
        <v>24</v>
      </c>
      <c r="J638" t="s">
        <v>10</v>
      </c>
      <c r="K638">
        <v>9.2012999999999998</v>
      </c>
      <c r="L638">
        <v>2</v>
      </c>
      <c r="M638" t="s">
        <v>21</v>
      </c>
      <c r="N638">
        <v>5300050</v>
      </c>
      <c r="O638" t="s">
        <v>132</v>
      </c>
      <c r="P638" t="s">
        <v>423</v>
      </c>
      <c r="Q638" s="23" t="s">
        <v>1267</v>
      </c>
      <c r="R638">
        <v>2</v>
      </c>
      <c r="S638" s="7">
        <v>1706.29</v>
      </c>
      <c r="T638">
        <v>38</v>
      </c>
      <c r="U638" s="19">
        <v>215.06998670221145</v>
      </c>
      <c r="V638" s="19" t="s">
        <v>1041</v>
      </c>
      <c r="W638" s="28">
        <v>5800011</v>
      </c>
    </row>
    <row r="639" spans="1:23" x14ac:dyDescent="0.25">
      <c r="A639" s="23" t="s">
        <v>1273</v>
      </c>
      <c r="B639">
        <v>221</v>
      </c>
      <c r="C639" t="s">
        <v>1187</v>
      </c>
      <c r="D639" t="s">
        <v>112</v>
      </c>
      <c r="E639" t="s">
        <v>113</v>
      </c>
      <c r="F639">
        <v>5800011</v>
      </c>
      <c r="G639" t="s">
        <v>131</v>
      </c>
      <c r="H639">
        <v>500021</v>
      </c>
      <c r="I639" t="s">
        <v>34</v>
      </c>
      <c r="J639" t="s">
        <v>10</v>
      </c>
      <c r="K639">
        <v>9.2012999999999998</v>
      </c>
      <c r="L639">
        <v>2</v>
      </c>
      <c r="M639" t="s">
        <v>21</v>
      </c>
      <c r="N639">
        <v>5300050</v>
      </c>
      <c r="O639" t="s">
        <v>132</v>
      </c>
      <c r="P639" t="s">
        <v>423</v>
      </c>
      <c r="Q639" s="23" t="s">
        <v>1267</v>
      </c>
      <c r="R639">
        <v>5</v>
      </c>
      <c r="S639" s="7">
        <v>8024.84</v>
      </c>
      <c r="T639">
        <v>193</v>
      </c>
      <c r="U639" s="19">
        <v>1011.4940790178543</v>
      </c>
      <c r="V639" s="19" t="s">
        <v>1041</v>
      </c>
      <c r="W639" s="28">
        <v>5800011</v>
      </c>
    </row>
    <row r="640" spans="1:23" x14ac:dyDescent="0.25">
      <c r="A640" t="s">
        <v>1273</v>
      </c>
      <c r="B640">
        <v>221</v>
      </c>
      <c r="C640" t="s">
        <v>1187</v>
      </c>
      <c r="D640" t="s">
        <v>112</v>
      </c>
      <c r="E640" t="s">
        <v>113</v>
      </c>
      <c r="F640">
        <v>5800011</v>
      </c>
      <c r="G640" t="s">
        <v>131</v>
      </c>
      <c r="H640">
        <v>500122</v>
      </c>
      <c r="I640" t="s">
        <v>74</v>
      </c>
      <c r="J640" t="s">
        <v>10</v>
      </c>
      <c r="K640">
        <v>9.2012999999999998</v>
      </c>
      <c r="L640">
        <v>2</v>
      </c>
      <c r="M640" t="s">
        <v>21</v>
      </c>
      <c r="N640">
        <v>5300050</v>
      </c>
      <c r="O640" t="s">
        <v>132</v>
      </c>
      <c r="P640" t="s">
        <v>423</v>
      </c>
      <c r="Q640" s="23" t="s">
        <v>1267</v>
      </c>
      <c r="R640">
        <v>1</v>
      </c>
      <c r="S640" s="7">
        <v>1218.1500000000001</v>
      </c>
      <c r="T640">
        <v>28</v>
      </c>
      <c r="U640" s="19">
        <v>153.54219054281447</v>
      </c>
      <c r="V640" s="19" t="s">
        <v>1041</v>
      </c>
      <c r="W640" s="28">
        <v>5800011</v>
      </c>
    </row>
    <row r="641" spans="1:23" x14ac:dyDescent="0.25">
      <c r="A641" s="23" t="s">
        <v>1273</v>
      </c>
      <c r="B641">
        <v>221</v>
      </c>
      <c r="C641" t="s">
        <v>1187</v>
      </c>
      <c r="D641" t="s">
        <v>112</v>
      </c>
      <c r="E641" t="s">
        <v>113</v>
      </c>
      <c r="F641">
        <v>5800186</v>
      </c>
      <c r="G641" t="s">
        <v>134</v>
      </c>
      <c r="H641">
        <v>700563</v>
      </c>
      <c r="I641" t="s">
        <v>1787</v>
      </c>
      <c r="J641" t="s">
        <v>10</v>
      </c>
      <c r="K641">
        <v>9.2012999999999998</v>
      </c>
      <c r="L641">
        <v>2</v>
      </c>
      <c r="M641" t="s">
        <v>21</v>
      </c>
      <c r="N641">
        <v>5300204</v>
      </c>
      <c r="O641" t="s">
        <v>134</v>
      </c>
      <c r="P641" t="s">
        <v>423</v>
      </c>
      <c r="Q641" s="23" t="s">
        <v>1267</v>
      </c>
      <c r="R641">
        <v>1</v>
      </c>
      <c r="S641" s="11">
        <v>905.31</v>
      </c>
      <c r="T641">
        <v>39</v>
      </c>
      <c r="U641" s="19">
        <v>114.11015106539864</v>
      </c>
      <c r="V641" s="19" t="s">
        <v>1041</v>
      </c>
      <c r="W641" s="28">
        <v>5800186</v>
      </c>
    </row>
    <row r="642" spans="1:23" x14ac:dyDescent="0.25">
      <c r="A642" s="23" t="s">
        <v>1273</v>
      </c>
      <c r="B642">
        <v>221</v>
      </c>
      <c r="C642" t="s">
        <v>1187</v>
      </c>
      <c r="D642" t="s">
        <v>112</v>
      </c>
      <c r="E642" t="s">
        <v>113</v>
      </c>
      <c r="F642">
        <v>5800225</v>
      </c>
      <c r="G642" t="s">
        <v>162</v>
      </c>
      <c r="H642">
        <v>500019</v>
      </c>
      <c r="I642" t="s">
        <v>24</v>
      </c>
      <c r="J642" t="s">
        <v>10</v>
      </c>
      <c r="K642">
        <v>9.2012999999999998</v>
      </c>
      <c r="L642">
        <v>2</v>
      </c>
      <c r="M642" t="s">
        <v>21</v>
      </c>
      <c r="N642">
        <v>5300309</v>
      </c>
      <c r="O642" t="s">
        <v>162</v>
      </c>
      <c r="P642" t="s">
        <v>423</v>
      </c>
      <c r="Q642" s="23" t="s">
        <v>1267</v>
      </c>
      <c r="R642">
        <v>2</v>
      </c>
      <c r="S642" s="7">
        <v>1706.29</v>
      </c>
      <c r="T642">
        <v>38</v>
      </c>
      <c r="U642" s="19">
        <v>215.06998670221145</v>
      </c>
      <c r="V642" s="19" t="s">
        <v>1041</v>
      </c>
      <c r="W642" s="28">
        <v>5800225</v>
      </c>
    </row>
    <row r="643" spans="1:23" x14ac:dyDescent="0.25">
      <c r="A643" s="23" t="s">
        <v>1273</v>
      </c>
      <c r="B643">
        <v>221</v>
      </c>
      <c r="C643" t="s">
        <v>1187</v>
      </c>
      <c r="D643" t="s">
        <v>112</v>
      </c>
      <c r="E643" t="s">
        <v>113</v>
      </c>
      <c r="F643">
        <v>5800225</v>
      </c>
      <c r="G643" t="s">
        <v>162</v>
      </c>
      <c r="H643">
        <v>500023</v>
      </c>
      <c r="I643" t="s">
        <v>28</v>
      </c>
      <c r="J643" s="23" t="s">
        <v>10</v>
      </c>
      <c r="K643">
        <v>9.2012999999999998</v>
      </c>
      <c r="L643">
        <v>2</v>
      </c>
      <c r="M643" t="s">
        <v>21</v>
      </c>
      <c r="N643">
        <v>5300309</v>
      </c>
      <c r="O643" t="s">
        <v>162</v>
      </c>
      <c r="P643" t="s">
        <v>423</v>
      </c>
      <c r="Q643" s="23" t="s">
        <v>1267</v>
      </c>
      <c r="R643">
        <v>2</v>
      </c>
      <c r="S643" s="7">
        <v>1064.54</v>
      </c>
      <c r="T643">
        <v>21</v>
      </c>
      <c r="U643" s="19">
        <v>134.18035834704077</v>
      </c>
      <c r="V643" s="19" t="s">
        <v>1041</v>
      </c>
      <c r="W643" s="28">
        <v>5800225</v>
      </c>
    </row>
    <row r="644" spans="1:23" x14ac:dyDescent="0.25">
      <c r="A644" s="23" t="s">
        <v>1273</v>
      </c>
      <c r="B644">
        <v>221</v>
      </c>
      <c r="C644" t="s">
        <v>1187</v>
      </c>
      <c r="D644" t="s">
        <v>112</v>
      </c>
      <c r="E644" t="s">
        <v>113</v>
      </c>
      <c r="F644">
        <v>5800225</v>
      </c>
      <c r="G644" t="s">
        <v>162</v>
      </c>
      <c r="H644">
        <v>500027</v>
      </c>
      <c r="I644" t="s">
        <v>25</v>
      </c>
      <c r="J644" t="s">
        <v>10</v>
      </c>
      <c r="K644">
        <v>9.2012999999999998</v>
      </c>
      <c r="L644">
        <v>2</v>
      </c>
      <c r="M644" t="s">
        <v>21</v>
      </c>
      <c r="N644">
        <v>5300309</v>
      </c>
      <c r="O644" t="s">
        <v>162</v>
      </c>
      <c r="P644" t="s">
        <v>423</v>
      </c>
      <c r="Q644" s="23" t="s">
        <v>1267</v>
      </c>
      <c r="R644">
        <v>3</v>
      </c>
      <c r="S644" s="11">
        <v>1991.57</v>
      </c>
      <c r="T644" s="13">
        <v>45</v>
      </c>
      <c r="U644" s="19">
        <v>251.02821526031522</v>
      </c>
      <c r="V644" s="19" t="s">
        <v>1041</v>
      </c>
      <c r="W644" s="28">
        <v>5800225</v>
      </c>
    </row>
    <row r="645" spans="1:23" x14ac:dyDescent="0.25">
      <c r="A645" t="s">
        <v>1273</v>
      </c>
      <c r="B645">
        <v>221</v>
      </c>
      <c r="C645" t="s">
        <v>1187</v>
      </c>
      <c r="D645" t="s">
        <v>112</v>
      </c>
      <c r="E645" t="s">
        <v>113</v>
      </c>
      <c r="F645">
        <v>5800229</v>
      </c>
      <c r="G645" t="s">
        <v>131</v>
      </c>
      <c r="H645">
        <v>500019</v>
      </c>
      <c r="I645" t="s">
        <v>24</v>
      </c>
      <c r="J645" t="s">
        <v>10</v>
      </c>
      <c r="K645">
        <v>9.2012999999999998</v>
      </c>
      <c r="L645">
        <v>2</v>
      </c>
      <c r="M645" t="s">
        <v>21</v>
      </c>
      <c r="N645">
        <v>5300327</v>
      </c>
      <c r="O645" t="s">
        <v>131</v>
      </c>
      <c r="P645" t="s">
        <v>423</v>
      </c>
      <c r="Q645" s="23" t="s">
        <v>1267</v>
      </c>
      <c r="R645">
        <v>2</v>
      </c>
      <c r="S645" s="11">
        <v>1706.29</v>
      </c>
      <c r="T645">
        <v>38</v>
      </c>
      <c r="U645" s="19">
        <v>215.06998670221145</v>
      </c>
      <c r="V645" s="19" t="s">
        <v>1041</v>
      </c>
      <c r="W645" s="28">
        <v>5800229</v>
      </c>
    </row>
    <row r="646" spans="1:23" x14ac:dyDescent="0.25">
      <c r="A646" t="s">
        <v>1273</v>
      </c>
      <c r="B646">
        <v>221</v>
      </c>
      <c r="C646" t="s">
        <v>1187</v>
      </c>
      <c r="D646" t="s">
        <v>112</v>
      </c>
      <c r="E646" t="s">
        <v>113</v>
      </c>
      <c r="F646">
        <v>5800229</v>
      </c>
      <c r="G646" t="s">
        <v>131</v>
      </c>
      <c r="H646">
        <v>500021</v>
      </c>
      <c r="I646" t="s">
        <v>34</v>
      </c>
      <c r="J646" t="s">
        <v>10</v>
      </c>
      <c r="K646">
        <v>9.2012999999999998</v>
      </c>
      <c r="L646">
        <v>2</v>
      </c>
      <c r="M646" t="s">
        <v>21</v>
      </c>
      <c r="N646">
        <v>5300327</v>
      </c>
      <c r="O646" t="s">
        <v>131</v>
      </c>
      <c r="P646" t="s">
        <v>423</v>
      </c>
      <c r="Q646" s="23" t="s">
        <v>1267</v>
      </c>
      <c r="R646">
        <v>6</v>
      </c>
      <c r="S646" s="7">
        <v>9629.7999999999993</v>
      </c>
      <c r="T646">
        <v>231</v>
      </c>
      <c r="U646" s="19">
        <v>1213.7918864583135</v>
      </c>
      <c r="V646" s="19" t="s">
        <v>1041</v>
      </c>
      <c r="W646" s="28">
        <v>5800229</v>
      </c>
    </row>
    <row r="647" spans="1:23" x14ac:dyDescent="0.25">
      <c r="A647" t="s">
        <v>1273</v>
      </c>
      <c r="B647">
        <v>221</v>
      </c>
      <c r="C647" t="s">
        <v>1187</v>
      </c>
      <c r="D647" t="s">
        <v>112</v>
      </c>
      <c r="E647" t="s">
        <v>113</v>
      </c>
      <c r="F647">
        <v>5800418</v>
      </c>
      <c r="G647" t="s">
        <v>134</v>
      </c>
      <c r="H647">
        <v>500019</v>
      </c>
      <c r="I647" t="s">
        <v>24</v>
      </c>
      <c r="J647" t="s">
        <v>10</v>
      </c>
      <c r="K647">
        <v>9.2012999999999998</v>
      </c>
      <c r="L647">
        <v>2</v>
      </c>
      <c r="M647" t="s">
        <v>21</v>
      </c>
      <c r="N647">
        <v>5300530</v>
      </c>
      <c r="O647" t="s">
        <v>134</v>
      </c>
      <c r="P647" t="s">
        <v>423</v>
      </c>
      <c r="Q647" s="23" t="s">
        <v>1267</v>
      </c>
      <c r="R647">
        <v>1</v>
      </c>
      <c r="S647" s="7">
        <v>855.52</v>
      </c>
      <c r="T647">
        <v>19</v>
      </c>
      <c r="U647" s="19">
        <v>107.83435114984906</v>
      </c>
      <c r="V647" s="19" t="s">
        <v>1041</v>
      </c>
      <c r="W647" s="28">
        <v>5800418</v>
      </c>
    </row>
    <row r="648" spans="1:23" x14ac:dyDescent="0.25">
      <c r="A648" t="s">
        <v>1273</v>
      </c>
      <c r="B648">
        <v>221</v>
      </c>
      <c r="C648" t="s">
        <v>1187</v>
      </c>
      <c r="D648" t="s">
        <v>1620</v>
      </c>
      <c r="E648" t="s">
        <v>146</v>
      </c>
      <c r="F648">
        <v>5000092</v>
      </c>
      <c r="G648" t="s">
        <v>1484</v>
      </c>
      <c r="H648">
        <v>310063</v>
      </c>
      <c r="I648" t="s">
        <v>23</v>
      </c>
      <c r="J648" t="s">
        <v>1201</v>
      </c>
      <c r="K648">
        <v>9.2012999999999998</v>
      </c>
      <c r="L648">
        <v>2</v>
      </c>
      <c r="M648" t="s">
        <v>21</v>
      </c>
      <c r="N648">
        <v>5000092</v>
      </c>
      <c r="O648" t="s">
        <v>1484</v>
      </c>
      <c r="P648" t="s">
        <v>423</v>
      </c>
      <c r="Q648" s="23" t="s">
        <v>1267</v>
      </c>
      <c r="R648">
        <v>1</v>
      </c>
      <c r="S648" s="7">
        <v>169.44</v>
      </c>
      <c r="T648">
        <v>0</v>
      </c>
      <c r="U648" s="19">
        <v>21.357130702766067</v>
      </c>
      <c r="V648" s="19" t="s">
        <v>1041</v>
      </c>
      <c r="W648" s="28">
        <v>5000092</v>
      </c>
    </row>
    <row r="649" spans="1:23" x14ac:dyDescent="0.25">
      <c r="A649" t="s">
        <v>1273</v>
      </c>
      <c r="B649">
        <v>221</v>
      </c>
      <c r="C649" t="s">
        <v>1187</v>
      </c>
      <c r="D649" t="s">
        <v>1620</v>
      </c>
      <c r="E649" t="s">
        <v>146</v>
      </c>
      <c r="F649">
        <v>5000092</v>
      </c>
      <c r="G649" t="s">
        <v>1484</v>
      </c>
      <c r="H649">
        <v>310088</v>
      </c>
      <c r="I649" t="s">
        <v>55</v>
      </c>
      <c r="J649" t="s">
        <v>14</v>
      </c>
      <c r="K649">
        <v>9.2012999999999998</v>
      </c>
      <c r="L649">
        <v>2</v>
      </c>
      <c r="M649" t="s">
        <v>21</v>
      </c>
      <c r="N649">
        <v>5000092</v>
      </c>
      <c r="O649" t="s">
        <v>1484</v>
      </c>
      <c r="P649" t="s">
        <v>423</v>
      </c>
      <c r="Q649" s="23" t="s">
        <v>1267</v>
      </c>
      <c r="R649">
        <v>1</v>
      </c>
      <c r="S649" s="7">
        <v>15.32</v>
      </c>
      <c r="T649">
        <v>0</v>
      </c>
      <c r="U649" s="19">
        <v>1.9310153586306429</v>
      </c>
      <c r="V649" s="19" t="s">
        <v>1041</v>
      </c>
      <c r="W649" s="28">
        <v>5000092</v>
      </c>
    </row>
    <row r="650" spans="1:23" x14ac:dyDescent="0.25">
      <c r="A650" t="s">
        <v>1273</v>
      </c>
      <c r="B650">
        <v>221</v>
      </c>
      <c r="C650" t="s">
        <v>1187</v>
      </c>
      <c r="D650" t="s">
        <v>1620</v>
      </c>
      <c r="E650" t="s">
        <v>146</v>
      </c>
      <c r="F650">
        <v>5001264</v>
      </c>
      <c r="G650" t="s">
        <v>1827</v>
      </c>
      <c r="H650">
        <v>500019</v>
      </c>
      <c r="I650" t="s">
        <v>24</v>
      </c>
      <c r="J650" t="s">
        <v>10</v>
      </c>
      <c r="K650">
        <v>9.2012999999999998</v>
      </c>
      <c r="L650">
        <v>2</v>
      </c>
      <c r="M650" t="s">
        <v>21</v>
      </c>
      <c r="N650">
        <v>5001264</v>
      </c>
      <c r="O650" t="s">
        <v>1827</v>
      </c>
      <c r="P650" t="s">
        <v>423</v>
      </c>
      <c r="Q650" s="23" t="s">
        <v>1267</v>
      </c>
      <c r="R650">
        <v>1</v>
      </c>
      <c r="S650" s="7">
        <v>973.46</v>
      </c>
      <c r="T650">
        <v>19</v>
      </c>
      <c r="U650" s="19">
        <v>122.70014432197034</v>
      </c>
      <c r="V650" s="19" t="s">
        <v>1041</v>
      </c>
      <c r="W650" s="28" t="s">
        <v>977</v>
      </c>
    </row>
    <row r="651" spans="1:23" x14ac:dyDescent="0.25">
      <c r="A651" t="s">
        <v>1273</v>
      </c>
      <c r="B651">
        <v>221</v>
      </c>
      <c r="C651" t="s">
        <v>1187</v>
      </c>
      <c r="D651" t="s">
        <v>1620</v>
      </c>
      <c r="E651" t="s">
        <v>146</v>
      </c>
      <c r="F651">
        <v>5001264</v>
      </c>
      <c r="G651" t="s">
        <v>1827</v>
      </c>
      <c r="H651">
        <v>500027</v>
      </c>
      <c r="I651" t="s">
        <v>25</v>
      </c>
      <c r="J651" t="s">
        <v>10</v>
      </c>
      <c r="K651">
        <v>9.2012999999999998</v>
      </c>
      <c r="L651">
        <v>2</v>
      </c>
      <c r="M651" t="s">
        <v>21</v>
      </c>
      <c r="N651">
        <v>5001264</v>
      </c>
      <c r="O651" t="s">
        <v>1827</v>
      </c>
      <c r="P651" t="s">
        <v>423</v>
      </c>
      <c r="Q651" s="23" t="s">
        <v>1267</v>
      </c>
      <c r="R651">
        <v>1</v>
      </c>
      <c r="S651" s="7">
        <v>757.47</v>
      </c>
      <c r="T651">
        <v>15</v>
      </c>
      <c r="U651" s="19">
        <v>95.475600763835061</v>
      </c>
      <c r="V651" s="19" t="s">
        <v>1041</v>
      </c>
      <c r="W651" s="28" t="s">
        <v>977</v>
      </c>
    </row>
    <row r="652" spans="1:23" x14ac:dyDescent="0.25">
      <c r="A652" t="s">
        <v>170</v>
      </c>
      <c r="B652" t="s">
        <v>30</v>
      </c>
      <c r="C652" t="s">
        <v>31</v>
      </c>
      <c r="D652" t="s">
        <v>171</v>
      </c>
      <c r="E652" t="s">
        <v>172</v>
      </c>
      <c r="F652">
        <v>5800121</v>
      </c>
      <c r="G652" t="s">
        <v>174</v>
      </c>
      <c r="H652">
        <v>700110</v>
      </c>
      <c r="I652" t="s">
        <v>1410</v>
      </c>
      <c r="J652" t="s">
        <v>1411</v>
      </c>
      <c r="K652">
        <v>9.2012999999999998</v>
      </c>
      <c r="L652">
        <v>2</v>
      </c>
      <c r="M652" t="s">
        <v>21</v>
      </c>
      <c r="N652">
        <v>5800121</v>
      </c>
      <c r="O652" t="s">
        <v>174</v>
      </c>
      <c r="P652" t="s">
        <v>423</v>
      </c>
      <c r="Q652" s="23" t="s">
        <v>1267</v>
      </c>
      <c r="R652">
        <v>1</v>
      </c>
      <c r="S652" s="7">
        <v>10.88</v>
      </c>
      <c r="T652">
        <v>0</v>
      </c>
      <c r="U652" s="19">
        <v>1.3713738317168014</v>
      </c>
      <c r="V652" s="19" t="s">
        <v>1041</v>
      </c>
      <c r="W652" s="28">
        <v>5800121</v>
      </c>
    </row>
    <row r="653" spans="1:23" x14ac:dyDescent="0.25">
      <c r="A653" s="23" t="s">
        <v>170</v>
      </c>
      <c r="B653" t="s">
        <v>30</v>
      </c>
      <c r="C653" t="s">
        <v>31</v>
      </c>
      <c r="D653" t="s">
        <v>112</v>
      </c>
      <c r="E653" t="s">
        <v>113</v>
      </c>
      <c r="F653">
        <v>5000145</v>
      </c>
      <c r="G653" t="s">
        <v>178</v>
      </c>
      <c r="H653">
        <v>500021</v>
      </c>
      <c r="I653" t="s">
        <v>34</v>
      </c>
      <c r="J653" t="s">
        <v>10</v>
      </c>
      <c r="K653">
        <v>9.2012999999999998</v>
      </c>
      <c r="L653">
        <v>2</v>
      </c>
      <c r="M653" t="s">
        <v>21</v>
      </c>
      <c r="N653">
        <v>5000145</v>
      </c>
      <c r="O653" t="s">
        <v>178</v>
      </c>
      <c r="P653" t="s">
        <v>423</v>
      </c>
      <c r="Q653" s="23" t="s">
        <v>1267</v>
      </c>
      <c r="R653">
        <v>1</v>
      </c>
      <c r="S653" s="7">
        <v>1831.3</v>
      </c>
      <c r="T653">
        <v>39</v>
      </c>
      <c r="U653" s="19">
        <v>230.82692077417076</v>
      </c>
      <c r="V653" s="19" t="s">
        <v>1041</v>
      </c>
      <c r="W653" s="28">
        <v>5000145</v>
      </c>
    </row>
    <row r="654" spans="1:23" x14ac:dyDescent="0.25">
      <c r="A654" t="s">
        <v>170</v>
      </c>
      <c r="B654" t="s">
        <v>30</v>
      </c>
      <c r="C654" t="s">
        <v>31</v>
      </c>
      <c r="D654" t="s">
        <v>112</v>
      </c>
      <c r="E654" t="s">
        <v>113</v>
      </c>
      <c r="F654">
        <v>5000145</v>
      </c>
      <c r="G654" t="s">
        <v>178</v>
      </c>
      <c r="H654">
        <v>700486</v>
      </c>
      <c r="I654" t="s">
        <v>83</v>
      </c>
      <c r="J654" t="s">
        <v>1201</v>
      </c>
      <c r="K654">
        <v>9.2012999999999998</v>
      </c>
      <c r="L654">
        <v>2</v>
      </c>
      <c r="M654" t="s">
        <v>21</v>
      </c>
      <c r="N654">
        <v>5000145</v>
      </c>
      <c r="O654" t="s">
        <v>178</v>
      </c>
      <c r="P654" t="s">
        <v>423</v>
      </c>
      <c r="Q654" s="23" t="s">
        <v>1267</v>
      </c>
      <c r="R654">
        <v>2</v>
      </c>
      <c r="S654" s="7">
        <v>127.07</v>
      </c>
      <c r="T654">
        <v>2</v>
      </c>
      <c r="U654" s="19">
        <v>16.016587573185102</v>
      </c>
      <c r="V654" s="19" t="s">
        <v>1041</v>
      </c>
      <c r="W654" s="28">
        <v>5000145</v>
      </c>
    </row>
    <row r="655" spans="1:23" x14ac:dyDescent="0.25">
      <c r="A655" s="23" t="s">
        <v>170</v>
      </c>
      <c r="B655" t="s">
        <v>30</v>
      </c>
      <c r="C655" t="s">
        <v>31</v>
      </c>
      <c r="D655" t="s">
        <v>112</v>
      </c>
      <c r="E655" t="s">
        <v>113</v>
      </c>
      <c r="F655">
        <v>5000227</v>
      </c>
      <c r="G655" t="s">
        <v>528</v>
      </c>
      <c r="H655">
        <v>310035</v>
      </c>
      <c r="I655" t="s">
        <v>39</v>
      </c>
      <c r="J655" t="s">
        <v>14</v>
      </c>
      <c r="K655">
        <v>9.2012999999999998</v>
      </c>
      <c r="L655">
        <v>2</v>
      </c>
      <c r="M655" t="s">
        <v>21</v>
      </c>
      <c r="N655">
        <v>5000227</v>
      </c>
      <c r="O655" t="s">
        <v>528</v>
      </c>
      <c r="P655" t="s">
        <v>423</v>
      </c>
      <c r="Q655" s="23" t="s">
        <v>1267</v>
      </c>
      <c r="R655">
        <v>5</v>
      </c>
      <c r="S655" s="7">
        <v>511.67</v>
      </c>
      <c r="T655" s="13">
        <v>0</v>
      </c>
      <c r="U655" s="19">
        <v>64.493644161262466</v>
      </c>
      <c r="V655" s="19" t="s">
        <v>1041</v>
      </c>
      <c r="W655" s="28">
        <v>5000227</v>
      </c>
    </row>
    <row r="656" spans="1:23" x14ac:dyDescent="0.25">
      <c r="A656" t="s">
        <v>170</v>
      </c>
      <c r="B656" t="s">
        <v>30</v>
      </c>
      <c r="C656" t="s">
        <v>31</v>
      </c>
      <c r="D656" t="s">
        <v>112</v>
      </c>
      <c r="E656" t="s">
        <v>113</v>
      </c>
      <c r="F656">
        <v>5000547</v>
      </c>
      <c r="G656" t="s">
        <v>1339</v>
      </c>
      <c r="H656">
        <v>500017</v>
      </c>
      <c r="I656" t="s">
        <v>91</v>
      </c>
      <c r="J656" t="s">
        <v>10</v>
      </c>
      <c r="K656">
        <v>9.2012999999999998</v>
      </c>
      <c r="L656">
        <v>2</v>
      </c>
      <c r="M656" t="s">
        <v>21</v>
      </c>
      <c r="N656">
        <v>5000547</v>
      </c>
      <c r="O656" t="s">
        <v>1339</v>
      </c>
      <c r="P656" t="s">
        <v>423</v>
      </c>
      <c r="Q656" s="23" t="s">
        <v>1267</v>
      </c>
      <c r="R656">
        <v>1</v>
      </c>
      <c r="S656" s="7">
        <v>1103.48</v>
      </c>
      <c r="T656" s="13">
        <v>29</v>
      </c>
      <c r="U656" s="19">
        <v>139.08856579254189</v>
      </c>
      <c r="V656" s="19" t="s">
        <v>1041</v>
      </c>
      <c r="W656" s="28">
        <v>5000547</v>
      </c>
    </row>
    <row r="657" spans="1:23" x14ac:dyDescent="0.25">
      <c r="A657" t="s">
        <v>170</v>
      </c>
      <c r="B657" t="s">
        <v>30</v>
      </c>
      <c r="C657" t="s">
        <v>31</v>
      </c>
      <c r="D657" t="s">
        <v>112</v>
      </c>
      <c r="E657" t="s">
        <v>113</v>
      </c>
      <c r="F657">
        <v>5000547</v>
      </c>
      <c r="G657" t="s">
        <v>1339</v>
      </c>
      <c r="H657">
        <v>500021</v>
      </c>
      <c r="I657" t="s">
        <v>34</v>
      </c>
      <c r="J657" t="s">
        <v>10</v>
      </c>
      <c r="K657">
        <v>9.2012999999999998</v>
      </c>
      <c r="L657">
        <v>2</v>
      </c>
      <c r="M657" t="s">
        <v>21</v>
      </c>
      <c r="N657">
        <v>5000547</v>
      </c>
      <c r="O657" t="s">
        <v>1339</v>
      </c>
      <c r="P657" t="s">
        <v>423</v>
      </c>
      <c r="Q657" s="23" t="s">
        <v>1267</v>
      </c>
      <c r="R657">
        <v>1</v>
      </c>
      <c r="S657" s="7">
        <v>1927.68</v>
      </c>
      <c r="T657">
        <v>39</v>
      </c>
      <c r="U657" s="19">
        <v>242.97517536064737</v>
      </c>
      <c r="V657" s="19" t="s">
        <v>1041</v>
      </c>
      <c r="W657" s="28">
        <v>5000547</v>
      </c>
    </row>
    <row r="658" spans="1:23" x14ac:dyDescent="0.25">
      <c r="A658" t="s">
        <v>170</v>
      </c>
      <c r="B658" t="s">
        <v>30</v>
      </c>
      <c r="C658" t="s">
        <v>31</v>
      </c>
      <c r="D658" t="s">
        <v>112</v>
      </c>
      <c r="E658" t="s">
        <v>113</v>
      </c>
      <c r="F658">
        <v>5000589</v>
      </c>
      <c r="G658" t="s">
        <v>1000</v>
      </c>
      <c r="H658">
        <v>520007</v>
      </c>
      <c r="I658" t="s">
        <v>102</v>
      </c>
      <c r="J658" t="s">
        <v>95</v>
      </c>
      <c r="K658">
        <v>9.2012999999999998</v>
      </c>
      <c r="L658">
        <v>2</v>
      </c>
      <c r="M658" s="23" t="s">
        <v>21</v>
      </c>
      <c r="N658">
        <v>5000589</v>
      </c>
      <c r="O658" t="s">
        <v>1000</v>
      </c>
      <c r="P658" t="s">
        <v>423</v>
      </c>
      <c r="Q658" s="23" t="s">
        <v>1267</v>
      </c>
      <c r="R658">
        <v>1</v>
      </c>
      <c r="S658" s="11">
        <v>2828.26</v>
      </c>
      <c r="T658">
        <v>50</v>
      </c>
      <c r="U658" s="19">
        <v>356.48913173633827</v>
      </c>
      <c r="V658" s="19" t="s">
        <v>1041</v>
      </c>
      <c r="W658" s="28">
        <v>5000589</v>
      </c>
    </row>
    <row r="659" spans="1:23" x14ac:dyDescent="0.25">
      <c r="A659" t="s">
        <v>170</v>
      </c>
      <c r="B659" t="s">
        <v>30</v>
      </c>
      <c r="C659" t="s">
        <v>31</v>
      </c>
      <c r="D659" t="s">
        <v>112</v>
      </c>
      <c r="E659" t="s">
        <v>113</v>
      </c>
      <c r="F659">
        <v>5000614</v>
      </c>
      <c r="G659" t="s">
        <v>205</v>
      </c>
      <c r="H659">
        <v>570012</v>
      </c>
      <c r="I659" t="s">
        <v>1767</v>
      </c>
      <c r="J659" t="s">
        <v>11</v>
      </c>
      <c r="K659">
        <v>9.2012999999999998</v>
      </c>
      <c r="L659">
        <v>2</v>
      </c>
      <c r="M659" t="s">
        <v>21</v>
      </c>
      <c r="N659">
        <v>5000614</v>
      </c>
      <c r="O659" t="s">
        <v>205</v>
      </c>
      <c r="P659" t="s">
        <v>423</v>
      </c>
      <c r="Q659" s="23" t="s">
        <v>1267</v>
      </c>
      <c r="R659">
        <v>3</v>
      </c>
      <c r="S659" s="11">
        <v>4443.2</v>
      </c>
      <c r="T659">
        <v>120</v>
      </c>
      <c r="U659" s="19">
        <v>560.04487215846427</v>
      </c>
      <c r="V659" s="19" t="s">
        <v>1041</v>
      </c>
      <c r="W659" s="28">
        <v>5000614</v>
      </c>
    </row>
    <row r="660" spans="1:23" x14ac:dyDescent="0.25">
      <c r="A660" t="s">
        <v>170</v>
      </c>
      <c r="B660" t="s">
        <v>30</v>
      </c>
      <c r="C660" t="s">
        <v>31</v>
      </c>
      <c r="D660" t="s">
        <v>112</v>
      </c>
      <c r="E660" t="s">
        <v>113</v>
      </c>
      <c r="F660">
        <v>5000626</v>
      </c>
      <c r="G660" t="s">
        <v>206</v>
      </c>
      <c r="H660">
        <v>500021</v>
      </c>
      <c r="I660" t="s">
        <v>34</v>
      </c>
      <c r="J660" s="23" t="s">
        <v>10</v>
      </c>
      <c r="K660">
        <v>9.2012999999999998</v>
      </c>
      <c r="L660">
        <v>2</v>
      </c>
      <c r="M660" t="s">
        <v>21</v>
      </c>
      <c r="N660">
        <v>5000626</v>
      </c>
      <c r="O660" t="s">
        <v>206</v>
      </c>
      <c r="P660" t="s">
        <v>423</v>
      </c>
      <c r="Q660" s="23" t="s">
        <v>1267</v>
      </c>
      <c r="R660">
        <v>1</v>
      </c>
      <c r="S660" s="7">
        <v>1666.11</v>
      </c>
      <c r="T660">
        <v>39</v>
      </c>
      <c r="U660" s="19">
        <v>210.00548297441907</v>
      </c>
      <c r="V660" s="19" t="s">
        <v>1041</v>
      </c>
      <c r="W660" s="28">
        <v>5000626</v>
      </c>
    </row>
    <row r="661" spans="1:23" x14ac:dyDescent="0.25">
      <c r="A661" t="s">
        <v>170</v>
      </c>
      <c r="B661" t="s">
        <v>30</v>
      </c>
      <c r="C661" t="s">
        <v>31</v>
      </c>
      <c r="D661" t="s">
        <v>112</v>
      </c>
      <c r="E661" t="s">
        <v>113</v>
      </c>
      <c r="F661">
        <v>5001320</v>
      </c>
      <c r="G661" t="s">
        <v>556</v>
      </c>
      <c r="H661">
        <v>310063</v>
      </c>
      <c r="I661" t="s">
        <v>23</v>
      </c>
      <c r="J661" t="s">
        <v>1201</v>
      </c>
      <c r="K661">
        <v>9.2012999999999998</v>
      </c>
      <c r="L661">
        <v>2</v>
      </c>
      <c r="M661" t="s">
        <v>21</v>
      </c>
      <c r="N661">
        <v>5001320</v>
      </c>
      <c r="O661" t="s">
        <v>556</v>
      </c>
      <c r="P661" t="s">
        <v>423</v>
      </c>
      <c r="Q661" s="23" t="s">
        <v>1267</v>
      </c>
      <c r="R661">
        <v>6</v>
      </c>
      <c r="S661" s="7">
        <v>1016.65</v>
      </c>
      <c r="T661" s="13">
        <v>0</v>
      </c>
      <c r="U661" s="19">
        <v>128.14404467048584</v>
      </c>
      <c r="V661" s="19" t="s">
        <v>1041</v>
      </c>
      <c r="W661" s="28">
        <v>5001320</v>
      </c>
    </row>
    <row r="662" spans="1:23" x14ac:dyDescent="0.25">
      <c r="A662" t="s">
        <v>170</v>
      </c>
      <c r="B662" t="s">
        <v>30</v>
      </c>
      <c r="C662" t="s">
        <v>31</v>
      </c>
      <c r="D662" t="s">
        <v>112</v>
      </c>
      <c r="E662" t="s">
        <v>113</v>
      </c>
      <c r="F662">
        <v>5001320</v>
      </c>
      <c r="G662" t="s">
        <v>556</v>
      </c>
      <c r="H662">
        <v>500021</v>
      </c>
      <c r="I662" t="s">
        <v>34</v>
      </c>
      <c r="J662" t="s">
        <v>10</v>
      </c>
      <c r="K662">
        <v>9.2012999999999998</v>
      </c>
      <c r="L662">
        <v>2</v>
      </c>
      <c r="M662" t="s">
        <v>21</v>
      </c>
      <c r="N662">
        <v>5001320</v>
      </c>
      <c r="O662" t="s">
        <v>556</v>
      </c>
      <c r="P662" t="s">
        <v>423</v>
      </c>
      <c r="Q662" s="23" t="s">
        <v>1267</v>
      </c>
      <c r="R662">
        <v>1</v>
      </c>
      <c r="S662" s="7">
        <v>1831.3</v>
      </c>
      <c r="T662" s="13">
        <v>39</v>
      </c>
      <c r="U662" s="19">
        <v>230.82692077417076</v>
      </c>
      <c r="V662" s="19" t="s">
        <v>1041</v>
      </c>
      <c r="W662" s="28">
        <v>5001320</v>
      </c>
    </row>
    <row r="663" spans="1:23" x14ac:dyDescent="0.25">
      <c r="A663" t="s">
        <v>170</v>
      </c>
      <c r="B663" t="s">
        <v>30</v>
      </c>
      <c r="C663" t="s">
        <v>31</v>
      </c>
      <c r="D663" t="s">
        <v>112</v>
      </c>
      <c r="E663" t="s">
        <v>113</v>
      </c>
      <c r="F663">
        <v>5800154</v>
      </c>
      <c r="G663" t="s">
        <v>214</v>
      </c>
      <c r="H663">
        <v>310125</v>
      </c>
      <c r="I663" t="s">
        <v>1772</v>
      </c>
      <c r="J663" t="s">
        <v>14</v>
      </c>
      <c r="K663">
        <v>9.2012999999999998</v>
      </c>
      <c r="L663">
        <v>2</v>
      </c>
      <c r="M663" t="s">
        <v>21</v>
      </c>
      <c r="N663">
        <v>5300172</v>
      </c>
      <c r="O663" t="s">
        <v>214</v>
      </c>
      <c r="P663" t="s">
        <v>423</v>
      </c>
      <c r="Q663" s="23" t="s">
        <v>1267</v>
      </c>
      <c r="R663">
        <v>1</v>
      </c>
      <c r="S663" s="11">
        <v>282.77999999999997</v>
      </c>
      <c r="T663">
        <v>0</v>
      </c>
      <c r="U663" s="19">
        <v>35.643115085742373</v>
      </c>
      <c r="V663" s="19" t="s">
        <v>1041</v>
      </c>
      <c r="W663" s="28">
        <v>5800154</v>
      </c>
    </row>
    <row r="664" spans="1:23" x14ac:dyDescent="0.25">
      <c r="A664" t="s">
        <v>170</v>
      </c>
      <c r="B664" t="s">
        <v>30</v>
      </c>
      <c r="C664" t="s">
        <v>31</v>
      </c>
      <c r="D664" t="s">
        <v>112</v>
      </c>
      <c r="E664" t="s">
        <v>113</v>
      </c>
      <c r="F664">
        <v>5800154</v>
      </c>
      <c r="G664" t="s">
        <v>214</v>
      </c>
      <c r="H664">
        <v>510136</v>
      </c>
      <c r="I664" t="s">
        <v>1759</v>
      </c>
      <c r="J664" t="s">
        <v>12</v>
      </c>
      <c r="K664">
        <v>9.2012999999999998</v>
      </c>
      <c r="L664">
        <v>2</v>
      </c>
      <c r="M664" t="s">
        <v>21</v>
      </c>
      <c r="N664">
        <v>5300172</v>
      </c>
      <c r="O664" t="s">
        <v>214</v>
      </c>
      <c r="P664" t="s">
        <v>423</v>
      </c>
      <c r="Q664" s="23" t="s">
        <v>1267</v>
      </c>
      <c r="R664">
        <v>1</v>
      </c>
      <c r="S664" s="7">
        <v>6064.57</v>
      </c>
      <c r="T664">
        <v>120</v>
      </c>
      <c r="U664" s="19">
        <v>764.4110844315037</v>
      </c>
      <c r="V664" s="19" t="s">
        <v>1041</v>
      </c>
      <c r="W664" s="28">
        <v>5800154</v>
      </c>
    </row>
    <row r="665" spans="1:23" x14ac:dyDescent="0.25">
      <c r="A665" t="s">
        <v>170</v>
      </c>
      <c r="B665">
        <v>144</v>
      </c>
      <c r="C665" t="s">
        <v>181</v>
      </c>
      <c r="D665" t="s">
        <v>182</v>
      </c>
      <c r="E665" t="s">
        <v>179</v>
      </c>
      <c r="F665">
        <v>5000607</v>
      </c>
      <c r="G665" t="s">
        <v>183</v>
      </c>
      <c r="H665">
        <v>500019</v>
      </c>
      <c r="I665" t="s">
        <v>24</v>
      </c>
      <c r="J665" t="s">
        <v>10</v>
      </c>
      <c r="K665">
        <v>9.2012999999999998</v>
      </c>
      <c r="L665">
        <v>2</v>
      </c>
      <c r="M665" t="s">
        <v>21</v>
      </c>
      <c r="N665">
        <v>5000607</v>
      </c>
      <c r="O665" t="s">
        <v>183</v>
      </c>
      <c r="P665" t="s">
        <v>423</v>
      </c>
      <c r="Q665" s="23" t="s">
        <v>1267</v>
      </c>
      <c r="R665">
        <v>130</v>
      </c>
      <c r="S665" s="11">
        <v>101554.98</v>
      </c>
      <c r="T665" s="13">
        <v>2470</v>
      </c>
      <c r="U665" s="19">
        <v>12800.536953356903</v>
      </c>
      <c r="V665" s="19" t="s">
        <v>1041</v>
      </c>
      <c r="W665" s="28">
        <v>5000607</v>
      </c>
    </row>
    <row r="666" spans="1:23" x14ac:dyDescent="0.25">
      <c r="A666" t="s">
        <v>170</v>
      </c>
      <c r="B666">
        <v>144</v>
      </c>
      <c r="C666" t="s">
        <v>181</v>
      </c>
      <c r="D666" t="s">
        <v>182</v>
      </c>
      <c r="E666" t="s">
        <v>179</v>
      </c>
      <c r="F666">
        <v>5000607</v>
      </c>
      <c r="G666" t="s">
        <v>183</v>
      </c>
      <c r="H666">
        <v>500021</v>
      </c>
      <c r="I666" t="s">
        <v>34</v>
      </c>
      <c r="J666" s="23" t="s">
        <v>10</v>
      </c>
      <c r="K666">
        <v>9.2012999999999998</v>
      </c>
      <c r="L666">
        <v>2</v>
      </c>
      <c r="M666" t="s">
        <v>21</v>
      </c>
      <c r="N666">
        <v>5000607</v>
      </c>
      <c r="O666" t="s">
        <v>183</v>
      </c>
      <c r="P666" t="s">
        <v>423</v>
      </c>
      <c r="Q666" s="23" t="s">
        <v>1267</v>
      </c>
      <c r="R666">
        <v>52</v>
      </c>
      <c r="S666" s="7">
        <v>76419.399999999994</v>
      </c>
      <c r="T666" s="13">
        <v>2002</v>
      </c>
      <c r="U666" s="19">
        <v>9632.312995909826</v>
      </c>
      <c r="V666" s="19" t="s">
        <v>1041</v>
      </c>
      <c r="W666" s="28">
        <v>5000607</v>
      </c>
    </row>
    <row r="667" spans="1:23" x14ac:dyDescent="0.25">
      <c r="A667" t="s">
        <v>170</v>
      </c>
      <c r="B667">
        <v>144</v>
      </c>
      <c r="C667" t="s">
        <v>181</v>
      </c>
      <c r="D667" t="s">
        <v>182</v>
      </c>
      <c r="E667" t="s">
        <v>179</v>
      </c>
      <c r="F667">
        <v>5000607</v>
      </c>
      <c r="G667" t="s">
        <v>183</v>
      </c>
      <c r="H667">
        <v>500023</v>
      </c>
      <c r="I667" t="s">
        <v>28</v>
      </c>
      <c r="J667" t="s">
        <v>10</v>
      </c>
      <c r="K667">
        <v>9.2012999999999998</v>
      </c>
      <c r="L667">
        <v>2</v>
      </c>
      <c r="M667" t="s">
        <v>21</v>
      </c>
      <c r="N667">
        <v>5000607</v>
      </c>
      <c r="O667" t="s">
        <v>183</v>
      </c>
      <c r="P667" t="s">
        <v>423</v>
      </c>
      <c r="Q667" s="23" t="s">
        <v>1267</v>
      </c>
      <c r="R667">
        <v>26</v>
      </c>
      <c r="S667" s="7">
        <v>12671.95</v>
      </c>
      <c r="T667">
        <v>273</v>
      </c>
      <c r="U667" s="19">
        <v>1597.2408664360037</v>
      </c>
      <c r="V667" s="19" t="s">
        <v>1041</v>
      </c>
      <c r="W667" s="28">
        <v>5000607</v>
      </c>
    </row>
    <row r="668" spans="1:23" x14ac:dyDescent="0.25">
      <c r="A668" s="23" t="s">
        <v>170</v>
      </c>
      <c r="B668">
        <v>144</v>
      </c>
      <c r="C668" t="s">
        <v>181</v>
      </c>
      <c r="D668" t="s">
        <v>182</v>
      </c>
      <c r="E668" t="s">
        <v>179</v>
      </c>
      <c r="F668">
        <v>5000607</v>
      </c>
      <c r="G668" t="s">
        <v>183</v>
      </c>
      <c r="H668">
        <v>500027</v>
      </c>
      <c r="I668" t="s">
        <v>25</v>
      </c>
      <c r="J668" t="s">
        <v>10</v>
      </c>
      <c r="K668">
        <v>9.2012999999999998</v>
      </c>
      <c r="L668">
        <v>2</v>
      </c>
      <c r="M668" t="s">
        <v>21</v>
      </c>
      <c r="N668">
        <v>5000607</v>
      </c>
      <c r="O668" t="s">
        <v>183</v>
      </c>
      <c r="P668" t="s">
        <v>423</v>
      </c>
      <c r="Q668" s="23" t="s">
        <v>1267</v>
      </c>
      <c r="R668">
        <v>52</v>
      </c>
      <c r="S668" s="11">
        <v>31609.11</v>
      </c>
      <c r="T668" s="13">
        <v>780</v>
      </c>
      <c r="U668" s="19">
        <v>3984.1825641413475</v>
      </c>
      <c r="V668" s="19" t="s">
        <v>1041</v>
      </c>
      <c r="W668" s="28">
        <v>5000607</v>
      </c>
    </row>
    <row r="669" spans="1:23" x14ac:dyDescent="0.25">
      <c r="A669" t="s">
        <v>170</v>
      </c>
      <c r="B669">
        <v>144</v>
      </c>
      <c r="C669" t="s">
        <v>181</v>
      </c>
      <c r="D669" t="s">
        <v>182</v>
      </c>
      <c r="E669" t="s">
        <v>179</v>
      </c>
      <c r="F669">
        <v>5000607</v>
      </c>
      <c r="G669" t="s">
        <v>183</v>
      </c>
      <c r="H669">
        <v>500122</v>
      </c>
      <c r="I669" t="s">
        <v>74</v>
      </c>
      <c r="J669" t="s">
        <v>10</v>
      </c>
      <c r="K669">
        <v>9.2012999999999998</v>
      </c>
      <c r="L669">
        <v>2</v>
      </c>
      <c r="M669" t="s">
        <v>21</v>
      </c>
      <c r="N669">
        <v>5000607</v>
      </c>
      <c r="O669" t="s">
        <v>183</v>
      </c>
      <c r="P669" t="s">
        <v>423</v>
      </c>
      <c r="Q669" s="23" t="s">
        <v>1267</v>
      </c>
      <c r="R669">
        <v>7</v>
      </c>
      <c r="S669" s="11">
        <v>8458.56</v>
      </c>
      <c r="T669" s="13">
        <v>193</v>
      </c>
      <c r="U669" s="19">
        <v>1066.1624851108884</v>
      </c>
      <c r="V669" s="19" t="s">
        <v>1041</v>
      </c>
      <c r="W669" s="28">
        <v>5000607</v>
      </c>
    </row>
    <row r="670" spans="1:23" x14ac:dyDescent="0.25">
      <c r="A670" s="23" t="s">
        <v>170</v>
      </c>
      <c r="B670">
        <v>144</v>
      </c>
      <c r="C670" t="s">
        <v>181</v>
      </c>
      <c r="D670" t="s">
        <v>182</v>
      </c>
      <c r="E670" t="s">
        <v>179</v>
      </c>
      <c r="F670">
        <v>5001223</v>
      </c>
      <c r="G670" t="s">
        <v>1723</v>
      </c>
      <c r="H670">
        <v>310054</v>
      </c>
      <c r="I670" t="s">
        <v>20</v>
      </c>
      <c r="J670" t="s">
        <v>14</v>
      </c>
      <c r="K670">
        <v>9.2012999999999998</v>
      </c>
      <c r="L670">
        <v>2</v>
      </c>
      <c r="M670" t="s">
        <v>21</v>
      </c>
      <c r="N670">
        <v>5001223</v>
      </c>
      <c r="O670" t="s">
        <v>1723</v>
      </c>
      <c r="P670" t="s">
        <v>423</v>
      </c>
      <c r="Q670" s="23" t="s">
        <v>1267</v>
      </c>
      <c r="R670">
        <v>3</v>
      </c>
      <c r="S670" s="11">
        <v>137.51</v>
      </c>
      <c r="T670">
        <v>0</v>
      </c>
      <c r="U670" s="19">
        <v>17.332501433766296</v>
      </c>
      <c r="V670" s="19" t="s">
        <v>1041</v>
      </c>
      <c r="W670" s="28" t="s">
        <v>977</v>
      </c>
    </row>
    <row r="671" spans="1:23" x14ac:dyDescent="0.25">
      <c r="A671" s="23" t="s">
        <v>170</v>
      </c>
      <c r="B671">
        <v>144</v>
      </c>
      <c r="C671" t="s">
        <v>181</v>
      </c>
      <c r="D671" t="s">
        <v>182</v>
      </c>
      <c r="E671" t="s">
        <v>179</v>
      </c>
      <c r="F671">
        <v>5001223</v>
      </c>
      <c r="G671" t="s">
        <v>1723</v>
      </c>
      <c r="H671">
        <v>310059</v>
      </c>
      <c r="I671" t="s">
        <v>22</v>
      </c>
      <c r="J671" t="s">
        <v>14</v>
      </c>
      <c r="K671">
        <v>9.2012999999999998</v>
      </c>
      <c r="L671">
        <v>2</v>
      </c>
      <c r="M671" t="s">
        <v>21</v>
      </c>
      <c r="N671">
        <v>5001223</v>
      </c>
      <c r="O671" t="s">
        <v>1723</v>
      </c>
      <c r="P671" t="s">
        <v>423</v>
      </c>
      <c r="Q671" s="23" t="s">
        <v>1267</v>
      </c>
      <c r="R671">
        <v>3</v>
      </c>
      <c r="S671" s="11">
        <v>263.68</v>
      </c>
      <c r="T671">
        <v>0</v>
      </c>
      <c r="U671" s="19">
        <v>33.235648156901298</v>
      </c>
      <c r="V671" s="19" t="s">
        <v>1041</v>
      </c>
      <c r="W671" s="28" t="s">
        <v>977</v>
      </c>
    </row>
    <row r="672" spans="1:23" x14ac:dyDescent="0.25">
      <c r="A672" s="23" t="s">
        <v>170</v>
      </c>
      <c r="B672">
        <v>144</v>
      </c>
      <c r="C672" t="s">
        <v>181</v>
      </c>
      <c r="D672" t="s">
        <v>182</v>
      </c>
      <c r="E672" t="s">
        <v>179</v>
      </c>
      <c r="F672">
        <v>5001223</v>
      </c>
      <c r="G672" t="s">
        <v>1723</v>
      </c>
      <c r="H672">
        <v>500027</v>
      </c>
      <c r="I672" t="s">
        <v>25</v>
      </c>
      <c r="J672" t="s">
        <v>10</v>
      </c>
      <c r="K672">
        <v>9.2012999999999998</v>
      </c>
      <c r="L672">
        <v>2</v>
      </c>
      <c r="M672" t="s">
        <v>21</v>
      </c>
      <c r="N672">
        <v>5001223</v>
      </c>
      <c r="O672" t="s">
        <v>1723</v>
      </c>
      <c r="P672" t="s">
        <v>423</v>
      </c>
      <c r="Q672" s="23" t="s">
        <v>1267</v>
      </c>
      <c r="R672">
        <v>1</v>
      </c>
      <c r="S672" s="11">
        <v>757.47</v>
      </c>
      <c r="T672">
        <v>15</v>
      </c>
      <c r="U672" s="19">
        <v>95.475600763835061</v>
      </c>
      <c r="V672" s="19" t="s">
        <v>1041</v>
      </c>
      <c r="W672" s="28" t="s">
        <v>977</v>
      </c>
    </row>
    <row r="673" spans="1:23" x14ac:dyDescent="0.25">
      <c r="A673" s="23" t="s">
        <v>170</v>
      </c>
      <c r="B673">
        <v>144</v>
      </c>
      <c r="C673" t="s">
        <v>181</v>
      </c>
      <c r="D673" t="s">
        <v>182</v>
      </c>
      <c r="E673" t="s">
        <v>179</v>
      </c>
      <c r="F673">
        <v>5001896</v>
      </c>
      <c r="G673" t="s">
        <v>1092</v>
      </c>
      <c r="H673">
        <v>310035</v>
      </c>
      <c r="I673" t="s">
        <v>39</v>
      </c>
      <c r="J673" t="s">
        <v>14</v>
      </c>
      <c r="K673">
        <v>9.2012999999999998</v>
      </c>
      <c r="L673">
        <v>2</v>
      </c>
      <c r="M673" t="s">
        <v>21</v>
      </c>
      <c r="N673">
        <v>5001896</v>
      </c>
      <c r="O673" t="s">
        <v>1092</v>
      </c>
      <c r="P673" t="s">
        <v>423</v>
      </c>
      <c r="Q673" s="23" t="s">
        <v>1267</v>
      </c>
      <c r="R673">
        <v>2</v>
      </c>
      <c r="S673" s="11">
        <v>204.67</v>
      </c>
      <c r="T673">
        <v>0</v>
      </c>
      <c r="U673" s="19">
        <v>25.797709755282874</v>
      </c>
      <c r="V673" s="19" t="s">
        <v>1041</v>
      </c>
      <c r="W673" s="28">
        <v>5001896</v>
      </c>
    </row>
    <row r="674" spans="1:23" x14ac:dyDescent="0.25">
      <c r="A674" s="23" t="s">
        <v>170</v>
      </c>
      <c r="B674">
        <v>144</v>
      </c>
      <c r="C674" t="s">
        <v>181</v>
      </c>
      <c r="D674" t="s">
        <v>182</v>
      </c>
      <c r="E674" t="s">
        <v>179</v>
      </c>
      <c r="F674">
        <v>5001896</v>
      </c>
      <c r="G674" t="s">
        <v>1092</v>
      </c>
      <c r="H674">
        <v>500019</v>
      </c>
      <c r="I674" t="s">
        <v>24</v>
      </c>
      <c r="J674" t="s">
        <v>10</v>
      </c>
      <c r="K674">
        <v>9.2012999999999998</v>
      </c>
      <c r="L674">
        <v>2</v>
      </c>
      <c r="M674" t="s">
        <v>21</v>
      </c>
      <c r="N674">
        <v>5001896</v>
      </c>
      <c r="O674" t="s">
        <v>1092</v>
      </c>
      <c r="P674" t="s">
        <v>423</v>
      </c>
      <c r="Q674" s="23" t="s">
        <v>1267</v>
      </c>
      <c r="R674">
        <v>1</v>
      </c>
      <c r="S674" s="11">
        <v>973.46</v>
      </c>
      <c r="T674">
        <v>19</v>
      </c>
      <c r="U674" s="19">
        <v>122.70014432197034</v>
      </c>
      <c r="V674" s="19" t="s">
        <v>1041</v>
      </c>
      <c r="W674" s="28">
        <v>5001896</v>
      </c>
    </row>
    <row r="675" spans="1:23" x14ac:dyDescent="0.25">
      <c r="A675" s="23" t="s">
        <v>170</v>
      </c>
      <c r="B675">
        <v>144</v>
      </c>
      <c r="C675" t="s">
        <v>181</v>
      </c>
      <c r="D675" t="s">
        <v>182</v>
      </c>
      <c r="E675" t="s">
        <v>179</v>
      </c>
      <c r="F675">
        <v>5002337</v>
      </c>
      <c r="G675" t="s">
        <v>1861</v>
      </c>
      <c r="H675">
        <v>500019</v>
      </c>
      <c r="I675" t="s">
        <v>24</v>
      </c>
      <c r="J675" s="23" t="s">
        <v>10</v>
      </c>
      <c r="K675">
        <v>9.2012999999999998</v>
      </c>
      <c r="L675">
        <v>2</v>
      </c>
      <c r="M675" t="s">
        <v>21</v>
      </c>
      <c r="N675">
        <v>5002337</v>
      </c>
      <c r="O675" t="s">
        <v>1861</v>
      </c>
      <c r="P675" t="s">
        <v>423</v>
      </c>
      <c r="Q675" s="23" t="s">
        <v>1267</v>
      </c>
      <c r="R675">
        <v>13</v>
      </c>
      <c r="S675" s="11">
        <v>11681.47</v>
      </c>
      <c r="T675">
        <v>247</v>
      </c>
      <c r="U675" s="19">
        <v>1472.3954295941967</v>
      </c>
      <c r="V675" s="19" t="s">
        <v>1041</v>
      </c>
      <c r="W675" s="28" t="s">
        <v>977</v>
      </c>
    </row>
    <row r="676" spans="1:23" x14ac:dyDescent="0.25">
      <c r="A676" t="s">
        <v>170</v>
      </c>
      <c r="B676">
        <v>144</v>
      </c>
      <c r="C676" t="s">
        <v>181</v>
      </c>
      <c r="D676" t="s">
        <v>182</v>
      </c>
      <c r="E676" t="s">
        <v>179</v>
      </c>
      <c r="F676">
        <v>5002337</v>
      </c>
      <c r="G676" t="s">
        <v>1861</v>
      </c>
      <c r="H676">
        <v>500021</v>
      </c>
      <c r="I676" t="s">
        <v>34</v>
      </c>
      <c r="J676" t="s">
        <v>10</v>
      </c>
      <c r="K676">
        <v>9.2012999999999998</v>
      </c>
      <c r="L676">
        <v>2</v>
      </c>
      <c r="M676" t="s">
        <v>21</v>
      </c>
      <c r="N676">
        <v>5002337</v>
      </c>
      <c r="O676" t="s">
        <v>1861</v>
      </c>
      <c r="P676" t="s">
        <v>423</v>
      </c>
      <c r="Q676" s="23" t="s">
        <v>1267</v>
      </c>
      <c r="R676">
        <v>2</v>
      </c>
      <c r="S676" s="11">
        <v>3662.59</v>
      </c>
      <c r="T676">
        <v>77</v>
      </c>
      <c r="U676" s="19">
        <v>461.6525810944521</v>
      </c>
      <c r="V676" s="19" t="s">
        <v>1041</v>
      </c>
      <c r="W676" s="28" t="s">
        <v>977</v>
      </c>
    </row>
    <row r="677" spans="1:23" x14ac:dyDescent="0.25">
      <c r="A677" t="s">
        <v>170</v>
      </c>
      <c r="B677">
        <v>144</v>
      </c>
      <c r="C677" t="s">
        <v>181</v>
      </c>
      <c r="D677" t="s">
        <v>182</v>
      </c>
      <c r="E677" t="s">
        <v>179</v>
      </c>
      <c r="F677">
        <v>5800143</v>
      </c>
      <c r="G677" t="s">
        <v>183</v>
      </c>
      <c r="H677">
        <v>700567</v>
      </c>
      <c r="I677" t="s">
        <v>1368</v>
      </c>
      <c r="J677" t="s">
        <v>10</v>
      </c>
      <c r="K677">
        <v>9.2012999999999998</v>
      </c>
      <c r="L677">
        <v>2</v>
      </c>
      <c r="M677" t="s">
        <v>21</v>
      </c>
      <c r="N677">
        <v>5300161</v>
      </c>
      <c r="O677" t="s">
        <v>1773</v>
      </c>
      <c r="P677" t="s">
        <v>423</v>
      </c>
      <c r="Q677" s="23" t="s">
        <v>1267</v>
      </c>
      <c r="R677">
        <v>0</v>
      </c>
      <c r="S677" s="11">
        <v>0</v>
      </c>
      <c r="T677">
        <v>0</v>
      </c>
      <c r="U677" s="19">
        <v>0</v>
      </c>
      <c r="V677" s="19" t="s">
        <v>1041</v>
      </c>
      <c r="W677" s="28">
        <v>5800143</v>
      </c>
    </row>
    <row r="678" spans="1:23" x14ac:dyDescent="0.25">
      <c r="A678" t="s">
        <v>170</v>
      </c>
      <c r="B678">
        <v>144</v>
      </c>
      <c r="C678" t="s">
        <v>181</v>
      </c>
      <c r="D678" t="s">
        <v>182</v>
      </c>
      <c r="E678" t="s">
        <v>179</v>
      </c>
      <c r="F678">
        <v>5800399</v>
      </c>
      <c r="G678" t="s">
        <v>183</v>
      </c>
      <c r="H678">
        <v>300000</v>
      </c>
      <c r="I678" t="s">
        <v>42</v>
      </c>
      <c r="J678" t="s">
        <v>15</v>
      </c>
      <c r="K678">
        <v>9.2012999999999998</v>
      </c>
      <c r="L678">
        <v>2</v>
      </c>
      <c r="M678" t="s">
        <v>21</v>
      </c>
      <c r="N678">
        <v>5300505</v>
      </c>
      <c r="O678" t="s">
        <v>1631</v>
      </c>
      <c r="P678" t="s">
        <v>423</v>
      </c>
      <c r="Q678" s="23" t="s">
        <v>1267</v>
      </c>
      <c r="R678">
        <v>10</v>
      </c>
      <c r="S678" s="11">
        <v>341.06</v>
      </c>
      <c r="T678">
        <v>1</v>
      </c>
      <c r="U678" s="19">
        <v>42.989040353431271</v>
      </c>
      <c r="V678" s="19" t="s">
        <v>1041</v>
      </c>
      <c r="W678" s="28">
        <v>5800399</v>
      </c>
    </row>
    <row r="679" spans="1:23" x14ac:dyDescent="0.25">
      <c r="A679" s="23" t="s">
        <v>170</v>
      </c>
      <c r="B679">
        <v>144</v>
      </c>
      <c r="C679" t="s">
        <v>181</v>
      </c>
      <c r="D679" t="s">
        <v>182</v>
      </c>
      <c r="E679" t="s">
        <v>179</v>
      </c>
      <c r="F679">
        <v>5800399</v>
      </c>
      <c r="G679" t="s">
        <v>183</v>
      </c>
      <c r="H679">
        <v>300003</v>
      </c>
      <c r="I679" t="s">
        <v>48</v>
      </c>
      <c r="J679" t="s">
        <v>15</v>
      </c>
      <c r="K679">
        <v>9.2012999999999998</v>
      </c>
      <c r="L679">
        <v>2</v>
      </c>
      <c r="M679" t="s">
        <v>21</v>
      </c>
      <c r="N679">
        <v>5300505</v>
      </c>
      <c r="O679" t="s">
        <v>1631</v>
      </c>
      <c r="P679" t="s">
        <v>423</v>
      </c>
      <c r="Q679" s="23" t="s">
        <v>1267</v>
      </c>
      <c r="R679">
        <v>6</v>
      </c>
      <c r="S679" s="7">
        <v>655.96</v>
      </c>
      <c r="T679">
        <v>6</v>
      </c>
      <c r="U679" s="19">
        <v>82.68073333207289</v>
      </c>
      <c r="V679" s="19" t="s">
        <v>1041</v>
      </c>
      <c r="W679" s="28">
        <v>5800399</v>
      </c>
    </row>
    <row r="680" spans="1:23" x14ac:dyDescent="0.25">
      <c r="A680" s="23" t="s">
        <v>170</v>
      </c>
      <c r="B680">
        <v>144</v>
      </c>
      <c r="C680" t="s">
        <v>181</v>
      </c>
      <c r="D680" t="s">
        <v>182</v>
      </c>
      <c r="E680" t="s">
        <v>179</v>
      </c>
      <c r="F680">
        <v>5800399</v>
      </c>
      <c r="G680" t="s">
        <v>183</v>
      </c>
      <c r="H680">
        <v>300008</v>
      </c>
      <c r="I680" t="s">
        <v>100</v>
      </c>
      <c r="J680" t="s">
        <v>16</v>
      </c>
      <c r="K680">
        <v>9.2012999999999998</v>
      </c>
      <c r="L680">
        <v>2</v>
      </c>
      <c r="M680" t="s">
        <v>21</v>
      </c>
      <c r="N680">
        <v>5300505</v>
      </c>
      <c r="O680" t="s">
        <v>1631</v>
      </c>
      <c r="P680" t="s">
        <v>423</v>
      </c>
      <c r="Q680" s="23" t="s">
        <v>1267</v>
      </c>
      <c r="R680">
        <v>2</v>
      </c>
      <c r="S680" s="11">
        <v>779.04</v>
      </c>
      <c r="T680" s="13">
        <v>0</v>
      </c>
      <c r="U680" s="19">
        <v>98.194399803369194</v>
      </c>
      <c r="V680" s="19" t="s">
        <v>1041</v>
      </c>
      <c r="W680" s="28">
        <v>5800399</v>
      </c>
    </row>
    <row r="681" spans="1:23" x14ac:dyDescent="0.25">
      <c r="A681" s="23" t="s">
        <v>170</v>
      </c>
      <c r="B681">
        <v>144</v>
      </c>
      <c r="C681" t="s">
        <v>181</v>
      </c>
      <c r="D681" t="s">
        <v>182</v>
      </c>
      <c r="E681" t="s">
        <v>179</v>
      </c>
      <c r="F681">
        <v>5800399</v>
      </c>
      <c r="G681" t="s">
        <v>183</v>
      </c>
      <c r="H681">
        <v>310059</v>
      </c>
      <c r="I681" t="s">
        <v>22</v>
      </c>
      <c r="J681" t="s">
        <v>14</v>
      </c>
      <c r="K681">
        <v>9.2012999999999998</v>
      </c>
      <c r="L681">
        <v>2</v>
      </c>
      <c r="M681" t="s">
        <v>21</v>
      </c>
      <c r="N681">
        <v>5300505</v>
      </c>
      <c r="O681" t="s">
        <v>1631</v>
      </c>
      <c r="P681" t="s">
        <v>423</v>
      </c>
      <c r="Q681" s="23" t="s">
        <v>1267</v>
      </c>
      <c r="R681">
        <v>20</v>
      </c>
      <c r="S681" s="7">
        <v>1451.83</v>
      </c>
      <c r="T681" s="13">
        <v>0</v>
      </c>
      <c r="U681" s="19">
        <v>182.99647703137899</v>
      </c>
      <c r="V681" s="19" t="s">
        <v>1041</v>
      </c>
      <c r="W681" s="28">
        <v>5800399</v>
      </c>
    </row>
    <row r="682" spans="1:23" x14ac:dyDescent="0.25">
      <c r="A682" s="23" t="s">
        <v>170</v>
      </c>
      <c r="B682">
        <v>144</v>
      </c>
      <c r="C682" t="s">
        <v>181</v>
      </c>
      <c r="D682" t="s">
        <v>182</v>
      </c>
      <c r="E682" t="s">
        <v>179</v>
      </c>
      <c r="F682">
        <v>5800399</v>
      </c>
      <c r="G682" t="s">
        <v>183</v>
      </c>
      <c r="H682">
        <v>510122</v>
      </c>
      <c r="I682" t="s">
        <v>101</v>
      </c>
      <c r="J682" t="s">
        <v>12</v>
      </c>
      <c r="K682">
        <v>9.2012999999999998</v>
      </c>
      <c r="L682">
        <v>2</v>
      </c>
      <c r="M682" t="s">
        <v>21</v>
      </c>
      <c r="N682">
        <v>5300505</v>
      </c>
      <c r="O682" t="s">
        <v>1631</v>
      </c>
      <c r="P682" t="s">
        <v>423</v>
      </c>
      <c r="Q682" s="23" t="s">
        <v>1267</v>
      </c>
      <c r="R682">
        <v>1</v>
      </c>
      <c r="S682" s="11">
        <v>2323.9299999999998</v>
      </c>
      <c r="T682">
        <v>30</v>
      </c>
      <c r="U682" s="19">
        <v>292.92066072992884</v>
      </c>
      <c r="V682" s="19" t="s">
        <v>1041</v>
      </c>
      <c r="W682" s="28">
        <v>5800399</v>
      </c>
    </row>
    <row r="683" spans="1:23" x14ac:dyDescent="0.25">
      <c r="A683" t="s">
        <v>170</v>
      </c>
      <c r="B683">
        <v>144</v>
      </c>
      <c r="C683" t="s">
        <v>181</v>
      </c>
      <c r="D683" t="s">
        <v>182</v>
      </c>
      <c r="E683" t="s">
        <v>179</v>
      </c>
      <c r="F683">
        <v>5800399</v>
      </c>
      <c r="G683" t="s">
        <v>183</v>
      </c>
      <c r="H683">
        <v>510127</v>
      </c>
      <c r="I683" t="s">
        <v>1692</v>
      </c>
      <c r="J683" t="s">
        <v>12</v>
      </c>
      <c r="K683">
        <v>9.2012999999999998</v>
      </c>
      <c r="L683">
        <v>2</v>
      </c>
      <c r="M683" t="s">
        <v>21</v>
      </c>
      <c r="N683">
        <v>5300505</v>
      </c>
      <c r="O683" t="s">
        <v>1631</v>
      </c>
      <c r="P683" t="s">
        <v>423</v>
      </c>
      <c r="Q683" s="23" t="s">
        <v>1267</v>
      </c>
      <c r="R683">
        <v>1</v>
      </c>
      <c r="S683" s="11">
        <v>3502.2</v>
      </c>
      <c r="T683">
        <v>50</v>
      </c>
      <c r="U683" s="19">
        <v>441.43616116163429</v>
      </c>
      <c r="V683" s="19" t="s">
        <v>1041</v>
      </c>
      <c r="W683" s="28">
        <v>5800399</v>
      </c>
    </row>
    <row r="684" spans="1:23" x14ac:dyDescent="0.25">
      <c r="A684" t="s">
        <v>170</v>
      </c>
      <c r="B684">
        <v>144</v>
      </c>
      <c r="C684" t="s">
        <v>181</v>
      </c>
      <c r="D684" t="s">
        <v>115</v>
      </c>
      <c r="E684" t="s">
        <v>116</v>
      </c>
      <c r="F684">
        <v>5000364</v>
      </c>
      <c r="G684" t="s">
        <v>185</v>
      </c>
      <c r="H684">
        <v>300000</v>
      </c>
      <c r="I684" t="s">
        <v>42</v>
      </c>
      <c r="J684" t="s">
        <v>15</v>
      </c>
      <c r="K684">
        <v>9.2012999999999998</v>
      </c>
      <c r="L684">
        <v>2</v>
      </c>
      <c r="M684" t="s">
        <v>21</v>
      </c>
      <c r="N684">
        <v>5000364</v>
      </c>
      <c r="O684" t="s">
        <v>185</v>
      </c>
      <c r="P684" t="s">
        <v>423</v>
      </c>
      <c r="Q684" s="23" t="s">
        <v>1267</v>
      </c>
      <c r="R684">
        <v>12</v>
      </c>
      <c r="S684" s="11">
        <v>424.53</v>
      </c>
      <c r="T684">
        <v>1</v>
      </c>
      <c r="U684" s="19">
        <v>53.510048968633598</v>
      </c>
      <c r="V684" s="19" t="s">
        <v>1041</v>
      </c>
      <c r="W684" s="28">
        <v>5000364</v>
      </c>
    </row>
    <row r="685" spans="1:23" x14ac:dyDescent="0.25">
      <c r="A685" t="s">
        <v>170</v>
      </c>
      <c r="B685">
        <v>144</v>
      </c>
      <c r="C685" t="s">
        <v>181</v>
      </c>
      <c r="D685" t="s">
        <v>115</v>
      </c>
      <c r="E685" t="s">
        <v>116</v>
      </c>
      <c r="F685">
        <v>5000364</v>
      </c>
      <c r="G685" t="s">
        <v>185</v>
      </c>
      <c r="H685">
        <v>310059</v>
      </c>
      <c r="I685" t="s">
        <v>22</v>
      </c>
      <c r="J685" t="s">
        <v>14</v>
      </c>
      <c r="K685">
        <v>9.2012999999999998</v>
      </c>
      <c r="L685">
        <v>2</v>
      </c>
      <c r="M685" t="s">
        <v>21</v>
      </c>
      <c r="N685">
        <v>5000364</v>
      </c>
      <c r="O685" t="s">
        <v>185</v>
      </c>
      <c r="P685" t="s">
        <v>423</v>
      </c>
      <c r="Q685" s="23" t="s">
        <v>1267</v>
      </c>
      <c r="R685">
        <v>12</v>
      </c>
      <c r="S685" s="11">
        <v>951.1</v>
      </c>
      <c r="T685">
        <v>0</v>
      </c>
      <c r="U685" s="19">
        <v>119.88176942517001</v>
      </c>
      <c r="V685" s="19" t="s">
        <v>1041</v>
      </c>
      <c r="W685" s="28">
        <v>5000364</v>
      </c>
    </row>
    <row r="686" spans="1:23" x14ac:dyDescent="0.25">
      <c r="A686" t="s">
        <v>170</v>
      </c>
      <c r="B686">
        <v>144</v>
      </c>
      <c r="C686" t="s">
        <v>181</v>
      </c>
      <c r="D686" t="s">
        <v>115</v>
      </c>
      <c r="E686" t="s">
        <v>116</v>
      </c>
      <c r="F686">
        <v>5000364</v>
      </c>
      <c r="G686" t="s">
        <v>185</v>
      </c>
      <c r="H686">
        <v>500019</v>
      </c>
      <c r="I686" t="s">
        <v>24</v>
      </c>
      <c r="J686" t="s">
        <v>10</v>
      </c>
      <c r="K686">
        <v>9.2012999999999998</v>
      </c>
      <c r="L686">
        <v>2</v>
      </c>
      <c r="M686" t="s">
        <v>21</v>
      </c>
      <c r="N686">
        <v>5000364</v>
      </c>
      <c r="O686" t="s">
        <v>185</v>
      </c>
      <c r="P686" t="s">
        <v>423</v>
      </c>
      <c r="Q686" s="23" t="s">
        <v>1267</v>
      </c>
      <c r="R686">
        <v>19</v>
      </c>
      <c r="S686" s="7">
        <v>15800.6</v>
      </c>
      <c r="T686">
        <v>361</v>
      </c>
      <c r="U686" s="19">
        <v>1991.5927725573979</v>
      </c>
      <c r="V686" s="19" t="s">
        <v>1041</v>
      </c>
      <c r="W686" s="28">
        <v>5000364</v>
      </c>
    </row>
    <row r="687" spans="1:23" x14ac:dyDescent="0.25">
      <c r="A687" t="s">
        <v>170</v>
      </c>
      <c r="B687">
        <v>144</v>
      </c>
      <c r="C687" t="s">
        <v>181</v>
      </c>
      <c r="D687" t="s">
        <v>115</v>
      </c>
      <c r="E687" t="s">
        <v>116</v>
      </c>
      <c r="F687">
        <v>5000364</v>
      </c>
      <c r="G687" t="s">
        <v>185</v>
      </c>
      <c r="H687">
        <v>500027</v>
      </c>
      <c r="I687" t="s">
        <v>25</v>
      </c>
      <c r="J687" t="s">
        <v>10</v>
      </c>
      <c r="K687">
        <v>9.2012999999999998</v>
      </c>
      <c r="L687">
        <v>2</v>
      </c>
      <c r="M687" t="s">
        <v>21</v>
      </c>
      <c r="N687">
        <v>5000364</v>
      </c>
      <c r="O687" t="s">
        <v>185</v>
      </c>
      <c r="P687" t="s">
        <v>423</v>
      </c>
      <c r="Q687" s="23" t="s">
        <v>1267</v>
      </c>
      <c r="R687">
        <v>6</v>
      </c>
      <c r="S687" s="7">
        <v>4098.3</v>
      </c>
      <c r="T687">
        <v>90</v>
      </c>
      <c r="U687" s="19">
        <v>516.57181751148585</v>
      </c>
      <c r="V687" s="19" t="s">
        <v>1041</v>
      </c>
      <c r="W687" s="28">
        <v>5000364</v>
      </c>
    </row>
    <row r="688" spans="1:23" x14ac:dyDescent="0.25">
      <c r="A688" t="s">
        <v>170</v>
      </c>
      <c r="B688">
        <v>144</v>
      </c>
      <c r="C688" t="s">
        <v>181</v>
      </c>
      <c r="D688" t="s">
        <v>115</v>
      </c>
      <c r="E688" t="s">
        <v>116</v>
      </c>
      <c r="F688">
        <v>5000364</v>
      </c>
      <c r="G688" t="s">
        <v>185</v>
      </c>
      <c r="H688">
        <v>510127</v>
      </c>
      <c r="I688" t="s">
        <v>1692</v>
      </c>
      <c r="J688" t="s">
        <v>12</v>
      </c>
      <c r="K688">
        <v>9.2012999999999998</v>
      </c>
      <c r="L688">
        <v>2</v>
      </c>
      <c r="M688" t="s">
        <v>21</v>
      </c>
      <c r="N688">
        <v>5000364</v>
      </c>
      <c r="O688" t="s">
        <v>185</v>
      </c>
      <c r="P688" t="s">
        <v>423</v>
      </c>
      <c r="Q688" s="23" t="s">
        <v>1267</v>
      </c>
      <c r="R688">
        <v>1</v>
      </c>
      <c r="S688" s="7">
        <v>3632.64</v>
      </c>
      <c r="T688">
        <v>50</v>
      </c>
      <c r="U688" s="19">
        <v>457.87752169556256</v>
      </c>
      <c r="V688" s="19" t="s">
        <v>1041</v>
      </c>
      <c r="W688" s="28">
        <v>5000364</v>
      </c>
    </row>
    <row r="689" spans="1:23" x14ac:dyDescent="0.25">
      <c r="A689" t="s">
        <v>170</v>
      </c>
      <c r="B689">
        <v>144</v>
      </c>
      <c r="C689" t="s">
        <v>181</v>
      </c>
      <c r="D689" t="s">
        <v>115</v>
      </c>
      <c r="E689" t="s">
        <v>116</v>
      </c>
      <c r="F689">
        <v>5000364</v>
      </c>
      <c r="G689" t="s">
        <v>185</v>
      </c>
      <c r="H689">
        <v>700486</v>
      </c>
      <c r="I689" t="s">
        <v>83</v>
      </c>
      <c r="J689" t="s">
        <v>1201</v>
      </c>
      <c r="K689">
        <v>9.2012999999999998</v>
      </c>
      <c r="L689">
        <v>2</v>
      </c>
      <c r="M689" t="s">
        <v>21</v>
      </c>
      <c r="N689">
        <v>5000364</v>
      </c>
      <c r="O689" t="s">
        <v>185</v>
      </c>
      <c r="P689" t="s">
        <v>423</v>
      </c>
      <c r="Q689" s="23" t="s">
        <v>1267</v>
      </c>
      <c r="R689">
        <v>2</v>
      </c>
      <c r="S689" s="11">
        <v>114.59</v>
      </c>
      <c r="T689">
        <v>2</v>
      </c>
      <c r="U689" s="19">
        <v>14.443541119157009</v>
      </c>
      <c r="V689" s="19" t="s">
        <v>1041</v>
      </c>
      <c r="W689" s="28">
        <v>5000364</v>
      </c>
    </row>
    <row r="690" spans="1:23" x14ac:dyDescent="0.25">
      <c r="A690" t="s">
        <v>170</v>
      </c>
      <c r="B690">
        <v>144</v>
      </c>
      <c r="C690" t="s">
        <v>181</v>
      </c>
      <c r="D690" t="s">
        <v>1594</v>
      </c>
      <c r="E690" t="s">
        <v>186</v>
      </c>
      <c r="F690">
        <v>5000410</v>
      </c>
      <c r="G690" t="s">
        <v>187</v>
      </c>
      <c r="H690">
        <v>500019</v>
      </c>
      <c r="I690" t="s">
        <v>24</v>
      </c>
      <c r="J690" t="s">
        <v>10</v>
      </c>
      <c r="K690">
        <v>9.2012999999999998</v>
      </c>
      <c r="L690">
        <v>2</v>
      </c>
      <c r="M690" t="s">
        <v>21</v>
      </c>
      <c r="N690">
        <v>5000410</v>
      </c>
      <c r="O690" t="s">
        <v>187</v>
      </c>
      <c r="P690" t="s">
        <v>423</v>
      </c>
      <c r="Q690" s="23" t="s">
        <v>1267</v>
      </c>
      <c r="R690">
        <v>13</v>
      </c>
      <c r="S690" s="7">
        <v>10522.3</v>
      </c>
      <c r="T690">
        <v>247</v>
      </c>
      <c r="U690" s="19">
        <v>1326.2873960913323</v>
      </c>
      <c r="V690" s="19" t="s">
        <v>1041</v>
      </c>
      <c r="W690" s="28">
        <v>5000410</v>
      </c>
    </row>
    <row r="691" spans="1:23" x14ac:dyDescent="0.25">
      <c r="A691" t="s">
        <v>170</v>
      </c>
      <c r="B691">
        <v>144</v>
      </c>
      <c r="C691" t="s">
        <v>181</v>
      </c>
      <c r="D691" t="s">
        <v>1594</v>
      </c>
      <c r="E691" t="s">
        <v>186</v>
      </c>
      <c r="F691">
        <v>5000410</v>
      </c>
      <c r="G691" t="s">
        <v>187</v>
      </c>
      <c r="H691">
        <v>500027</v>
      </c>
      <c r="I691" t="s">
        <v>25</v>
      </c>
      <c r="J691" t="s">
        <v>10</v>
      </c>
      <c r="K691">
        <v>9.2012999999999998</v>
      </c>
      <c r="L691">
        <v>2</v>
      </c>
      <c r="M691" t="s">
        <v>21</v>
      </c>
      <c r="N691">
        <v>5000410</v>
      </c>
      <c r="O691" t="s">
        <v>187</v>
      </c>
      <c r="P691" t="s">
        <v>423</v>
      </c>
      <c r="Q691" s="23" t="s">
        <v>1267</v>
      </c>
      <c r="R691">
        <v>13</v>
      </c>
      <c r="S691" s="11">
        <v>8187.69</v>
      </c>
      <c r="T691">
        <v>195</v>
      </c>
      <c r="U691" s="19">
        <v>1032.0205706074757</v>
      </c>
      <c r="V691" s="19" t="s">
        <v>1041</v>
      </c>
      <c r="W691" s="28">
        <v>5000410</v>
      </c>
    </row>
    <row r="692" spans="1:23" x14ac:dyDescent="0.25">
      <c r="A692" t="s">
        <v>170</v>
      </c>
      <c r="B692">
        <v>144</v>
      </c>
      <c r="C692" t="s">
        <v>181</v>
      </c>
      <c r="D692" t="s">
        <v>1594</v>
      </c>
      <c r="E692" t="s">
        <v>186</v>
      </c>
      <c r="F692">
        <v>5000413</v>
      </c>
      <c r="G692" t="s">
        <v>188</v>
      </c>
      <c r="H692">
        <v>500019</v>
      </c>
      <c r="I692" t="s">
        <v>24</v>
      </c>
      <c r="J692" t="s">
        <v>10</v>
      </c>
      <c r="K692">
        <v>9.2012999999999998</v>
      </c>
      <c r="L692">
        <v>2</v>
      </c>
      <c r="M692" t="s">
        <v>21</v>
      </c>
      <c r="N692">
        <v>5000413</v>
      </c>
      <c r="O692" t="s">
        <v>188</v>
      </c>
      <c r="P692" t="s">
        <v>423</v>
      </c>
      <c r="Q692" s="23" t="s">
        <v>1267</v>
      </c>
      <c r="R692">
        <v>13</v>
      </c>
      <c r="S692" s="7">
        <v>10522.3</v>
      </c>
      <c r="T692">
        <v>247</v>
      </c>
      <c r="U692" s="19">
        <v>1326.2873960913323</v>
      </c>
      <c r="V692" s="19" t="s">
        <v>1041</v>
      </c>
      <c r="W692" s="28">
        <v>5000413</v>
      </c>
    </row>
    <row r="693" spans="1:23" x14ac:dyDescent="0.25">
      <c r="A693" t="s">
        <v>170</v>
      </c>
      <c r="B693">
        <v>144</v>
      </c>
      <c r="C693" t="s">
        <v>181</v>
      </c>
      <c r="D693" t="s">
        <v>1594</v>
      </c>
      <c r="E693" t="s">
        <v>186</v>
      </c>
      <c r="F693">
        <v>5000413</v>
      </c>
      <c r="G693" t="s">
        <v>188</v>
      </c>
      <c r="H693">
        <v>500021</v>
      </c>
      <c r="I693" t="s">
        <v>34</v>
      </c>
      <c r="J693" t="s">
        <v>10</v>
      </c>
      <c r="K693">
        <v>9.2012999999999998</v>
      </c>
      <c r="L693">
        <v>2</v>
      </c>
      <c r="M693" t="s">
        <v>21</v>
      </c>
      <c r="N693">
        <v>5000413</v>
      </c>
      <c r="O693" t="s">
        <v>188</v>
      </c>
      <c r="P693" t="s">
        <v>423</v>
      </c>
      <c r="Q693" s="23" t="s">
        <v>1267</v>
      </c>
      <c r="R693">
        <v>2</v>
      </c>
      <c r="S693" s="7">
        <v>3299.15</v>
      </c>
      <c r="T693" s="13">
        <v>77</v>
      </c>
      <c r="U693" s="19">
        <v>415.84264493644162</v>
      </c>
      <c r="V693" s="19" t="s">
        <v>1041</v>
      </c>
      <c r="W693" s="28">
        <v>5000413</v>
      </c>
    </row>
    <row r="694" spans="1:23" x14ac:dyDescent="0.25">
      <c r="A694" t="s">
        <v>170</v>
      </c>
      <c r="B694">
        <v>144</v>
      </c>
      <c r="C694" t="s">
        <v>181</v>
      </c>
      <c r="D694" t="s">
        <v>1594</v>
      </c>
      <c r="E694" t="s">
        <v>186</v>
      </c>
      <c r="F694">
        <v>5000413</v>
      </c>
      <c r="G694" t="s">
        <v>188</v>
      </c>
      <c r="H694">
        <v>500023</v>
      </c>
      <c r="I694" t="s">
        <v>28</v>
      </c>
      <c r="J694" t="s">
        <v>10</v>
      </c>
      <c r="K694">
        <v>9.2012999999999998</v>
      </c>
      <c r="L694">
        <v>2</v>
      </c>
      <c r="M694" t="s">
        <v>21</v>
      </c>
      <c r="N694">
        <v>5000413</v>
      </c>
      <c r="O694" t="s">
        <v>188</v>
      </c>
      <c r="P694" t="s">
        <v>423</v>
      </c>
      <c r="Q694" s="23" t="s">
        <v>1267</v>
      </c>
      <c r="R694">
        <v>2</v>
      </c>
      <c r="S694" s="7">
        <v>1094.1400000000001</v>
      </c>
      <c r="T694">
        <v>21</v>
      </c>
      <c r="U694" s="19">
        <v>137.91130185979972</v>
      </c>
      <c r="V694" s="19" t="s">
        <v>1041</v>
      </c>
      <c r="W694" s="28">
        <v>5000413</v>
      </c>
    </row>
    <row r="695" spans="1:23" x14ac:dyDescent="0.25">
      <c r="A695" t="s">
        <v>170</v>
      </c>
      <c r="B695">
        <v>144</v>
      </c>
      <c r="C695" t="s">
        <v>181</v>
      </c>
      <c r="D695" t="s">
        <v>171</v>
      </c>
      <c r="E695" t="s">
        <v>172</v>
      </c>
      <c r="F695">
        <v>5800089</v>
      </c>
      <c r="G695" t="s">
        <v>173</v>
      </c>
      <c r="H695">
        <v>700567</v>
      </c>
      <c r="I695" t="s">
        <v>1368</v>
      </c>
      <c r="J695" t="s">
        <v>10</v>
      </c>
      <c r="K695">
        <v>9.2012999999999998</v>
      </c>
      <c r="L695">
        <v>2</v>
      </c>
      <c r="M695" t="s">
        <v>21</v>
      </c>
      <c r="N695">
        <v>5300119</v>
      </c>
      <c r="O695" t="s">
        <v>173</v>
      </c>
      <c r="P695" t="s">
        <v>423</v>
      </c>
      <c r="Q695" s="23" t="s">
        <v>1267</v>
      </c>
      <c r="R695">
        <v>0</v>
      </c>
      <c r="S695" s="7">
        <v>0</v>
      </c>
      <c r="T695">
        <v>0</v>
      </c>
      <c r="U695" s="19">
        <v>0</v>
      </c>
      <c r="V695" s="19" t="s">
        <v>1041</v>
      </c>
      <c r="W695" s="28">
        <v>5800089</v>
      </c>
    </row>
    <row r="696" spans="1:23" x14ac:dyDescent="0.25">
      <c r="A696" t="s">
        <v>170</v>
      </c>
      <c r="B696">
        <v>144</v>
      </c>
      <c r="C696" t="s">
        <v>181</v>
      </c>
      <c r="D696" t="s">
        <v>171</v>
      </c>
      <c r="E696" t="s">
        <v>172</v>
      </c>
      <c r="F696">
        <v>5800120</v>
      </c>
      <c r="G696" t="s">
        <v>174</v>
      </c>
      <c r="H696">
        <v>300000</v>
      </c>
      <c r="I696" t="s">
        <v>42</v>
      </c>
      <c r="J696" t="s">
        <v>15</v>
      </c>
      <c r="K696">
        <v>9.2012999999999998</v>
      </c>
      <c r="L696">
        <v>2</v>
      </c>
      <c r="M696" t="s">
        <v>21</v>
      </c>
      <c r="N696">
        <v>5300140</v>
      </c>
      <c r="O696" t="s">
        <v>174</v>
      </c>
      <c r="P696" t="s">
        <v>423</v>
      </c>
      <c r="Q696" s="23" t="s">
        <v>1267</v>
      </c>
      <c r="R696">
        <v>12</v>
      </c>
      <c r="S696" s="7">
        <v>403.03</v>
      </c>
      <c r="T696">
        <v>1</v>
      </c>
      <c r="U696" s="19">
        <v>50.800073106325584</v>
      </c>
      <c r="V696" s="19" t="s">
        <v>1041</v>
      </c>
      <c r="W696" s="28">
        <v>5800120</v>
      </c>
    </row>
    <row r="697" spans="1:23" x14ac:dyDescent="0.25">
      <c r="A697" t="s">
        <v>170</v>
      </c>
      <c r="B697">
        <v>144</v>
      </c>
      <c r="C697" t="s">
        <v>181</v>
      </c>
      <c r="D697" t="s">
        <v>171</v>
      </c>
      <c r="E697" t="s">
        <v>172</v>
      </c>
      <c r="F697">
        <v>5800120</v>
      </c>
      <c r="G697" t="s">
        <v>174</v>
      </c>
      <c r="H697">
        <v>300003</v>
      </c>
      <c r="I697" t="s">
        <v>48</v>
      </c>
      <c r="J697" t="s">
        <v>15</v>
      </c>
      <c r="K697">
        <v>9.2012999999999998</v>
      </c>
      <c r="L697">
        <v>2</v>
      </c>
      <c r="M697" t="s">
        <v>21</v>
      </c>
      <c r="N697">
        <v>5300140</v>
      </c>
      <c r="O697" t="s">
        <v>174</v>
      </c>
      <c r="P697" t="s">
        <v>423</v>
      </c>
      <c r="Q697" s="23" t="s">
        <v>1267</v>
      </c>
      <c r="R697">
        <v>2</v>
      </c>
      <c r="S697" s="7">
        <v>226.65</v>
      </c>
      <c r="T697">
        <v>2</v>
      </c>
      <c r="U697" s="19">
        <v>28.568187404284284</v>
      </c>
      <c r="V697" s="19" t="s">
        <v>1041</v>
      </c>
      <c r="W697" s="28">
        <v>5800120</v>
      </c>
    </row>
    <row r="698" spans="1:23" x14ac:dyDescent="0.25">
      <c r="A698" t="s">
        <v>170</v>
      </c>
      <c r="B698">
        <v>144</v>
      </c>
      <c r="C698" t="s">
        <v>181</v>
      </c>
      <c r="D698" t="s">
        <v>171</v>
      </c>
      <c r="E698" t="s">
        <v>172</v>
      </c>
      <c r="F698">
        <v>5800120</v>
      </c>
      <c r="G698" t="s">
        <v>174</v>
      </c>
      <c r="H698">
        <v>310035</v>
      </c>
      <c r="I698" t="s">
        <v>39</v>
      </c>
      <c r="J698" t="s">
        <v>14</v>
      </c>
      <c r="K698">
        <v>9.2012999999999998</v>
      </c>
      <c r="L698">
        <v>2</v>
      </c>
      <c r="M698" t="s">
        <v>21</v>
      </c>
      <c r="N698">
        <v>5300140</v>
      </c>
      <c r="O698" t="s">
        <v>174</v>
      </c>
      <c r="P698" t="s">
        <v>423</v>
      </c>
      <c r="Q698" s="23" t="s">
        <v>1267</v>
      </c>
      <c r="R698">
        <v>10</v>
      </c>
      <c r="S698" s="7">
        <v>832.27</v>
      </c>
      <c r="T698">
        <v>0</v>
      </c>
      <c r="U698" s="19">
        <v>104.90379585688807</v>
      </c>
      <c r="V698" s="19" t="s">
        <v>1041</v>
      </c>
      <c r="W698" s="28">
        <v>5800120</v>
      </c>
    </row>
    <row r="699" spans="1:23" x14ac:dyDescent="0.25">
      <c r="A699" t="s">
        <v>170</v>
      </c>
      <c r="B699">
        <v>144</v>
      </c>
      <c r="C699" t="s">
        <v>181</v>
      </c>
      <c r="D699" t="s">
        <v>171</v>
      </c>
      <c r="E699" t="s">
        <v>172</v>
      </c>
      <c r="F699">
        <v>5800121</v>
      </c>
      <c r="G699" t="s">
        <v>174</v>
      </c>
      <c r="H699">
        <v>500019</v>
      </c>
      <c r="I699" t="s">
        <v>24</v>
      </c>
      <c r="J699" t="s">
        <v>10</v>
      </c>
      <c r="K699">
        <v>9.2012999999999998</v>
      </c>
      <c r="L699">
        <v>2</v>
      </c>
      <c r="M699" t="s">
        <v>21</v>
      </c>
      <c r="N699">
        <v>5800121</v>
      </c>
      <c r="O699" t="s">
        <v>174</v>
      </c>
      <c r="P699" t="s">
        <v>423</v>
      </c>
      <c r="Q699" s="23" t="s">
        <v>1267</v>
      </c>
      <c r="R699">
        <v>3</v>
      </c>
      <c r="S699" s="7">
        <v>2500.11</v>
      </c>
      <c r="T699">
        <v>57</v>
      </c>
      <c r="U699" s="19">
        <v>315.12733735418124</v>
      </c>
      <c r="V699" s="19" t="s">
        <v>1041</v>
      </c>
      <c r="W699" s="28">
        <v>5800121</v>
      </c>
    </row>
    <row r="700" spans="1:23" x14ac:dyDescent="0.25">
      <c r="A700" t="s">
        <v>170</v>
      </c>
      <c r="B700">
        <v>144</v>
      </c>
      <c r="C700" t="s">
        <v>181</v>
      </c>
      <c r="D700" t="s">
        <v>171</v>
      </c>
      <c r="E700" t="s">
        <v>172</v>
      </c>
      <c r="F700">
        <v>5800121</v>
      </c>
      <c r="G700" t="s">
        <v>174</v>
      </c>
      <c r="H700">
        <v>500021</v>
      </c>
      <c r="I700" t="s">
        <v>34</v>
      </c>
      <c r="J700" t="s">
        <v>10</v>
      </c>
      <c r="K700">
        <v>9.2012999999999998</v>
      </c>
      <c r="L700">
        <v>2</v>
      </c>
      <c r="M700" t="s">
        <v>21</v>
      </c>
      <c r="N700">
        <v>5800121</v>
      </c>
      <c r="O700" t="s">
        <v>174</v>
      </c>
      <c r="P700" t="s">
        <v>423</v>
      </c>
      <c r="Q700" s="23" t="s">
        <v>1267</v>
      </c>
      <c r="R700">
        <v>1</v>
      </c>
      <c r="S700" s="7">
        <v>1567.76</v>
      </c>
      <c r="T700" s="13">
        <v>39</v>
      </c>
      <c r="U700" s="19">
        <v>197.60891897172172</v>
      </c>
      <c r="V700" s="19" t="s">
        <v>1041</v>
      </c>
      <c r="W700" s="28">
        <v>5800121</v>
      </c>
    </row>
    <row r="701" spans="1:23" x14ac:dyDescent="0.25">
      <c r="A701" s="23" t="s">
        <v>170</v>
      </c>
      <c r="B701">
        <v>144</v>
      </c>
      <c r="C701" t="s">
        <v>181</v>
      </c>
      <c r="D701" t="s">
        <v>171</v>
      </c>
      <c r="E701" t="s">
        <v>172</v>
      </c>
      <c r="F701">
        <v>5800121</v>
      </c>
      <c r="G701" t="s">
        <v>174</v>
      </c>
      <c r="H701">
        <v>500027</v>
      </c>
      <c r="I701" t="s">
        <v>25</v>
      </c>
      <c r="J701" t="s">
        <v>10</v>
      </c>
      <c r="K701">
        <v>9.2012999999999998</v>
      </c>
      <c r="L701">
        <v>2</v>
      </c>
      <c r="M701" t="s">
        <v>21</v>
      </c>
      <c r="N701">
        <v>5800121</v>
      </c>
      <c r="O701" t="s">
        <v>174</v>
      </c>
      <c r="P701" t="s">
        <v>423</v>
      </c>
      <c r="Q701" s="23" t="s">
        <v>1267</v>
      </c>
      <c r="R701">
        <v>2</v>
      </c>
      <c r="S701" s="11">
        <v>1296.94</v>
      </c>
      <c r="T701">
        <v>30</v>
      </c>
      <c r="U701" s="19">
        <v>163.47330673775627</v>
      </c>
      <c r="V701" s="19" t="s">
        <v>1041</v>
      </c>
      <c r="W701" s="28">
        <v>5800121</v>
      </c>
    </row>
    <row r="702" spans="1:23" x14ac:dyDescent="0.25">
      <c r="A702" t="s">
        <v>170</v>
      </c>
      <c r="B702">
        <v>144</v>
      </c>
      <c r="C702" t="s">
        <v>181</v>
      </c>
      <c r="D702" t="s">
        <v>175</v>
      </c>
      <c r="E702" t="s">
        <v>176</v>
      </c>
      <c r="F702">
        <v>5000473</v>
      </c>
      <c r="G702" t="s">
        <v>1441</v>
      </c>
      <c r="H702">
        <v>310059</v>
      </c>
      <c r="I702" t="s">
        <v>22</v>
      </c>
      <c r="J702" t="s">
        <v>14</v>
      </c>
      <c r="K702">
        <v>9.2012999999999998</v>
      </c>
      <c r="L702">
        <v>2</v>
      </c>
      <c r="M702" t="s">
        <v>21</v>
      </c>
      <c r="N702">
        <v>5000473</v>
      </c>
      <c r="O702" t="s">
        <v>1441</v>
      </c>
      <c r="P702" t="s">
        <v>423</v>
      </c>
      <c r="Q702" s="23" t="s">
        <v>1267</v>
      </c>
      <c r="R702">
        <v>0</v>
      </c>
      <c r="S702" s="7">
        <v>0</v>
      </c>
      <c r="T702">
        <v>0</v>
      </c>
      <c r="U702" s="19">
        <v>0</v>
      </c>
      <c r="V702" s="19" t="s">
        <v>1041</v>
      </c>
      <c r="W702" s="28">
        <v>5000473</v>
      </c>
    </row>
    <row r="703" spans="1:23" x14ac:dyDescent="0.25">
      <c r="A703" s="23" t="s">
        <v>170</v>
      </c>
      <c r="B703">
        <v>144</v>
      </c>
      <c r="C703" t="s">
        <v>181</v>
      </c>
      <c r="D703" t="s">
        <v>175</v>
      </c>
      <c r="E703" t="s">
        <v>176</v>
      </c>
      <c r="F703">
        <v>5000473</v>
      </c>
      <c r="G703" t="s">
        <v>1441</v>
      </c>
      <c r="H703">
        <v>310088</v>
      </c>
      <c r="I703" t="s">
        <v>55</v>
      </c>
      <c r="J703" t="s">
        <v>14</v>
      </c>
      <c r="K703">
        <v>9.2012999999999998</v>
      </c>
      <c r="L703">
        <v>2</v>
      </c>
      <c r="M703" t="s">
        <v>21</v>
      </c>
      <c r="N703">
        <v>5000473</v>
      </c>
      <c r="O703" t="s">
        <v>1441</v>
      </c>
      <c r="P703" t="s">
        <v>423</v>
      </c>
      <c r="Q703" s="23" t="s">
        <v>1267</v>
      </c>
      <c r="R703">
        <v>30</v>
      </c>
      <c r="S703" s="7">
        <v>459.7</v>
      </c>
      <c r="T703">
        <v>2</v>
      </c>
      <c r="U703" s="19">
        <v>57.943065297813739</v>
      </c>
      <c r="V703" s="19" t="s">
        <v>1041</v>
      </c>
      <c r="W703" s="28">
        <v>5000473</v>
      </c>
    </row>
    <row r="704" spans="1:23" x14ac:dyDescent="0.25">
      <c r="A704" s="23" t="s">
        <v>170</v>
      </c>
      <c r="B704">
        <v>144</v>
      </c>
      <c r="C704" t="s">
        <v>181</v>
      </c>
      <c r="D704" t="s">
        <v>175</v>
      </c>
      <c r="E704" t="s">
        <v>176</v>
      </c>
      <c r="F704">
        <v>5000474</v>
      </c>
      <c r="G704" t="s">
        <v>534</v>
      </c>
      <c r="H704">
        <v>300000</v>
      </c>
      <c r="I704" t="s">
        <v>42</v>
      </c>
      <c r="J704" t="s">
        <v>15</v>
      </c>
      <c r="K704">
        <v>9.2012999999999998</v>
      </c>
      <c r="L704">
        <v>2</v>
      </c>
      <c r="M704" t="s">
        <v>21</v>
      </c>
      <c r="N704">
        <v>5000474</v>
      </c>
      <c r="O704" t="s">
        <v>534</v>
      </c>
      <c r="P704" t="s">
        <v>423</v>
      </c>
      <c r="Q704" s="23" t="s">
        <v>1267</v>
      </c>
      <c r="R704">
        <v>15</v>
      </c>
      <c r="S704" s="7">
        <v>619.45000000000005</v>
      </c>
      <c r="T704">
        <v>2</v>
      </c>
      <c r="U704" s="19">
        <v>78.07881618170704</v>
      </c>
      <c r="V704" s="19" t="s">
        <v>1041</v>
      </c>
      <c r="W704" s="28">
        <v>5000474</v>
      </c>
    </row>
    <row r="705" spans="1:23" x14ac:dyDescent="0.25">
      <c r="A705" t="s">
        <v>170</v>
      </c>
      <c r="B705">
        <v>144</v>
      </c>
      <c r="C705" t="s">
        <v>181</v>
      </c>
      <c r="D705" t="s">
        <v>175</v>
      </c>
      <c r="E705" t="s">
        <v>176</v>
      </c>
      <c r="F705">
        <v>5000474</v>
      </c>
      <c r="G705" t="s">
        <v>534</v>
      </c>
      <c r="H705">
        <v>310054</v>
      </c>
      <c r="I705" t="s">
        <v>20</v>
      </c>
      <c r="J705" t="s">
        <v>14</v>
      </c>
      <c r="K705">
        <v>9.2012999999999998</v>
      </c>
      <c r="L705">
        <v>2</v>
      </c>
      <c r="M705" t="s">
        <v>21</v>
      </c>
      <c r="N705">
        <v>5000474</v>
      </c>
      <c r="O705" t="s">
        <v>534</v>
      </c>
      <c r="P705" t="s">
        <v>423</v>
      </c>
      <c r="Q705" s="23" t="s">
        <v>1267</v>
      </c>
      <c r="R705">
        <v>6</v>
      </c>
      <c r="S705" s="7">
        <v>289.5</v>
      </c>
      <c r="T705">
        <v>0</v>
      </c>
      <c r="U705" s="19">
        <v>36.49014009944981</v>
      </c>
      <c r="V705" s="19" t="s">
        <v>1041</v>
      </c>
      <c r="W705" s="28">
        <v>5000474</v>
      </c>
    </row>
    <row r="706" spans="1:23" x14ac:dyDescent="0.25">
      <c r="A706" t="s">
        <v>170</v>
      </c>
      <c r="B706">
        <v>144</v>
      </c>
      <c r="C706" t="s">
        <v>181</v>
      </c>
      <c r="D706" t="s">
        <v>175</v>
      </c>
      <c r="E706" t="s">
        <v>176</v>
      </c>
      <c r="F706">
        <v>5000476</v>
      </c>
      <c r="G706" t="s">
        <v>190</v>
      </c>
      <c r="H706">
        <v>300000</v>
      </c>
      <c r="I706" t="s">
        <v>42</v>
      </c>
      <c r="J706" t="s">
        <v>15</v>
      </c>
      <c r="K706">
        <v>9.2012999999999998</v>
      </c>
      <c r="L706">
        <v>2</v>
      </c>
      <c r="M706" t="s">
        <v>21</v>
      </c>
      <c r="N706">
        <v>5000476</v>
      </c>
      <c r="O706" t="s">
        <v>190</v>
      </c>
      <c r="P706" t="s">
        <v>423</v>
      </c>
      <c r="Q706" s="23" t="s">
        <v>1267</v>
      </c>
      <c r="R706">
        <v>6</v>
      </c>
      <c r="S706" s="7">
        <v>205.67</v>
      </c>
      <c r="T706">
        <v>1</v>
      </c>
      <c r="U706" s="19">
        <v>25.923755144227435</v>
      </c>
      <c r="V706" s="19" t="s">
        <v>1041</v>
      </c>
      <c r="W706" s="28">
        <v>5000476</v>
      </c>
    </row>
    <row r="707" spans="1:23" x14ac:dyDescent="0.25">
      <c r="A707" s="23" t="s">
        <v>170</v>
      </c>
      <c r="B707">
        <v>144</v>
      </c>
      <c r="C707" t="s">
        <v>181</v>
      </c>
      <c r="D707" t="s">
        <v>175</v>
      </c>
      <c r="E707" t="s">
        <v>176</v>
      </c>
      <c r="F707">
        <v>5000476</v>
      </c>
      <c r="G707" t="s">
        <v>190</v>
      </c>
      <c r="H707">
        <v>500019</v>
      </c>
      <c r="I707" t="s">
        <v>24</v>
      </c>
      <c r="J707" t="s">
        <v>10</v>
      </c>
      <c r="K707">
        <v>9.2012999999999998</v>
      </c>
      <c r="L707">
        <v>2</v>
      </c>
      <c r="M707" t="s">
        <v>21</v>
      </c>
      <c r="N707">
        <v>5000476</v>
      </c>
      <c r="O707" t="s">
        <v>190</v>
      </c>
      <c r="P707" t="s">
        <v>423</v>
      </c>
      <c r="Q707" s="23" t="s">
        <v>1267</v>
      </c>
      <c r="R707">
        <v>26</v>
      </c>
      <c r="S707" s="7">
        <v>20413.3</v>
      </c>
      <c r="T707">
        <v>494</v>
      </c>
      <c r="U707" s="19">
        <v>2573.0023381419646</v>
      </c>
      <c r="V707" s="19" t="s">
        <v>1041</v>
      </c>
      <c r="W707" s="28">
        <v>5000476</v>
      </c>
    </row>
    <row r="708" spans="1:23" x14ac:dyDescent="0.25">
      <c r="A708" t="s">
        <v>170</v>
      </c>
      <c r="B708">
        <v>144</v>
      </c>
      <c r="C708" t="s">
        <v>181</v>
      </c>
      <c r="D708" t="s">
        <v>175</v>
      </c>
      <c r="E708" t="s">
        <v>176</v>
      </c>
      <c r="F708">
        <v>5000476</v>
      </c>
      <c r="G708" t="s">
        <v>190</v>
      </c>
      <c r="H708">
        <v>500021</v>
      </c>
      <c r="I708" t="s">
        <v>34</v>
      </c>
      <c r="J708" t="s">
        <v>10</v>
      </c>
      <c r="K708">
        <v>9.2012999999999998</v>
      </c>
      <c r="L708">
        <v>2</v>
      </c>
      <c r="M708" t="s">
        <v>21</v>
      </c>
      <c r="N708">
        <v>5000476</v>
      </c>
      <c r="O708" t="s">
        <v>190</v>
      </c>
      <c r="P708" t="s">
        <v>423</v>
      </c>
      <c r="Q708" s="23" t="s">
        <v>1267</v>
      </c>
      <c r="R708">
        <v>3</v>
      </c>
      <c r="S708" s="7">
        <v>4800.2700000000004</v>
      </c>
      <c r="T708">
        <v>116</v>
      </c>
      <c r="U708" s="19">
        <v>605.05189918889801</v>
      </c>
      <c r="V708" s="19" t="s">
        <v>1041</v>
      </c>
      <c r="W708" s="28">
        <v>5000476</v>
      </c>
    </row>
    <row r="709" spans="1:23" x14ac:dyDescent="0.25">
      <c r="A709" s="23" t="s">
        <v>170</v>
      </c>
      <c r="B709">
        <v>144</v>
      </c>
      <c r="C709" t="s">
        <v>181</v>
      </c>
      <c r="D709" t="s">
        <v>175</v>
      </c>
      <c r="E709" t="s">
        <v>176</v>
      </c>
      <c r="F709">
        <v>5000477</v>
      </c>
      <c r="G709" t="s">
        <v>1438</v>
      </c>
      <c r="H709">
        <v>500019</v>
      </c>
      <c r="I709" t="s">
        <v>24</v>
      </c>
      <c r="J709" t="s">
        <v>10</v>
      </c>
      <c r="K709">
        <v>9.2012999999999998</v>
      </c>
      <c r="L709">
        <v>2</v>
      </c>
      <c r="M709" t="s">
        <v>21</v>
      </c>
      <c r="N709">
        <v>5000477</v>
      </c>
      <c r="O709" t="s">
        <v>1438</v>
      </c>
      <c r="P709" t="s">
        <v>423</v>
      </c>
      <c r="Q709" s="23" t="s">
        <v>1267</v>
      </c>
      <c r="R709">
        <v>2</v>
      </c>
      <c r="S709" s="7">
        <v>1946.91</v>
      </c>
      <c r="T709">
        <v>38</v>
      </c>
      <c r="U709" s="19">
        <v>245.39902819005124</v>
      </c>
      <c r="V709" s="19" t="s">
        <v>1041</v>
      </c>
      <c r="W709" s="28">
        <v>5000477</v>
      </c>
    </row>
    <row r="710" spans="1:23" x14ac:dyDescent="0.25">
      <c r="A710" t="s">
        <v>170</v>
      </c>
      <c r="B710">
        <v>144</v>
      </c>
      <c r="C710" t="s">
        <v>181</v>
      </c>
      <c r="D710" t="s">
        <v>175</v>
      </c>
      <c r="E710" t="s">
        <v>176</v>
      </c>
      <c r="F710">
        <v>5000477</v>
      </c>
      <c r="G710" t="s">
        <v>1438</v>
      </c>
      <c r="H710">
        <v>500027</v>
      </c>
      <c r="I710" t="s">
        <v>25</v>
      </c>
      <c r="J710" s="23" t="s">
        <v>10</v>
      </c>
      <c r="K710">
        <v>9.2012999999999998</v>
      </c>
      <c r="L710">
        <v>2</v>
      </c>
      <c r="M710" s="23" t="s">
        <v>21</v>
      </c>
      <c r="N710">
        <v>5000477</v>
      </c>
      <c r="O710" t="s">
        <v>1438</v>
      </c>
      <c r="P710" t="s">
        <v>423</v>
      </c>
      <c r="Q710" s="23" t="s">
        <v>1267</v>
      </c>
      <c r="R710">
        <v>2</v>
      </c>
      <c r="S710" s="7">
        <v>1514.95</v>
      </c>
      <c r="T710">
        <v>30</v>
      </c>
      <c r="U710" s="19">
        <v>190.95246198155957</v>
      </c>
      <c r="V710" s="19" t="s">
        <v>1041</v>
      </c>
      <c r="W710" s="28">
        <v>5000477</v>
      </c>
    </row>
    <row r="711" spans="1:23" x14ac:dyDescent="0.25">
      <c r="A711" t="s">
        <v>170</v>
      </c>
      <c r="B711">
        <v>144</v>
      </c>
      <c r="C711" t="s">
        <v>181</v>
      </c>
      <c r="D711" t="s">
        <v>175</v>
      </c>
      <c r="E711" t="s">
        <v>176</v>
      </c>
      <c r="F711">
        <v>5000483</v>
      </c>
      <c r="G711" t="s">
        <v>548</v>
      </c>
      <c r="H711">
        <v>300002</v>
      </c>
      <c r="I711" t="s">
        <v>89</v>
      </c>
      <c r="J711" t="s">
        <v>16</v>
      </c>
      <c r="K711">
        <v>9.2012999999999998</v>
      </c>
      <c r="L711">
        <v>2</v>
      </c>
      <c r="M711" s="23" t="s">
        <v>21</v>
      </c>
      <c r="N711">
        <v>5000483</v>
      </c>
      <c r="O711" t="s">
        <v>548</v>
      </c>
      <c r="P711" t="s">
        <v>423</v>
      </c>
      <c r="Q711" s="23" t="s">
        <v>1267</v>
      </c>
      <c r="R711">
        <v>2</v>
      </c>
      <c r="S711" s="7">
        <v>232.98</v>
      </c>
      <c r="T711">
        <v>0</v>
      </c>
      <c r="U711" s="19">
        <v>29.366054716303339</v>
      </c>
      <c r="V711" s="19" t="s">
        <v>1041</v>
      </c>
      <c r="W711" s="28">
        <v>5000483</v>
      </c>
    </row>
    <row r="712" spans="1:23" x14ac:dyDescent="0.25">
      <c r="A712" t="s">
        <v>170</v>
      </c>
      <c r="B712">
        <v>144</v>
      </c>
      <c r="C712" t="s">
        <v>181</v>
      </c>
      <c r="D712" t="s">
        <v>175</v>
      </c>
      <c r="E712" t="s">
        <v>176</v>
      </c>
      <c r="F712">
        <v>5000671</v>
      </c>
      <c r="G712" t="s">
        <v>551</v>
      </c>
      <c r="H712">
        <v>500122</v>
      </c>
      <c r="I712" t="s">
        <v>74</v>
      </c>
      <c r="J712" t="s">
        <v>10</v>
      </c>
      <c r="K712">
        <v>9.2012999999999998</v>
      </c>
      <c r="L712">
        <v>2</v>
      </c>
      <c r="M712" t="s">
        <v>21</v>
      </c>
      <c r="N712">
        <v>5000671</v>
      </c>
      <c r="O712" t="s">
        <v>551</v>
      </c>
      <c r="P712" t="s">
        <v>423</v>
      </c>
      <c r="Q712" s="23" t="s">
        <v>1267</v>
      </c>
      <c r="R712">
        <v>1</v>
      </c>
      <c r="S712" s="7">
        <v>1389.94</v>
      </c>
      <c r="T712">
        <v>28</v>
      </c>
      <c r="U712" s="19">
        <v>175.19552790960026</v>
      </c>
      <c r="V712" s="19" t="s">
        <v>1041</v>
      </c>
      <c r="W712" s="28">
        <v>5000671</v>
      </c>
    </row>
    <row r="713" spans="1:23" x14ac:dyDescent="0.25">
      <c r="A713" t="s">
        <v>170</v>
      </c>
      <c r="B713">
        <v>144</v>
      </c>
      <c r="C713" t="s">
        <v>181</v>
      </c>
      <c r="D713" t="s">
        <v>175</v>
      </c>
      <c r="E713" t="s">
        <v>176</v>
      </c>
      <c r="F713">
        <v>5001300</v>
      </c>
      <c r="G713" t="s">
        <v>524</v>
      </c>
      <c r="H713">
        <v>310063</v>
      </c>
      <c r="I713" t="s">
        <v>23</v>
      </c>
      <c r="J713" s="23" t="s">
        <v>1201</v>
      </c>
      <c r="K713">
        <v>9.2012999999999998</v>
      </c>
      <c r="L713">
        <v>2</v>
      </c>
      <c r="M713" t="s">
        <v>21</v>
      </c>
      <c r="N713">
        <v>5001300</v>
      </c>
      <c r="O713" t="s">
        <v>524</v>
      </c>
      <c r="P713" t="s">
        <v>423</v>
      </c>
      <c r="Q713" s="23" t="s">
        <v>1267</v>
      </c>
      <c r="R713">
        <v>1</v>
      </c>
      <c r="S713" s="7">
        <v>152.19</v>
      </c>
      <c r="T713">
        <v>0</v>
      </c>
      <c r="U713" s="19">
        <v>19.182847743472426</v>
      </c>
      <c r="V713" s="19" t="s">
        <v>1041</v>
      </c>
      <c r="W713" s="28">
        <v>5001300</v>
      </c>
    </row>
    <row r="714" spans="1:23" x14ac:dyDescent="0.25">
      <c r="A714" t="s">
        <v>170</v>
      </c>
      <c r="B714">
        <v>144</v>
      </c>
      <c r="C714" t="s">
        <v>181</v>
      </c>
      <c r="D714" t="s">
        <v>175</v>
      </c>
      <c r="E714" t="s">
        <v>176</v>
      </c>
      <c r="F714">
        <v>5001300</v>
      </c>
      <c r="G714" t="s">
        <v>524</v>
      </c>
      <c r="H714">
        <v>310063</v>
      </c>
      <c r="I714" t="s">
        <v>23</v>
      </c>
      <c r="J714" t="s">
        <v>1201</v>
      </c>
      <c r="K714">
        <v>9.2012999999999998</v>
      </c>
      <c r="L714">
        <v>2</v>
      </c>
      <c r="M714" t="s">
        <v>21</v>
      </c>
      <c r="N714">
        <v>5300361</v>
      </c>
      <c r="O714" t="s">
        <v>524</v>
      </c>
      <c r="P714" t="s">
        <v>423</v>
      </c>
      <c r="Q714" s="23" t="s">
        <v>1267</v>
      </c>
      <c r="R714">
        <v>1</v>
      </c>
      <c r="S714" s="7">
        <v>152.19</v>
      </c>
      <c r="T714">
        <v>0</v>
      </c>
      <c r="U714" s="19">
        <v>19.182847743472426</v>
      </c>
      <c r="V714" s="19" t="s">
        <v>1041</v>
      </c>
      <c r="W714" s="28">
        <v>5001300</v>
      </c>
    </row>
    <row r="715" spans="1:23" x14ac:dyDescent="0.25">
      <c r="A715" t="s">
        <v>170</v>
      </c>
      <c r="B715">
        <v>144</v>
      </c>
      <c r="C715" t="s">
        <v>181</v>
      </c>
      <c r="D715" t="s">
        <v>175</v>
      </c>
      <c r="E715" t="s">
        <v>176</v>
      </c>
      <c r="F715">
        <v>5001300</v>
      </c>
      <c r="G715" t="s">
        <v>524</v>
      </c>
      <c r="H715">
        <v>310063</v>
      </c>
      <c r="I715" t="s">
        <v>23</v>
      </c>
      <c r="J715" t="s">
        <v>1201</v>
      </c>
      <c r="K715">
        <v>9.2012999999999998</v>
      </c>
      <c r="L715">
        <v>2</v>
      </c>
      <c r="M715" t="s">
        <v>21</v>
      </c>
      <c r="N715">
        <v>5300538</v>
      </c>
      <c r="O715" t="s">
        <v>1828</v>
      </c>
      <c r="P715" t="s">
        <v>423</v>
      </c>
      <c r="Q715" s="23" t="s">
        <v>1267</v>
      </c>
      <c r="R715">
        <v>1</v>
      </c>
      <c r="S715" s="7">
        <v>152.19</v>
      </c>
      <c r="T715">
        <v>0</v>
      </c>
      <c r="U715" s="19">
        <v>19.182847743472426</v>
      </c>
      <c r="V715" s="19" t="s">
        <v>1041</v>
      </c>
      <c r="W715" s="28">
        <v>5001300</v>
      </c>
    </row>
    <row r="716" spans="1:23" x14ac:dyDescent="0.25">
      <c r="A716" s="23" t="s">
        <v>170</v>
      </c>
      <c r="B716">
        <v>144</v>
      </c>
      <c r="C716" t="s">
        <v>181</v>
      </c>
      <c r="D716" t="s">
        <v>175</v>
      </c>
      <c r="E716" t="s">
        <v>176</v>
      </c>
      <c r="F716">
        <v>5001300</v>
      </c>
      <c r="G716" t="s">
        <v>524</v>
      </c>
      <c r="H716">
        <v>310063</v>
      </c>
      <c r="I716" t="s">
        <v>23</v>
      </c>
      <c r="J716" t="s">
        <v>1201</v>
      </c>
      <c r="K716">
        <v>9.2012999999999998</v>
      </c>
      <c r="L716">
        <v>2</v>
      </c>
      <c r="M716" t="s">
        <v>21</v>
      </c>
      <c r="N716">
        <v>5300539</v>
      </c>
      <c r="O716" t="s">
        <v>1828</v>
      </c>
      <c r="P716" t="s">
        <v>423</v>
      </c>
      <c r="Q716" s="23" t="s">
        <v>1267</v>
      </c>
      <c r="R716">
        <v>1</v>
      </c>
      <c r="S716" s="7">
        <v>152.19</v>
      </c>
      <c r="T716">
        <v>0</v>
      </c>
      <c r="U716" s="19">
        <v>19.182847743472426</v>
      </c>
      <c r="V716" s="19" t="s">
        <v>1041</v>
      </c>
      <c r="W716" s="28">
        <v>5001300</v>
      </c>
    </row>
    <row r="717" spans="1:23" x14ac:dyDescent="0.25">
      <c r="A717" s="23" t="s">
        <v>170</v>
      </c>
      <c r="B717">
        <v>144</v>
      </c>
      <c r="C717" t="s">
        <v>181</v>
      </c>
      <c r="D717" t="s">
        <v>175</v>
      </c>
      <c r="E717" t="s">
        <v>176</v>
      </c>
      <c r="F717">
        <v>5001300</v>
      </c>
      <c r="G717" t="s">
        <v>524</v>
      </c>
      <c r="H717">
        <v>500019</v>
      </c>
      <c r="I717" t="s">
        <v>24</v>
      </c>
      <c r="J717" t="s">
        <v>10</v>
      </c>
      <c r="K717">
        <v>9.2012999999999998</v>
      </c>
      <c r="L717">
        <v>2</v>
      </c>
      <c r="M717" t="s">
        <v>21</v>
      </c>
      <c r="N717">
        <v>5001300</v>
      </c>
      <c r="O717" t="s">
        <v>524</v>
      </c>
      <c r="P717" t="s">
        <v>423</v>
      </c>
      <c r="Q717" s="23" t="s">
        <v>1267</v>
      </c>
      <c r="R717">
        <v>12</v>
      </c>
      <c r="S717" s="7">
        <v>7868.99</v>
      </c>
      <c r="T717">
        <v>228</v>
      </c>
      <c r="U717" s="19">
        <v>991.84990515084473</v>
      </c>
      <c r="V717" s="19" t="s">
        <v>1041</v>
      </c>
      <c r="W717" s="28">
        <v>5001300</v>
      </c>
    </row>
    <row r="718" spans="1:23" x14ac:dyDescent="0.25">
      <c r="A718" s="23" t="s">
        <v>170</v>
      </c>
      <c r="B718">
        <v>144</v>
      </c>
      <c r="C718" t="s">
        <v>181</v>
      </c>
      <c r="D718" t="s">
        <v>175</v>
      </c>
      <c r="E718" t="s">
        <v>176</v>
      </c>
      <c r="F718">
        <v>5001300</v>
      </c>
      <c r="G718" t="s">
        <v>524</v>
      </c>
      <c r="H718">
        <v>500019</v>
      </c>
      <c r="I718" t="s">
        <v>24</v>
      </c>
      <c r="J718" t="s">
        <v>10</v>
      </c>
      <c r="K718">
        <v>9.2012999999999998</v>
      </c>
      <c r="L718">
        <v>2</v>
      </c>
      <c r="M718" t="s">
        <v>21</v>
      </c>
      <c r="N718">
        <v>5300361</v>
      </c>
      <c r="O718" t="s">
        <v>524</v>
      </c>
      <c r="P718" t="s">
        <v>423</v>
      </c>
      <c r="Q718" s="23" t="s">
        <v>1267</v>
      </c>
      <c r="R718">
        <v>9</v>
      </c>
      <c r="S718" s="7">
        <v>7868.94</v>
      </c>
      <c r="T718">
        <v>171</v>
      </c>
      <c r="U718" s="19">
        <v>991.84360288139749</v>
      </c>
      <c r="V718" s="19" t="s">
        <v>1041</v>
      </c>
      <c r="W718" s="28">
        <v>5001300</v>
      </c>
    </row>
    <row r="719" spans="1:23" x14ac:dyDescent="0.25">
      <c r="A719" s="23" t="s">
        <v>170</v>
      </c>
      <c r="B719">
        <v>144</v>
      </c>
      <c r="C719" t="s">
        <v>181</v>
      </c>
      <c r="D719" t="s">
        <v>175</v>
      </c>
      <c r="E719" t="s">
        <v>176</v>
      </c>
      <c r="F719">
        <v>5001300</v>
      </c>
      <c r="G719" t="s">
        <v>524</v>
      </c>
      <c r="H719">
        <v>500019</v>
      </c>
      <c r="I719" t="s">
        <v>24</v>
      </c>
      <c r="J719" t="s">
        <v>10</v>
      </c>
      <c r="K719">
        <v>9.2012999999999998</v>
      </c>
      <c r="L719">
        <v>2</v>
      </c>
      <c r="M719" t="s">
        <v>21</v>
      </c>
      <c r="N719">
        <v>5300538</v>
      </c>
      <c r="O719" t="s">
        <v>1828</v>
      </c>
      <c r="P719" t="s">
        <v>423</v>
      </c>
      <c r="Q719" s="23" t="s">
        <v>1267</v>
      </c>
      <c r="R719">
        <v>9</v>
      </c>
      <c r="S719" s="7">
        <v>7868.94</v>
      </c>
      <c r="T719">
        <v>171</v>
      </c>
      <c r="U719" s="19">
        <v>991.84360288139749</v>
      </c>
      <c r="V719" s="19" t="s">
        <v>1041</v>
      </c>
      <c r="W719" s="28">
        <v>5001300</v>
      </c>
    </row>
    <row r="720" spans="1:23" x14ac:dyDescent="0.25">
      <c r="A720" s="23" t="s">
        <v>170</v>
      </c>
      <c r="B720">
        <v>144</v>
      </c>
      <c r="C720" t="s">
        <v>181</v>
      </c>
      <c r="D720" t="s">
        <v>175</v>
      </c>
      <c r="E720" t="s">
        <v>176</v>
      </c>
      <c r="F720">
        <v>5001300</v>
      </c>
      <c r="G720" t="s">
        <v>524</v>
      </c>
      <c r="H720">
        <v>500019</v>
      </c>
      <c r="I720" t="s">
        <v>24</v>
      </c>
      <c r="J720" t="s">
        <v>10</v>
      </c>
      <c r="K720">
        <v>9.2012999999999998</v>
      </c>
      <c r="L720">
        <v>2</v>
      </c>
      <c r="M720" t="s">
        <v>21</v>
      </c>
      <c r="N720">
        <v>5300539</v>
      </c>
      <c r="O720" t="s">
        <v>1828</v>
      </c>
      <c r="P720" t="s">
        <v>423</v>
      </c>
      <c r="Q720" s="23" t="s">
        <v>1267</v>
      </c>
      <c r="R720">
        <v>9</v>
      </c>
      <c r="S720" s="7">
        <v>7868.94</v>
      </c>
      <c r="T720">
        <v>171</v>
      </c>
      <c r="U720" s="19">
        <v>991.84360288139749</v>
      </c>
      <c r="V720" s="19" t="s">
        <v>1041</v>
      </c>
      <c r="W720" s="28">
        <v>5001300</v>
      </c>
    </row>
    <row r="721" spans="1:23" x14ac:dyDescent="0.25">
      <c r="A721" s="23" t="s">
        <v>170</v>
      </c>
      <c r="B721">
        <v>144</v>
      </c>
      <c r="C721" t="s">
        <v>181</v>
      </c>
      <c r="D721" t="s">
        <v>175</v>
      </c>
      <c r="E721" t="s">
        <v>176</v>
      </c>
      <c r="F721">
        <v>5001300</v>
      </c>
      <c r="G721" t="s">
        <v>524</v>
      </c>
      <c r="H721">
        <v>500027</v>
      </c>
      <c r="I721" t="s">
        <v>25</v>
      </c>
      <c r="J721" t="s">
        <v>10</v>
      </c>
      <c r="K721">
        <v>9.2012999999999998</v>
      </c>
      <c r="L721">
        <v>2</v>
      </c>
      <c r="M721" t="s">
        <v>21</v>
      </c>
      <c r="N721">
        <v>5001300</v>
      </c>
      <c r="O721" t="s">
        <v>524</v>
      </c>
      <c r="P721" t="s">
        <v>423</v>
      </c>
      <c r="Q721" s="23" t="s">
        <v>1267</v>
      </c>
      <c r="R721">
        <v>4</v>
      </c>
      <c r="S721" s="7">
        <v>2041.03</v>
      </c>
      <c r="T721">
        <v>60</v>
      </c>
      <c r="U721" s="19">
        <v>257.26242019751311</v>
      </c>
      <c r="V721" s="19" t="s">
        <v>1041</v>
      </c>
      <c r="W721" s="28">
        <v>5001300</v>
      </c>
    </row>
    <row r="722" spans="1:23" x14ac:dyDescent="0.25">
      <c r="A722" t="s">
        <v>170</v>
      </c>
      <c r="B722">
        <v>144</v>
      </c>
      <c r="C722" t="s">
        <v>181</v>
      </c>
      <c r="D722" t="s">
        <v>175</v>
      </c>
      <c r="E722" t="s">
        <v>176</v>
      </c>
      <c r="F722">
        <v>5001300</v>
      </c>
      <c r="G722" t="s">
        <v>524</v>
      </c>
      <c r="H722">
        <v>500027</v>
      </c>
      <c r="I722" t="s">
        <v>25</v>
      </c>
      <c r="J722" t="s">
        <v>10</v>
      </c>
      <c r="K722">
        <v>9.2012999999999998</v>
      </c>
      <c r="L722">
        <v>2</v>
      </c>
      <c r="M722" t="s">
        <v>21</v>
      </c>
      <c r="N722">
        <v>5300361</v>
      </c>
      <c r="O722" t="s">
        <v>524</v>
      </c>
      <c r="P722" t="s">
        <v>423</v>
      </c>
      <c r="Q722" s="23" t="s">
        <v>1267</v>
      </c>
      <c r="R722">
        <v>3</v>
      </c>
      <c r="S722" s="7">
        <v>2041.01</v>
      </c>
      <c r="T722">
        <v>45</v>
      </c>
      <c r="U722" s="19">
        <v>257.25989928973422</v>
      </c>
      <c r="V722" s="19" t="s">
        <v>1041</v>
      </c>
      <c r="W722" s="28">
        <v>5001300</v>
      </c>
    </row>
    <row r="723" spans="1:23" x14ac:dyDescent="0.25">
      <c r="A723" t="s">
        <v>170</v>
      </c>
      <c r="B723">
        <v>144</v>
      </c>
      <c r="C723" t="s">
        <v>181</v>
      </c>
      <c r="D723" t="s">
        <v>175</v>
      </c>
      <c r="E723" t="s">
        <v>176</v>
      </c>
      <c r="F723">
        <v>5001300</v>
      </c>
      <c r="G723" t="s">
        <v>524</v>
      </c>
      <c r="H723">
        <v>500027</v>
      </c>
      <c r="I723" t="s">
        <v>25</v>
      </c>
      <c r="J723" t="s">
        <v>10</v>
      </c>
      <c r="K723">
        <v>9.2012999999999998</v>
      </c>
      <c r="L723">
        <v>2</v>
      </c>
      <c r="M723" t="s">
        <v>21</v>
      </c>
      <c r="N723">
        <v>5300538</v>
      </c>
      <c r="O723" t="s">
        <v>1828</v>
      </c>
      <c r="P723" t="s">
        <v>423</v>
      </c>
      <c r="Q723" s="23" t="s">
        <v>1267</v>
      </c>
      <c r="R723">
        <v>3</v>
      </c>
      <c r="S723" s="7">
        <v>2041.01</v>
      </c>
      <c r="T723">
        <v>45</v>
      </c>
      <c r="U723" s="19">
        <v>257.25989928973422</v>
      </c>
      <c r="V723" s="19" t="s">
        <v>1041</v>
      </c>
      <c r="W723" s="28">
        <v>5001300</v>
      </c>
    </row>
    <row r="724" spans="1:23" x14ac:dyDescent="0.25">
      <c r="A724" t="s">
        <v>170</v>
      </c>
      <c r="B724">
        <v>144</v>
      </c>
      <c r="C724" t="s">
        <v>181</v>
      </c>
      <c r="D724" t="s">
        <v>175</v>
      </c>
      <c r="E724" t="s">
        <v>176</v>
      </c>
      <c r="F724">
        <v>5001300</v>
      </c>
      <c r="G724" t="s">
        <v>524</v>
      </c>
      <c r="H724">
        <v>500027</v>
      </c>
      <c r="I724" t="s">
        <v>25</v>
      </c>
      <c r="J724" t="s">
        <v>10</v>
      </c>
      <c r="K724">
        <v>9.2012999999999998</v>
      </c>
      <c r="L724">
        <v>2</v>
      </c>
      <c r="M724" t="s">
        <v>21</v>
      </c>
      <c r="N724">
        <v>5300539</v>
      </c>
      <c r="O724" t="s">
        <v>1828</v>
      </c>
      <c r="P724" t="s">
        <v>423</v>
      </c>
      <c r="Q724" s="23" t="s">
        <v>1267</v>
      </c>
      <c r="R724">
        <v>3</v>
      </c>
      <c r="S724" s="7">
        <v>2041.01</v>
      </c>
      <c r="T724">
        <v>45</v>
      </c>
      <c r="U724" s="19">
        <v>257.25989928973422</v>
      </c>
      <c r="V724" s="19" t="s">
        <v>1041</v>
      </c>
      <c r="W724" s="28">
        <v>5001300</v>
      </c>
    </row>
    <row r="725" spans="1:23" x14ac:dyDescent="0.25">
      <c r="A725" s="23" t="s">
        <v>170</v>
      </c>
      <c r="B725">
        <v>144</v>
      </c>
      <c r="C725" t="s">
        <v>181</v>
      </c>
      <c r="D725" t="s">
        <v>175</v>
      </c>
      <c r="E725" t="s">
        <v>176</v>
      </c>
      <c r="F725">
        <v>5001587</v>
      </c>
      <c r="G725" t="s">
        <v>1439</v>
      </c>
      <c r="H725">
        <v>500019</v>
      </c>
      <c r="I725" t="s">
        <v>24</v>
      </c>
      <c r="J725" t="s">
        <v>10</v>
      </c>
      <c r="K725">
        <v>9.2012999999999998</v>
      </c>
      <c r="L725">
        <v>2</v>
      </c>
      <c r="M725" t="s">
        <v>21</v>
      </c>
      <c r="N725">
        <v>5001587</v>
      </c>
      <c r="O725" t="s">
        <v>1439</v>
      </c>
      <c r="P725" t="s">
        <v>423</v>
      </c>
      <c r="Q725" s="23" t="s">
        <v>1267</v>
      </c>
      <c r="R725">
        <v>1</v>
      </c>
      <c r="S725" s="7">
        <v>973.46</v>
      </c>
      <c r="T725" s="13">
        <v>19</v>
      </c>
      <c r="U725" s="19">
        <v>122.70014432197034</v>
      </c>
      <c r="V725" s="19" t="s">
        <v>1041</v>
      </c>
      <c r="W725" s="28">
        <v>5001587</v>
      </c>
    </row>
    <row r="726" spans="1:23" x14ac:dyDescent="0.25">
      <c r="A726" s="23" t="s">
        <v>170</v>
      </c>
      <c r="B726">
        <v>144</v>
      </c>
      <c r="C726" t="s">
        <v>181</v>
      </c>
      <c r="D726" t="s">
        <v>175</v>
      </c>
      <c r="E726" t="s">
        <v>176</v>
      </c>
      <c r="F726">
        <v>5001953</v>
      </c>
      <c r="G726" t="s">
        <v>191</v>
      </c>
      <c r="H726">
        <v>500019</v>
      </c>
      <c r="I726" t="s">
        <v>24</v>
      </c>
      <c r="J726" s="23" t="s">
        <v>10</v>
      </c>
      <c r="K726">
        <v>9.2012999999999998</v>
      </c>
      <c r="L726">
        <v>2</v>
      </c>
      <c r="M726" t="s">
        <v>21</v>
      </c>
      <c r="N726">
        <v>5001953</v>
      </c>
      <c r="O726" t="s">
        <v>191</v>
      </c>
      <c r="P726" t="s">
        <v>423</v>
      </c>
      <c r="Q726" s="23" t="s">
        <v>1267</v>
      </c>
      <c r="R726">
        <v>13</v>
      </c>
      <c r="S726" s="7">
        <v>11199.21</v>
      </c>
      <c r="T726">
        <v>247</v>
      </c>
      <c r="U726" s="19">
        <v>1411.6087803217938</v>
      </c>
      <c r="V726" s="19" t="s">
        <v>1041</v>
      </c>
      <c r="W726" s="28">
        <v>5001953</v>
      </c>
    </row>
    <row r="727" spans="1:23" x14ac:dyDescent="0.25">
      <c r="A727" s="23" t="s">
        <v>170</v>
      </c>
      <c r="B727">
        <v>144</v>
      </c>
      <c r="C727" t="s">
        <v>181</v>
      </c>
      <c r="D727" t="s">
        <v>175</v>
      </c>
      <c r="E727" t="s">
        <v>176</v>
      </c>
      <c r="F727">
        <v>5001953</v>
      </c>
      <c r="G727" t="s">
        <v>191</v>
      </c>
      <c r="H727">
        <v>500021</v>
      </c>
      <c r="I727" t="s">
        <v>34</v>
      </c>
      <c r="J727" t="s">
        <v>10</v>
      </c>
      <c r="K727">
        <v>9.2012999999999998</v>
      </c>
      <c r="L727">
        <v>2</v>
      </c>
      <c r="M727" t="s">
        <v>21</v>
      </c>
      <c r="N727">
        <v>5001953</v>
      </c>
      <c r="O727" t="s">
        <v>191</v>
      </c>
      <c r="P727" t="s">
        <v>423</v>
      </c>
      <c r="Q727" s="23" t="s">
        <v>1267</v>
      </c>
      <c r="R727">
        <v>1</v>
      </c>
      <c r="S727" s="7">
        <v>1755.69</v>
      </c>
      <c r="T727">
        <v>39</v>
      </c>
      <c r="U727" s="19">
        <v>221.29662891607268</v>
      </c>
      <c r="V727" s="19" t="s">
        <v>1041</v>
      </c>
      <c r="W727" s="28">
        <v>5001953</v>
      </c>
    </row>
    <row r="728" spans="1:23" x14ac:dyDescent="0.25">
      <c r="A728" s="23" t="s">
        <v>170</v>
      </c>
      <c r="B728">
        <v>144</v>
      </c>
      <c r="C728" t="s">
        <v>181</v>
      </c>
      <c r="D728" t="s">
        <v>175</v>
      </c>
      <c r="E728" t="s">
        <v>176</v>
      </c>
      <c r="F728">
        <v>5001953</v>
      </c>
      <c r="G728" t="s">
        <v>191</v>
      </c>
      <c r="H728">
        <v>500023</v>
      </c>
      <c r="I728" t="s">
        <v>28</v>
      </c>
      <c r="J728" t="s">
        <v>10</v>
      </c>
      <c r="K728">
        <v>9.2012999999999998</v>
      </c>
      <c r="L728">
        <v>2</v>
      </c>
      <c r="M728" t="s">
        <v>21</v>
      </c>
      <c r="N728">
        <v>5001953</v>
      </c>
      <c r="O728" t="s">
        <v>191</v>
      </c>
      <c r="P728" t="s">
        <v>423</v>
      </c>
      <c r="Q728" s="23" t="s">
        <v>1267</v>
      </c>
      <c r="R728">
        <v>2</v>
      </c>
      <c r="S728" s="7">
        <v>1164.52</v>
      </c>
      <c r="T728" s="13">
        <v>21</v>
      </c>
      <c r="U728" s="19">
        <v>146.78237633371776</v>
      </c>
      <c r="V728" s="19" t="s">
        <v>1041</v>
      </c>
      <c r="W728" s="28">
        <v>5001953</v>
      </c>
    </row>
    <row r="729" spans="1:23" x14ac:dyDescent="0.25">
      <c r="A729" t="s">
        <v>170</v>
      </c>
      <c r="B729">
        <v>144</v>
      </c>
      <c r="C729" t="s">
        <v>181</v>
      </c>
      <c r="D729" t="s">
        <v>175</v>
      </c>
      <c r="E729" t="s">
        <v>176</v>
      </c>
      <c r="F729">
        <v>5001953</v>
      </c>
      <c r="G729" t="s">
        <v>191</v>
      </c>
      <c r="H729">
        <v>500027</v>
      </c>
      <c r="I729" t="s">
        <v>25</v>
      </c>
      <c r="J729" t="s">
        <v>10</v>
      </c>
      <c r="K729">
        <v>9.2012999999999998</v>
      </c>
      <c r="L729">
        <v>2</v>
      </c>
      <c r="M729" t="s">
        <v>21</v>
      </c>
      <c r="N729">
        <v>5001953</v>
      </c>
      <c r="O729" t="s">
        <v>191</v>
      </c>
      <c r="P729" t="s">
        <v>423</v>
      </c>
      <c r="Q729" s="23" t="s">
        <v>1267</v>
      </c>
      <c r="R729">
        <v>2</v>
      </c>
      <c r="S729" s="7">
        <v>1452.4</v>
      </c>
      <c r="T729">
        <v>30</v>
      </c>
      <c r="U729" s="19">
        <v>183.06832290307742</v>
      </c>
      <c r="V729" s="19" t="s">
        <v>1041</v>
      </c>
      <c r="W729" s="28">
        <v>5001953</v>
      </c>
    </row>
    <row r="730" spans="1:23" x14ac:dyDescent="0.25">
      <c r="A730" t="s">
        <v>170</v>
      </c>
      <c r="B730">
        <v>144</v>
      </c>
      <c r="C730" t="s">
        <v>181</v>
      </c>
      <c r="D730" t="s">
        <v>175</v>
      </c>
      <c r="E730" t="s">
        <v>176</v>
      </c>
      <c r="F730">
        <v>5002275</v>
      </c>
      <c r="G730" t="s">
        <v>1087</v>
      </c>
      <c r="H730">
        <v>500019</v>
      </c>
      <c r="I730" t="s">
        <v>24</v>
      </c>
      <c r="J730" t="s">
        <v>10</v>
      </c>
      <c r="K730">
        <v>9.2012999999999998</v>
      </c>
      <c r="L730">
        <v>2</v>
      </c>
      <c r="M730" t="s">
        <v>21</v>
      </c>
      <c r="N730">
        <v>5002275</v>
      </c>
      <c r="O730" t="s">
        <v>1087</v>
      </c>
      <c r="P730" t="s">
        <v>423</v>
      </c>
      <c r="Q730" s="23" t="s">
        <v>1267</v>
      </c>
      <c r="R730">
        <v>2</v>
      </c>
      <c r="S730" s="7">
        <v>1946.91</v>
      </c>
      <c r="T730" s="13">
        <v>38</v>
      </c>
      <c r="U730" s="19">
        <v>245.39902819005124</v>
      </c>
      <c r="V730" s="19" t="s">
        <v>1041</v>
      </c>
      <c r="W730" s="28">
        <v>5002275</v>
      </c>
    </row>
    <row r="731" spans="1:23" x14ac:dyDescent="0.25">
      <c r="A731" t="s">
        <v>170</v>
      </c>
      <c r="B731">
        <v>144</v>
      </c>
      <c r="C731" t="s">
        <v>181</v>
      </c>
      <c r="D731" t="s">
        <v>175</v>
      </c>
      <c r="E731" t="s">
        <v>176</v>
      </c>
      <c r="F731">
        <v>5002275</v>
      </c>
      <c r="G731" t="s">
        <v>1087</v>
      </c>
      <c r="H731">
        <v>500027</v>
      </c>
      <c r="I731" t="s">
        <v>25</v>
      </c>
      <c r="J731" t="s">
        <v>10</v>
      </c>
      <c r="K731">
        <v>9.2012999999999998</v>
      </c>
      <c r="L731">
        <v>2</v>
      </c>
      <c r="M731" t="s">
        <v>21</v>
      </c>
      <c r="N731">
        <v>5002275</v>
      </c>
      <c r="O731" t="s">
        <v>1087</v>
      </c>
      <c r="P731" t="s">
        <v>423</v>
      </c>
      <c r="Q731" s="23" t="s">
        <v>1267</v>
      </c>
      <c r="R731">
        <v>1</v>
      </c>
      <c r="S731" s="7">
        <v>757.47</v>
      </c>
      <c r="T731" s="13">
        <v>15</v>
      </c>
      <c r="U731" s="19">
        <v>95.475600763835061</v>
      </c>
      <c r="V731" s="19" t="s">
        <v>1041</v>
      </c>
      <c r="W731" s="28">
        <v>5002275</v>
      </c>
    </row>
    <row r="732" spans="1:23" x14ac:dyDescent="0.25">
      <c r="A732" s="23" t="s">
        <v>170</v>
      </c>
      <c r="B732">
        <v>144</v>
      </c>
      <c r="C732" t="s">
        <v>181</v>
      </c>
      <c r="D732" t="s">
        <v>175</v>
      </c>
      <c r="E732" t="s">
        <v>176</v>
      </c>
      <c r="F732">
        <v>5800051</v>
      </c>
      <c r="G732" t="s">
        <v>1002</v>
      </c>
      <c r="H732">
        <v>500019</v>
      </c>
      <c r="I732" t="s">
        <v>24</v>
      </c>
      <c r="J732" t="s">
        <v>10</v>
      </c>
      <c r="K732">
        <v>9.2012999999999998</v>
      </c>
      <c r="L732">
        <v>2</v>
      </c>
      <c r="M732" t="s">
        <v>21</v>
      </c>
      <c r="N732">
        <v>5300080</v>
      </c>
      <c r="O732" t="s">
        <v>1829</v>
      </c>
      <c r="P732" t="s">
        <v>423</v>
      </c>
      <c r="Q732" s="23" t="s">
        <v>1267</v>
      </c>
      <c r="R732">
        <v>4</v>
      </c>
      <c r="S732" s="7">
        <v>3436.61</v>
      </c>
      <c r="T732" s="13">
        <v>76</v>
      </c>
      <c r="U732" s="19">
        <v>433.16884410076068</v>
      </c>
      <c r="V732" s="19" t="s">
        <v>1041</v>
      </c>
      <c r="W732" s="28">
        <v>5800051</v>
      </c>
    </row>
    <row r="733" spans="1:23" x14ac:dyDescent="0.25">
      <c r="A733" t="s">
        <v>170</v>
      </c>
      <c r="B733">
        <v>144</v>
      </c>
      <c r="C733" t="s">
        <v>181</v>
      </c>
      <c r="D733" t="s">
        <v>175</v>
      </c>
      <c r="E733" t="s">
        <v>176</v>
      </c>
      <c r="F733">
        <v>5800051</v>
      </c>
      <c r="G733" t="s">
        <v>1002</v>
      </c>
      <c r="H733">
        <v>500021</v>
      </c>
      <c r="I733" t="s">
        <v>34</v>
      </c>
      <c r="J733" s="23" t="s">
        <v>10</v>
      </c>
      <c r="K733">
        <v>9.2012999999999998</v>
      </c>
      <c r="L733">
        <v>2</v>
      </c>
      <c r="M733" t="s">
        <v>21</v>
      </c>
      <c r="N733">
        <v>5300080</v>
      </c>
      <c r="O733" t="s">
        <v>1829</v>
      </c>
      <c r="P733" t="s">
        <v>423</v>
      </c>
      <c r="Q733" s="23" t="s">
        <v>1267</v>
      </c>
      <c r="R733">
        <v>2</v>
      </c>
      <c r="S733" s="7">
        <v>3232.53</v>
      </c>
      <c r="T733" s="13">
        <v>77</v>
      </c>
      <c r="U733" s="19">
        <v>407.44550112495511</v>
      </c>
      <c r="V733" s="19" t="s">
        <v>1041</v>
      </c>
      <c r="W733" s="28">
        <v>5800051</v>
      </c>
    </row>
    <row r="734" spans="1:23" x14ac:dyDescent="0.25">
      <c r="A734" t="s">
        <v>170</v>
      </c>
      <c r="B734">
        <v>144</v>
      </c>
      <c r="C734" t="s">
        <v>181</v>
      </c>
      <c r="D734" t="s">
        <v>175</v>
      </c>
      <c r="E734" t="s">
        <v>176</v>
      </c>
      <c r="F734">
        <v>5800052</v>
      </c>
      <c r="G734" t="s">
        <v>1002</v>
      </c>
      <c r="H734">
        <v>500019</v>
      </c>
      <c r="I734" t="s">
        <v>24</v>
      </c>
      <c r="J734" t="s">
        <v>10</v>
      </c>
      <c r="K734">
        <v>9.2012999999999998</v>
      </c>
      <c r="L734">
        <v>2</v>
      </c>
      <c r="M734" t="s">
        <v>21</v>
      </c>
      <c r="N734">
        <v>5300081</v>
      </c>
      <c r="O734" t="s">
        <v>1829</v>
      </c>
      <c r="P734" t="s">
        <v>423</v>
      </c>
      <c r="Q734" s="23" t="s">
        <v>1267</v>
      </c>
      <c r="R734">
        <v>1</v>
      </c>
      <c r="S734" s="7">
        <v>859.15</v>
      </c>
      <c r="T734">
        <v>19</v>
      </c>
      <c r="U734" s="19">
        <v>108.2918959117178</v>
      </c>
      <c r="V734" s="19" t="s">
        <v>1041</v>
      </c>
      <c r="W734" s="28">
        <v>5800052</v>
      </c>
    </row>
    <row r="735" spans="1:23" x14ac:dyDescent="0.25">
      <c r="A735" s="23" t="s">
        <v>170</v>
      </c>
      <c r="B735">
        <v>144</v>
      </c>
      <c r="C735" t="s">
        <v>181</v>
      </c>
      <c r="D735" t="s">
        <v>175</v>
      </c>
      <c r="E735" t="s">
        <v>176</v>
      </c>
      <c r="F735">
        <v>5800052</v>
      </c>
      <c r="G735" t="s">
        <v>1002</v>
      </c>
      <c r="H735">
        <v>500021</v>
      </c>
      <c r="I735" t="s">
        <v>34</v>
      </c>
      <c r="J735" t="s">
        <v>10</v>
      </c>
      <c r="K735">
        <v>9.2012999999999998</v>
      </c>
      <c r="L735">
        <v>2</v>
      </c>
      <c r="M735" t="s">
        <v>21</v>
      </c>
      <c r="N735">
        <v>5300081</v>
      </c>
      <c r="O735" t="s">
        <v>1829</v>
      </c>
      <c r="P735" t="s">
        <v>423</v>
      </c>
      <c r="Q735" s="23" t="s">
        <v>1267</v>
      </c>
      <c r="R735">
        <v>1</v>
      </c>
      <c r="S735" s="7">
        <v>1616.26</v>
      </c>
      <c r="T735">
        <v>39</v>
      </c>
      <c r="U735" s="19">
        <v>203.72212033553282</v>
      </c>
      <c r="V735" s="19" t="s">
        <v>1041</v>
      </c>
      <c r="W735" s="28">
        <v>5800052</v>
      </c>
    </row>
    <row r="736" spans="1:23" x14ac:dyDescent="0.25">
      <c r="A736" t="s">
        <v>170</v>
      </c>
      <c r="B736">
        <v>144</v>
      </c>
      <c r="C736" t="s">
        <v>181</v>
      </c>
      <c r="D736" t="s">
        <v>175</v>
      </c>
      <c r="E736" t="s">
        <v>176</v>
      </c>
      <c r="F736">
        <v>5800053</v>
      </c>
      <c r="G736" t="s">
        <v>1002</v>
      </c>
      <c r="H736">
        <v>500019</v>
      </c>
      <c r="I736" t="s">
        <v>24</v>
      </c>
      <c r="J736" s="23" t="s">
        <v>10</v>
      </c>
      <c r="K736">
        <v>9.2012999999999998</v>
      </c>
      <c r="L736">
        <v>2</v>
      </c>
      <c r="M736" t="s">
        <v>21</v>
      </c>
      <c r="N736">
        <v>5300082</v>
      </c>
      <c r="O736" t="s">
        <v>1829</v>
      </c>
      <c r="P736" t="s">
        <v>423</v>
      </c>
      <c r="Q736" s="23" t="s">
        <v>1267</v>
      </c>
      <c r="R736">
        <v>5</v>
      </c>
      <c r="S736" s="7">
        <v>3436.62</v>
      </c>
      <c r="T736">
        <v>95</v>
      </c>
      <c r="U736" s="19">
        <v>433.17010455465009</v>
      </c>
      <c r="V736" s="19" t="s">
        <v>1041</v>
      </c>
      <c r="W736" s="28">
        <v>5800053</v>
      </c>
    </row>
    <row r="737" spans="1:23" x14ac:dyDescent="0.25">
      <c r="A737" s="23" t="s">
        <v>170</v>
      </c>
      <c r="B737">
        <v>144</v>
      </c>
      <c r="C737" t="s">
        <v>181</v>
      </c>
      <c r="D737" t="s">
        <v>175</v>
      </c>
      <c r="E737" t="s">
        <v>176</v>
      </c>
      <c r="F737">
        <v>5800053</v>
      </c>
      <c r="G737" t="s">
        <v>1002</v>
      </c>
      <c r="H737">
        <v>500021</v>
      </c>
      <c r="I737" t="s">
        <v>34</v>
      </c>
      <c r="J737" t="s">
        <v>10</v>
      </c>
      <c r="K737">
        <v>9.2012999999999998</v>
      </c>
      <c r="L737">
        <v>2</v>
      </c>
      <c r="M737" t="s">
        <v>21</v>
      </c>
      <c r="N737">
        <v>5300082</v>
      </c>
      <c r="O737" t="s">
        <v>1829</v>
      </c>
      <c r="P737" t="s">
        <v>423</v>
      </c>
      <c r="Q737" s="23" t="s">
        <v>1267</v>
      </c>
      <c r="R737">
        <v>2</v>
      </c>
      <c r="S737" s="7">
        <v>3232.53</v>
      </c>
      <c r="T737">
        <v>77</v>
      </c>
      <c r="U737" s="19">
        <v>407.44550112495511</v>
      </c>
      <c r="V737" s="19" t="s">
        <v>1041</v>
      </c>
      <c r="W737" s="28">
        <v>5800053</v>
      </c>
    </row>
    <row r="738" spans="1:23" x14ac:dyDescent="0.25">
      <c r="A738" t="s">
        <v>170</v>
      </c>
      <c r="B738">
        <v>144</v>
      </c>
      <c r="C738" t="s">
        <v>181</v>
      </c>
      <c r="D738" t="s">
        <v>175</v>
      </c>
      <c r="E738" t="s">
        <v>176</v>
      </c>
      <c r="F738">
        <v>5800053</v>
      </c>
      <c r="G738" t="s">
        <v>1002</v>
      </c>
      <c r="H738">
        <v>500027</v>
      </c>
      <c r="I738" t="s">
        <v>25</v>
      </c>
      <c r="J738" t="s">
        <v>10</v>
      </c>
      <c r="K738">
        <v>9.2012999999999998</v>
      </c>
      <c r="L738">
        <v>2</v>
      </c>
      <c r="M738" t="s">
        <v>21</v>
      </c>
      <c r="N738">
        <v>5300082</v>
      </c>
      <c r="O738" t="s">
        <v>1829</v>
      </c>
      <c r="P738" t="s">
        <v>423</v>
      </c>
      <c r="Q738" s="23" t="s">
        <v>1267</v>
      </c>
      <c r="R738">
        <v>1</v>
      </c>
      <c r="S738" s="7">
        <v>668.53</v>
      </c>
      <c r="T738">
        <v>15</v>
      </c>
      <c r="U738" s="19">
        <v>84.265123871105985</v>
      </c>
      <c r="V738" s="19" t="s">
        <v>1041</v>
      </c>
      <c r="W738" s="28">
        <v>5800053</v>
      </c>
    </row>
    <row r="739" spans="1:23" x14ac:dyDescent="0.25">
      <c r="A739" t="s">
        <v>170</v>
      </c>
      <c r="B739">
        <v>144</v>
      </c>
      <c r="C739" t="s">
        <v>181</v>
      </c>
      <c r="D739" t="s">
        <v>175</v>
      </c>
      <c r="E739" t="s">
        <v>176</v>
      </c>
      <c r="F739">
        <v>5800054</v>
      </c>
      <c r="G739" t="s">
        <v>1002</v>
      </c>
      <c r="H739">
        <v>500019</v>
      </c>
      <c r="I739" t="s">
        <v>24</v>
      </c>
      <c r="J739" s="23" t="s">
        <v>10</v>
      </c>
      <c r="K739">
        <v>9.2012999999999998</v>
      </c>
      <c r="L739">
        <v>2</v>
      </c>
      <c r="M739" t="s">
        <v>21</v>
      </c>
      <c r="N739">
        <v>5300083</v>
      </c>
      <c r="O739" t="s">
        <v>1829</v>
      </c>
      <c r="P739" t="s">
        <v>423</v>
      </c>
      <c r="Q739" s="23" t="s">
        <v>1267</v>
      </c>
      <c r="R739">
        <v>4</v>
      </c>
      <c r="S739" s="7">
        <v>3436.6</v>
      </c>
      <c r="T739">
        <v>76</v>
      </c>
      <c r="U739" s="19">
        <v>433.16758364687121</v>
      </c>
      <c r="V739" s="19" t="s">
        <v>1041</v>
      </c>
      <c r="W739" s="28">
        <v>5800054</v>
      </c>
    </row>
    <row r="740" spans="1:23" x14ac:dyDescent="0.25">
      <c r="A740" t="s">
        <v>170</v>
      </c>
      <c r="B740">
        <v>144</v>
      </c>
      <c r="C740" t="s">
        <v>181</v>
      </c>
      <c r="D740" t="s">
        <v>175</v>
      </c>
      <c r="E740" t="s">
        <v>176</v>
      </c>
      <c r="F740">
        <v>5800054</v>
      </c>
      <c r="G740" t="s">
        <v>1002</v>
      </c>
      <c r="H740">
        <v>500021</v>
      </c>
      <c r="I740" t="s">
        <v>34</v>
      </c>
      <c r="J740" t="s">
        <v>10</v>
      </c>
      <c r="K740">
        <v>9.2012999999999998</v>
      </c>
      <c r="L740">
        <v>2</v>
      </c>
      <c r="M740" t="s">
        <v>21</v>
      </c>
      <c r="N740">
        <v>5300083</v>
      </c>
      <c r="O740" t="s">
        <v>1829</v>
      </c>
      <c r="P740" t="s">
        <v>423</v>
      </c>
      <c r="Q740" s="23" t="s">
        <v>1267</v>
      </c>
      <c r="R740">
        <v>2</v>
      </c>
      <c r="S740" s="7">
        <v>3232.52</v>
      </c>
      <c r="T740">
        <v>77</v>
      </c>
      <c r="U740" s="19">
        <v>407.44424067106564</v>
      </c>
      <c r="V740" s="19" t="s">
        <v>1041</v>
      </c>
      <c r="W740" s="28">
        <v>5800054</v>
      </c>
    </row>
    <row r="741" spans="1:23" x14ac:dyDescent="0.25">
      <c r="A741" t="s">
        <v>170</v>
      </c>
      <c r="B741">
        <v>144</v>
      </c>
      <c r="C741" t="s">
        <v>181</v>
      </c>
      <c r="D741" t="s">
        <v>175</v>
      </c>
      <c r="E741" t="s">
        <v>176</v>
      </c>
      <c r="F741">
        <v>5800054</v>
      </c>
      <c r="G741" t="s">
        <v>1002</v>
      </c>
      <c r="H741">
        <v>500027</v>
      </c>
      <c r="I741" t="s">
        <v>25</v>
      </c>
      <c r="J741" s="23" t="s">
        <v>10</v>
      </c>
      <c r="K741">
        <v>9.2012999999999998</v>
      </c>
      <c r="L741">
        <v>2</v>
      </c>
      <c r="M741" t="s">
        <v>21</v>
      </c>
      <c r="N741">
        <v>5300083</v>
      </c>
      <c r="O741" t="s">
        <v>1829</v>
      </c>
      <c r="P741" t="s">
        <v>423</v>
      </c>
      <c r="Q741" s="23" t="s">
        <v>1267</v>
      </c>
      <c r="R741">
        <v>1</v>
      </c>
      <c r="S741" s="7">
        <v>668.53</v>
      </c>
      <c r="T741">
        <v>15</v>
      </c>
      <c r="U741" s="19">
        <v>84.265123871105985</v>
      </c>
      <c r="V741" s="19" t="s">
        <v>1041</v>
      </c>
      <c r="W741" s="28">
        <v>5800054</v>
      </c>
    </row>
    <row r="742" spans="1:23" x14ac:dyDescent="0.25">
      <c r="A742" t="s">
        <v>170</v>
      </c>
      <c r="B742">
        <v>144</v>
      </c>
      <c r="C742" t="s">
        <v>181</v>
      </c>
      <c r="D742" t="s">
        <v>175</v>
      </c>
      <c r="E742" t="s">
        <v>176</v>
      </c>
      <c r="F742">
        <v>5800055</v>
      </c>
      <c r="G742" t="s">
        <v>1002</v>
      </c>
      <c r="H742">
        <v>500019</v>
      </c>
      <c r="I742" t="s">
        <v>24</v>
      </c>
      <c r="J742" t="s">
        <v>10</v>
      </c>
      <c r="K742">
        <v>9.2012999999999998</v>
      </c>
      <c r="L742">
        <v>2</v>
      </c>
      <c r="M742" t="s">
        <v>21</v>
      </c>
      <c r="N742">
        <v>5300084</v>
      </c>
      <c r="O742" t="s">
        <v>1829</v>
      </c>
      <c r="P742" t="s">
        <v>423</v>
      </c>
      <c r="Q742" s="23" t="s">
        <v>1267</v>
      </c>
      <c r="R742">
        <v>5</v>
      </c>
      <c r="S742" s="7">
        <v>4295.75</v>
      </c>
      <c r="T742">
        <v>95</v>
      </c>
      <c r="U742" s="19">
        <v>541.45947955858901</v>
      </c>
      <c r="V742" s="19" t="s">
        <v>1041</v>
      </c>
      <c r="W742" s="28">
        <v>5800055</v>
      </c>
    </row>
    <row r="743" spans="1:23" x14ac:dyDescent="0.25">
      <c r="A743" t="s">
        <v>170</v>
      </c>
      <c r="B743">
        <v>144</v>
      </c>
      <c r="C743" t="s">
        <v>181</v>
      </c>
      <c r="D743" t="s">
        <v>175</v>
      </c>
      <c r="E743" t="s">
        <v>176</v>
      </c>
      <c r="F743">
        <v>5800055</v>
      </c>
      <c r="G743" t="s">
        <v>1002</v>
      </c>
      <c r="H743">
        <v>500021</v>
      </c>
      <c r="I743" t="s">
        <v>34</v>
      </c>
      <c r="J743" t="s">
        <v>10</v>
      </c>
      <c r="K743">
        <v>9.2012999999999998</v>
      </c>
      <c r="L743">
        <v>2</v>
      </c>
      <c r="M743" t="s">
        <v>21</v>
      </c>
      <c r="N743">
        <v>5300084</v>
      </c>
      <c r="O743" t="s">
        <v>1829</v>
      </c>
      <c r="P743" t="s">
        <v>423</v>
      </c>
      <c r="Q743" s="23" t="s">
        <v>1267</v>
      </c>
      <c r="R743">
        <v>3</v>
      </c>
      <c r="S743" s="7">
        <v>4848.79</v>
      </c>
      <c r="T743">
        <v>116</v>
      </c>
      <c r="U743" s="19">
        <v>611.16762146048791</v>
      </c>
      <c r="V743" s="19" t="s">
        <v>1041</v>
      </c>
      <c r="W743" s="28">
        <v>5800055</v>
      </c>
    </row>
    <row r="744" spans="1:23" x14ac:dyDescent="0.25">
      <c r="A744" t="s">
        <v>170</v>
      </c>
      <c r="B744">
        <v>144</v>
      </c>
      <c r="C744" t="s">
        <v>181</v>
      </c>
      <c r="D744" t="s">
        <v>175</v>
      </c>
      <c r="E744" t="s">
        <v>176</v>
      </c>
      <c r="F744">
        <v>5800057</v>
      </c>
      <c r="G744" t="s">
        <v>1002</v>
      </c>
      <c r="H744">
        <v>500019</v>
      </c>
      <c r="I744" t="s">
        <v>24</v>
      </c>
      <c r="J744" t="s">
        <v>10</v>
      </c>
      <c r="K744">
        <v>9.2012999999999998</v>
      </c>
      <c r="L744">
        <v>2</v>
      </c>
      <c r="M744" t="s">
        <v>21</v>
      </c>
      <c r="N744">
        <v>5300086</v>
      </c>
      <c r="O744" t="s">
        <v>1829</v>
      </c>
      <c r="P744" t="s">
        <v>423</v>
      </c>
      <c r="Q744" s="23" t="s">
        <v>1267</v>
      </c>
      <c r="R744">
        <v>1</v>
      </c>
      <c r="S744" s="7">
        <v>0.02</v>
      </c>
      <c r="T744">
        <v>19</v>
      </c>
      <c r="U744" s="19">
        <v>2.5209077788911787E-3</v>
      </c>
      <c r="V744" s="19" t="s">
        <v>1041</v>
      </c>
      <c r="W744" s="28">
        <v>5800057</v>
      </c>
    </row>
    <row r="745" spans="1:23" x14ac:dyDescent="0.25">
      <c r="A745" t="s">
        <v>170</v>
      </c>
      <c r="B745">
        <v>144</v>
      </c>
      <c r="C745" t="s">
        <v>181</v>
      </c>
      <c r="D745" t="s">
        <v>175</v>
      </c>
      <c r="E745" t="s">
        <v>176</v>
      </c>
      <c r="F745">
        <v>5800057</v>
      </c>
      <c r="G745" t="s">
        <v>1002</v>
      </c>
      <c r="H745">
        <v>500021</v>
      </c>
      <c r="I745" t="s">
        <v>34</v>
      </c>
      <c r="J745" t="s">
        <v>10</v>
      </c>
      <c r="K745">
        <v>9.2012999999999998</v>
      </c>
      <c r="L745">
        <v>2</v>
      </c>
      <c r="M745" t="s">
        <v>21</v>
      </c>
      <c r="N745">
        <v>5300086</v>
      </c>
      <c r="O745" t="s">
        <v>1829</v>
      </c>
      <c r="P745" t="s">
        <v>423</v>
      </c>
      <c r="Q745" s="23" t="s">
        <v>1267</v>
      </c>
      <c r="R745">
        <v>4</v>
      </c>
      <c r="S745" s="7">
        <v>4848.8100000000004</v>
      </c>
      <c r="T745">
        <v>154</v>
      </c>
      <c r="U745" s="19">
        <v>611.17014236826685</v>
      </c>
      <c r="V745" s="19" t="s">
        <v>1041</v>
      </c>
      <c r="W745" s="28">
        <v>5800057</v>
      </c>
    </row>
    <row r="746" spans="1:23" x14ac:dyDescent="0.25">
      <c r="A746" t="s">
        <v>170</v>
      </c>
      <c r="B746">
        <v>144</v>
      </c>
      <c r="C746" t="s">
        <v>181</v>
      </c>
      <c r="D746" t="s">
        <v>175</v>
      </c>
      <c r="E746" t="s">
        <v>176</v>
      </c>
      <c r="F746">
        <v>5800058</v>
      </c>
      <c r="G746" t="s">
        <v>1002</v>
      </c>
      <c r="H746">
        <v>500019</v>
      </c>
      <c r="I746" t="s">
        <v>24</v>
      </c>
      <c r="J746" t="s">
        <v>10</v>
      </c>
      <c r="K746">
        <v>9.2012999999999998</v>
      </c>
      <c r="L746">
        <v>2</v>
      </c>
      <c r="M746" t="s">
        <v>21</v>
      </c>
      <c r="N746">
        <v>5300087</v>
      </c>
      <c r="O746" t="s">
        <v>1829</v>
      </c>
      <c r="P746" t="s">
        <v>423</v>
      </c>
      <c r="Q746" s="23" t="s">
        <v>1267</v>
      </c>
      <c r="R746">
        <v>6</v>
      </c>
      <c r="S746" s="7">
        <v>5154.8999999999996</v>
      </c>
      <c r="T746">
        <v>114</v>
      </c>
      <c r="U746" s="19">
        <v>649.75137547030681</v>
      </c>
      <c r="V746" s="19" t="s">
        <v>1041</v>
      </c>
      <c r="W746" s="28">
        <v>5800058</v>
      </c>
    </row>
    <row r="747" spans="1:23" x14ac:dyDescent="0.25">
      <c r="A747" t="s">
        <v>170</v>
      </c>
      <c r="B747">
        <v>144</v>
      </c>
      <c r="C747" t="s">
        <v>181</v>
      </c>
      <c r="D747" t="s">
        <v>175</v>
      </c>
      <c r="E747" t="s">
        <v>176</v>
      </c>
      <c r="F747">
        <v>5800058</v>
      </c>
      <c r="G747" t="s">
        <v>1002</v>
      </c>
      <c r="H747">
        <v>500021</v>
      </c>
      <c r="I747" t="s">
        <v>34</v>
      </c>
      <c r="J747" s="23" t="s">
        <v>10</v>
      </c>
      <c r="K747">
        <v>9.2012999999999998</v>
      </c>
      <c r="L747">
        <v>2</v>
      </c>
      <c r="M747" t="s">
        <v>21</v>
      </c>
      <c r="N747">
        <v>5300087</v>
      </c>
      <c r="O747" t="s">
        <v>1829</v>
      </c>
      <c r="P747" t="s">
        <v>423</v>
      </c>
      <c r="Q747" s="23" t="s">
        <v>1267</v>
      </c>
      <c r="R747">
        <v>3</v>
      </c>
      <c r="S747" s="7">
        <v>4848.79</v>
      </c>
      <c r="T747">
        <v>116</v>
      </c>
      <c r="U747" s="19">
        <v>611.16762146048791</v>
      </c>
      <c r="V747" s="19" t="s">
        <v>1041</v>
      </c>
      <c r="W747" s="28">
        <v>5800058</v>
      </c>
    </row>
    <row r="748" spans="1:23" x14ac:dyDescent="0.25">
      <c r="A748" t="s">
        <v>170</v>
      </c>
      <c r="B748">
        <v>144</v>
      </c>
      <c r="C748" t="s">
        <v>181</v>
      </c>
      <c r="D748" t="s">
        <v>175</v>
      </c>
      <c r="E748" t="s">
        <v>176</v>
      </c>
      <c r="F748">
        <v>5800058</v>
      </c>
      <c r="G748" t="s">
        <v>1002</v>
      </c>
      <c r="H748">
        <v>500023</v>
      </c>
      <c r="I748" t="s">
        <v>28</v>
      </c>
      <c r="J748" t="s">
        <v>10</v>
      </c>
      <c r="K748">
        <v>9.2012999999999998</v>
      </c>
      <c r="L748">
        <v>2</v>
      </c>
      <c r="M748" t="s">
        <v>21</v>
      </c>
      <c r="N748">
        <v>5300087</v>
      </c>
      <c r="O748" t="s">
        <v>1829</v>
      </c>
      <c r="P748" t="s">
        <v>423</v>
      </c>
      <c r="Q748" s="23" t="s">
        <v>1267</v>
      </c>
      <c r="R748">
        <v>1</v>
      </c>
      <c r="S748" s="7">
        <v>536.02</v>
      </c>
      <c r="T748" s="13">
        <v>11</v>
      </c>
      <c r="U748" s="19">
        <v>67.562849382062481</v>
      </c>
      <c r="V748" s="19" t="s">
        <v>1041</v>
      </c>
      <c r="W748" s="28">
        <v>5800058</v>
      </c>
    </row>
    <row r="749" spans="1:23" x14ac:dyDescent="0.25">
      <c r="A749" t="s">
        <v>170</v>
      </c>
      <c r="B749">
        <v>144</v>
      </c>
      <c r="C749" t="s">
        <v>181</v>
      </c>
      <c r="D749" t="s">
        <v>175</v>
      </c>
      <c r="E749" t="s">
        <v>176</v>
      </c>
      <c r="F749">
        <v>5800218</v>
      </c>
      <c r="G749" t="s">
        <v>192</v>
      </c>
      <c r="H749">
        <v>310049</v>
      </c>
      <c r="I749" t="s">
        <v>1662</v>
      </c>
      <c r="J749" t="s">
        <v>14</v>
      </c>
      <c r="K749">
        <v>9.2012999999999998</v>
      </c>
      <c r="L749">
        <v>2</v>
      </c>
      <c r="M749" t="s">
        <v>21</v>
      </c>
      <c r="N749">
        <v>5800218</v>
      </c>
      <c r="O749" t="s">
        <v>192</v>
      </c>
      <c r="P749" t="s">
        <v>423</v>
      </c>
      <c r="Q749" s="23" t="s">
        <v>1267</v>
      </c>
      <c r="R749">
        <v>2</v>
      </c>
      <c r="S749" s="7">
        <v>26.98</v>
      </c>
      <c r="T749">
        <v>0</v>
      </c>
      <c r="U749" s="19">
        <v>3.4007045937242002</v>
      </c>
      <c r="V749" s="19" t="s">
        <v>1041</v>
      </c>
      <c r="W749" s="28">
        <v>5800218</v>
      </c>
    </row>
    <row r="750" spans="1:23" x14ac:dyDescent="0.25">
      <c r="A750" t="s">
        <v>170</v>
      </c>
      <c r="B750">
        <v>144</v>
      </c>
      <c r="C750" t="s">
        <v>181</v>
      </c>
      <c r="D750" t="s">
        <v>175</v>
      </c>
      <c r="E750" t="s">
        <v>176</v>
      </c>
      <c r="F750">
        <v>5800218</v>
      </c>
      <c r="G750" t="s">
        <v>192</v>
      </c>
      <c r="H750">
        <v>310063</v>
      </c>
      <c r="I750" t="s">
        <v>23</v>
      </c>
      <c r="J750" t="s">
        <v>1201</v>
      </c>
      <c r="K750">
        <v>9.2012999999999998</v>
      </c>
      <c r="L750">
        <v>2</v>
      </c>
      <c r="M750" t="s">
        <v>21</v>
      </c>
      <c r="N750">
        <v>5800218</v>
      </c>
      <c r="O750" t="s">
        <v>192</v>
      </c>
      <c r="P750" t="s">
        <v>423</v>
      </c>
      <c r="Q750" s="23" t="s">
        <v>1267</v>
      </c>
      <c r="R750">
        <v>2</v>
      </c>
      <c r="S750" s="7">
        <v>308.3</v>
      </c>
      <c r="T750">
        <v>0</v>
      </c>
      <c r="U750" s="19">
        <v>38.859793411607519</v>
      </c>
      <c r="V750" s="19" t="s">
        <v>1041</v>
      </c>
      <c r="W750" s="28">
        <v>5800218</v>
      </c>
    </row>
    <row r="751" spans="1:23" x14ac:dyDescent="0.25">
      <c r="A751" t="s">
        <v>170</v>
      </c>
      <c r="B751">
        <v>144</v>
      </c>
      <c r="C751" t="s">
        <v>181</v>
      </c>
      <c r="D751" t="s">
        <v>175</v>
      </c>
      <c r="E751" t="s">
        <v>176</v>
      </c>
      <c r="F751">
        <v>5800218</v>
      </c>
      <c r="G751" t="s">
        <v>192</v>
      </c>
      <c r="H751">
        <v>310088</v>
      </c>
      <c r="I751" t="s">
        <v>55</v>
      </c>
      <c r="J751" t="s">
        <v>14</v>
      </c>
      <c r="K751">
        <v>9.2012999999999998</v>
      </c>
      <c r="L751">
        <v>2</v>
      </c>
      <c r="M751" t="s">
        <v>21</v>
      </c>
      <c r="N751">
        <v>5800218</v>
      </c>
      <c r="O751" t="s">
        <v>192</v>
      </c>
      <c r="P751" t="s">
        <v>423</v>
      </c>
      <c r="Q751" s="23" t="s">
        <v>1267</v>
      </c>
      <c r="R751">
        <v>3</v>
      </c>
      <c r="S751" s="11">
        <v>39.729999999999997</v>
      </c>
      <c r="T751">
        <v>0</v>
      </c>
      <c r="U751" s="19">
        <v>5.0077833027673258</v>
      </c>
      <c r="V751" s="19" t="s">
        <v>1041</v>
      </c>
      <c r="W751" s="28">
        <v>5800218</v>
      </c>
    </row>
    <row r="752" spans="1:23" x14ac:dyDescent="0.25">
      <c r="A752" t="s">
        <v>170</v>
      </c>
      <c r="B752">
        <v>144</v>
      </c>
      <c r="C752" t="s">
        <v>181</v>
      </c>
      <c r="D752" t="s">
        <v>175</v>
      </c>
      <c r="E752" t="s">
        <v>176</v>
      </c>
      <c r="F752">
        <v>5800218</v>
      </c>
      <c r="G752" t="s">
        <v>192</v>
      </c>
      <c r="H752">
        <v>320010</v>
      </c>
      <c r="I752" t="s">
        <v>1253</v>
      </c>
      <c r="J752" t="s">
        <v>17</v>
      </c>
      <c r="K752">
        <v>9.2012999999999998</v>
      </c>
      <c r="L752">
        <v>2</v>
      </c>
      <c r="M752" t="s">
        <v>21</v>
      </c>
      <c r="N752">
        <v>5800218</v>
      </c>
      <c r="O752" t="s">
        <v>192</v>
      </c>
      <c r="P752" t="s">
        <v>423</v>
      </c>
      <c r="Q752" s="23" t="s">
        <v>1267</v>
      </c>
      <c r="R752">
        <v>1</v>
      </c>
      <c r="S752" s="7">
        <v>995.27</v>
      </c>
      <c r="T752">
        <v>0</v>
      </c>
      <c r="U752" s="19">
        <v>125.44919425485116</v>
      </c>
      <c r="V752" s="19" t="s">
        <v>1041</v>
      </c>
      <c r="W752" s="28">
        <v>5800218</v>
      </c>
    </row>
    <row r="753" spans="1:23" x14ac:dyDescent="0.25">
      <c r="A753" t="s">
        <v>170</v>
      </c>
      <c r="B753">
        <v>144</v>
      </c>
      <c r="C753" t="s">
        <v>181</v>
      </c>
      <c r="D753" t="s">
        <v>175</v>
      </c>
      <c r="E753" t="s">
        <v>176</v>
      </c>
      <c r="F753">
        <v>5800218</v>
      </c>
      <c r="G753" t="s">
        <v>192</v>
      </c>
      <c r="H753">
        <v>500019</v>
      </c>
      <c r="I753" t="s">
        <v>24</v>
      </c>
      <c r="J753" t="s">
        <v>10</v>
      </c>
      <c r="K753">
        <v>9.2012999999999998</v>
      </c>
      <c r="L753">
        <v>2</v>
      </c>
      <c r="M753" t="s">
        <v>21</v>
      </c>
      <c r="N753">
        <v>5800218</v>
      </c>
      <c r="O753" t="s">
        <v>192</v>
      </c>
      <c r="P753" t="s">
        <v>423</v>
      </c>
      <c r="Q753" s="23" t="s">
        <v>1267</v>
      </c>
      <c r="R753">
        <v>5</v>
      </c>
      <c r="S753" s="7">
        <v>4428.25</v>
      </c>
      <c r="T753">
        <v>95</v>
      </c>
      <c r="U753" s="19">
        <v>558.16049359374313</v>
      </c>
      <c r="V753" s="19" t="s">
        <v>1041</v>
      </c>
      <c r="W753" s="28">
        <v>5800218</v>
      </c>
    </row>
    <row r="754" spans="1:23" x14ac:dyDescent="0.25">
      <c r="A754" s="23" t="s">
        <v>170</v>
      </c>
      <c r="B754">
        <v>144</v>
      </c>
      <c r="C754" t="s">
        <v>181</v>
      </c>
      <c r="D754" t="s">
        <v>175</v>
      </c>
      <c r="E754" t="s">
        <v>176</v>
      </c>
      <c r="F754">
        <v>5800218</v>
      </c>
      <c r="G754" t="s">
        <v>192</v>
      </c>
      <c r="H754">
        <v>500021</v>
      </c>
      <c r="I754" t="s">
        <v>34</v>
      </c>
      <c r="J754" t="s">
        <v>10</v>
      </c>
      <c r="K754">
        <v>9.2012999999999998</v>
      </c>
      <c r="L754">
        <v>2</v>
      </c>
      <c r="M754" t="s">
        <v>21</v>
      </c>
      <c r="N754">
        <v>5800218</v>
      </c>
      <c r="O754" t="s">
        <v>192</v>
      </c>
      <c r="P754" t="s">
        <v>423</v>
      </c>
      <c r="Q754" s="23" t="s">
        <v>1267</v>
      </c>
      <c r="R754">
        <v>1</v>
      </c>
      <c r="S754" s="7">
        <v>1666.11</v>
      </c>
      <c r="T754">
        <v>39</v>
      </c>
      <c r="U754" s="19">
        <v>210.00548297441907</v>
      </c>
      <c r="V754" s="19" t="s">
        <v>1041</v>
      </c>
      <c r="W754" s="28">
        <v>5800218</v>
      </c>
    </row>
    <row r="755" spans="1:23" x14ac:dyDescent="0.25">
      <c r="A755" s="23" t="s">
        <v>170</v>
      </c>
      <c r="B755">
        <v>144</v>
      </c>
      <c r="C755" t="s">
        <v>181</v>
      </c>
      <c r="D755" t="s">
        <v>175</v>
      </c>
      <c r="E755" t="s">
        <v>176</v>
      </c>
      <c r="F755">
        <v>5800218</v>
      </c>
      <c r="G755" t="s">
        <v>192</v>
      </c>
      <c r="H755">
        <v>500027</v>
      </c>
      <c r="I755" t="s">
        <v>25</v>
      </c>
      <c r="J755" t="s">
        <v>10</v>
      </c>
      <c r="K755">
        <v>9.2012999999999998</v>
      </c>
      <c r="L755">
        <v>2</v>
      </c>
      <c r="M755" t="s">
        <v>21</v>
      </c>
      <c r="N755">
        <v>5800218</v>
      </c>
      <c r="O755" t="s">
        <v>192</v>
      </c>
      <c r="P755" t="s">
        <v>423</v>
      </c>
      <c r="Q755" s="23" t="s">
        <v>1267</v>
      </c>
      <c r="R755">
        <v>4</v>
      </c>
      <c r="S755" s="7">
        <v>2756.6</v>
      </c>
      <c r="T755">
        <v>60</v>
      </c>
      <c r="U755" s="19">
        <v>347.45671916457115</v>
      </c>
      <c r="V755" s="19" t="s">
        <v>1041</v>
      </c>
      <c r="W755" s="28">
        <v>5800218</v>
      </c>
    </row>
    <row r="756" spans="1:23" x14ac:dyDescent="0.25">
      <c r="A756" s="23" t="s">
        <v>170</v>
      </c>
      <c r="B756">
        <v>144</v>
      </c>
      <c r="C756" t="s">
        <v>181</v>
      </c>
      <c r="D756" t="s">
        <v>175</v>
      </c>
      <c r="E756" t="s">
        <v>176</v>
      </c>
      <c r="F756">
        <v>5800393</v>
      </c>
      <c r="G756" t="s">
        <v>1002</v>
      </c>
      <c r="H756">
        <v>500019</v>
      </c>
      <c r="I756" t="s">
        <v>24</v>
      </c>
      <c r="J756" s="23" t="s">
        <v>10</v>
      </c>
      <c r="K756">
        <v>9.2012999999999998</v>
      </c>
      <c r="L756">
        <v>2</v>
      </c>
      <c r="M756" t="s">
        <v>21</v>
      </c>
      <c r="N756">
        <v>5300499</v>
      </c>
      <c r="O756" t="s">
        <v>1829</v>
      </c>
      <c r="P756" t="s">
        <v>423</v>
      </c>
      <c r="Q756" s="23" t="s">
        <v>1267</v>
      </c>
      <c r="R756">
        <v>2</v>
      </c>
      <c r="S756" s="7">
        <v>1718.3</v>
      </c>
      <c r="T756">
        <v>38</v>
      </c>
      <c r="U756" s="19">
        <v>216.5837918234356</v>
      </c>
      <c r="V756" s="19" t="s">
        <v>1041</v>
      </c>
      <c r="W756" s="28">
        <v>5800393</v>
      </c>
    </row>
    <row r="757" spans="1:23" x14ac:dyDescent="0.25">
      <c r="A757" s="23" t="s">
        <v>170</v>
      </c>
      <c r="B757">
        <v>144</v>
      </c>
      <c r="C757" t="s">
        <v>181</v>
      </c>
      <c r="D757" t="s">
        <v>175</v>
      </c>
      <c r="E757" t="s">
        <v>176</v>
      </c>
      <c r="F757">
        <v>5800393</v>
      </c>
      <c r="G757" t="s">
        <v>1002</v>
      </c>
      <c r="H757">
        <v>500122</v>
      </c>
      <c r="I757" t="s">
        <v>74</v>
      </c>
      <c r="J757" t="s">
        <v>10</v>
      </c>
      <c r="K757">
        <v>9.2012999999999998</v>
      </c>
      <c r="L757">
        <v>2</v>
      </c>
      <c r="M757" t="s">
        <v>21</v>
      </c>
      <c r="N757">
        <v>5300499</v>
      </c>
      <c r="O757" t="s">
        <v>1829</v>
      </c>
      <c r="P757" t="s">
        <v>423</v>
      </c>
      <c r="Q757" s="23" t="s">
        <v>1267</v>
      </c>
      <c r="R757">
        <v>-1</v>
      </c>
      <c r="S757" s="7">
        <v>-1226.73</v>
      </c>
      <c r="T757">
        <v>-28</v>
      </c>
      <c r="U757" s="19">
        <v>-154.62365997995877</v>
      </c>
      <c r="V757" s="19" t="s">
        <v>1041</v>
      </c>
      <c r="W757" s="28">
        <v>5800393</v>
      </c>
    </row>
    <row r="758" spans="1:23" x14ac:dyDescent="0.25">
      <c r="A758" s="23" t="s">
        <v>170</v>
      </c>
      <c r="B758">
        <v>144</v>
      </c>
      <c r="C758" t="s">
        <v>181</v>
      </c>
      <c r="D758" t="s">
        <v>112</v>
      </c>
      <c r="E758" t="s">
        <v>113</v>
      </c>
      <c r="F758">
        <v>5000001</v>
      </c>
      <c r="G758" t="s">
        <v>194</v>
      </c>
      <c r="H758">
        <v>300000</v>
      </c>
      <c r="I758" t="s">
        <v>42</v>
      </c>
      <c r="J758" t="s">
        <v>15</v>
      </c>
      <c r="K758">
        <v>9.2012999999999998</v>
      </c>
      <c r="L758">
        <v>2</v>
      </c>
      <c r="M758" t="s">
        <v>21</v>
      </c>
      <c r="N758">
        <v>5000001</v>
      </c>
      <c r="O758" t="s">
        <v>194</v>
      </c>
      <c r="P758" t="s">
        <v>423</v>
      </c>
      <c r="Q758" s="23" t="s">
        <v>1267</v>
      </c>
      <c r="R758">
        <v>6</v>
      </c>
      <c r="S758" s="7">
        <v>210.14</v>
      </c>
      <c r="T758">
        <v>1</v>
      </c>
      <c r="U758" s="19">
        <v>26.487178032809613</v>
      </c>
      <c r="V758" s="19" t="s">
        <v>1041</v>
      </c>
      <c r="W758" s="28">
        <v>5000001</v>
      </c>
    </row>
    <row r="759" spans="1:23" x14ac:dyDescent="0.25">
      <c r="A759" t="s">
        <v>170</v>
      </c>
      <c r="B759">
        <v>144</v>
      </c>
      <c r="C759" t="s">
        <v>181</v>
      </c>
      <c r="D759" t="s">
        <v>112</v>
      </c>
      <c r="E759" t="s">
        <v>113</v>
      </c>
      <c r="F759">
        <v>5000001</v>
      </c>
      <c r="G759" t="s">
        <v>194</v>
      </c>
      <c r="H759">
        <v>500019</v>
      </c>
      <c r="I759" t="s">
        <v>24</v>
      </c>
      <c r="J759" s="23" t="s">
        <v>10</v>
      </c>
      <c r="K759">
        <v>9.2012999999999998</v>
      </c>
      <c r="L759">
        <v>2</v>
      </c>
      <c r="M759" t="s">
        <v>21</v>
      </c>
      <c r="N759">
        <v>5000001</v>
      </c>
      <c r="O759" t="s">
        <v>194</v>
      </c>
      <c r="P759" t="s">
        <v>423</v>
      </c>
      <c r="Q759" s="23" t="s">
        <v>1267</v>
      </c>
      <c r="R759">
        <v>4</v>
      </c>
      <c r="S759" s="7">
        <v>3476.16</v>
      </c>
      <c r="T759">
        <v>76</v>
      </c>
      <c r="U759" s="19">
        <v>438.15393923351797</v>
      </c>
      <c r="V759" s="19" t="s">
        <v>1041</v>
      </c>
      <c r="W759" s="28">
        <v>5000001</v>
      </c>
    </row>
    <row r="760" spans="1:23" x14ac:dyDescent="0.25">
      <c r="A760" t="s">
        <v>170</v>
      </c>
      <c r="B760">
        <v>144</v>
      </c>
      <c r="C760" t="s">
        <v>181</v>
      </c>
      <c r="D760" t="s">
        <v>112</v>
      </c>
      <c r="E760" t="s">
        <v>113</v>
      </c>
      <c r="F760">
        <v>5000001</v>
      </c>
      <c r="G760" t="s">
        <v>194</v>
      </c>
      <c r="H760">
        <v>500021</v>
      </c>
      <c r="I760" t="s">
        <v>34</v>
      </c>
      <c r="J760" t="s">
        <v>10</v>
      </c>
      <c r="K760">
        <v>9.2012999999999998</v>
      </c>
      <c r="L760">
        <v>2</v>
      </c>
      <c r="M760" t="s">
        <v>21</v>
      </c>
      <c r="N760">
        <v>5000001</v>
      </c>
      <c r="O760" t="s">
        <v>194</v>
      </c>
      <c r="P760" t="s">
        <v>423</v>
      </c>
      <c r="Q760" s="23" t="s">
        <v>1267</v>
      </c>
      <c r="R760">
        <v>2</v>
      </c>
      <c r="S760" s="7">
        <v>3269.74</v>
      </c>
      <c r="T760">
        <v>77</v>
      </c>
      <c r="U760" s="19">
        <v>412.13565004758209</v>
      </c>
      <c r="V760" s="19" t="s">
        <v>1041</v>
      </c>
      <c r="W760" s="28">
        <v>5000001</v>
      </c>
    </row>
    <row r="761" spans="1:23" x14ac:dyDescent="0.25">
      <c r="A761" t="s">
        <v>170</v>
      </c>
      <c r="B761">
        <v>144</v>
      </c>
      <c r="C761" t="s">
        <v>181</v>
      </c>
      <c r="D761" t="s">
        <v>112</v>
      </c>
      <c r="E761" t="s">
        <v>113</v>
      </c>
      <c r="F761">
        <v>5000001</v>
      </c>
      <c r="G761" t="s">
        <v>194</v>
      </c>
      <c r="H761">
        <v>500023</v>
      </c>
      <c r="I761" t="s">
        <v>28</v>
      </c>
      <c r="J761" t="s">
        <v>10</v>
      </c>
      <c r="K761">
        <v>9.2012999999999998</v>
      </c>
      <c r="L761">
        <v>2</v>
      </c>
      <c r="M761" t="s">
        <v>21</v>
      </c>
      <c r="N761">
        <v>5000001</v>
      </c>
      <c r="O761" t="s">
        <v>194</v>
      </c>
      <c r="P761" t="s">
        <v>423</v>
      </c>
      <c r="Q761" s="23" t="s">
        <v>1267</v>
      </c>
      <c r="R761">
        <v>1</v>
      </c>
      <c r="S761" s="7">
        <v>542.19000000000005</v>
      </c>
      <c r="T761">
        <v>11</v>
      </c>
      <c r="U761" s="19">
        <v>68.34054943185042</v>
      </c>
      <c r="V761" s="19" t="s">
        <v>1041</v>
      </c>
      <c r="W761" s="28">
        <v>5000001</v>
      </c>
    </row>
    <row r="762" spans="1:23" x14ac:dyDescent="0.25">
      <c r="A762" t="s">
        <v>170</v>
      </c>
      <c r="B762">
        <v>144</v>
      </c>
      <c r="C762" t="s">
        <v>181</v>
      </c>
      <c r="D762" t="s">
        <v>112</v>
      </c>
      <c r="E762" t="s">
        <v>113</v>
      </c>
      <c r="F762">
        <v>5000128</v>
      </c>
      <c r="G762" t="s">
        <v>196</v>
      </c>
      <c r="H762">
        <v>310059</v>
      </c>
      <c r="I762" t="s">
        <v>22</v>
      </c>
      <c r="J762" s="23" t="s">
        <v>14</v>
      </c>
      <c r="K762">
        <v>9.2012999999999998</v>
      </c>
      <c r="L762">
        <v>2</v>
      </c>
      <c r="M762" t="s">
        <v>21</v>
      </c>
      <c r="N762">
        <v>5000128</v>
      </c>
      <c r="O762" t="s">
        <v>196</v>
      </c>
      <c r="P762" t="s">
        <v>423</v>
      </c>
      <c r="Q762" s="23" t="s">
        <v>1267</v>
      </c>
      <c r="R762">
        <v>15</v>
      </c>
      <c r="S762" s="7">
        <v>1318.41</v>
      </c>
      <c r="T762">
        <v>0</v>
      </c>
      <c r="U762" s="19">
        <v>166.17950123839594</v>
      </c>
      <c r="V762" s="19" t="s">
        <v>1041</v>
      </c>
      <c r="W762" s="28">
        <v>5000128</v>
      </c>
    </row>
    <row r="763" spans="1:23" x14ac:dyDescent="0.25">
      <c r="A763" s="23" t="s">
        <v>170</v>
      </c>
      <c r="B763">
        <v>144</v>
      </c>
      <c r="C763" t="s">
        <v>181</v>
      </c>
      <c r="D763" t="s">
        <v>112</v>
      </c>
      <c r="E763" t="s">
        <v>113</v>
      </c>
      <c r="F763">
        <v>5000128</v>
      </c>
      <c r="G763" t="s">
        <v>196</v>
      </c>
      <c r="H763">
        <v>500019</v>
      </c>
      <c r="I763" t="s">
        <v>24</v>
      </c>
      <c r="J763" t="s">
        <v>10</v>
      </c>
      <c r="K763">
        <v>9.2012999999999998</v>
      </c>
      <c r="L763">
        <v>2</v>
      </c>
      <c r="M763" t="s">
        <v>21</v>
      </c>
      <c r="N763">
        <v>5000128</v>
      </c>
      <c r="O763" t="s">
        <v>196</v>
      </c>
      <c r="P763" t="s">
        <v>423</v>
      </c>
      <c r="Q763" s="23" t="s">
        <v>1267</v>
      </c>
      <c r="R763">
        <v>3</v>
      </c>
      <c r="S763" s="7">
        <v>3074.07</v>
      </c>
      <c r="T763">
        <v>57</v>
      </c>
      <c r="U763" s="19">
        <v>387.47234879280029</v>
      </c>
      <c r="V763" s="19" t="s">
        <v>1041</v>
      </c>
      <c r="W763" s="28">
        <v>5000128</v>
      </c>
    </row>
    <row r="764" spans="1:23" x14ac:dyDescent="0.25">
      <c r="A764" s="23" t="s">
        <v>170</v>
      </c>
      <c r="B764">
        <v>144</v>
      </c>
      <c r="C764" t="s">
        <v>181</v>
      </c>
      <c r="D764" t="s">
        <v>112</v>
      </c>
      <c r="E764" t="s">
        <v>113</v>
      </c>
      <c r="F764">
        <v>5000128</v>
      </c>
      <c r="G764" t="s">
        <v>196</v>
      </c>
      <c r="H764">
        <v>500027</v>
      </c>
      <c r="I764" t="s">
        <v>25</v>
      </c>
      <c r="J764" t="s">
        <v>10</v>
      </c>
      <c r="K764">
        <v>9.2012999999999998</v>
      </c>
      <c r="L764">
        <v>2</v>
      </c>
      <c r="M764" t="s">
        <v>21</v>
      </c>
      <c r="N764">
        <v>5000128</v>
      </c>
      <c r="O764" t="s">
        <v>196</v>
      </c>
      <c r="P764" t="s">
        <v>423</v>
      </c>
      <c r="Q764" s="23" t="s">
        <v>1267</v>
      </c>
      <c r="R764">
        <v>2</v>
      </c>
      <c r="S764" s="7">
        <v>1594.68</v>
      </c>
      <c r="T764">
        <v>30</v>
      </c>
      <c r="U764" s="19">
        <v>201.00206084210924</v>
      </c>
      <c r="V764" s="19" t="s">
        <v>1041</v>
      </c>
      <c r="W764" s="28">
        <v>5000128</v>
      </c>
    </row>
    <row r="765" spans="1:23" x14ac:dyDescent="0.25">
      <c r="A765" s="23" t="s">
        <v>170</v>
      </c>
      <c r="B765">
        <v>144</v>
      </c>
      <c r="C765" t="s">
        <v>181</v>
      </c>
      <c r="D765" t="s">
        <v>112</v>
      </c>
      <c r="E765" t="s">
        <v>113</v>
      </c>
      <c r="F765">
        <v>5000128</v>
      </c>
      <c r="G765" t="s">
        <v>196</v>
      </c>
      <c r="H765">
        <v>520000</v>
      </c>
      <c r="I765" t="s">
        <v>45</v>
      </c>
      <c r="J765" t="s">
        <v>13</v>
      </c>
      <c r="K765">
        <v>9.2012999999999998</v>
      </c>
      <c r="L765">
        <v>2</v>
      </c>
      <c r="M765" t="s">
        <v>21</v>
      </c>
      <c r="N765">
        <v>5000128</v>
      </c>
      <c r="O765" t="s">
        <v>196</v>
      </c>
      <c r="P765" t="s">
        <v>423</v>
      </c>
      <c r="Q765" s="23" t="s">
        <v>1267</v>
      </c>
      <c r="R765">
        <v>1</v>
      </c>
      <c r="S765" s="7">
        <v>4240.08</v>
      </c>
      <c r="T765" s="13">
        <v>35</v>
      </c>
      <c r="U765" s="19">
        <v>534.44253275604547</v>
      </c>
      <c r="V765" s="19" t="s">
        <v>1041</v>
      </c>
      <c r="W765" s="28">
        <v>5000128</v>
      </c>
    </row>
    <row r="766" spans="1:23" x14ac:dyDescent="0.25">
      <c r="A766" s="23" t="s">
        <v>170</v>
      </c>
      <c r="B766">
        <v>144</v>
      </c>
      <c r="C766" t="s">
        <v>181</v>
      </c>
      <c r="D766" t="s">
        <v>112</v>
      </c>
      <c r="E766" t="s">
        <v>113</v>
      </c>
      <c r="F766">
        <v>5000129</v>
      </c>
      <c r="G766" t="s">
        <v>197</v>
      </c>
      <c r="H766">
        <v>300008</v>
      </c>
      <c r="I766" t="s">
        <v>100</v>
      </c>
      <c r="J766" t="s">
        <v>16</v>
      </c>
      <c r="K766">
        <v>9.2012999999999998</v>
      </c>
      <c r="L766">
        <v>2</v>
      </c>
      <c r="M766" t="s">
        <v>21</v>
      </c>
      <c r="N766">
        <v>5000129</v>
      </c>
      <c r="O766" t="s">
        <v>197</v>
      </c>
      <c r="P766" t="s">
        <v>423</v>
      </c>
      <c r="Q766" s="23" t="s">
        <v>1267</v>
      </c>
      <c r="R766">
        <v>6</v>
      </c>
      <c r="S766" s="7">
        <v>2279.94</v>
      </c>
      <c r="T766">
        <v>0</v>
      </c>
      <c r="U766" s="19">
        <v>287.37592407025772</v>
      </c>
      <c r="V766" s="19" t="s">
        <v>1041</v>
      </c>
      <c r="W766" s="28">
        <v>5000129</v>
      </c>
    </row>
    <row r="767" spans="1:23" x14ac:dyDescent="0.25">
      <c r="A767" s="23" t="s">
        <v>170</v>
      </c>
      <c r="B767">
        <v>144</v>
      </c>
      <c r="C767" t="s">
        <v>181</v>
      </c>
      <c r="D767" t="s">
        <v>112</v>
      </c>
      <c r="E767" t="s">
        <v>113</v>
      </c>
      <c r="F767">
        <v>5000129</v>
      </c>
      <c r="G767" t="s">
        <v>197</v>
      </c>
      <c r="H767">
        <v>500019</v>
      </c>
      <c r="I767" t="s">
        <v>24</v>
      </c>
      <c r="J767" s="23" t="s">
        <v>10</v>
      </c>
      <c r="K767">
        <v>9.2012999999999998</v>
      </c>
      <c r="L767">
        <v>2</v>
      </c>
      <c r="M767" t="s">
        <v>21</v>
      </c>
      <c r="N767">
        <v>5000129</v>
      </c>
      <c r="O767" t="s">
        <v>197</v>
      </c>
      <c r="P767" t="s">
        <v>423</v>
      </c>
      <c r="Q767" s="23" t="s">
        <v>1267</v>
      </c>
      <c r="R767">
        <v>13</v>
      </c>
      <c r="S767" s="7">
        <v>10428.48</v>
      </c>
      <c r="T767">
        <v>247</v>
      </c>
      <c r="U767" s="19">
        <v>1314.4618177005539</v>
      </c>
      <c r="V767" s="19" t="s">
        <v>1041</v>
      </c>
      <c r="W767" s="28">
        <v>5000129</v>
      </c>
    </row>
    <row r="768" spans="1:23" x14ac:dyDescent="0.25">
      <c r="A768" s="23" t="s">
        <v>170</v>
      </c>
      <c r="B768">
        <v>144</v>
      </c>
      <c r="C768" t="s">
        <v>181</v>
      </c>
      <c r="D768" t="s">
        <v>112</v>
      </c>
      <c r="E768" t="s">
        <v>113</v>
      </c>
      <c r="F768">
        <v>5000129</v>
      </c>
      <c r="G768" t="s">
        <v>197</v>
      </c>
      <c r="H768">
        <v>500021</v>
      </c>
      <c r="I768" t="s">
        <v>34</v>
      </c>
      <c r="J768" t="s">
        <v>10</v>
      </c>
      <c r="K768">
        <v>9.2012999999999998</v>
      </c>
      <c r="L768">
        <v>2</v>
      </c>
      <c r="M768" t="s">
        <v>21</v>
      </c>
      <c r="N768">
        <v>5000129</v>
      </c>
      <c r="O768" t="s">
        <v>197</v>
      </c>
      <c r="P768" t="s">
        <v>423</v>
      </c>
      <c r="Q768" s="23" t="s">
        <v>1267</v>
      </c>
      <c r="R768">
        <v>1</v>
      </c>
      <c r="S768" s="7">
        <v>1634.87</v>
      </c>
      <c r="T768">
        <v>39</v>
      </c>
      <c r="U768" s="19">
        <v>206.06782502379104</v>
      </c>
      <c r="V768" s="19" t="s">
        <v>1041</v>
      </c>
      <c r="W768" s="28">
        <v>5000129</v>
      </c>
    </row>
    <row r="769" spans="1:23" x14ac:dyDescent="0.25">
      <c r="A769" t="s">
        <v>170</v>
      </c>
      <c r="B769">
        <v>144</v>
      </c>
      <c r="C769" t="s">
        <v>181</v>
      </c>
      <c r="D769" t="s">
        <v>112</v>
      </c>
      <c r="E769" t="s">
        <v>113</v>
      </c>
      <c r="F769">
        <v>5000130</v>
      </c>
      <c r="G769" t="s">
        <v>1256</v>
      </c>
      <c r="H769">
        <v>300008</v>
      </c>
      <c r="I769" t="s">
        <v>100</v>
      </c>
      <c r="J769" t="s">
        <v>16</v>
      </c>
      <c r="K769">
        <v>9.2012999999999998</v>
      </c>
      <c r="L769">
        <v>2</v>
      </c>
      <c r="M769" t="s">
        <v>21</v>
      </c>
      <c r="N769">
        <v>5000130</v>
      </c>
      <c r="O769" t="s">
        <v>1256</v>
      </c>
      <c r="P769" t="s">
        <v>423</v>
      </c>
      <c r="Q769" s="23" t="s">
        <v>1267</v>
      </c>
      <c r="R769">
        <v>1</v>
      </c>
      <c r="S769" s="7">
        <v>429.55</v>
      </c>
      <c r="T769">
        <v>0</v>
      </c>
      <c r="U769" s="19">
        <v>54.142796821135292</v>
      </c>
      <c r="V769" s="19" t="s">
        <v>1041</v>
      </c>
      <c r="W769" s="28">
        <v>5000130</v>
      </c>
    </row>
    <row r="770" spans="1:23" x14ac:dyDescent="0.25">
      <c r="A770" t="s">
        <v>170</v>
      </c>
      <c r="B770">
        <v>144</v>
      </c>
      <c r="C770" t="s">
        <v>181</v>
      </c>
      <c r="D770" t="s">
        <v>112</v>
      </c>
      <c r="E770" t="s">
        <v>113</v>
      </c>
      <c r="F770">
        <v>5000130</v>
      </c>
      <c r="G770" t="s">
        <v>1256</v>
      </c>
      <c r="H770">
        <v>310054</v>
      </c>
      <c r="I770" t="s">
        <v>20</v>
      </c>
      <c r="J770" t="s">
        <v>14</v>
      </c>
      <c r="K770">
        <v>9.2012999999999998</v>
      </c>
      <c r="L770">
        <v>2</v>
      </c>
      <c r="M770" t="s">
        <v>21</v>
      </c>
      <c r="N770">
        <v>5000130</v>
      </c>
      <c r="O770" t="s">
        <v>1256</v>
      </c>
      <c r="P770" t="s">
        <v>423</v>
      </c>
      <c r="Q770" s="23" t="s">
        <v>1267</v>
      </c>
      <c r="R770">
        <v>5</v>
      </c>
      <c r="S770" s="7">
        <v>219.73</v>
      </c>
      <c r="T770">
        <v>0</v>
      </c>
      <c r="U770" s="19">
        <v>27.695953312787932</v>
      </c>
      <c r="V770" s="19" t="s">
        <v>1041</v>
      </c>
      <c r="W770" s="28">
        <v>5000130</v>
      </c>
    </row>
    <row r="771" spans="1:23" x14ac:dyDescent="0.25">
      <c r="A771" t="s">
        <v>170</v>
      </c>
      <c r="B771">
        <v>144</v>
      </c>
      <c r="C771" t="s">
        <v>181</v>
      </c>
      <c r="D771" t="s">
        <v>112</v>
      </c>
      <c r="E771" t="s">
        <v>113</v>
      </c>
      <c r="F771">
        <v>5000130</v>
      </c>
      <c r="G771" t="s">
        <v>1256</v>
      </c>
      <c r="H771">
        <v>310059</v>
      </c>
      <c r="I771" t="s">
        <v>22</v>
      </c>
      <c r="J771" t="s">
        <v>14</v>
      </c>
      <c r="K771">
        <v>9.2012999999999998</v>
      </c>
      <c r="L771">
        <v>2</v>
      </c>
      <c r="M771" t="s">
        <v>21</v>
      </c>
      <c r="N771">
        <v>5000130</v>
      </c>
      <c r="O771" t="s">
        <v>1256</v>
      </c>
      <c r="P771" t="s">
        <v>423</v>
      </c>
      <c r="Q771" s="23" t="s">
        <v>1267</v>
      </c>
      <c r="R771">
        <v>15</v>
      </c>
      <c r="S771" s="7">
        <v>1200.78</v>
      </c>
      <c r="T771">
        <v>0</v>
      </c>
      <c r="U771" s="19">
        <v>151.35278213684748</v>
      </c>
      <c r="V771" s="19" t="s">
        <v>1041</v>
      </c>
      <c r="W771" s="28">
        <v>5000130</v>
      </c>
    </row>
    <row r="772" spans="1:23" x14ac:dyDescent="0.25">
      <c r="A772" s="23" t="s">
        <v>170</v>
      </c>
      <c r="B772">
        <v>144</v>
      </c>
      <c r="C772" t="s">
        <v>181</v>
      </c>
      <c r="D772" t="s">
        <v>112</v>
      </c>
      <c r="E772" t="s">
        <v>113</v>
      </c>
      <c r="F772">
        <v>5000130</v>
      </c>
      <c r="G772" t="s">
        <v>1256</v>
      </c>
      <c r="H772">
        <v>500019</v>
      </c>
      <c r="I772" t="s">
        <v>24</v>
      </c>
      <c r="J772" t="s">
        <v>10</v>
      </c>
      <c r="K772">
        <v>9.2012999999999998</v>
      </c>
      <c r="L772">
        <v>2</v>
      </c>
      <c r="M772" t="s">
        <v>21</v>
      </c>
      <c r="N772">
        <v>5000130</v>
      </c>
      <c r="O772" t="s">
        <v>1256</v>
      </c>
      <c r="P772" t="s">
        <v>423</v>
      </c>
      <c r="Q772" s="23" t="s">
        <v>1267</v>
      </c>
      <c r="R772">
        <v>4</v>
      </c>
      <c r="S772" s="7">
        <v>3733.06</v>
      </c>
      <c r="T772" s="13">
        <v>76</v>
      </c>
      <c r="U772" s="19">
        <v>470.53499965337517</v>
      </c>
      <c r="V772" s="19" t="s">
        <v>1041</v>
      </c>
      <c r="W772" s="28">
        <v>5000130</v>
      </c>
    </row>
    <row r="773" spans="1:23" x14ac:dyDescent="0.25">
      <c r="A773" s="23" t="s">
        <v>170</v>
      </c>
      <c r="B773">
        <v>144</v>
      </c>
      <c r="C773" t="s">
        <v>181</v>
      </c>
      <c r="D773" t="s">
        <v>112</v>
      </c>
      <c r="E773" t="s">
        <v>113</v>
      </c>
      <c r="F773">
        <v>5000130</v>
      </c>
      <c r="G773" t="s">
        <v>1256</v>
      </c>
      <c r="H773">
        <v>500023</v>
      </c>
      <c r="I773" t="s">
        <v>28</v>
      </c>
      <c r="J773" s="23" t="s">
        <v>10</v>
      </c>
      <c r="K773">
        <v>9.2012999999999998</v>
      </c>
      <c r="L773">
        <v>2</v>
      </c>
      <c r="M773" t="s">
        <v>21</v>
      </c>
      <c r="N773">
        <v>5000130</v>
      </c>
      <c r="O773" t="s">
        <v>1256</v>
      </c>
      <c r="P773" t="s">
        <v>423</v>
      </c>
      <c r="Q773" s="23" t="s">
        <v>1267</v>
      </c>
      <c r="R773">
        <v>2</v>
      </c>
      <c r="S773" s="7">
        <v>1164.52</v>
      </c>
      <c r="T773">
        <v>21</v>
      </c>
      <c r="U773" s="19">
        <v>146.78237633371776</v>
      </c>
      <c r="V773" s="19" t="s">
        <v>1041</v>
      </c>
      <c r="W773" s="28">
        <v>5000130</v>
      </c>
    </row>
    <row r="774" spans="1:23" x14ac:dyDescent="0.25">
      <c r="A774" s="23" t="s">
        <v>170</v>
      </c>
      <c r="B774">
        <v>144</v>
      </c>
      <c r="C774" t="s">
        <v>181</v>
      </c>
      <c r="D774" t="s">
        <v>112</v>
      </c>
      <c r="E774" t="s">
        <v>113</v>
      </c>
      <c r="F774">
        <v>5000143</v>
      </c>
      <c r="G774" t="s">
        <v>198</v>
      </c>
      <c r="H774">
        <v>300000</v>
      </c>
      <c r="I774" t="s">
        <v>42</v>
      </c>
      <c r="J774" s="23" t="s">
        <v>15</v>
      </c>
      <c r="K774">
        <v>9.2012999999999998</v>
      </c>
      <c r="L774">
        <v>2</v>
      </c>
      <c r="M774" t="s">
        <v>21</v>
      </c>
      <c r="N774">
        <v>5000143</v>
      </c>
      <c r="O774" t="s">
        <v>198</v>
      </c>
      <c r="P774" t="s">
        <v>423</v>
      </c>
      <c r="Q774" s="23" t="s">
        <v>1267</v>
      </c>
      <c r="R774">
        <v>6</v>
      </c>
      <c r="S774" s="7">
        <v>225.81</v>
      </c>
      <c r="T774">
        <v>1</v>
      </c>
      <c r="U774" s="19">
        <v>28.462309277570853</v>
      </c>
      <c r="V774" s="19" t="s">
        <v>1041</v>
      </c>
      <c r="W774" s="28">
        <v>5000143</v>
      </c>
    </row>
    <row r="775" spans="1:23" x14ac:dyDescent="0.25">
      <c r="A775" s="23" t="s">
        <v>170</v>
      </c>
      <c r="B775">
        <v>144</v>
      </c>
      <c r="C775" t="s">
        <v>181</v>
      </c>
      <c r="D775" t="s">
        <v>112</v>
      </c>
      <c r="E775" t="s">
        <v>113</v>
      </c>
      <c r="F775">
        <v>5000143</v>
      </c>
      <c r="G775" t="s">
        <v>198</v>
      </c>
      <c r="H775">
        <v>310035</v>
      </c>
      <c r="I775" t="s">
        <v>39</v>
      </c>
      <c r="J775" t="s">
        <v>14</v>
      </c>
      <c r="K775">
        <v>9.2012999999999998</v>
      </c>
      <c r="L775">
        <v>2</v>
      </c>
      <c r="M775" t="s">
        <v>21</v>
      </c>
      <c r="N775">
        <v>5000143</v>
      </c>
      <c r="O775" t="s">
        <v>198</v>
      </c>
      <c r="P775" t="s">
        <v>423</v>
      </c>
      <c r="Q775" s="23" t="s">
        <v>1267</v>
      </c>
      <c r="R775">
        <v>1</v>
      </c>
      <c r="S775" s="7">
        <v>98.17</v>
      </c>
      <c r="T775">
        <v>0</v>
      </c>
      <c r="U775" s="19">
        <v>12.37387583268735</v>
      </c>
      <c r="V775" s="19" t="s">
        <v>1041</v>
      </c>
      <c r="W775" s="28">
        <v>5000143</v>
      </c>
    </row>
    <row r="776" spans="1:23" x14ac:dyDescent="0.25">
      <c r="A776" s="23" t="s">
        <v>170</v>
      </c>
      <c r="B776">
        <v>144</v>
      </c>
      <c r="C776" t="s">
        <v>181</v>
      </c>
      <c r="D776" t="s">
        <v>112</v>
      </c>
      <c r="E776" t="s">
        <v>113</v>
      </c>
      <c r="F776">
        <v>5000143</v>
      </c>
      <c r="G776" t="s">
        <v>198</v>
      </c>
      <c r="H776">
        <v>310054</v>
      </c>
      <c r="I776" t="s">
        <v>20</v>
      </c>
      <c r="J776" t="s">
        <v>14</v>
      </c>
      <c r="K776">
        <v>9.2012999999999998</v>
      </c>
      <c r="L776">
        <v>2</v>
      </c>
      <c r="M776" t="s">
        <v>21</v>
      </c>
      <c r="N776">
        <v>5000143</v>
      </c>
      <c r="O776" t="s">
        <v>198</v>
      </c>
      <c r="P776" t="s">
        <v>423</v>
      </c>
      <c r="Q776" s="23" t="s">
        <v>1267</v>
      </c>
      <c r="R776">
        <v>3</v>
      </c>
      <c r="S776" s="7">
        <v>131.91999999999999</v>
      </c>
      <c r="T776">
        <v>0</v>
      </c>
      <c r="U776" s="19">
        <v>16.627907709566212</v>
      </c>
      <c r="V776" s="19" t="s">
        <v>1041</v>
      </c>
      <c r="W776" s="28">
        <v>5000143</v>
      </c>
    </row>
    <row r="777" spans="1:23" x14ac:dyDescent="0.25">
      <c r="A777" s="23" t="s">
        <v>170</v>
      </c>
      <c r="B777">
        <v>144</v>
      </c>
      <c r="C777" t="s">
        <v>181</v>
      </c>
      <c r="D777" t="s">
        <v>112</v>
      </c>
      <c r="E777" t="s">
        <v>113</v>
      </c>
      <c r="F777">
        <v>5000143</v>
      </c>
      <c r="G777" t="s">
        <v>198</v>
      </c>
      <c r="H777">
        <v>310059</v>
      </c>
      <c r="I777" t="s">
        <v>22</v>
      </c>
      <c r="J777" t="s">
        <v>14</v>
      </c>
      <c r="K777">
        <v>9.2012999999999998</v>
      </c>
      <c r="L777">
        <v>2</v>
      </c>
      <c r="M777" t="s">
        <v>21</v>
      </c>
      <c r="N777">
        <v>5000143</v>
      </c>
      <c r="O777" t="s">
        <v>198</v>
      </c>
      <c r="P777" t="s">
        <v>423</v>
      </c>
      <c r="Q777" s="23" t="s">
        <v>1267</v>
      </c>
      <c r="R777">
        <v>3</v>
      </c>
      <c r="S777" s="7">
        <v>252.95</v>
      </c>
      <c r="T777">
        <v>0</v>
      </c>
      <c r="U777" s="19">
        <v>31.883181133526183</v>
      </c>
      <c r="V777" s="19" t="s">
        <v>1041</v>
      </c>
      <c r="W777" s="28">
        <v>5000143</v>
      </c>
    </row>
    <row r="778" spans="1:23" x14ac:dyDescent="0.25">
      <c r="A778" s="23" t="s">
        <v>170</v>
      </c>
      <c r="B778">
        <v>144</v>
      </c>
      <c r="C778" t="s">
        <v>181</v>
      </c>
      <c r="D778" t="s">
        <v>112</v>
      </c>
      <c r="E778" t="s">
        <v>113</v>
      </c>
      <c r="F778">
        <v>5000143</v>
      </c>
      <c r="G778" t="s">
        <v>198</v>
      </c>
      <c r="H778">
        <v>500019</v>
      </c>
      <c r="I778" t="s">
        <v>24</v>
      </c>
      <c r="J778" t="s">
        <v>10</v>
      </c>
      <c r="K778">
        <v>9.2012999999999998</v>
      </c>
      <c r="L778">
        <v>2</v>
      </c>
      <c r="M778" t="s">
        <v>21</v>
      </c>
      <c r="N778">
        <v>5000143</v>
      </c>
      <c r="O778" t="s">
        <v>198</v>
      </c>
      <c r="P778" t="s">
        <v>423</v>
      </c>
      <c r="Q778" s="23" t="s">
        <v>1267</v>
      </c>
      <c r="R778">
        <v>1</v>
      </c>
      <c r="S778" s="7">
        <v>933.85</v>
      </c>
      <c r="T778">
        <v>19</v>
      </c>
      <c r="U778" s="19">
        <v>117.70748646587636</v>
      </c>
      <c r="V778" s="19" t="s">
        <v>1041</v>
      </c>
      <c r="W778" s="28">
        <v>5000143</v>
      </c>
    </row>
    <row r="779" spans="1:23" x14ac:dyDescent="0.25">
      <c r="A779" s="23" t="s">
        <v>170</v>
      </c>
      <c r="B779">
        <v>144</v>
      </c>
      <c r="C779" t="s">
        <v>181</v>
      </c>
      <c r="D779" t="s">
        <v>112</v>
      </c>
      <c r="E779" t="s">
        <v>113</v>
      </c>
      <c r="F779">
        <v>5000143</v>
      </c>
      <c r="G779" t="s">
        <v>198</v>
      </c>
      <c r="H779">
        <v>500023</v>
      </c>
      <c r="I779" t="s">
        <v>28</v>
      </c>
      <c r="J779" t="s">
        <v>10</v>
      </c>
      <c r="K779">
        <v>9.2012999999999998</v>
      </c>
      <c r="L779">
        <v>2</v>
      </c>
      <c r="M779" t="s">
        <v>21</v>
      </c>
      <c r="N779">
        <v>5000143</v>
      </c>
      <c r="O779" t="s">
        <v>198</v>
      </c>
      <c r="P779" t="s">
        <v>423</v>
      </c>
      <c r="Q779" s="23" t="s">
        <v>1267</v>
      </c>
      <c r="R779">
        <v>1</v>
      </c>
      <c r="S779" s="7">
        <v>582.63</v>
      </c>
      <c r="T779">
        <v>11</v>
      </c>
      <c r="U779" s="19">
        <v>73.437824960768367</v>
      </c>
      <c r="V779" s="19" t="s">
        <v>1041</v>
      </c>
      <c r="W779" s="28">
        <v>5000143</v>
      </c>
    </row>
    <row r="780" spans="1:23" x14ac:dyDescent="0.25">
      <c r="A780" t="s">
        <v>170</v>
      </c>
      <c r="B780">
        <v>144</v>
      </c>
      <c r="C780" t="s">
        <v>181</v>
      </c>
      <c r="D780" t="s">
        <v>112</v>
      </c>
      <c r="E780" t="s">
        <v>113</v>
      </c>
      <c r="F780">
        <v>5000143</v>
      </c>
      <c r="G780" t="s">
        <v>198</v>
      </c>
      <c r="H780">
        <v>500027</v>
      </c>
      <c r="I780" t="s">
        <v>25</v>
      </c>
      <c r="J780" t="s">
        <v>10</v>
      </c>
      <c r="K780">
        <v>9.2012999999999998</v>
      </c>
      <c r="L780">
        <v>2</v>
      </c>
      <c r="M780" t="s">
        <v>21</v>
      </c>
      <c r="N780">
        <v>5000143</v>
      </c>
      <c r="O780" t="s">
        <v>198</v>
      </c>
      <c r="P780" t="s">
        <v>423</v>
      </c>
      <c r="Q780" s="23" t="s">
        <v>1267</v>
      </c>
      <c r="R780">
        <v>2</v>
      </c>
      <c r="S780" s="7">
        <v>1453.32</v>
      </c>
      <c r="T780">
        <v>30</v>
      </c>
      <c r="U780" s="19">
        <v>183.18428466090637</v>
      </c>
      <c r="V780" s="19" t="s">
        <v>1041</v>
      </c>
      <c r="W780" s="28">
        <v>5000143</v>
      </c>
    </row>
    <row r="781" spans="1:23" x14ac:dyDescent="0.25">
      <c r="A781" t="s">
        <v>170</v>
      </c>
      <c r="B781">
        <v>144</v>
      </c>
      <c r="C781" t="s">
        <v>181</v>
      </c>
      <c r="D781" t="s">
        <v>112</v>
      </c>
      <c r="E781" t="s">
        <v>113</v>
      </c>
      <c r="F781">
        <v>5000151</v>
      </c>
      <c r="G781" t="s">
        <v>200</v>
      </c>
      <c r="H781">
        <v>310059</v>
      </c>
      <c r="I781" t="s">
        <v>22</v>
      </c>
      <c r="J781" t="s">
        <v>14</v>
      </c>
      <c r="K781">
        <v>9.2012999999999998</v>
      </c>
      <c r="L781">
        <v>2</v>
      </c>
      <c r="M781" t="s">
        <v>21</v>
      </c>
      <c r="N781">
        <v>5300245</v>
      </c>
      <c r="O781" t="s">
        <v>1800</v>
      </c>
      <c r="P781" t="s">
        <v>423</v>
      </c>
      <c r="Q781" s="23" t="s">
        <v>1267</v>
      </c>
      <c r="R781">
        <v>15</v>
      </c>
      <c r="S781" s="7">
        <v>1152.73</v>
      </c>
      <c r="T781">
        <v>0</v>
      </c>
      <c r="U781" s="19">
        <v>145.29630119806143</v>
      </c>
      <c r="V781" s="19" t="s">
        <v>1041</v>
      </c>
      <c r="W781" s="28">
        <v>5000151</v>
      </c>
    </row>
    <row r="782" spans="1:23" x14ac:dyDescent="0.25">
      <c r="A782" t="s">
        <v>170</v>
      </c>
      <c r="B782">
        <v>144</v>
      </c>
      <c r="C782" t="s">
        <v>181</v>
      </c>
      <c r="D782" t="s">
        <v>112</v>
      </c>
      <c r="E782" t="s">
        <v>113</v>
      </c>
      <c r="F782">
        <v>5000151</v>
      </c>
      <c r="G782" t="s">
        <v>200</v>
      </c>
      <c r="H782">
        <v>500019</v>
      </c>
      <c r="I782" t="s">
        <v>24</v>
      </c>
      <c r="J782" t="s">
        <v>10</v>
      </c>
      <c r="K782">
        <v>9.2012999999999998</v>
      </c>
      <c r="L782">
        <v>2</v>
      </c>
      <c r="M782" t="s">
        <v>21</v>
      </c>
      <c r="N782">
        <v>5300245</v>
      </c>
      <c r="O782" t="s">
        <v>1800</v>
      </c>
      <c r="P782" t="s">
        <v>423</v>
      </c>
      <c r="Q782" s="23" t="s">
        <v>1267</v>
      </c>
      <c r="R782">
        <v>1</v>
      </c>
      <c r="S782" s="7">
        <v>895.92</v>
      </c>
      <c r="T782">
        <v>19</v>
      </c>
      <c r="U782" s="19">
        <v>112.92658486320923</v>
      </c>
      <c r="V782" s="19" t="s">
        <v>1041</v>
      </c>
      <c r="W782" s="28">
        <v>5000151</v>
      </c>
    </row>
    <row r="783" spans="1:23" x14ac:dyDescent="0.25">
      <c r="A783" t="s">
        <v>170</v>
      </c>
      <c r="B783">
        <v>144</v>
      </c>
      <c r="C783" t="s">
        <v>181</v>
      </c>
      <c r="D783" t="s">
        <v>112</v>
      </c>
      <c r="E783" t="s">
        <v>113</v>
      </c>
      <c r="F783">
        <v>5000151</v>
      </c>
      <c r="G783" t="s">
        <v>200</v>
      </c>
      <c r="H783">
        <v>500021</v>
      </c>
      <c r="I783" t="s">
        <v>34</v>
      </c>
      <c r="J783" s="23" t="s">
        <v>10</v>
      </c>
      <c r="K783">
        <v>9.2012999999999998</v>
      </c>
      <c r="L783">
        <v>2</v>
      </c>
      <c r="M783" t="s">
        <v>21</v>
      </c>
      <c r="N783">
        <v>5300245</v>
      </c>
      <c r="O783" t="s">
        <v>1800</v>
      </c>
      <c r="P783" t="s">
        <v>423</v>
      </c>
      <c r="Q783" s="23" t="s">
        <v>1267</v>
      </c>
      <c r="R783">
        <v>1</v>
      </c>
      <c r="S783" s="7">
        <v>1685.43</v>
      </c>
      <c r="T783">
        <v>39</v>
      </c>
      <c r="U783" s="19">
        <v>212.44067988882799</v>
      </c>
      <c r="V783" s="19" t="s">
        <v>1041</v>
      </c>
      <c r="W783" s="28">
        <v>5000151</v>
      </c>
    </row>
    <row r="784" spans="1:23" x14ac:dyDescent="0.25">
      <c r="A784" t="s">
        <v>170</v>
      </c>
      <c r="B784">
        <v>144</v>
      </c>
      <c r="C784" t="s">
        <v>181</v>
      </c>
      <c r="D784" t="s">
        <v>112</v>
      </c>
      <c r="E784" t="s">
        <v>113</v>
      </c>
      <c r="F784">
        <v>5000151</v>
      </c>
      <c r="G784" t="s">
        <v>200</v>
      </c>
      <c r="H784">
        <v>500027</v>
      </c>
      <c r="I784" t="s">
        <v>25</v>
      </c>
      <c r="J784" t="s">
        <v>10</v>
      </c>
      <c r="K784">
        <v>9.2012999999999998</v>
      </c>
      <c r="L784">
        <v>2</v>
      </c>
      <c r="M784" t="s">
        <v>21</v>
      </c>
      <c r="N784">
        <v>5300245</v>
      </c>
      <c r="O784" t="s">
        <v>1800</v>
      </c>
      <c r="P784" t="s">
        <v>423</v>
      </c>
      <c r="Q784" s="23" t="s">
        <v>1267</v>
      </c>
      <c r="R784">
        <v>4</v>
      </c>
      <c r="S784" s="11">
        <v>2788.56</v>
      </c>
      <c r="T784">
        <v>60</v>
      </c>
      <c r="U784" s="19">
        <v>351.48512979523923</v>
      </c>
      <c r="V784" s="19" t="s">
        <v>1041</v>
      </c>
      <c r="W784" s="28">
        <v>5000151</v>
      </c>
    </row>
    <row r="785" spans="1:23" x14ac:dyDescent="0.25">
      <c r="A785" s="23" t="s">
        <v>170</v>
      </c>
      <c r="B785">
        <v>144</v>
      </c>
      <c r="C785" t="s">
        <v>181</v>
      </c>
      <c r="D785" t="s">
        <v>112</v>
      </c>
      <c r="E785" t="s">
        <v>113</v>
      </c>
      <c r="F785">
        <v>5000175</v>
      </c>
      <c r="G785" t="s">
        <v>538</v>
      </c>
      <c r="H785">
        <v>310035</v>
      </c>
      <c r="I785" t="s">
        <v>39</v>
      </c>
      <c r="J785" t="s">
        <v>14</v>
      </c>
      <c r="K785">
        <v>9.2012999999999998</v>
      </c>
      <c r="L785">
        <v>2</v>
      </c>
      <c r="M785" t="s">
        <v>21</v>
      </c>
      <c r="N785">
        <v>5000175</v>
      </c>
      <c r="O785" t="s">
        <v>538</v>
      </c>
      <c r="P785" t="s">
        <v>423</v>
      </c>
      <c r="Q785" s="23" t="s">
        <v>1267</v>
      </c>
      <c r="R785">
        <v>4</v>
      </c>
      <c r="S785" s="11">
        <v>409.34</v>
      </c>
      <c r="T785">
        <v>0</v>
      </c>
      <c r="U785" s="19">
        <v>51.595419510565748</v>
      </c>
      <c r="V785" s="19" t="s">
        <v>1041</v>
      </c>
      <c r="W785" s="28">
        <v>5000175</v>
      </c>
    </row>
    <row r="786" spans="1:23" x14ac:dyDescent="0.25">
      <c r="A786" t="s">
        <v>170</v>
      </c>
      <c r="B786">
        <v>144</v>
      </c>
      <c r="C786" t="s">
        <v>181</v>
      </c>
      <c r="D786" t="s">
        <v>112</v>
      </c>
      <c r="E786" t="s">
        <v>113</v>
      </c>
      <c r="F786">
        <v>5000175</v>
      </c>
      <c r="G786" t="s">
        <v>538</v>
      </c>
      <c r="H786">
        <v>310054</v>
      </c>
      <c r="I786" t="s">
        <v>20</v>
      </c>
      <c r="J786" t="s">
        <v>14</v>
      </c>
      <c r="K786">
        <v>9.2012999999999998</v>
      </c>
      <c r="L786">
        <v>2</v>
      </c>
      <c r="M786" t="s">
        <v>21</v>
      </c>
      <c r="N786">
        <v>5000175</v>
      </c>
      <c r="O786" t="s">
        <v>538</v>
      </c>
      <c r="P786" t="s">
        <v>423</v>
      </c>
      <c r="Q786" s="23" t="s">
        <v>1267</v>
      </c>
      <c r="R786">
        <v>3</v>
      </c>
      <c r="S786" s="7">
        <v>137.51</v>
      </c>
      <c r="T786">
        <v>0</v>
      </c>
      <c r="U786" s="19">
        <v>17.332501433766296</v>
      </c>
      <c r="V786" s="19" t="s">
        <v>1041</v>
      </c>
      <c r="W786" s="28">
        <v>5000175</v>
      </c>
    </row>
    <row r="787" spans="1:23" x14ac:dyDescent="0.25">
      <c r="A787" t="s">
        <v>170</v>
      </c>
      <c r="B787">
        <v>144</v>
      </c>
      <c r="C787" t="s">
        <v>181</v>
      </c>
      <c r="D787" t="s">
        <v>112</v>
      </c>
      <c r="E787" t="s">
        <v>113</v>
      </c>
      <c r="F787">
        <v>5000175</v>
      </c>
      <c r="G787" t="s">
        <v>538</v>
      </c>
      <c r="H787">
        <v>310059</v>
      </c>
      <c r="I787" t="s">
        <v>22</v>
      </c>
      <c r="J787" t="s">
        <v>14</v>
      </c>
      <c r="K787">
        <v>9.2012999999999998</v>
      </c>
      <c r="L787">
        <v>2</v>
      </c>
      <c r="M787" t="s">
        <v>21</v>
      </c>
      <c r="N787">
        <v>5000175</v>
      </c>
      <c r="O787" t="s">
        <v>538</v>
      </c>
      <c r="P787" t="s">
        <v>423</v>
      </c>
      <c r="Q787" s="23" t="s">
        <v>1267</v>
      </c>
      <c r="R787">
        <v>15</v>
      </c>
      <c r="S787" s="7">
        <v>1252.49</v>
      </c>
      <c r="T787" s="13">
        <v>0</v>
      </c>
      <c r="U787" s="19">
        <v>157.87058919917061</v>
      </c>
      <c r="V787" s="19" t="s">
        <v>1041</v>
      </c>
      <c r="W787" s="28">
        <v>5000175</v>
      </c>
    </row>
    <row r="788" spans="1:23" x14ac:dyDescent="0.25">
      <c r="A788" t="s">
        <v>170</v>
      </c>
      <c r="B788">
        <v>144</v>
      </c>
      <c r="C788" t="s">
        <v>181</v>
      </c>
      <c r="D788" t="s">
        <v>112</v>
      </c>
      <c r="E788" t="s">
        <v>113</v>
      </c>
      <c r="F788">
        <v>5000175</v>
      </c>
      <c r="G788" t="s">
        <v>538</v>
      </c>
      <c r="H788">
        <v>500019</v>
      </c>
      <c r="I788" t="s">
        <v>24</v>
      </c>
      <c r="J788" t="s">
        <v>10</v>
      </c>
      <c r="K788">
        <v>9.2012999999999998</v>
      </c>
      <c r="L788">
        <v>2</v>
      </c>
      <c r="M788" t="s">
        <v>21</v>
      </c>
      <c r="N788">
        <v>5000175</v>
      </c>
      <c r="O788" t="s">
        <v>538</v>
      </c>
      <c r="P788" t="s">
        <v>423</v>
      </c>
      <c r="Q788" s="23" t="s">
        <v>1267</v>
      </c>
      <c r="R788">
        <v>1</v>
      </c>
      <c r="S788" s="7">
        <v>973.46</v>
      </c>
      <c r="T788">
        <v>19</v>
      </c>
      <c r="U788" s="19">
        <v>122.70014432197034</v>
      </c>
      <c r="V788" s="19" t="s">
        <v>1041</v>
      </c>
      <c r="W788" s="28">
        <v>5000175</v>
      </c>
    </row>
    <row r="789" spans="1:23" x14ac:dyDescent="0.25">
      <c r="A789" t="s">
        <v>170</v>
      </c>
      <c r="B789">
        <v>144</v>
      </c>
      <c r="C789" t="s">
        <v>181</v>
      </c>
      <c r="D789" t="s">
        <v>112</v>
      </c>
      <c r="E789" t="s">
        <v>113</v>
      </c>
      <c r="F789">
        <v>5000175</v>
      </c>
      <c r="G789" t="s">
        <v>538</v>
      </c>
      <c r="H789">
        <v>500027</v>
      </c>
      <c r="I789" t="s">
        <v>25</v>
      </c>
      <c r="J789" s="23" t="s">
        <v>10</v>
      </c>
      <c r="K789">
        <v>9.2012999999999998</v>
      </c>
      <c r="L789">
        <v>2</v>
      </c>
      <c r="M789" t="s">
        <v>21</v>
      </c>
      <c r="N789">
        <v>5000175</v>
      </c>
      <c r="O789" t="s">
        <v>538</v>
      </c>
      <c r="P789" t="s">
        <v>423</v>
      </c>
      <c r="Q789" s="23" t="s">
        <v>1267</v>
      </c>
      <c r="R789">
        <v>1</v>
      </c>
      <c r="S789" s="7">
        <v>757.47</v>
      </c>
      <c r="T789">
        <v>15</v>
      </c>
      <c r="U789" s="19">
        <v>95.475600763835061</v>
      </c>
      <c r="V789" s="19" t="s">
        <v>1041</v>
      </c>
      <c r="W789" s="28">
        <v>5000175</v>
      </c>
    </row>
    <row r="790" spans="1:23" x14ac:dyDescent="0.25">
      <c r="A790" t="s">
        <v>170</v>
      </c>
      <c r="B790">
        <v>144</v>
      </c>
      <c r="C790" t="s">
        <v>181</v>
      </c>
      <c r="D790" t="s">
        <v>112</v>
      </c>
      <c r="E790" t="s">
        <v>113</v>
      </c>
      <c r="F790">
        <v>5000182</v>
      </c>
      <c r="G790" t="s">
        <v>203</v>
      </c>
      <c r="H790">
        <v>500019</v>
      </c>
      <c r="I790" t="s">
        <v>24</v>
      </c>
      <c r="J790" t="s">
        <v>10</v>
      </c>
      <c r="K790">
        <v>9.2012999999999998</v>
      </c>
      <c r="L790">
        <v>2</v>
      </c>
      <c r="M790" t="s">
        <v>21</v>
      </c>
      <c r="N790">
        <v>5000182</v>
      </c>
      <c r="O790" t="s">
        <v>203</v>
      </c>
      <c r="P790" t="s">
        <v>423</v>
      </c>
      <c r="Q790" s="23" t="s">
        <v>1267</v>
      </c>
      <c r="R790">
        <v>1</v>
      </c>
      <c r="S790" s="7">
        <v>973.46</v>
      </c>
      <c r="T790">
        <v>19</v>
      </c>
      <c r="U790" s="19">
        <v>122.70014432197034</v>
      </c>
      <c r="V790" s="19" t="s">
        <v>1041</v>
      </c>
      <c r="W790" s="28">
        <v>5000182</v>
      </c>
    </row>
    <row r="791" spans="1:23" x14ac:dyDescent="0.25">
      <c r="A791" t="s">
        <v>170</v>
      </c>
      <c r="B791">
        <v>144</v>
      </c>
      <c r="C791" t="s">
        <v>181</v>
      </c>
      <c r="D791" t="s">
        <v>112</v>
      </c>
      <c r="E791" t="s">
        <v>113</v>
      </c>
      <c r="F791">
        <v>5000182</v>
      </c>
      <c r="G791" t="s">
        <v>203</v>
      </c>
      <c r="H791">
        <v>500027</v>
      </c>
      <c r="I791" t="s">
        <v>25</v>
      </c>
      <c r="J791" t="s">
        <v>10</v>
      </c>
      <c r="K791">
        <v>9.2012999999999998</v>
      </c>
      <c r="L791">
        <v>2</v>
      </c>
      <c r="M791" t="s">
        <v>21</v>
      </c>
      <c r="N791">
        <v>5000182</v>
      </c>
      <c r="O791" t="s">
        <v>203</v>
      </c>
      <c r="P791" t="s">
        <v>423</v>
      </c>
      <c r="Q791" s="23" t="s">
        <v>1267</v>
      </c>
      <c r="R791">
        <v>1</v>
      </c>
      <c r="S791" s="7">
        <v>757.47</v>
      </c>
      <c r="T791">
        <v>15</v>
      </c>
      <c r="U791" s="19">
        <v>95.475600763835061</v>
      </c>
      <c r="V791" s="19" t="s">
        <v>1041</v>
      </c>
      <c r="W791" s="28">
        <v>5000182</v>
      </c>
    </row>
    <row r="792" spans="1:23" x14ac:dyDescent="0.25">
      <c r="A792" t="s">
        <v>170</v>
      </c>
      <c r="B792">
        <v>144</v>
      </c>
      <c r="C792" t="s">
        <v>181</v>
      </c>
      <c r="D792" t="s">
        <v>112</v>
      </c>
      <c r="E792" t="s">
        <v>113</v>
      </c>
      <c r="F792">
        <v>5000626</v>
      </c>
      <c r="G792" t="s">
        <v>206</v>
      </c>
      <c r="H792">
        <v>310054</v>
      </c>
      <c r="I792" t="s">
        <v>20</v>
      </c>
      <c r="J792" t="s">
        <v>14</v>
      </c>
      <c r="K792">
        <v>9.2012999999999998</v>
      </c>
      <c r="L792">
        <v>2</v>
      </c>
      <c r="M792" t="s">
        <v>21</v>
      </c>
      <c r="N792">
        <v>5000626</v>
      </c>
      <c r="O792" t="s">
        <v>206</v>
      </c>
      <c r="P792" t="s">
        <v>423</v>
      </c>
      <c r="Q792" s="23" t="s">
        <v>1267</v>
      </c>
      <c r="R792">
        <v>9</v>
      </c>
      <c r="S792" s="11">
        <v>375.33</v>
      </c>
      <c r="T792">
        <v>0</v>
      </c>
      <c r="U792" s="19">
        <v>47.308615832561301</v>
      </c>
      <c r="V792" s="19" t="s">
        <v>1041</v>
      </c>
      <c r="W792" s="28">
        <v>5000626</v>
      </c>
    </row>
    <row r="793" spans="1:23" x14ac:dyDescent="0.25">
      <c r="A793" t="s">
        <v>170</v>
      </c>
      <c r="B793">
        <v>144</v>
      </c>
      <c r="C793" t="s">
        <v>181</v>
      </c>
      <c r="D793" t="s">
        <v>112</v>
      </c>
      <c r="E793" t="s">
        <v>113</v>
      </c>
      <c r="F793">
        <v>5000626</v>
      </c>
      <c r="G793" t="s">
        <v>206</v>
      </c>
      <c r="H793">
        <v>310059</v>
      </c>
      <c r="I793" t="s">
        <v>22</v>
      </c>
      <c r="J793" s="23" t="s">
        <v>14</v>
      </c>
      <c r="K793">
        <v>9.2012999999999998</v>
      </c>
      <c r="L793">
        <v>2</v>
      </c>
      <c r="M793" t="s">
        <v>21</v>
      </c>
      <c r="N793">
        <v>5000626</v>
      </c>
      <c r="O793" t="s">
        <v>206</v>
      </c>
      <c r="P793" t="s">
        <v>423</v>
      </c>
      <c r="Q793" s="23" t="s">
        <v>1267</v>
      </c>
      <c r="R793">
        <v>11</v>
      </c>
      <c r="S793" s="7">
        <v>835.64</v>
      </c>
      <c r="T793">
        <v>0</v>
      </c>
      <c r="U793" s="19">
        <v>105.32856881763122</v>
      </c>
      <c r="V793" s="19" t="s">
        <v>1041</v>
      </c>
      <c r="W793" s="28">
        <v>5000626</v>
      </c>
    </row>
    <row r="794" spans="1:23" x14ac:dyDescent="0.25">
      <c r="A794" t="s">
        <v>170</v>
      </c>
      <c r="B794">
        <v>144</v>
      </c>
      <c r="C794" t="s">
        <v>181</v>
      </c>
      <c r="D794" t="s">
        <v>112</v>
      </c>
      <c r="E794" t="s">
        <v>113</v>
      </c>
      <c r="F794">
        <v>5000626</v>
      </c>
      <c r="G794" t="s">
        <v>206</v>
      </c>
      <c r="H794">
        <v>500019</v>
      </c>
      <c r="I794" t="s">
        <v>24</v>
      </c>
      <c r="J794" t="s">
        <v>10</v>
      </c>
      <c r="K794">
        <v>9.2012999999999998</v>
      </c>
      <c r="L794">
        <v>2</v>
      </c>
      <c r="M794" t="s">
        <v>21</v>
      </c>
      <c r="N794">
        <v>5000626</v>
      </c>
      <c r="O794" t="s">
        <v>206</v>
      </c>
      <c r="P794" t="s">
        <v>423</v>
      </c>
      <c r="Q794" s="23" t="s">
        <v>1267</v>
      </c>
      <c r="R794">
        <v>6</v>
      </c>
      <c r="S794" s="7">
        <v>5313.9</v>
      </c>
      <c r="T794">
        <v>114</v>
      </c>
      <c r="U794" s="19">
        <v>669.79259231249171</v>
      </c>
      <c r="V794" s="19" t="s">
        <v>1041</v>
      </c>
      <c r="W794" s="28">
        <v>5000626</v>
      </c>
    </row>
    <row r="795" spans="1:23" x14ac:dyDescent="0.25">
      <c r="A795" t="s">
        <v>170</v>
      </c>
      <c r="B795">
        <v>144</v>
      </c>
      <c r="C795" t="s">
        <v>181</v>
      </c>
      <c r="D795" t="s">
        <v>112</v>
      </c>
      <c r="E795" t="s">
        <v>113</v>
      </c>
      <c r="F795">
        <v>5000626</v>
      </c>
      <c r="G795" t="s">
        <v>206</v>
      </c>
      <c r="H795">
        <v>500021</v>
      </c>
      <c r="I795" t="s">
        <v>34</v>
      </c>
      <c r="J795" t="s">
        <v>10</v>
      </c>
      <c r="K795">
        <v>9.2012999999999998</v>
      </c>
      <c r="L795">
        <v>2</v>
      </c>
      <c r="M795" t="s">
        <v>21</v>
      </c>
      <c r="N795">
        <v>5000626</v>
      </c>
      <c r="O795" t="s">
        <v>206</v>
      </c>
      <c r="P795" t="s">
        <v>423</v>
      </c>
      <c r="Q795" s="23" t="s">
        <v>1267</v>
      </c>
      <c r="R795">
        <v>5</v>
      </c>
      <c r="S795" s="7">
        <v>8330.56</v>
      </c>
      <c r="T795">
        <v>193</v>
      </c>
      <c r="U795" s="19">
        <v>1050.0286753259848</v>
      </c>
      <c r="V795" s="19" t="s">
        <v>1041</v>
      </c>
      <c r="W795" s="28">
        <v>5000626</v>
      </c>
    </row>
    <row r="796" spans="1:23" x14ac:dyDescent="0.25">
      <c r="A796" t="s">
        <v>170</v>
      </c>
      <c r="B796">
        <v>144</v>
      </c>
      <c r="C796" t="s">
        <v>181</v>
      </c>
      <c r="D796" t="s">
        <v>112</v>
      </c>
      <c r="E796" t="s">
        <v>113</v>
      </c>
      <c r="F796">
        <v>5000626</v>
      </c>
      <c r="G796" t="s">
        <v>206</v>
      </c>
      <c r="H796">
        <v>500027</v>
      </c>
      <c r="I796" t="s">
        <v>25</v>
      </c>
      <c r="J796" t="s">
        <v>10</v>
      </c>
      <c r="K796">
        <v>9.2012999999999998</v>
      </c>
      <c r="L796">
        <v>2</v>
      </c>
      <c r="M796" t="s">
        <v>21</v>
      </c>
      <c r="N796">
        <v>5000626</v>
      </c>
      <c r="O796" t="s">
        <v>206</v>
      </c>
      <c r="P796" t="s">
        <v>423</v>
      </c>
      <c r="Q796" s="23" t="s">
        <v>1267</v>
      </c>
      <c r="R796">
        <v>5</v>
      </c>
      <c r="S796" s="7">
        <v>3445.75</v>
      </c>
      <c r="T796">
        <v>75</v>
      </c>
      <c r="U796" s="19">
        <v>434.32089895571397</v>
      </c>
      <c r="V796" s="19" t="s">
        <v>1041</v>
      </c>
      <c r="W796" s="28">
        <v>5000626</v>
      </c>
    </row>
    <row r="797" spans="1:23" x14ac:dyDescent="0.25">
      <c r="A797" t="s">
        <v>170</v>
      </c>
      <c r="B797">
        <v>144</v>
      </c>
      <c r="C797" t="s">
        <v>181</v>
      </c>
      <c r="D797" t="s">
        <v>112</v>
      </c>
      <c r="E797" t="s">
        <v>113</v>
      </c>
      <c r="F797">
        <v>5000626</v>
      </c>
      <c r="G797" t="s">
        <v>206</v>
      </c>
      <c r="H797">
        <v>500122</v>
      </c>
      <c r="I797" t="s">
        <v>74</v>
      </c>
      <c r="J797" t="s">
        <v>10</v>
      </c>
      <c r="K797">
        <v>9.2012999999999998</v>
      </c>
      <c r="L797">
        <v>2</v>
      </c>
      <c r="M797" t="s">
        <v>21</v>
      </c>
      <c r="N797">
        <v>5000626</v>
      </c>
      <c r="O797" t="s">
        <v>206</v>
      </c>
      <c r="P797" t="s">
        <v>423</v>
      </c>
      <c r="Q797" s="23" t="s">
        <v>1267</v>
      </c>
      <c r="R797">
        <v>1</v>
      </c>
      <c r="S797" s="7">
        <v>1264.56</v>
      </c>
      <c r="T797">
        <v>28</v>
      </c>
      <c r="U797" s="19">
        <v>159.39195704373145</v>
      </c>
      <c r="V797" s="19" t="s">
        <v>1041</v>
      </c>
      <c r="W797" s="28">
        <v>5000626</v>
      </c>
    </row>
    <row r="798" spans="1:23" x14ac:dyDescent="0.25">
      <c r="A798" t="s">
        <v>170</v>
      </c>
      <c r="B798">
        <v>144</v>
      </c>
      <c r="C798" t="s">
        <v>181</v>
      </c>
      <c r="D798" t="s">
        <v>112</v>
      </c>
      <c r="E798" t="s">
        <v>113</v>
      </c>
      <c r="F798">
        <v>5000626</v>
      </c>
      <c r="G798" t="s">
        <v>206</v>
      </c>
      <c r="H798">
        <v>700486</v>
      </c>
      <c r="I798" t="s">
        <v>83</v>
      </c>
      <c r="J798" t="s">
        <v>1201</v>
      </c>
      <c r="K798">
        <v>9.2012999999999998</v>
      </c>
      <c r="L798">
        <v>2</v>
      </c>
      <c r="M798" t="s">
        <v>21</v>
      </c>
      <c r="N798">
        <v>5000626</v>
      </c>
      <c r="O798" t="s">
        <v>206</v>
      </c>
      <c r="P798" t="s">
        <v>423</v>
      </c>
      <c r="Q798" s="23" t="s">
        <v>1267</v>
      </c>
      <c r="R798">
        <v>2</v>
      </c>
      <c r="S798" s="7">
        <v>115.61</v>
      </c>
      <c r="T798">
        <v>2</v>
      </c>
      <c r="U798" s="19">
        <v>14.572107415880458</v>
      </c>
      <c r="V798" s="19" t="s">
        <v>1041</v>
      </c>
      <c r="W798" s="28">
        <v>5000626</v>
      </c>
    </row>
    <row r="799" spans="1:23" x14ac:dyDescent="0.25">
      <c r="A799" t="s">
        <v>170</v>
      </c>
      <c r="B799">
        <v>144</v>
      </c>
      <c r="C799" t="s">
        <v>181</v>
      </c>
      <c r="D799" t="s">
        <v>112</v>
      </c>
      <c r="E799" t="s">
        <v>113</v>
      </c>
      <c r="F799">
        <v>5000816</v>
      </c>
      <c r="G799" t="s">
        <v>207</v>
      </c>
      <c r="H799">
        <v>500019</v>
      </c>
      <c r="I799" t="s">
        <v>24</v>
      </c>
      <c r="J799" s="23" t="s">
        <v>10</v>
      </c>
      <c r="K799">
        <v>9.2012999999999998</v>
      </c>
      <c r="L799">
        <v>2</v>
      </c>
      <c r="M799" t="s">
        <v>21</v>
      </c>
      <c r="N799">
        <v>5000816</v>
      </c>
      <c r="O799" t="s">
        <v>207</v>
      </c>
      <c r="P799" t="s">
        <v>423</v>
      </c>
      <c r="Q799" s="23" t="s">
        <v>1267</v>
      </c>
      <c r="R799">
        <v>13</v>
      </c>
      <c r="S799" s="7">
        <v>11681.47</v>
      </c>
      <c r="T799">
        <v>247</v>
      </c>
      <c r="U799" s="19">
        <v>1472.3954295941967</v>
      </c>
      <c r="V799" s="19" t="s">
        <v>1041</v>
      </c>
      <c r="W799" s="28">
        <v>5000816</v>
      </c>
    </row>
    <row r="800" spans="1:23" x14ac:dyDescent="0.25">
      <c r="A800" t="s">
        <v>170</v>
      </c>
      <c r="B800">
        <v>144</v>
      </c>
      <c r="C800" t="s">
        <v>181</v>
      </c>
      <c r="D800" t="s">
        <v>112</v>
      </c>
      <c r="E800" t="s">
        <v>113</v>
      </c>
      <c r="F800">
        <v>5000837</v>
      </c>
      <c r="G800" t="s">
        <v>564</v>
      </c>
      <c r="H800">
        <v>500021</v>
      </c>
      <c r="I800" t="s">
        <v>34</v>
      </c>
      <c r="J800" s="23" t="s">
        <v>10</v>
      </c>
      <c r="K800">
        <v>9.2012999999999998</v>
      </c>
      <c r="L800">
        <v>2</v>
      </c>
      <c r="M800" t="s">
        <v>21</v>
      </c>
      <c r="N800">
        <v>5000837</v>
      </c>
      <c r="O800" t="s">
        <v>564</v>
      </c>
      <c r="P800" t="s">
        <v>423</v>
      </c>
      <c r="Q800" s="23" t="s">
        <v>1267</v>
      </c>
      <c r="R800">
        <v>1</v>
      </c>
      <c r="S800" s="7">
        <v>1831.3</v>
      </c>
      <c r="T800">
        <v>39</v>
      </c>
      <c r="U800" s="19">
        <v>230.82692077417076</v>
      </c>
      <c r="V800" s="19" t="s">
        <v>1041</v>
      </c>
      <c r="W800" s="28">
        <v>5000837</v>
      </c>
    </row>
    <row r="801" spans="1:23" x14ac:dyDescent="0.25">
      <c r="A801" t="s">
        <v>170</v>
      </c>
      <c r="B801">
        <v>144</v>
      </c>
      <c r="C801" t="s">
        <v>181</v>
      </c>
      <c r="D801" t="s">
        <v>112</v>
      </c>
      <c r="E801" t="s">
        <v>113</v>
      </c>
      <c r="F801">
        <v>5001586</v>
      </c>
      <c r="G801" t="s">
        <v>531</v>
      </c>
      <c r="H801">
        <v>310063</v>
      </c>
      <c r="I801" t="s">
        <v>23</v>
      </c>
      <c r="J801" t="s">
        <v>1201</v>
      </c>
      <c r="K801">
        <v>9.2012999999999998</v>
      </c>
      <c r="L801">
        <v>2</v>
      </c>
      <c r="M801" t="s">
        <v>21</v>
      </c>
      <c r="N801">
        <v>5001586</v>
      </c>
      <c r="O801" t="s">
        <v>531</v>
      </c>
      <c r="P801" t="s">
        <v>423</v>
      </c>
      <c r="Q801" s="23" t="s">
        <v>1267</v>
      </c>
      <c r="R801">
        <v>3</v>
      </c>
      <c r="S801" s="7">
        <v>508.33</v>
      </c>
      <c r="T801">
        <v>0</v>
      </c>
      <c r="U801" s="19">
        <v>64.072652562187642</v>
      </c>
      <c r="V801" s="19" t="s">
        <v>1041</v>
      </c>
      <c r="W801" s="28">
        <v>5001586</v>
      </c>
    </row>
    <row r="802" spans="1:23" x14ac:dyDescent="0.25">
      <c r="A802" t="s">
        <v>170</v>
      </c>
      <c r="B802">
        <v>144</v>
      </c>
      <c r="C802" t="s">
        <v>181</v>
      </c>
      <c r="D802" t="s">
        <v>112</v>
      </c>
      <c r="E802" t="s">
        <v>113</v>
      </c>
      <c r="F802">
        <v>5001586</v>
      </c>
      <c r="G802" t="s">
        <v>531</v>
      </c>
      <c r="H802">
        <v>500019</v>
      </c>
      <c r="I802" t="s">
        <v>24</v>
      </c>
      <c r="J802" t="s">
        <v>10</v>
      </c>
      <c r="K802">
        <v>9.2012999999999998</v>
      </c>
      <c r="L802">
        <v>2</v>
      </c>
      <c r="M802" t="s">
        <v>21</v>
      </c>
      <c r="N802">
        <v>5001586</v>
      </c>
      <c r="O802" t="s">
        <v>531</v>
      </c>
      <c r="P802" t="s">
        <v>423</v>
      </c>
      <c r="Q802" s="23" t="s">
        <v>1267</v>
      </c>
      <c r="R802">
        <v>1</v>
      </c>
      <c r="S802" s="7">
        <v>973.46</v>
      </c>
      <c r="T802">
        <v>19</v>
      </c>
      <c r="U802" s="19">
        <v>122.70014432197034</v>
      </c>
      <c r="V802" s="19" t="s">
        <v>1041</v>
      </c>
      <c r="W802" s="28">
        <v>5001586</v>
      </c>
    </row>
    <row r="803" spans="1:23" x14ac:dyDescent="0.25">
      <c r="A803" t="s">
        <v>170</v>
      </c>
      <c r="B803">
        <v>144</v>
      </c>
      <c r="C803" t="s">
        <v>181</v>
      </c>
      <c r="D803" t="s">
        <v>112</v>
      </c>
      <c r="E803" t="s">
        <v>113</v>
      </c>
      <c r="F803">
        <v>5001615</v>
      </c>
      <c r="G803" t="s">
        <v>209</v>
      </c>
      <c r="H803">
        <v>310059</v>
      </c>
      <c r="I803" t="s">
        <v>22</v>
      </c>
      <c r="J803" t="s">
        <v>14</v>
      </c>
      <c r="K803">
        <v>9.2012999999999998</v>
      </c>
      <c r="L803">
        <v>2</v>
      </c>
      <c r="M803" t="s">
        <v>21</v>
      </c>
      <c r="N803">
        <v>5001615</v>
      </c>
      <c r="O803" t="s">
        <v>209</v>
      </c>
      <c r="P803" t="s">
        <v>423</v>
      </c>
      <c r="Q803" s="23" t="s">
        <v>1267</v>
      </c>
      <c r="R803">
        <v>2</v>
      </c>
      <c r="S803" s="7">
        <v>175.79</v>
      </c>
      <c r="T803">
        <v>0</v>
      </c>
      <c r="U803" s="19">
        <v>22.157518922564012</v>
      </c>
      <c r="V803" s="19" t="s">
        <v>1041</v>
      </c>
      <c r="W803" s="28">
        <v>5001615</v>
      </c>
    </row>
    <row r="804" spans="1:23" x14ac:dyDescent="0.25">
      <c r="A804" t="s">
        <v>170</v>
      </c>
      <c r="B804">
        <v>144</v>
      </c>
      <c r="C804" t="s">
        <v>181</v>
      </c>
      <c r="D804" t="s">
        <v>112</v>
      </c>
      <c r="E804" t="s">
        <v>113</v>
      </c>
      <c r="F804">
        <v>5001615</v>
      </c>
      <c r="G804" t="s">
        <v>209</v>
      </c>
      <c r="H804">
        <v>310125</v>
      </c>
      <c r="I804" t="s">
        <v>1772</v>
      </c>
      <c r="J804" t="s">
        <v>14</v>
      </c>
      <c r="K804">
        <v>9.2012999999999998</v>
      </c>
      <c r="L804">
        <v>2</v>
      </c>
      <c r="M804" t="s">
        <v>21</v>
      </c>
      <c r="N804">
        <v>5001615</v>
      </c>
      <c r="O804" t="s">
        <v>209</v>
      </c>
      <c r="P804" t="s">
        <v>423</v>
      </c>
      <c r="Q804" s="23" t="s">
        <v>1267</v>
      </c>
      <c r="R804">
        <v>1</v>
      </c>
      <c r="S804" s="7">
        <v>311.33999999999997</v>
      </c>
      <c r="T804">
        <v>0</v>
      </c>
      <c r="U804" s="19">
        <v>39.242971393998978</v>
      </c>
      <c r="V804" s="19" t="s">
        <v>1041</v>
      </c>
      <c r="W804" s="28">
        <v>5001615</v>
      </c>
    </row>
    <row r="805" spans="1:23" x14ac:dyDescent="0.25">
      <c r="A805" t="s">
        <v>170</v>
      </c>
      <c r="B805">
        <v>144</v>
      </c>
      <c r="C805" t="s">
        <v>181</v>
      </c>
      <c r="D805" t="s">
        <v>112</v>
      </c>
      <c r="E805" t="s">
        <v>113</v>
      </c>
      <c r="F805">
        <v>5001615</v>
      </c>
      <c r="G805" t="s">
        <v>209</v>
      </c>
      <c r="H805">
        <v>500019</v>
      </c>
      <c r="I805" t="s">
        <v>24</v>
      </c>
      <c r="J805" s="23" t="s">
        <v>10</v>
      </c>
      <c r="K805">
        <v>9.2012999999999998</v>
      </c>
      <c r="L805">
        <v>2</v>
      </c>
      <c r="M805" t="s">
        <v>21</v>
      </c>
      <c r="N805">
        <v>5001615</v>
      </c>
      <c r="O805" t="s">
        <v>209</v>
      </c>
      <c r="P805" t="s">
        <v>423</v>
      </c>
      <c r="Q805" s="23" t="s">
        <v>1267</v>
      </c>
      <c r="R805">
        <v>1</v>
      </c>
      <c r="S805" s="7">
        <v>973.46</v>
      </c>
      <c r="T805">
        <v>19</v>
      </c>
      <c r="U805" s="19">
        <v>122.70014432197034</v>
      </c>
      <c r="V805" s="19" t="s">
        <v>1041</v>
      </c>
      <c r="W805" s="28">
        <v>5001615</v>
      </c>
    </row>
    <row r="806" spans="1:23" x14ac:dyDescent="0.25">
      <c r="A806" t="s">
        <v>170</v>
      </c>
      <c r="B806">
        <v>144</v>
      </c>
      <c r="C806" t="s">
        <v>181</v>
      </c>
      <c r="D806" t="s">
        <v>112</v>
      </c>
      <c r="E806" t="s">
        <v>113</v>
      </c>
      <c r="F806">
        <v>5001615</v>
      </c>
      <c r="G806" t="s">
        <v>209</v>
      </c>
      <c r="H806">
        <v>510126</v>
      </c>
      <c r="I806" t="s">
        <v>1774</v>
      </c>
      <c r="J806" s="23" t="s">
        <v>12</v>
      </c>
      <c r="K806">
        <v>9.2012999999999998</v>
      </c>
      <c r="L806">
        <v>2</v>
      </c>
      <c r="M806" t="s">
        <v>21</v>
      </c>
      <c r="N806">
        <v>5001615</v>
      </c>
      <c r="O806" t="s">
        <v>209</v>
      </c>
      <c r="P806" t="s">
        <v>423</v>
      </c>
      <c r="Q806" s="23" t="s">
        <v>1267</v>
      </c>
      <c r="R806">
        <v>1</v>
      </c>
      <c r="S806" s="7">
        <v>2980.02</v>
      </c>
      <c r="T806">
        <v>50</v>
      </c>
      <c r="U806" s="19">
        <v>375.6177799625645</v>
      </c>
      <c r="V806" s="19" t="s">
        <v>1041</v>
      </c>
      <c r="W806" s="28">
        <v>5001615</v>
      </c>
    </row>
    <row r="807" spans="1:23" x14ac:dyDescent="0.25">
      <c r="A807" t="s">
        <v>170</v>
      </c>
      <c r="B807">
        <v>144</v>
      </c>
      <c r="C807" t="s">
        <v>181</v>
      </c>
      <c r="D807" t="s">
        <v>112</v>
      </c>
      <c r="E807" t="s">
        <v>113</v>
      </c>
      <c r="F807">
        <v>5800014</v>
      </c>
      <c r="G807" t="s">
        <v>131</v>
      </c>
      <c r="H807">
        <v>500019</v>
      </c>
      <c r="I807" t="s">
        <v>24</v>
      </c>
      <c r="J807" s="23" t="s">
        <v>10</v>
      </c>
      <c r="K807">
        <v>9.2012999999999998</v>
      </c>
      <c r="L807">
        <v>2</v>
      </c>
      <c r="M807" t="s">
        <v>21</v>
      </c>
      <c r="N807">
        <v>5300053</v>
      </c>
      <c r="O807" t="s">
        <v>132</v>
      </c>
      <c r="P807" t="s">
        <v>423</v>
      </c>
      <c r="Q807" s="23" t="s">
        <v>1267</v>
      </c>
      <c r="R807">
        <v>1</v>
      </c>
      <c r="S807" s="7">
        <v>853.15</v>
      </c>
      <c r="T807">
        <v>19</v>
      </c>
      <c r="U807" s="19">
        <v>107.53562357805045</v>
      </c>
      <c r="V807" s="19" t="s">
        <v>1041</v>
      </c>
      <c r="W807" s="28">
        <v>5800014</v>
      </c>
    </row>
    <row r="808" spans="1:23" x14ac:dyDescent="0.25">
      <c r="A808" t="s">
        <v>170</v>
      </c>
      <c r="B808">
        <v>144</v>
      </c>
      <c r="C808" t="s">
        <v>181</v>
      </c>
      <c r="D808" t="s">
        <v>112</v>
      </c>
      <c r="E808" t="s">
        <v>113</v>
      </c>
      <c r="F808">
        <v>5800014</v>
      </c>
      <c r="G808" t="s">
        <v>131</v>
      </c>
      <c r="H808">
        <v>500027</v>
      </c>
      <c r="I808" t="s">
        <v>25</v>
      </c>
      <c r="J808" t="s">
        <v>10</v>
      </c>
      <c r="K808">
        <v>9.2012999999999998</v>
      </c>
      <c r="L808">
        <v>2</v>
      </c>
      <c r="M808" t="s">
        <v>21</v>
      </c>
      <c r="N808">
        <v>5300053</v>
      </c>
      <c r="O808" t="s">
        <v>132</v>
      </c>
      <c r="P808" t="s">
        <v>423</v>
      </c>
      <c r="Q808" s="23" t="s">
        <v>1267</v>
      </c>
      <c r="R808">
        <v>1</v>
      </c>
      <c r="S808" s="7">
        <v>663.86</v>
      </c>
      <c r="T808">
        <v>15</v>
      </c>
      <c r="U808" s="19">
        <v>83.676491904734903</v>
      </c>
      <c r="V808" s="19" t="s">
        <v>1041</v>
      </c>
      <c r="W808" s="28">
        <v>5800014</v>
      </c>
    </row>
    <row r="809" spans="1:23" x14ac:dyDescent="0.25">
      <c r="A809" t="s">
        <v>170</v>
      </c>
      <c r="B809">
        <v>144</v>
      </c>
      <c r="C809" t="s">
        <v>181</v>
      </c>
      <c r="D809" t="s">
        <v>112</v>
      </c>
      <c r="E809" t="s">
        <v>113</v>
      </c>
      <c r="F809">
        <v>5800072</v>
      </c>
      <c r="G809" t="s">
        <v>1699</v>
      </c>
      <c r="H809">
        <v>500019</v>
      </c>
      <c r="I809" t="s">
        <v>24</v>
      </c>
      <c r="J809" t="s">
        <v>10</v>
      </c>
      <c r="K809">
        <v>9.2012999999999998</v>
      </c>
      <c r="L809">
        <v>2</v>
      </c>
      <c r="M809" t="s">
        <v>21</v>
      </c>
      <c r="N809">
        <v>5300104</v>
      </c>
      <c r="O809" t="s">
        <v>1699</v>
      </c>
      <c r="P809" t="s">
        <v>423</v>
      </c>
      <c r="Q809" s="23" t="s">
        <v>1267</v>
      </c>
      <c r="R809">
        <v>1</v>
      </c>
      <c r="S809" s="7">
        <v>1024.69</v>
      </c>
      <c r="T809">
        <v>19</v>
      </c>
      <c r="U809" s="19">
        <v>129.15744959760011</v>
      </c>
      <c r="V809" s="19" t="s">
        <v>1041</v>
      </c>
      <c r="W809" s="28">
        <v>5800072</v>
      </c>
    </row>
    <row r="810" spans="1:23" x14ac:dyDescent="0.25">
      <c r="A810" t="s">
        <v>170</v>
      </c>
      <c r="B810">
        <v>144</v>
      </c>
      <c r="C810" t="s">
        <v>181</v>
      </c>
      <c r="D810" t="s">
        <v>112</v>
      </c>
      <c r="E810" t="s">
        <v>113</v>
      </c>
      <c r="F810">
        <v>5800074</v>
      </c>
      <c r="G810" t="s">
        <v>543</v>
      </c>
      <c r="H810">
        <v>500019</v>
      </c>
      <c r="I810" t="s">
        <v>24</v>
      </c>
      <c r="J810" t="s">
        <v>10</v>
      </c>
      <c r="K810">
        <v>9.2012999999999998</v>
      </c>
      <c r="L810">
        <v>2</v>
      </c>
      <c r="M810" t="s">
        <v>21</v>
      </c>
      <c r="N810">
        <v>5300106</v>
      </c>
      <c r="O810" t="s">
        <v>543</v>
      </c>
      <c r="P810" t="s">
        <v>423</v>
      </c>
      <c r="Q810" s="23" t="s">
        <v>1267</v>
      </c>
      <c r="R810">
        <v>1</v>
      </c>
      <c r="S810" s="7">
        <v>973.46</v>
      </c>
      <c r="T810">
        <v>19</v>
      </c>
      <c r="U810" s="19">
        <v>122.70014432197034</v>
      </c>
      <c r="V810" s="19" t="s">
        <v>1041</v>
      </c>
      <c r="W810" s="28">
        <v>5800074</v>
      </c>
    </row>
    <row r="811" spans="1:23" x14ac:dyDescent="0.25">
      <c r="A811" t="s">
        <v>170</v>
      </c>
      <c r="B811">
        <v>144</v>
      </c>
      <c r="C811" t="s">
        <v>181</v>
      </c>
      <c r="D811" t="s">
        <v>112</v>
      </c>
      <c r="E811" t="s">
        <v>113</v>
      </c>
      <c r="F811">
        <v>5800074</v>
      </c>
      <c r="G811" t="s">
        <v>543</v>
      </c>
      <c r="H811">
        <v>500021</v>
      </c>
      <c r="I811" t="s">
        <v>34</v>
      </c>
      <c r="J811" t="s">
        <v>10</v>
      </c>
      <c r="K811">
        <v>9.2012999999999998</v>
      </c>
      <c r="L811">
        <v>2</v>
      </c>
      <c r="M811" t="s">
        <v>21</v>
      </c>
      <c r="N811">
        <v>5800074</v>
      </c>
      <c r="O811" t="s">
        <v>543</v>
      </c>
      <c r="P811" t="s">
        <v>423</v>
      </c>
      <c r="Q811" s="23" t="s">
        <v>1267</v>
      </c>
      <c r="R811">
        <v>1</v>
      </c>
      <c r="S811" s="7">
        <v>1831.3</v>
      </c>
      <c r="T811">
        <v>39</v>
      </c>
      <c r="U811" s="19">
        <v>230.82692077417076</v>
      </c>
      <c r="V811" s="19" t="s">
        <v>1041</v>
      </c>
      <c r="W811" s="28">
        <v>5800074</v>
      </c>
    </row>
    <row r="812" spans="1:23" x14ac:dyDescent="0.25">
      <c r="A812" t="s">
        <v>170</v>
      </c>
      <c r="B812">
        <v>144</v>
      </c>
      <c r="C812" t="s">
        <v>181</v>
      </c>
      <c r="D812" t="s">
        <v>112</v>
      </c>
      <c r="E812" t="s">
        <v>113</v>
      </c>
      <c r="F812">
        <v>5800154</v>
      </c>
      <c r="G812" t="s">
        <v>214</v>
      </c>
      <c r="H812">
        <v>500019</v>
      </c>
      <c r="I812" t="s">
        <v>24</v>
      </c>
      <c r="J812" t="s">
        <v>10</v>
      </c>
      <c r="K812">
        <v>9.2012999999999998</v>
      </c>
      <c r="L812">
        <v>2</v>
      </c>
      <c r="M812" t="s">
        <v>21</v>
      </c>
      <c r="N812">
        <v>5300172</v>
      </c>
      <c r="O812" t="s">
        <v>214</v>
      </c>
      <c r="P812" t="s">
        <v>423</v>
      </c>
      <c r="Q812" s="23" t="s">
        <v>1267</v>
      </c>
      <c r="R812">
        <v>2</v>
      </c>
      <c r="S812" s="11">
        <v>1768.29</v>
      </c>
      <c r="T812">
        <v>38</v>
      </c>
      <c r="U812" s="19">
        <v>222.88480081677412</v>
      </c>
      <c r="V812" s="19" t="s">
        <v>1041</v>
      </c>
      <c r="W812" s="28">
        <v>5800154</v>
      </c>
    </row>
    <row r="813" spans="1:23" x14ac:dyDescent="0.25">
      <c r="A813" t="s">
        <v>170</v>
      </c>
      <c r="B813">
        <v>144</v>
      </c>
      <c r="C813" t="s">
        <v>181</v>
      </c>
      <c r="D813" t="s">
        <v>112</v>
      </c>
      <c r="E813" t="s">
        <v>113</v>
      </c>
      <c r="F813">
        <v>5800154</v>
      </c>
      <c r="G813" t="s">
        <v>214</v>
      </c>
      <c r="H813">
        <v>700486</v>
      </c>
      <c r="I813" t="s">
        <v>83</v>
      </c>
      <c r="J813" t="s">
        <v>1201</v>
      </c>
      <c r="K813">
        <v>9.2012999999999998</v>
      </c>
      <c r="L813">
        <v>2</v>
      </c>
      <c r="M813" t="s">
        <v>21</v>
      </c>
      <c r="N813">
        <v>5300172</v>
      </c>
      <c r="O813" t="s">
        <v>214</v>
      </c>
      <c r="P813" t="s">
        <v>423</v>
      </c>
      <c r="Q813" s="23" t="s">
        <v>1267</v>
      </c>
      <c r="R813">
        <v>1</v>
      </c>
      <c r="S813" s="7">
        <v>57.71</v>
      </c>
      <c r="T813">
        <v>1</v>
      </c>
      <c r="U813" s="19">
        <v>7.2740793959904959</v>
      </c>
      <c r="V813" s="19" t="s">
        <v>1041</v>
      </c>
      <c r="W813" s="28">
        <v>5800154</v>
      </c>
    </row>
    <row r="814" spans="1:23" x14ac:dyDescent="0.25">
      <c r="A814" t="s">
        <v>170</v>
      </c>
      <c r="B814">
        <v>144</v>
      </c>
      <c r="C814" t="s">
        <v>181</v>
      </c>
      <c r="D814" t="s">
        <v>112</v>
      </c>
      <c r="E814" t="s">
        <v>113</v>
      </c>
      <c r="F814">
        <v>5800180</v>
      </c>
      <c r="G814" t="s">
        <v>215</v>
      </c>
      <c r="H814">
        <v>300000</v>
      </c>
      <c r="I814" t="s">
        <v>42</v>
      </c>
      <c r="J814" t="s">
        <v>15</v>
      </c>
      <c r="K814">
        <v>9.2012999999999998</v>
      </c>
      <c r="L814">
        <v>2</v>
      </c>
      <c r="M814" t="s">
        <v>21</v>
      </c>
      <c r="N814">
        <v>5300198</v>
      </c>
      <c r="O814" t="s">
        <v>215</v>
      </c>
      <c r="P814" t="s">
        <v>423</v>
      </c>
      <c r="Q814" s="23" t="s">
        <v>1267</v>
      </c>
      <c r="R814">
        <v>1</v>
      </c>
      <c r="S814" s="7">
        <v>37.51</v>
      </c>
      <c r="T814">
        <v>0</v>
      </c>
      <c r="U814" s="19">
        <v>4.727962539310405</v>
      </c>
      <c r="V814" s="19" t="s">
        <v>1041</v>
      </c>
      <c r="W814" s="28">
        <v>5800180</v>
      </c>
    </row>
    <row r="815" spans="1:23" x14ac:dyDescent="0.25">
      <c r="A815" t="s">
        <v>170</v>
      </c>
      <c r="B815">
        <v>144</v>
      </c>
      <c r="C815" t="s">
        <v>181</v>
      </c>
      <c r="D815" t="s">
        <v>112</v>
      </c>
      <c r="E815" t="s">
        <v>113</v>
      </c>
      <c r="F815">
        <v>5800180</v>
      </c>
      <c r="G815" t="s">
        <v>215</v>
      </c>
      <c r="H815">
        <v>300003</v>
      </c>
      <c r="I815" t="s">
        <v>48</v>
      </c>
      <c r="J815" t="s">
        <v>15</v>
      </c>
      <c r="K815">
        <v>9.2012999999999998</v>
      </c>
      <c r="L815">
        <v>2</v>
      </c>
      <c r="M815" t="s">
        <v>21</v>
      </c>
      <c r="N815">
        <v>5300198</v>
      </c>
      <c r="O815" t="s">
        <v>215</v>
      </c>
      <c r="P815" t="s">
        <v>423</v>
      </c>
      <c r="Q815" s="23" t="s">
        <v>1267</v>
      </c>
      <c r="R815">
        <v>3</v>
      </c>
      <c r="S815" s="7">
        <v>360.68</v>
      </c>
      <c r="T815">
        <v>3</v>
      </c>
      <c r="U815" s="19">
        <v>45.462050884523521</v>
      </c>
      <c r="V815" s="19" t="s">
        <v>1041</v>
      </c>
      <c r="W815" s="28">
        <v>5800180</v>
      </c>
    </row>
    <row r="816" spans="1:23" x14ac:dyDescent="0.25">
      <c r="A816" t="s">
        <v>170</v>
      </c>
      <c r="B816">
        <v>144</v>
      </c>
      <c r="C816" t="s">
        <v>181</v>
      </c>
      <c r="D816" t="s">
        <v>112</v>
      </c>
      <c r="E816" t="s">
        <v>113</v>
      </c>
      <c r="F816">
        <v>5800180</v>
      </c>
      <c r="G816" t="s">
        <v>215</v>
      </c>
      <c r="H816">
        <v>310059</v>
      </c>
      <c r="I816" t="s">
        <v>22</v>
      </c>
      <c r="J816" t="s">
        <v>14</v>
      </c>
      <c r="K816">
        <v>9.2012999999999998</v>
      </c>
      <c r="L816">
        <v>2</v>
      </c>
      <c r="M816" t="s">
        <v>21</v>
      </c>
      <c r="N816">
        <v>5300198</v>
      </c>
      <c r="O816" t="s">
        <v>215</v>
      </c>
      <c r="P816" t="s">
        <v>423</v>
      </c>
      <c r="Q816" s="23" t="s">
        <v>1267</v>
      </c>
      <c r="R816">
        <v>1</v>
      </c>
      <c r="S816" s="7">
        <v>79.83</v>
      </c>
      <c r="T816">
        <v>0</v>
      </c>
      <c r="U816" s="19">
        <v>10.06220339944414</v>
      </c>
      <c r="V816" s="19" t="s">
        <v>1041</v>
      </c>
      <c r="W816" s="28">
        <v>5800180</v>
      </c>
    </row>
    <row r="817" spans="1:23" x14ac:dyDescent="0.25">
      <c r="A817" t="s">
        <v>170</v>
      </c>
      <c r="B817">
        <v>144</v>
      </c>
      <c r="C817" t="s">
        <v>181</v>
      </c>
      <c r="D817" t="s">
        <v>112</v>
      </c>
      <c r="E817" t="s">
        <v>113</v>
      </c>
      <c r="F817">
        <v>5800180</v>
      </c>
      <c r="G817" t="s">
        <v>215</v>
      </c>
      <c r="H817">
        <v>500019</v>
      </c>
      <c r="I817" t="s">
        <v>24</v>
      </c>
      <c r="J817" s="23" t="s">
        <v>10</v>
      </c>
      <c r="K817">
        <v>9.2012999999999998</v>
      </c>
      <c r="L817">
        <v>2</v>
      </c>
      <c r="M817" t="s">
        <v>21</v>
      </c>
      <c r="N817">
        <v>5300198</v>
      </c>
      <c r="O817" t="s">
        <v>215</v>
      </c>
      <c r="P817" t="s">
        <v>423</v>
      </c>
      <c r="Q817" s="23" t="s">
        <v>1267</v>
      </c>
      <c r="R817">
        <v>4</v>
      </c>
      <c r="S817" s="11">
        <v>3536.57</v>
      </c>
      <c r="T817" s="13">
        <v>76</v>
      </c>
      <c r="U817" s="19">
        <v>445.76834117965882</v>
      </c>
      <c r="V817" s="19" t="s">
        <v>1041</v>
      </c>
      <c r="W817" s="28">
        <v>5800180</v>
      </c>
    </row>
    <row r="818" spans="1:23" x14ac:dyDescent="0.25">
      <c r="A818" t="s">
        <v>170</v>
      </c>
      <c r="B818">
        <v>144</v>
      </c>
      <c r="C818" t="s">
        <v>181</v>
      </c>
      <c r="D818" t="s">
        <v>112</v>
      </c>
      <c r="E818" t="s">
        <v>113</v>
      </c>
      <c r="F818">
        <v>5800180</v>
      </c>
      <c r="G818" t="s">
        <v>215</v>
      </c>
      <c r="H818">
        <v>500027</v>
      </c>
      <c r="I818" t="s">
        <v>25</v>
      </c>
      <c r="J818" t="s">
        <v>10</v>
      </c>
      <c r="K818">
        <v>9.2012999999999998</v>
      </c>
      <c r="L818">
        <v>2</v>
      </c>
      <c r="M818" t="s">
        <v>21</v>
      </c>
      <c r="N818">
        <v>5300198</v>
      </c>
      <c r="O818" t="s">
        <v>215</v>
      </c>
      <c r="P818" t="s">
        <v>423</v>
      </c>
      <c r="Q818" s="23" t="s">
        <v>1267</v>
      </c>
      <c r="R818">
        <v>1</v>
      </c>
      <c r="S818" s="7">
        <v>687.98</v>
      </c>
      <c r="T818">
        <v>15</v>
      </c>
      <c r="U818" s="19">
        <v>86.716706686077657</v>
      </c>
      <c r="V818" s="19" t="s">
        <v>1041</v>
      </c>
      <c r="W818" s="28">
        <v>5800180</v>
      </c>
    </row>
    <row r="819" spans="1:23" x14ac:dyDescent="0.25">
      <c r="A819" t="s">
        <v>170</v>
      </c>
      <c r="B819">
        <v>144</v>
      </c>
      <c r="C819" t="s">
        <v>181</v>
      </c>
      <c r="D819" t="s">
        <v>112</v>
      </c>
      <c r="E819" t="s">
        <v>113</v>
      </c>
      <c r="F819">
        <v>5800181</v>
      </c>
      <c r="G819" t="s">
        <v>215</v>
      </c>
      <c r="H819">
        <v>300000</v>
      </c>
      <c r="I819" t="s">
        <v>42</v>
      </c>
      <c r="J819" t="s">
        <v>15</v>
      </c>
      <c r="K819">
        <v>9.2012999999999998</v>
      </c>
      <c r="L819">
        <v>2</v>
      </c>
      <c r="M819" t="s">
        <v>21</v>
      </c>
      <c r="N819">
        <v>5300199</v>
      </c>
      <c r="O819" t="s">
        <v>215</v>
      </c>
      <c r="P819" t="s">
        <v>423</v>
      </c>
      <c r="Q819" s="23" t="s">
        <v>1267</v>
      </c>
      <c r="R819">
        <v>4</v>
      </c>
      <c r="S819" s="7">
        <v>150.03</v>
      </c>
      <c r="T819">
        <v>0</v>
      </c>
      <c r="U819" s="19">
        <v>18.910589703352176</v>
      </c>
      <c r="V819" s="19" t="s">
        <v>1041</v>
      </c>
      <c r="W819" s="28">
        <v>5800181</v>
      </c>
    </row>
    <row r="820" spans="1:23" x14ac:dyDescent="0.25">
      <c r="A820" t="s">
        <v>170</v>
      </c>
      <c r="B820">
        <v>144</v>
      </c>
      <c r="C820" t="s">
        <v>181</v>
      </c>
      <c r="D820" t="s">
        <v>112</v>
      </c>
      <c r="E820" t="s">
        <v>113</v>
      </c>
      <c r="F820">
        <v>5800181</v>
      </c>
      <c r="G820" t="s">
        <v>215</v>
      </c>
      <c r="H820">
        <v>300003</v>
      </c>
      <c r="I820" t="s">
        <v>48</v>
      </c>
      <c r="J820" t="s">
        <v>15</v>
      </c>
      <c r="K820">
        <v>9.2012999999999998</v>
      </c>
      <c r="L820">
        <v>2</v>
      </c>
      <c r="M820" t="s">
        <v>21</v>
      </c>
      <c r="N820">
        <v>5300199</v>
      </c>
      <c r="O820" t="s">
        <v>215</v>
      </c>
      <c r="P820" t="s">
        <v>423</v>
      </c>
      <c r="Q820" s="23" t="s">
        <v>1267</v>
      </c>
      <c r="R820">
        <v>2</v>
      </c>
      <c r="S820" s="7">
        <v>240.46</v>
      </c>
      <c r="T820">
        <v>2</v>
      </c>
      <c r="U820" s="19">
        <v>30.308874225608644</v>
      </c>
      <c r="V820" s="19" t="s">
        <v>1041</v>
      </c>
      <c r="W820" s="28">
        <v>5800181</v>
      </c>
    </row>
    <row r="821" spans="1:23" x14ac:dyDescent="0.25">
      <c r="A821" t="s">
        <v>170</v>
      </c>
      <c r="B821">
        <v>144</v>
      </c>
      <c r="C821" t="s">
        <v>181</v>
      </c>
      <c r="D821" t="s">
        <v>112</v>
      </c>
      <c r="E821" t="s">
        <v>113</v>
      </c>
      <c r="F821">
        <v>5800181</v>
      </c>
      <c r="G821" t="s">
        <v>215</v>
      </c>
      <c r="H821">
        <v>310059</v>
      </c>
      <c r="I821" t="s">
        <v>22</v>
      </c>
      <c r="J821" t="s">
        <v>14</v>
      </c>
      <c r="K821">
        <v>9.2012999999999998</v>
      </c>
      <c r="L821">
        <v>2</v>
      </c>
      <c r="M821" t="s">
        <v>21</v>
      </c>
      <c r="N821">
        <v>5300199</v>
      </c>
      <c r="O821" t="s">
        <v>215</v>
      </c>
      <c r="P821" t="s">
        <v>423</v>
      </c>
      <c r="Q821" s="23" t="s">
        <v>1267</v>
      </c>
      <c r="R821">
        <v>6</v>
      </c>
      <c r="S821" s="7">
        <v>478.98</v>
      </c>
      <c r="T821">
        <v>0</v>
      </c>
      <c r="U821" s="19">
        <v>60.373220396664841</v>
      </c>
      <c r="V821" s="19" t="s">
        <v>1041</v>
      </c>
      <c r="W821" s="28">
        <v>5800181</v>
      </c>
    </row>
    <row r="822" spans="1:23" x14ac:dyDescent="0.25">
      <c r="A822" t="s">
        <v>170</v>
      </c>
      <c r="B822">
        <v>144</v>
      </c>
      <c r="C822" t="s">
        <v>181</v>
      </c>
      <c r="D822" t="s">
        <v>112</v>
      </c>
      <c r="E822" t="s">
        <v>113</v>
      </c>
      <c r="F822">
        <v>5800181</v>
      </c>
      <c r="G822" t="s">
        <v>215</v>
      </c>
      <c r="H822">
        <v>500019</v>
      </c>
      <c r="I822" t="s">
        <v>24</v>
      </c>
      <c r="J822" s="23" t="s">
        <v>10</v>
      </c>
      <c r="K822">
        <v>9.2012999999999998</v>
      </c>
      <c r="L822">
        <v>2</v>
      </c>
      <c r="M822" t="s">
        <v>21</v>
      </c>
      <c r="N822">
        <v>5300199</v>
      </c>
      <c r="O822" t="s">
        <v>215</v>
      </c>
      <c r="P822" t="s">
        <v>423</v>
      </c>
      <c r="Q822" s="23" t="s">
        <v>1267</v>
      </c>
      <c r="R822">
        <v>13</v>
      </c>
      <c r="S822" s="7">
        <v>11493.87</v>
      </c>
      <c r="T822" s="13">
        <v>247</v>
      </c>
      <c r="U822" s="19">
        <v>1448.7493146281977</v>
      </c>
      <c r="V822" s="19" t="s">
        <v>1041</v>
      </c>
      <c r="W822" s="28">
        <v>5800181</v>
      </c>
    </row>
    <row r="823" spans="1:23" x14ac:dyDescent="0.25">
      <c r="A823" s="23" t="s">
        <v>170</v>
      </c>
      <c r="B823">
        <v>144</v>
      </c>
      <c r="C823" t="s">
        <v>181</v>
      </c>
      <c r="D823" t="s">
        <v>112</v>
      </c>
      <c r="E823" t="s">
        <v>113</v>
      </c>
      <c r="F823">
        <v>5800181</v>
      </c>
      <c r="G823" t="s">
        <v>215</v>
      </c>
      <c r="H823">
        <v>500021</v>
      </c>
      <c r="I823" t="s">
        <v>34</v>
      </c>
      <c r="J823" t="s">
        <v>10</v>
      </c>
      <c r="K823">
        <v>9.2012999999999998</v>
      </c>
      <c r="L823">
        <v>2</v>
      </c>
      <c r="M823" t="s">
        <v>21</v>
      </c>
      <c r="N823">
        <v>5300199</v>
      </c>
      <c r="O823" t="s">
        <v>215</v>
      </c>
      <c r="P823" t="s">
        <v>423</v>
      </c>
      <c r="Q823" s="23" t="s">
        <v>1267</v>
      </c>
      <c r="R823">
        <v>2</v>
      </c>
      <c r="S823" s="7">
        <v>3326.56</v>
      </c>
      <c r="T823">
        <v>77</v>
      </c>
      <c r="U823" s="19">
        <v>419.29754904741196</v>
      </c>
      <c r="V823" s="19" t="s">
        <v>1041</v>
      </c>
      <c r="W823" s="28">
        <v>5800181</v>
      </c>
    </row>
    <row r="824" spans="1:23" x14ac:dyDescent="0.25">
      <c r="A824" t="s">
        <v>170</v>
      </c>
      <c r="B824">
        <v>144</v>
      </c>
      <c r="C824" t="s">
        <v>181</v>
      </c>
      <c r="D824" t="s">
        <v>112</v>
      </c>
      <c r="E824" t="s">
        <v>113</v>
      </c>
      <c r="F824">
        <v>5800181</v>
      </c>
      <c r="G824" t="s">
        <v>215</v>
      </c>
      <c r="H824">
        <v>500027</v>
      </c>
      <c r="I824" t="s">
        <v>25</v>
      </c>
      <c r="J824" t="s">
        <v>10</v>
      </c>
      <c r="K824">
        <v>9.2012999999999998</v>
      </c>
      <c r="L824">
        <v>2</v>
      </c>
      <c r="M824" t="s">
        <v>21</v>
      </c>
      <c r="N824">
        <v>5300199</v>
      </c>
      <c r="O824" t="s">
        <v>215</v>
      </c>
      <c r="P824" t="s">
        <v>423</v>
      </c>
      <c r="Q824" s="23" t="s">
        <v>1267</v>
      </c>
      <c r="R824">
        <v>1</v>
      </c>
      <c r="S824" s="11">
        <v>687.98</v>
      </c>
      <c r="T824">
        <v>15</v>
      </c>
      <c r="U824" s="19">
        <v>86.716706686077657</v>
      </c>
      <c r="V824" s="19" t="s">
        <v>1041</v>
      </c>
      <c r="W824" s="28">
        <v>5800181</v>
      </c>
    </row>
    <row r="825" spans="1:23" x14ac:dyDescent="0.25">
      <c r="A825" t="s">
        <v>170</v>
      </c>
      <c r="B825">
        <v>144</v>
      </c>
      <c r="C825" t="s">
        <v>181</v>
      </c>
      <c r="D825" t="s">
        <v>112</v>
      </c>
      <c r="E825" t="s">
        <v>113</v>
      </c>
      <c r="F825">
        <v>5800181</v>
      </c>
      <c r="G825" t="s">
        <v>215</v>
      </c>
      <c r="H825">
        <v>700486</v>
      </c>
      <c r="I825" t="s">
        <v>83</v>
      </c>
      <c r="J825" t="s">
        <v>1201</v>
      </c>
      <c r="K825">
        <v>9.2012999999999998</v>
      </c>
      <c r="L825">
        <v>2</v>
      </c>
      <c r="M825" t="s">
        <v>21</v>
      </c>
      <c r="N825">
        <v>5300199</v>
      </c>
      <c r="O825" t="s">
        <v>215</v>
      </c>
      <c r="P825" t="s">
        <v>423</v>
      </c>
      <c r="Q825" s="23" t="s">
        <v>1267</v>
      </c>
      <c r="R825">
        <v>1</v>
      </c>
      <c r="S825" s="7">
        <v>57.71</v>
      </c>
      <c r="T825">
        <v>1</v>
      </c>
      <c r="U825" s="19">
        <v>7.2740793959904959</v>
      </c>
      <c r="V825" s="19" t="s">
        <v>1041</v>
      </c>
      <c r="W825" s="28">
        <v>5800181</v>
      </c>
    </row>
    <row r="826" spans="1:23" x14ac:dyDescent="0.25">
      <c r="A826" t="s">
        <v>170</v>
      </c>
      <c r="B826">
        <v>144</v>
      </c>
      <c r="C826" t="s">
        <v>181</v>
      </c>
      <c r="D826" t="s">
        <v>112</v>
      </c>
      <c r="E826" t="s">
        <v>113</v>
      </c>
      <c r="F826">
        <v>5800182</v>
      </c>
      <c r="G826" t="s">
        <v>215</v>
      </c>
      <c r="H826">
        <v>300003</v>
      </c>
      <c r="I826" t="s">
        <v>48</v>
      </c>
      <c r="J826" t="s">
        <v>15</v>
      </c>
      <c r="K826">
        <v>9.2012999999999998</v>
      </c>
      <c r="L826">
        <v>2</v>
      </c>
      <c r="M826" t="s">
        <v>21</v>
      </c>
      <c r="N826">
        <v>5300200</v>
      </c>
      <c r="O826" t="s">
        <v>215</v>
      </c>
      <c r="P826" t="s">
        <v>423</v>
      </c>
      <c r="Q826" s="23" t="s">
        <v>1267</v>
      </c>
      <c r="R826">
        <v>1</v>
      </c>
      <c r="S826" s="7">
        <v>120.23</v>
      </c>
      <c r="T826">
        <v>1</v>
      </c>
      <c r="U826" s="19">
        <v>15.154437112804322</v>
      </c>
      <c r="V826" s="19" t="s">
        <v>1041</v>
      </c>
      <c r="W826" s="28">
        <v>5800182</v>
      </c>
    </row>
    <row r="827" spans="1:23" x14ac:dyDescent="0.25">
      <c r="A827" t="s">
        <v>170</v>
      </c>
      <c r="B827">
        <v>144</v>
      </c>
      <c r="C827" t="s">
        <v>181</v>
      </c>
      <c r="D827" t="s">
        <v>112</v>
      </c>
      <c r="E827" t="s">
        <v>113</v>
      </c>
      <c r="F827">
        <v>5800182</v>
      </c>
      <c r="G827" t="s">
        <v>215</v>
      </c>
      <c r="H827">
        <v>310035</v>
      </c>
      <c r="I827" t="s">
        <v>39</v>
      </c>
      <c r="J827" s="23" t="s">
        <v>14</v>
      </c>
      <c r="K827">
        <v>9.2012999999999998</v>
      </c>
      <c r="L827">
        <v>2</v>
      </c>
      <c r="M827" t="s">
        <v>21</v>
      </c>
      <c r="N827">
        <v>5300200</v>
      </c>
      <c r="O827" t="s">
        <v>215</v>
      </c>
      <c r="P827" t="s">
        <v>423</v>
      </c>
      <c r="Q827" s="23" t="s">
        <v>1267</v>
      </c>
      <c r="R827">
        <v>4</v>
      </c>
      <c r="S827" s="7">
        <v>371.78</v>
      </c>
      <c r="T827">
        <v>0</v>
      </c>
      <c r="U827" s="19">
        <v>46.861154701808118</v>
      </c>
      <c r="V827" s="19" t="s">
        <v>1041</v>
      </c>
      <c r="W827" s="28">
        <v>5800182</v>
      </c>
    </row>
    <row r="828" spans="1:23" x14ac:dyDescent="0.25">
      <c r="A828" t="s">
        <v>170</v>
      </c>
      <c r="B828">
        <v>144</v>
      </c>
      <c r="C828" t="s">
        <v>181</v>
      </c>
      <c r="D828" t="s">
        <v>112</v>
      </c>
      <c r="E828" t="s">
        <v>113</v>
      </c>
      <c r="F828">
        <v>5800182</v>
      </c>
      <c r="G828" t="s">
        <v>215</v>
      </c>
      <c r="H828">
        <v>310059</v>
      </c>
      <c r="I828" t="s">
        <v>22</v>
      </c>
      <c r="J828" t="s">
        <v>14</v>
      </c>
      <c r="K828">
        <v>9.2012999999999998</v>
      </c>
      <c r="L828">
        <v>2</v>
      </c>
      <c r="M828" t="s">
        <v>21</v>
      </c>
      <c r="N828">
        <v>5300200</v>
      </c>
      <c r="O828" t="s">
        <v>215</v>
      </c>
      <c r="P828" t="s">
        <v>423</v>
      </c>
      <c r="Q828" s="23" t="s">
        <v>1267</v>
      </c>
      <c r="R828">
        <v>3</v>
      </c>
      <c r="S828" s="7">
        <v>239.49</v>
      </c>
      <c r="T828">
        <v>0</v>
      </c>
      <c r="U828" s="19">
        <v>30.186610198332421</v>
      </c>
      <c r="V828" s="19" t="s">
        <v>1041</v>
      </c>
      <c r="W828" s="28">
        <v>5800182</v>
      </c>
    </row>
    <row r="829" spans="1:23" x14ac:dyDescent="0.25">
      <c r="A829" t="s">
        <v>170</v>
      </c>
      <c r="B829">
        <v>144</v>
      </c>
      <c r="C829" t="s">
        <v>181</v>
      </c>
      <c r="D829" t="s">
        <v>112</v>
      </c>
      <c r="E829" t="s">
        <v>113</v>
      </c>
      <c r="F829">
        <v>5800182</v>
      </c>
      <c r="G829" t="s">
        <v>215</v>
      </c>
      <c r="H829">
        <v>500019</v>
      </c>
      <c r="I829" t="s">
        <v>24</v>
      </c>
      <c r="J829" t="s">
        <v>10</v>
      </c>
      <c r="K829">
        <v>9.2012999999999998</v>
      </c>
      <c r="L829">
        <v>2</v>
      </c>
      <c r="M829" t="s">
        <v>21</v>
      </c>
      <c r="N829">
        <v>5300200</v>
      </c>
      <c r="O829" t="s">
        <v>215</v>
      </c>
      <c r="P829" t="s">
        <v>423</v>
      </c>
      <c r="Q829" s="23" t="s">
        <v>1267</v>
      </c>
      <c r="R829">
        <v>5</v>
      </c>
      <c r="S829" s="7">
        <v>4420.71</v>
      </c>
      <c r="T829">
        <v>95</v>
      </c>
      <c r="U829" s="19">
        <v>557.2101113611011</v>
      </c>
      <c r="V829" s="19" t="s">
        <v>1041</v>
      </c>
      <c r="W829" s="28">
        <v>5800182</v>
      </c>
    </row>
    <row r="830" spans="1:23" x14ac:dyDescent="0.25">
      <c r="A830" t="s">
        <v>170</v>
      </c>
      <c r="B830">
        <v>144</v>
      </c>
      <c r="C830" t="s">
        <v>181</v>
      </c>
      <c r="D830" t="s">
        <v>112</v>
      </c>
      <c r="E830" t="s">
        <v>113</v>
      </c>
      <c r="F830">
        <v>5800182</v>
      </c>
      <c r="G830" t="s">
        <v>215</v>
      </c>
      <c r="H830">
        <v>500021</v>
      </c>
      <c r="I830" t="s">
        <v>34</v>
      </c>
      <c r="J830" s="23" t="s">
        <v>10</v>
      </c>
      <c r="K830">
        <v>9.2012999999999998</v>
      </c>
      <c r="L830">
        <v>2</v>
      </c>
      <c r="M830" t="s">
        <v>21</v>
      </c>
      <c r="N830">
        <v>5300200</v>
      </c>
      <c r="O830" t="s">
        <v>215</v>
      </c>
      <c r="P830" t="s">
        <v>423</v>
      </c>
      <c r="Q830" s="23" t="s">
        <v>1267</v>
      </c>
      <c r="R830">
        <v>1</v>
      </c>
      <c r="S830" s="11">
        <v>1663.28</v>
      </c>
      <c r="T830">
        <v>39</v>
      </c>
      <c r="U830" s="19">
        <v>209.64877452370598</v>
      </c>
      <c r="V830" s="19" t="s">
        <v>1041</v>
      </c>
      <c r="W830" s="28">
        <v>5800182</v>
      </c>
    </row>
    <row r="831" spans="1:23" x14ac:dyDescent="0.25">
      <c r="A831" t="s">
        <v>170</v>
      </c>
      <c r="B831">
        <v>144</v>
      </c>
      <c r="C831" t="s">
        <v>181</v>
      </c>
      <c r="D831" t="s">
        <v>112</v>
      </c>
      <c r="E831" t="s">
        <v>113</v>
      </c>
      <c r="F831">
        <v>5800182</v>
      </c>
      <c r="G831" t="s">
        <v>215</v>
      </c>
      <c r="H831">
        <v>500027</v>
      </c>
      <c r="I831" t="s">
        <v>25</v>
      </c>
      <c r="J831" s="23" t="s">
        <v>10</v>
      </c>
      <c r="K831">
        <v>9.2012999999999998</v>
      </c>
      <c r="L831">
        <v>2</v>
      </c>
      <c r="M831" t="s">
        <v>21</v>
      </c>
      <c r="N831">
        <v>5300200</v>
      </c>
      <c r="O831" t="s">
        <v>215</v>
      </c>
      <c r="P831" t="s">
        <v>423</v>
      </c>
      <c r="Q831" s="23" t="s">
        <v>1267</v>
      </c>
      <c r="R831">
        <v>1</v>
      </c>
      <c r="S831" s="7">
        <v>687.98</v>
      </c>
      <c r="T831">
        <v>15</v>
      </c>
      <c r="U831" s="19">
        <v>86.716706686077657</v>
      </c>
      <c r="V831" s="19" t="s">
        <v>1041</v>
      </c>
      <c r="W831" s="28">
        <v>5800182</v>
      </c>
    </row>
    <row r="832" spans="1:23" x14ac:dyDescent="0.25">
      <c r="A832" t="s">
        <v>170</v>
      </c>
      <c r="B832">
        <v>144</v>
      </c>
      <c r="C832" t="s">
        <v>181</v>
      </c>
      <c r="D832" t="s">
        <v>112</v>
      </c>
      <c r="E832" t="s">
        <v>113</v>
      </c>
      <c r="F832">
        <v>5800185</v>
      </c>
      <c r="G832" t="s">
        <v>134</v>
      </c>
      <c r="H832">
        <v>500019</v>
      </c>
      <c r="I832" t="s">
        <v>24</v>
      </c>
      <c r="J832" t="s">
        <v>10</v>
      </c>
      <c r="K832">
        <v>9.2012999999999998</v>
      </c>
      <c r="L832">
        <v>2</v>
      </c>
      <c r="M832" t="s">
        <v>21</v>
      </c>
      <c r="N832">
        <v>5300203</v>
      </c>
      <c r="O832" t="s">
        <v>134</v>
      </c>
      <c r="P832" t="s">
        <v>423</v>
      </c>
      <c r="Q832" s="23" t="s">
        <v>1267</v>
      </c>
      <c r="R832">
        <v>2</v>
      </c>
      <c r="S832" s="7">
        <v>0.03</v>
      </c>
      <c r="T832">
        <v>38</v>
      </c>
      <c r="U832" s="19">
        <v>3.7813616683367679E-3</v>
      </c>
      <c r="V832" s="19" t="s">
        <v>1041</v>
      </c>
      <c r="W832" s="28">
        <v>5800185</v>
      </c>
    </row>
    <row r="833" spans="1:23" x14ac:dyDescent="0.25">
      <c r="A833" t="s">
        <v>170</v>
      </c>
      <c r="B833">
        <v>144</v>
      </c>
      <c r="C833" t="s">
        <v>181</v>
      </c>
      <c r="D833" t="s">
        <v>112</v>
      </c>
      <c r="E833" t="s">
        <v>113</v>
      </c>
      <c r="F833">
        <v>5800185</v>
      </c>
      <c r="G833" t="s">
        <v>134</v>
      </c>
      <c r="H833">
        <v>500021</v>
      </c>
      <c r="I833" t="s">
        <v>34</v>
      </c>
      <c r="J833" t="s">
        <v>10</v>
      </c>
      <c r="K833">
        <v>9.2012999999999998</v>
      </c>
      <c r="L833">
        <v>2</v>
      </c>
      <c r="M833" t="s">
        <v>21</v>
      </c>
      <c r="N833">
        <v>5300203</v>
      </c>
      <c r="O833" t="s">
        <v>134</v>
      </c>
      <c r="P833" t="s">
        <v>423</v>
      </c>
      <c r="Q833" s="23" t="s">
        <v>1267</v>
      </c>
      <c r="R833">
        <v>1</v>
      </c>
      <c r="S833" s="7">
        <v>0.02</v>
      </c>
      <c r="T833" s="13">
        <v>39</v>
      </c>
      <c r="U833" s="19">
        <v>2.5209077788911787E-3</v>
      </c>
      <c r="V833" s="19" t="s">
        <v>1041</v>
      </c>
      <c r="W833" s="28">
        <v>5800185</v>
      </c>
    </row>
    <row r="834" spans="1:23" x14ac:dyDescent="0.25">
      <c r="A834" t="s">
        <v>170</v>
      </c>
      <c r="B834">
        <v>144</v>
      </c>
      <c r="C834" t="s">
        <v>181</v>
      </c>
      <c r="D834" t="s">
        <v>112</v>
      </c>
      <c r="E834" t="s">
        <v>113</v>
      </c>
      <c r="F834">
        <v>5800185</v>
      </c>
      <c r="G834" t="s">
        <v>134</v>
      </c>
      <c r="H834">
        <v>500023</v>
      </c>
      <c r="I834" t="s">
        <v>28</v>
      </c>
      <c r="J834" t="s">
        <v>10</v>
      </c>
      <c r="K834">
        <v>9.2012999999999998</v>
      </c>
      <c r="L834">
        <v>2</v>
      </c>
      <c r="M834" t="s">
        <v>21</v>
      </c>
      <c r="N834">
        <v>5300203</v>
      </c>
      <c r="O834" t="s">
        <v>134</v>
      </c>
      <c r="P834" t="s">
        <v>423</v>
      </c>
      <c r="Q834" s="23" t="s">
        <v>1267</v>
      </c>
      <c r="R834">
        <v>1</v>
      </c>
      <c r="S834" s="7">
        <v>0.02</v>
      </c>
      <c r="T834" s="13">
        <v>11</v>
      </c>
      <c r="U834" s="19">
        <v>2.5209077788911787E-3</v>
      </c>
      <c r="V834" s="19" t="s">
        <v>1041</v>
      </c>
      <c r="W834" s="28">
        <v>5800185</v>
      </c>
    </row>
    <row r="835" spans="1:23" x14ac:dyDescent="0.25">
      <c r="A835" s="23" t="s">
        <v>170</v>
      </c>
      <c r="B835">
        <v>144</v>
      </c>
      <c r="C835" t="s">
        <v>181</v>
      </c>
      <c r="D835" t="s">
        <v>112</v>
      </c>
      <c r="E835" t="s">
        <v>113</v>
      </c>
      <c r="F835">
        <v>5800185</v>
      </c>
      <c r="G835" t="s">
        <v>134</v>
      </c>
      <c r="H835">
        <v>500027</v>
      </c>
      <c r="I835" t="s">
        <v>25</v>
      </c>
      <c r="J835" t="s">
        <v>10</v>
      </c>
      <c r="K835">
        <v>9.2012999999999998</v>
      </c>
      <c r="L835">
        <v>2</v>
      </c>
      <c r="M835" t="s">
        <v>21</v>
      </c>
      <c r="N835">
        <v>5300203</v>
      </c>
      <c r="O835" t="s">
        <v>134</v>
      </c>
      <c r="P835" t="s">
        <v>423</v>
      </c>
      <c r="Q835" s="23" t="s">
        <v>1267</v>
      </c>
      <c r="R835">
        <v>2</v>
      </c>
      <c r="S835" s="7">
        <v>0.03</v>
      </c>
      <c r="T835">
        <v>30</v>
      </c>
      <c r="U835" s="19">
        <v>3.7813616683367679E-3</v>
      </c>
      <c r="V835" s="19" t="s">
        <v>1041</v>
      </c>
      <c r="W835" s="28">
        <v>5800185</v>
      </c>
    </row>
    <row r="836" spans="1:23" x14ac:dyDescent="0.25">
      <c r="A836" t="s">
        <v>170</v>
      </c>
      <c r="B836">
        <v>144</v>
      </c>
      <c r="C836" t="s">
        <v>181</v>
      </c>
      <c r="D836" t="s">
        <v>112</v>
      </c>
      <c r="E836" t="s">
        <v>113</v>
      </c>
      <c r="F836">
        <v>5800211</v>
      </c>
      <c r="G836" t="s">
        <v>216</v>
      </c>
      <c r="H836">
        <v>310059</v>
      </c>
      <c r="I836" t="s">
        <v>22</v>
      </c>
      <c r="J836" t="s">
        <v>14</v>
      </c>
      <c r="K836">
        <v>9.2012999999999998</v>
      </c>
      <c r="L836">
        <v>2</v>
      </c>
      <c r="M836" t="s">
        <v>21</v>
      </c>
      <c r="N836">
        <v>5800211</v>
      </c>
      <c r="O836" t="s">
        <v>216</v>
      </c>
      <c r="P836" t="s">
        <v>423</v>
      </c>
      <c r="Q836" s="23" t="s">
        <v>1267</v>
      </c>
      <c r="R836">
        <v>4</v>
      </c>
      <c r="S836" s="7">
        <v>303.87</v>
      </c>
      <c r="T836">
        <v>0</v>
      </c>
      <c r="U836" s="19">
        <v>38.301412338583127</v>
      </c>
      <c r="V836" s="19" t="s">
        <v>1041</v>
      </c>
      <c r="W836" s="28">
        <v>5800211</v>
      </c>
    </row>
    <row r="837" spans="1:23" x14ac:dyDescent="0.25">
      <c r="A837" t="s">
        <v>170</v>
      </c>
      <c r="B837">
        <v>144</v>
      </c>
      <c r="C837" t="s">
        <v>181</v>
      </c>
      <c r="D837" t="s">
        <v>112</v>
      </c>
      <c r="E837" t="s">
        <v>113</v>
      </c>
      <c r="F837">
        <v>5800211</v>
      </c>
      <c r="G837" t="s">
        <v>216</v>
      </c>
      <c r="H837">
        <v>500019</v>
      </c>
      <c r="I837" t="s">
        <v>24</v>
      </c>
      <c r="J837" t="s">
        <v>10</v>
      </c>
      <c r="K837">
        <v>9.2012999999999998</v>
      </c>
      <c r="L837">
        <v>2</v>
      </c>
      <c r="M837" t="s">
        <v>21</v>
      </c>
      <c r="N837">
        <v>5800211</v>
      </c>
      <c r="O837" t="s">
        <v>216</v>
      </c>
      <c r="P837" t="s">
        <v>423</v>
      </c>
      <c r="Q837" s="23" t="s">
        <v>1267</v>
      </c>
      <c r="R837">
        <v>4</v>
      </c>
      <c r="S837" s="7">
        <v>3542.6</v>
      </c>
      <c r="T837">
        <v>76</v>
      </c>
      <c r="U837" s="19">
        <v>446.52839487499449</v>
      </c>
      <c r="V837" s="19" t="s">
        <v>1041</v>
      </c>
      <c r="W837" s="28">
        <v>5800211</v>
      </c>
    </row>
    <row r="838" spans="1:23" x14ac:dyDescent="0.25">
      <c r="A838" t="s">
        <v>170</v>
      </c>
      <c r="B838">
        <v>144</v>
      </c>
      <c r="C838" t="s">
        <v>181</v>
      </c>
      <c r="D838" t="s">
        <v>112</v>
      </c>
      <c r="E838" t="s">
        <v>113</v>
      </c>
      <c r="F838">
        <v>5800211</v>
      </c>
      <c r="G838" t="s">
        <v>216</v>
      </c>
      <c r="H838">
        <v>500027</v>
      </c>
      <c r="I838" t="s">
        <v>25</v>
      </c>
      <c r="J838" t="s">
        <v>10</v>
      </c>
      <c r="K838">
        <v>9.2012999999999998</v>
      </c>
      <c r="L838">
        <v>2</v>
      </c>
      <c r="M838" t="s">
        <v>21</v>
      </c>
      <c r="N838">
        <v>5800211</v>
      </c>
      <c r="O838" t="s">
        <v>216</v>
      </c>
      <c r="P838" t="s">
        <v>423</v>
      </c>
      <c r="Q838" s="23" t="s">
        <v>1267</v>
      </c>
      <c r="R838">
        <v>1</v>
      </c>
      <c r="S838" s="7">
        <v>689.15</v>
      </c>
      <c r="T838">
        <v>15</v>
      </c>
      <c r="U838" s="19">
        <v>86.864179791142789</v>
      </c>
      <c r="V838" s="19" t="s">
        <v>1041</v>
      </c>
      <c r="W838" s="28">
        <v>5800211</v>
      </c>
    </row>
    <row r="839" spans="1:23" x14ac:dyDescent="0.25">
      <c r="A839" t="s">
        <v>170</v>
      </c>
      <c r="B839">
        <v>144</v>
      </c>
      <c r="C839" t="s">
        <v>181</v>
      </c>
      <c r="D839" t="s">
        <v>112</v>
      </c>
      <c r="E839" t="s">
        <v>113</v>
      </c>
      <c r="F839">
        <v>5800220</v>
      </c>
      <c r="G839" t="s">
        <v>131</v>
      </c>
      <c r="H839">
        <v>300002</v>
      </c>
      <c r="I839" t="s">
        <v>89</v>
      </c>
      <c r="J839" s="23" t="s">
        <v>16</v>
      </c>
      <c r="K839">
        <v>9.2012999999999998</v>
      </c>
      <c r="L839">
        <v>2</v>
      </c>
      <c r="M839" t="s">
        <v>21</v>
      </c>
      <c r="N839">
        <v>5300308</v>
      </c>
      <c r="O839" t="s">
        <v>131</v>
      </c>
      <c r="P839" t="s">
        <v>423</v>
      </c>
      <c r="Q839" s="23" t="s">
        <v>1267</v>
      </c>
      <c r="R839">
        <v>2</v>
      </c>
      <c r="S839" s="7">
        <v>204.18</v>
      </c>
      <c r="T839">
        <v>0</v>
      </c>
      <c r="U839" s="19">
        <v>25.735947514700044</v>
      </c>
      <c r="V839" s="19" t="s">
        <v>1041</v>
      </c>
      <c r="W839" s="28">
        <v>5800220</v>
      </c>
    </row>
    <row r="840" spans="1:23" x14ac:dyDescent="0.25">
      <c r="A840" t="s">
        <v>170</v>
      </c>
      <c r="B840">
        <v>144</v>
      </c>
      <c r="C840" t="s">
        <v>181</v>
      </c>
      <c r="D840" t="s">
        <v>112</v>
      </c>
      <c r="E840" t="s">
        <v>113</v>
      </c>
      <c r="F840">
        <v>5800220</v>
      </c>
      <c r="G840" t="s">
        <v>131</v>
      </c>
      <c r="H840">
        <v>310035</v>
      </c>
      <c r="I840" t="s">
        <v>39</v>
      </c>
      <c r="J840" s="23" t="s">
        <v>14</v>
      </c>
      <c r="K840">
        <v>9.2012999999999998</v>
      </c>
      <c r="L840">
        <v>2</v>
      </c>
      <c r="M840" t="s">
        <v>21</v>
      </c>
      <c r="N840">
        <v>5300308</v>
      </c>
      <c r="O840" t="s">
        <v>131</v>
      </c>
      <c r="P840" t="s">
        <v>423</v>
      </c>
      <c r="Q840" s="23" t="s">
        <v>1267</v>
      </c>
      <c r="R840">
        <v>1</v>
      </c>
      <c r="S840" s="7">
        <v>89.69</v>
      </c>
      <c r="T840">
        <v>0</v>
      </c>
      <c r="U840" s="19">
        <v>11.30501093443749</v>
      </c>
      <c r="V840" s="19" t="s">
        <v>1041</v>
      </c>
      <c r="W840" s="28">
        <v>5800220</v>
      </c>
    </row>
    <row r="841" spans="1:23" x14ac:dyDescent="0.25">
      <c r="A841" t="s">
        <v>170</v>
      </c>
      <c r="B841">
        <v>144</v>
      </c>
      <c r="C841" t="s">
        <v>181</v>
      </c>
      <c r="D841" t="s">
        <v>112</v>
      </c>
      <c r="E841" t="s">
        <v>113</v>
      </c>
      <c r="F841">
        <v>5800220</v>
      </c>
      <c r="G841" t="s">
        <v>131</v>
      </c>
      <c r="H841">
        <v>500019</v>
      </c>
      <c r="I841" t="s">
        <v>24</v>
      </c>
      <c r="J841" t="s">
        <v>10</v>
      </c>
      <c r="K841">
        <v>9.2012999999999998</v>
      </c>
      <c r="L841">
        <v>2</v>
      </c>
      <c r="M841" t="s">
        <v>21</v>
      </c>
      <c r="N841">
        <v>5300308</v>
      </c>
      <c r="O841" t="s">
        <v>131</v>
      </c>
      <c r="P841" t="s">
        <v>423</v>
      </c>
      <c r="Q841" s="23" t="s">
        <v>1267</v>
      </c>
      <c r="R841">
        <v>12</v>
      </c>
      <c r="S841" s="7">
        <v>10237.76</v>
      </c>
      <c r="T841" s="13">
        <v>228</v>
      </c>
      <c r="U841" s="19">
        <v>1290.4224411210478</v>
      </c>
      <c r="V841" s="19" t="s">
        <v>1041</v>
      </c>
      <c r="W841" s="28">
        <v>5800220</v>
      </c>
    </row>
    <row r="842" spans="1:23" x14ac:dyDescent="0.25">
      <c r="A842" t="s">
        <v>170</v>
      </c>
      <c r="B842">
        <v>144</v>
      </c>
      <c r="C842" t="s">
        <v>181</v>
      </c>
      <c r="D842" t="s">
        <v>112</v>
      </c>
      <c r="E842" t="s">
        <v>113</v>
      </c>
      <c r="F842">
        <v>5800220</v>
      </c>
      <c r="G842" t="s">
        <v>131</v>
      </c>
      <c r="H842">
        <v>500021</v>
      </c>
      <c r="I842" t="s">
        <v>34</v>
      </c>
      <c r="J842" t="s">
        <v>10</v>
      </c>
      <c r="K842">
        <v>9.2012999999999998</v>
      </c>
      <c r="L842">
        <v>2</v>
      </c>
      <c r="M842" t="s">
        <v>21</v>
      </c>
      <c r="N842">
        <v>5300308</v>
      </c>
      <c r="O842" t="s">
        <v>131</v>
      </c>
      <c r="P842" t="s">
        <v>423</v>
      </c>
      <c r="Q842" s="23" t="s">
        <v>1267</v>
      </c>
      <c r="R842">
        <v>3</v>
      </c>
      <c r="S842" s="7">
        <v>4814.8999999999996</v>
      </c>
      <c r="T842">
        <v>116</v>
      </c>
      <c r="U842" s="19">
        <v>606.89594322915673</v>
      </c>
      <c r="V842" s="19" t="s">
        <v>1041</v>
      </c>
      <c r="W842" s="28">
        <v>5800220</v>
      </c>
    </row>
    <row r="843" spans="1:23" x14ac:dyDescent="0.25">
      <c r="A843" s="23" t="s">
        <v>170</v>
      </c>
      <c r="B843">
        <v>144</v>
      </c>
      <c r="C843" t="s">
        <v>181</v>
      </c>
      <c r="D843" t="s">
        <v>112</v>
      </c>
      <c r="E843" t="s">
        <v>113</v>
      </c>
      <c r="F843">
        <v>5800220</v>
      </c>
      <c r="G843" t="s">
        <v>131</v>
      </c>
      <c r="H843">
        <v>500023</v>
      </c>
      <c r="I843" t="s">
        <v>28</v>
      </c>
      <c r="J843" t="s">
        <v>10</v>
      </c>
      <c r="K843">
        <v>9.2012999999999998</v>
      </c>
      <c r="L843">
        <v>2</v>
      </c>
      <c r="M843" t="s">
        <v>21</v>
      </c>
      <c r="N843">
        <v>5300308</v>
      </c>
      <c r="O843" t="s">
        <v>131</v>
      </c>
      <c r="P843" t="s">
        <v>423</v>
      </c>
      <c r="Q843" s="23" t="s">
        <v>1267</v>
      </c>
      <c r="R843">
        <v>1</v>
      </c>
      <c r="S843" s="7">
        <v>532.27</v>
      </c>
      <c r="T843">
        <v>11</v>
      </c>
      <c r="U843" s="19">
        <v>67.090179173520383</v>
      </c>
      <c r="V843" s="19" t="s">
        <v>1041</v>
      </c>
      <c r="W843" s="28">
        <v>5800220</v>
      </c>
    </row>
    <row r="844" spans="1:23" x14ac:dyDescent="0.25">
      <c r="A844" s="23" t="s">
        <v>170</v>
      </c>
      <c r="B844">
        <v>144</v>
      </c>
      <c r="C844" t="s">
        <v>181</v>
      </c>
      <c r="D844" t="s">
        <v>112</v>
      </c>
      <c r="E844" t="s">
        <v>113</v>
      </c>
      <c r="F844">
        <v>5800220</v>
      </c>
      <c r="G844" t="s">
        <v>131</v>
      </c>
      <c r="H844">
        <v>500027</v>
      </c>
      <c r="I844" t="s">
        <v>25</v>
      </c>
      <c r="J844" t="s">
        <v>10</v>
      </c>
      <c r="K844">
        <v>9.2012999999999998</v>
      </c>
      <c r="L844">
        <v>2</v>
      </c>
      <c r="M844" t="s">
        <v>21</v>
      </c>
      <c r="N844">
        <v>5300308</v>
      </c>
      <c r="O844" t="s">
        <v>131</v>
      </c>
      <c r="P844" t="s">
        <v>423</v>
      </c>
      <c r="Q844" s="23" t="s">
        <v>1267</v>
      </c>
      <c r="R844">
        <v>5</v>
      </c>
      <c r="S844" s="7">
        <v>3319.29</v>
      </c>
      <c r="T844">
        <v>75</v>
      </c>
      <c r="U844" s="19">
        <v>418.381199069785</v>
      </c>
      <c r="V844" s="19" t="s">
        <v>1041</v>
      </c>
      <c r="W844" s="28">
        <v>5800220</v>
      </c>
    </row>
    <row r="845" spans="1:23" x14ac:dyDescent="0.25">
      <c r="A845" s="23" t="s">
        <v>170</v>
      </c>
      <c r="B845">
        <v>144</v>
      </c>
      <c r="C845" t="s">
        <v>181</v>
      </c>
      <c r="D845" t="s">
        <v>112</v>
      </c>
      <c r="E845" t="s">
        <v>113</v>
      </c>
      <c r="F845">
        <v>5800221</v>
      </c>
      <c r="G845" t="s">
        <v>162</v>
      </c>
      <c r="H845">
        <v>300000</v>
      </c>
      <c r="I845" t="s">
        <v>42</v>
      </c>
      <c r="J845" t="s">
        <v>15</v>
      </c>
      <c r="K845">
        <v>9.2012999999999998</v>
      </c>
      <c r="L845">
        <v>2</v>
      </c>
      <c r="M845" t="s">
        <v>21</v>
      </c>
      <c r="N845">
        <v>5300321</v>
      </c>
      <c r="O845" t="s">
        <v>162</v>
      </c>
      <c r="P845" t="s">
        <v>423</v>
      </c>
      <c r="Q845" s="23" t="s">
        <v>1267</v>
      </c>
      <c r="R845">
        <v>6</v>
      </c>
      <c r="S845" s="7">
        <v>206.3</v>
      </c>
      <c r="T845">
        <v>1</v>
      </c>
      <c r="U845" s="19">
        <v>26.003163739262508</v>
      </c>
      <c r="V845" s="19" t="s">
        <v>1041</v>
      </c>
      <c r="W845" s="28">
        <v>5800221</v>
      </c>
    </row>
    <row r="846" spans="1:23" x14ac:dyDescent="0.25">
      <c r="A846" s="23" t="s">
        <v>170</v>
      </c>
      <c r="B846">
        <v>144</v>
      </c>
      <c r="C846" t="s">
        <v>181</v>
      </c>
      <c r="D846" t="s">
        <v>112</v>
      </c>
      <c r="E846" t="s">
        <v>113</v>
      </c>
      <c r="F846">
        <v>5800221</v>
      </c>
      <c r="G846" t="s">
        <v>162</v>
      </c>
      <c r="H846">
        <v>300008</v>
      </c>
      <c r="I846" t="s">
        <v>100</v>
      </c>
      <c r="J846" t="s">
        <v>16</v>
      </c>
      <c r="K846">
        <v>9.2012999999999998</v>
      </c>
      <c r="L846">
        <v>2</v>
      </c>
      <c r="M846" t="s">
        <v>21</v>
      </c>
      <c r="N846">
        <v>5300321</v>
      </c>
      <c r="O846" t="s">
        <v>162</v>
      </c>
      <c r="P846" t="s">
        <v>423</v>
      </c>
      <c r="Q846" s="23" t="s">
        <v>1267</v>
      </c>
      <c r="R846">
        <v>1</v>
      </c>
      <c r="S846" s="7">
        <v>392.67</v>
      </c>
      <c r="T846" s="13">
        <v>0</v>
      </c>
      <c r="U846" s="19">
        <v>49.494242876859957</v>
      </c>
      <c r="V846" s="19" t="s">
        <v>1041</v>
      </c>
      <c r="W846" s="28">
        <v>5800221</v>
      </c>
    </row>
    <row r="847" spans="1:23" x14ac:dyDescent="0.25">
      <c r="A847" s="23" t="s">
        <v>170</v>
      </c>
      <c r="B847">
        <v>144</v>
      </c>
      <c r="C847" t="s">
        <v>181</v>
      </c>
      <c r="D847" t="s">
        <v>112</v>
      </c>
      <c r="E847" t="s">
        <v>113</v>
      </c>
      <c r="F847">
        <v>5800221</v>
      </c>
      <c r="G847" t="s">
        <v>162</v>
      </c>
      <c r="H847">
        <v>310059</v>
      </c>
      <c r="I847" t="s">
        <v>22</v>
      </c>
      <c r="J847" t="s">
        <v>14</v>
      </c>
      <c r="K847">
        <v>9.2012999999999998</v>
      </c>
      <c r="L847">
        <v>2</v>
      </c>
      <c r="M847" t="s">
        <v>21</v>
      </c>
      <c r="N847">
        <v>5300321</v>
      </c>
      <c r="O847" t="s">
        <v>162</v>
      </c>
      <c r="P847" t="s">
        <v>423</v>
      </c>
      <c r="Q847" s="23" t="s">
        <v>1267</v>
      </c>
      <c r="R847">
        <v>6</v>
      </c>
      <c r="S847" s="7">
        <v>462.19</v>
      </c>
      <c r="T847">
        <v>0</v>
      </c>
      <c r="U847" s="19">
        <v>58.256918316285692</v>
      </c>
      <c r="V847" s="19" t="s">
        <v>1041</v>
      </c>
      <c r="W847" s="28">
        <v>5800221</v>
      </c>
    </row>
    <row r="848" spans="1:23" x14ac:dyDescent="0.25">
      <c r="A848" s="23" t="s">
        <v>170</v>
      </c>
      <c r="B848">
        <v>144</v>
      </c>
      <c r="C848" t="s">
        <v>181</v>
      </c>
      <c r="D848" t="s">
        <v>112</v>
      </c>
      <c r="E848" t="s">
        <v>113</v>
      </c>
      <c r="F848">
        <v>5800221</v>
      </c>
      <c r="G848" t="s">
        <v>162</v>
      </c>
      <c r="H848">
        <v>500027</v>
      </c>
      <c r="I848" t="s">
        <v>25</v>
      </c>
      <c r="J848" s="23" t="s">
        <v>10</v>
      </c>
      <c r="K848">
        <v>9.2012999999999998</v>
      </c>
      <c r="L848">
        <v>2</v>
      </c>
      <c r="M848" t="s">
        <v>21</v>
      </c>
      <c r="N848">
        <v>5300321</v>
      </c>
      <c r="O848" t="s">
        <v>162</v>
      </c>
      <c r="P848" t="s">
        <v>423</v>
      </c>
      <c r="Q848" s="23" t="s">
        <v>1267</v>
      </c>
      <c r="R848">
        <v>2</v>
      </c>
      <c r="S848" s="7">
        <v>1327.71</v>
      </c>
      <c r="T848">
        <v>30</v>
      </c>
      <c r="U848" s="19">
        <v>167.35172335558033</v>
      </c>
      <c r="V848" s="19" t="s">
        <v>1041</v>
      </c>
      <c r="W848" s="28">
        <v>5800221</v>
      </c>
    </row>
    <row r="849" spans="1:23" x14ac:dyDescent="0.25">
      <c r="A849" t="s">
        <v>170</v>
      </c>
      <c r="B849">
        <v>144</v>
      </c>
      <c r="C849" t="s">
        <v>181</v>
      </c>
      <c r="D849" t="s">
        <v>112</v>
      </c>
      <c r="E849" t="s">
        <v>113</v>
      </c>
      <c r="F849">
        <v>5800227</v>
      </c>
      <c r="G849" t="s">
        <v>131</v>
      </c>
      <c r="H849">
        <v>500019</v>
      </c>
      <c r="I849" t="s">
        <v>24</v>
      </c>
      <c r="J849" t="s">
        <v>10</v>
      </c>
      <c r="K849">
        <v>9.2012999999999998</v>
      </c>
      <c r="L849">
        <v>2</v>
      </c>
      <c r="M849" t="s">
        <v>21</v>
      </c>
      <c r="N849">
        <v>5300313</v>
      </c>
      <c r="O849" t="s">
        <v>131</v>
      </c>
      <c r="P849" t="s">
        <v>423</v>
      </c>
      <c r="Q849" s="23" t="s">
        <v>1267</v>
      </c>
      <c r="R849">
        <v>5</v>
      </c>
      <c r="S849" s="11">
        <v>4265.7299999999996</v>
      </c>
      <c r="T849">
        <v>95</v>
      </c>
      <c r="U849" s="19">
        <v>537.67559698247328</v>
      </c>
      <c r="V849" s="19" t="s">
        <v>1041</v>
      </c>
      <c r="W849" s="28">
        <v>5800227</v>
      </c>
    </row>
    <row r="850" spans="1:23" x14ac:dyDescent="0.25">
      <c r="A850" t="s">
        <v>170</v>
      </c>
      <c r="B850">
        <v>144</v>
      </c>
      <c r="C850" t="s">
        <v>181</v>
      </c>
      <c r="D850" t="s">
        <v>112</v>
      </c>
      <c r="E850" t="s">
        <v>113</v>
      </c>
      <c r="F850">
        <v>5800227</v>
      </c>
      <c r="G850" t="s">
        <v>131</v>
      </c>
      <c r="H850">
        <v>500027</v>
      </c>
      <c r="I850" t="s">
        <v>25</v>
      </c>
      <c r="J850" t="s">
        <v>10</v>
      </c>
      <c r="K850">
        <v>9.2012999999999998</v>
      </c>
      <c r="L850">
        <v>2</v>
      </c>
      <c r="M850" t="s">
        <v>21</v>
      </c>
      <c r="N850">
        <v>5300313</v>
      </c>
      <c r="O850" t="s">
        <v>131</v>
      </c>
      <c r="P850" t="s">
        <v>423</v>
      </c>
      <c r="Q850" s="23" t="s">
        <v>1267</v>
      </c>
      <c r="R850">
        <v>3</v>
      </c>
      <c r="S850" s="7">
        <v>1991.57</v>
      </c>
      <c r="T850">
        <v>45</v>
      </c>
      <c r="U850" s="19">
        <v>251.02821526031522</v>
      </c>
      <c r="V850" s="19" t="s">
        <v>1041</v>
      </c>
      <c r="W850" s="28">
        <v>5800227</v>
      </c>
    </row>
    <row r="851" spans="1:23" x14ac:dyDescent="0.25">
      <c r="A851" t="s">
        <v>170</v>
      </c>
      <c r="B851">
        <v>144</v>
      </c>
      <c r="C851" t="s">
        <v>181</v>
      </c>
      <c r="D851" t="s">
        <v>112</v>
      </c>
      <c r="E851" t="s">
        <v>113</v>
      </c>
      <c r="F851">
        <v>5800231</v>
      </c>
      <c r="G851" t="s">
        <v>131</v>
      </c>
      <c r="H851">
        <v>300000</v>
      </c>
      <c r="I851" t="s">
        <v>42</v>
      </c>
      <c r="J851" t="s">
        <v>15</v>
      </c>
      <c r="K851">
        <v>9.2012999999999998</v>
      </c>
      <c r="L851">
        <v>2</v>
      </c>
      <c r="M851" t="s">
        <v>21</v>
      </c>
      <c r="N851">
        <v>5300320</v>
      </c>
      <c r="O851" t="s">
        <v>131</v>
      </c>
      <c r="P851" t="s">
        <v>423</v>
      </c>
      <c r="Q851" s="23" t="s">
        <v>1267</v>
      </c>
      <c r="R851">
        <v>4</v>
      </c>
      <c r="S851" s="11">
        <v>144.77000000000001</v>
      </c>
      <c r="T851">
        <v>0</v>
      </c>
      <c r="U851" s="19">
        <v>18.2475909575038</v>
      </c>
      <c r="V851" s="19" t="s">
        <v>1041</v>
      </c>
      <c r="W851" s="28">
        <v>5800231</v>
      </c>
    </row>
    <row r="852" spans="1:23" x14ac:dyDescent="0.25">
      <c r="A852" t="s">
        <v>170</v>
      </c>
      <c r="B852">
        <v>144</v>
      </c>
      <c r="C852" t="s">
        <v>181</v>
      </c>
      <c r="D852" t="s">
        <v>112</v>
      </c>
      <c r="E852" t="s">
        <v>113</v>
      </c>
      <c r="F852">
        <v>5800231</v>
      </c>
      <c r="G852" t="s">
        <v>131</v>
      </c>
      <c r="H852">
        <v>300003</v>
      </c>
      <c r="I852" t="s">
        <v>48</v>
      </c>
      <c r="J852" t="s">
        <v>15</v>
      </c>
      <c r="K852">
        <v>9.2012999999999998</v>
      </c>
      <c r="L852">
        <v>2</v>
      </c>
      <c r="M852" t="s">
        <v>21</v>
      </c>
      <c r="N852">
        <v>5300320</v>
      </c>
      <c r="O852" t="s">
        <v>131</v>
      </c>
      <c r="P852" t="s">
        <v>423</v>
      </c>
      <c r="Q852" s="23" t="s">
        <v>1267</v>
      </c>
      <c r="R852">
        <v>2</v>
      </c>
      <c r="S852" s="7">
        <v>232.03</v>
      </c>
      <c r="T852" s="13">
        <v>2</v>
      </c>
      <c r="U852" s="19">
        <v>29.246311596806009</v>
      </c>
      <c r="V852" s="19" t="s">
        <v>1041</v>
      </c>
      <c r="W852" s="28">
        <v>5800231</v>
      </c>
    </row>
    <row r="853" spans="1:23" x14ac:dyDescent="0.25">
      <c r="A853" t="s">
        <v>170</v>
      </c>
      <c r="B853">
        <v>144</v>
      </c>
      <c r="C853" t="s">
        <v>181</v>
      </c>
      <c r="D853" t="s">
        <v>112</v>
      </c>
      <c r="E853" t="s">
        <v>113</v>
      </c>
      <c r="F853">
        <v>5800231</v>
      </c>
      <c r="G853" t="s">
        <v>131</v>
      </c>
      <c r="H853">
        <v>500023</v>
      </c>
      <c r="I853" t="s">
        <v>28</v>
      </c>
      <c r="J853" t="s">
        <v>10</v>
      </c>
      <c r="K853">
        <v>9.2012999999999998</v>
      </c>
      <c r="L853">
        <v>2</v>
      </c>
      <c r="M853" t="s">
        <v>21</v>
      </c>
      <c r="N853">
        <v>5300320</v>
      </c>
      <c r="O853" t="s">
        <v>131</v>
      </c>
      <c r="P853" t="s">
        <v>423</v>
      </c>
      <c r="Q853" s="23" t="s">
        <v>1267</v>
      </c>
      <c r="R853">
        <v>1</v>
      </c>
      <c r="S853" s="7">
        <v>532.27</v>
      </c>
      <c r="T853" s="13">
        <v>11</v>
      </c>
      <c r="U853" s="19">
        <v>67.090179173520383</v>
      </c>
      <c r="V853" s="19" t="s">
        <v>1041</v>
      </c>
      <c r="W853" s="28">
        <v>5800231</v>
      </c>
    </row>
    <row r="854" spans="1:23" x14ac:dyDescent="0.25">
      <c r="A854" t="s">
        <v>170</v>
      </c>
      <c r="B854">
        <v>144</v>
      </c>
      <c r="C854" t="s">
        <v>181</v>
      </c>
      <c r="D854" t="s">
        <v>112</v>
      </c>
      <c r="E854" t="s">
        <v>113</v>
      </c>
      <c r="F854">
        <v>5800231</v>
      </c>
      <c r="G854" t="s">
        <v>131</v>
      </c>
      <c r="H854">
        <v>500027</v>
      </c>
      <c r="I854" t="s">
        <v>25</v>
      </c>
      <c r="J854" t="s">
        <v>10</v>
      </c>
      <c r="K854">
        <v>9.2012999999999998</v>
      </c>
      <c r="L854">
        <v>2</v>
      </c>
      <c r="M854" t="s">
        <v>21</v>
      </c>
      <c r="N854">
        <v>5300320</v>
      </c>
      <c r="O854" t="s">
        <v>131</v>
      </c>
      <c r="P854" t="s">
        <v>423</v>
      </c>
      <c r="Q854" s="23" t="s">
        <v>1267</v>
      </c>
      <c r="R854">
        <v>2</v>
      </c>
      <c r="S854" s="7">
        <v>1327.71</v>
      </c>
      <c r="T854">
        <v>30</v>
      </c>
      <c r="U854" s="19">
        <v>167.35172335558033</v>
      </c>
      <c r="V854" s="19" t="s">
        <v>1041</v>
      </c>
      <c r="W854" s="28">
        <v>5800231</v>
      </c>
    </row>
    <row r="855" spans="1:23" x14ac:dyDescent="0.25">
      <c r="A855" t="s">
        <v>170</v>
      </c>
      <c r="B855">
        <v>144</v>
      </c>
      <c r="C855" t="s">
        <v>181</v>
      </c>
      <c r="D855" t="s">
        <v>112</v>
      </c>
      <c r="E855" t="s">
        <v>113</v>
      </c>
      <c r="F855">
        <v>5800239</v>
      </c>
      <c r="G855" t="s">
        <v>131</v>
      </c>
      <c r="H855">
        <v>300000</v>
      </c>
      <c r="I855" t="s">
        <v>42</v>
      </c>
      <c r="J855" s="23" t="s">
        <v>15</v>
      </c>
      <c r="K855">
        <v>9.2012999999999998</v>
      </c>
      <c r="L855">
        <v>2</v>
      </c>
      <c r="M855" t="s">
        <v>21</v>
      </c>
      <c r="N855">
        <v>5300312</v>
      </c>
      <c r="O855" t="s">
        <v>131</v>
      </c>
      <c r="P855" t="s">
        <v>423</v>
      </c>
      <c r="Q855" s="23" t="s">
        <v>1267</v>
      </c>
      <c r="R855">
        <v>12</v>
      </c>
      <c r="S855" s="7">
        <v>423.46</v>
      </c>
      <c r="T855">
        <v>1</v>
      </c>
      <c r="U855" s="19">
        <v>53.375180402462924</v>
      </c>
      <c r="V855" s="19" t="s">
        <v>1041</v>
      </c>
      <c r="W855" s="28">
        <v>5800239</v>
      </c>
    </row>
    <row r="856" spans="1:23" x14ac:dyDescent="0.25">
      <c r="A856" t="s">
        <v>170</v>
      </c>
      <c r="B856">
        <v>144</v>
      </c>
      <c r="C856" t="s">
        <v>181</v>
      </c>
      <c r="D856" t="s">
        <v>112</v>
      </c>
      <c r="E856" t="s">
        <v>113</v>
      </c>
      <c r="F856">
        <v>5800239</v>
      </c>
      <c r="G856" t="s">
        <v>131</v>
      </c>
      <c r="H856">
        <v>300003</v>
      </c>
      <c r="I856" t="s">
        <v>48</v>
      </c>
      <c r="J856" s="23" t="s">
        <v>15</v>
      </c>
      <c r="K856">
        <v>9.2012999999999998</v>
      </c>
      <c r="L856">
        <v>2</v>
      </c>
      <c r="M856" t="s">
        <v>21</v>
      </c>
      <c r="N856">
        <v>5300312</v>
      </c>
      <c r="O856" t="s">
        <v>131</v>
      </c>
      <c r="P856" t="s">
        <v>423</v>
      </c>
      <c r="Q856" s="23" t="s">
        <v>1267</v>
      </c>
      <c r="R856">
        <v>2</v>
      </c>
      <c r="S856" s="7">
        <v>232.03</v>
      </c>
      <c r="T856" s="13">
        <v>2</v>
      </c>
      <c r="U856" s="19">
        <v>29.246311596806009</v>
      </c>
      <c r="V856" s="19" t="s">
        <v>1041</v>
      </c>
      <c r="W856" s="28">
        <v>5800239</v>
      </c>
    </row>
    <row r="857" spans="1:23" x14ac:dyDescent="0.25">
      <c r="A857" s="23" t="s">
        <v>170</v>
      </c>
      <c r="B857">
        <v>144</v>
      </c>
      <c r="C857" t="s">
        <v>181</v>
      </c>
      <c r="D857" t="s">
        <v>112</v>
      </c>
      <c r="E857" t="s">
        <v>113</v>
      </c>
      <c r="F857">
        <v>5800239</v>
      </c>
      <c r="G857" t="s">
        <v>131</v>
      </c>
      <c r="H857">
        <v>500019</v>
      </c>
      <c r="I857" t="s">
        <v>24</v>
      </c>
      <c r="J857" t="s">
        <v>10</v>
      </c>
      <c r="K857">
        <v>9.2012999999999998</v>
      </c>
      <c r="L857">
        <v>2</v>
      </c>
      <c r="M857" t="s">
        <v>21</v>
      </c>
      <c r="N857">
        <v>5300212</v>
      </c>
      <c r="O857" t="s">
        <v>1838</v>
      </c>
      <c r="P857" t="s">
        <v>423</v>
      </c>
      <c r="Q857" s="23" t="s">
        <v>1267</v>
      </c>
      <c r="R857">
        <v>5</v>
      </c>
      <c r="S857" s="7">
        <v>0.08</v>
      </c>
      <c r="T857">
        <v>95</v>
      </c>
      <c r="U857" s="19">
        <v>1.0083631115564715E-2</v>
      </c>
      <c r="V857" s="19" t="s">
        <v>1041</v>
      </c>
      <c r="W857" s="28">
        <v>5800239</v>
      </c>
    </row>
    <row r="858" spans="1:23" x14ac:dyDescent="0.25">
      <c r="A858" t="s">
        <v>170</v>
      </c>
      <c r="B858">
        <v>144</v>
      </c>
      <c r="C858" t="s">
        <v>181</v>
      </c>
      <c r="D858" t="s">
        <v>112</v>
      </c>
      <c r="E858" t="s">
        <v>113</v>
      </c>
      <c r="F858">
        <v>5800239</v>
      </c>
      <c r="G858" t="s">
        <v>131</v>
      </c>
      <c r="H858">
        <v>500019</v>
      </c>
      <c r="I858" t="s">
        <v>24</v>
      </c>
      <c r="J858" t="s">
        <v>10</v>
      </c>
      <c r="K858">
        <v>9.2012999999999998</v>
      </c>
      <c r="L858">
        <v>2</v>
      </c>
      <c r="M858" t="s">
        <v>21</v>
      </c>
      <c r="N858">
        <v>5300312</v>
      </c>
      <c r="O858" t="s">
        <v>131</v>
      </c>
      <c r="P858" t="s">
        <v>423</v>
      </c>
      <c r="Q858" s="23" t="s">
        <v>1267</v>
      </c>
      <c r="R858">
        <v>6</v>
      </c>
      <c r="S858" s="7">
        <v>5118.88</v>
      </c>
      <c r="T858">
        <v>114</v>
      </c>
      <c r="U858" s="19">
        <v>645.21122056052388</v>
      </c>
      <c r="V858" s="19" t="s">
        <v>1041</v>
      </c>
      <c r="W858" s="28">
        <v>5800239</v>
      </c>
    </row>
    <row r="859" spans="1:23" x14ac:dyDescent="0.25">
      <c r="A859" t="s">
        <v>170</v>
      </c>
      <c r="B859">
        <v>144</v>
      </c>
      <c r="C859" t="s">
        <v>181</v>
      </c>
      <c r="D859" t="s">
        <v>112</v>
      </c>
      <c r="E859" t="s">
        <v>113</v>
      </c>
      <c r="F859">
        <v>5800239</v>
      </c>
      <c r="G859" t="s">
        <v>131</v>
      </c>
      <c r="H859">
        <v>500023</v>
      </c>
      <c r="I859" t="s">
        <v>28</v>
      </c>
      <c r="J859" t="s">
        <v>10</v>
      </c>
      <c r="K859">
        <v>9.2012999999999998</v>
      </c>
      <c r="L859">
        <v>2</v>
      </c>
      <c r="M859" t="s">
        <v>21</v>
      </c>
      <c r="N859">
        <v>5300312</v>
      </c>
      <c r="O859" t="s">
        <v>131</v>
      </c>
      <c r="P859" t="s">
        <v>423</v>
      </c>
      <c r="Q859" s="23" t="s">
        <v>1267</v>
      </c>
      <c r="R859">
        <v>5</v>
      </c>
      <c r="S859" s="7">
        <v>2661.37</v>
      </c>
      <c r="T859">
        <v>53</v>
      </c>
      <c r="U859" s="19">
        <v>335.45341677538079</v>
      </c>
      <c r="V859" s="19" t="s">
        <v>1041</v>
      </c>
      <c r="W859" s="28">
        <v>5800239</v>
      </c>
    </row>
    <row r="860" spans="1:23" x14ac:dyDescent="0.25">
      <c r="A860" t="s">
        <v>170</v>
      </c>
      <c r="B860">
        <v>144</v>
      </c>
      <c r="C860" t="s">
        <v>181</v>
      </c>
      <c r="D860" t="s">
        <v>112</v>
      </c>
      <c r="E860" t="s">
        <v>113</v>
      </c>
      <c r="F860">
        <v>5800239</v>
      </c>
      <c r="G860" t="s">
        <v>131</v>
      </c>
      <c r="H860">
        <v>500027</v>
      </c>
      <c r="I860" t="s">
        <v>25</v>
      </c>
      <c r="J860" t="s">
        <v>10</v>
      </c>
      <c r="K860">
        <v>9.2012999999999998</v>
      </c>
      <c r="L860">
        <v>2</v>
      </c>
      <c r="M860" t="s">
        <v>21</v>
      </c>
      <c r="N860">
        <v>5300312</v>
      </c>
      <c r="O860" t="s">
        <v>131</v>
      </c>
      <c r="P860" t="s">
        <v>423</v>
      </c>
      <c r="Q860" s="23" t="s">
        <v>1267</v>
      </c>
      <c r="R860">
        <v>1</v>
      </c>
      <c r="S860" s="7">
        <v>663.86</v>
      </c>
      <c r="T860">
        <v>15</v>
      </c>
      <c r="U860" s="19">
        <v>83.676491904734903</v>
      </c>
      <c r="V860" s="19" t="s">
        <v>1041</v>
      </c>
      <c r="W860" s="28">
        <v>5800239</v>
      </c>
    </row>
    <row r="861" spans="1:23" x14ac:dyDescent="0.25">
      <c r="A861" t="s">
        <v>170</v>
      </c>
      <c r="B861">
        <v>144</v>
      </c>
      <c r="C861" t="s">
        <v>181</v>
      </c>
      <c r="D861" t="s">
        <v>112</v>
      </c>
      <c r="E861" t="s">
        <v>113</v>
      </c>
      <c r="F861">
        <v>5800239</v>
      </c>
      <c r="G861" t="s">
        <v>131</v>
      </c>
      <c r="H861">
        <v>520017</v>
      </c>
      <c r="I861" t="s">
        <v>133</v>
      </c>
      <c r="J861" t="s">
        <v>95</v>
      </c>
      <c r="K861">
        <v>9.2012999999999998</v>
      </c>
      <c r="L861">
        <v>2</v>
      </c>
      <c r="M861" t="s">
        <v>21</v>
      </c>
      <c r="N861">
        <v>5300312</v>
      </c>
      <c r="O861" t="s">
        <v>131</v>
      </c>
      <c r="P861" t="s">
        <v>423</v>
      </c>
      <c r="Q861" s="23" t="s">
        <v>1267</v>
      </c>
      <c r="R861">
        <v>1</v>
      </c>
      <c r="S861" s="7">
        <v>1279.74</v>
      </c>
      <c r="T861">
        <v>26</v>
      </c>
      <c r="U861" s="19">
        <v>161.30532604790986</v>
      </c>
      <c r="V861" s="19" t="s">
        <v>1041</v>
      </c>
      <c r="W861" s="28">
        <v>5800239</v>
      </c>
    </row>
    <row r="862" spans="1:23" x14ac:dyDescent="0.25">
      <c r="A862" t="s">
        <v>170</v>
      </c>
      <c r="B862">
        <v>144</v>
      </c>
      <c r="C862" t="s">
        <v>181</v>
      </c>
      <c r="D862" t="s">
        <v>1862</v>
      </c>
      <c r="E862" t="s">
        <v>179</v>
      </c>
      <c r="F862">
        <v>5000063</v>
      </c>
      <c r="G862" t="s">
        <v>1435</v>
      </c>
      <c r="H862">
        <v>320003</v>
      </c>
      <c r="I862" t="s">
        <v>94</v>
      </c>
      <c r="J862" s="23" t="s">
        <v>17</v>
      </c>
      <c r="K862">
        <v>9.2012999999999998</v>
      </c>
      <c r="L862">
        <v>2</v>
      </c>
      <c r="M862" t="s">
        <v>21</v>
      </c>
      <c r="N862">
        <v>5000063</v>
      </c>
      <c r="O862" t="s">
        <v>1435</v>
      </c>
      <c r="P862" t="s">
        <v>423</v>
      </c>
      <c r="Q862" s="23" t="s">
        <v>1267</v>
      </c>
      <c r="R862">
        <v>3</v>
      </c>
      <c r="S862" s="7">
        <v>1388.9</v>
      </c>
      <c r="T862">
        <v>0</v>
      </c>
      <c r="U862" s="19">
        <v>175.06444070509792</v>
      </c>
      <c r="V862" s="19" t="s">
        <v>1041</v>
      </c>
      <c r="W862" s="28">
        <v>5000063</v>
      </c>
    </row>
    <row r="863" spans="1:23" x14ac:dyDescent="0.25">
      <c r="A863" t="s">
        <v>170</v>
      </c>
      <c r="B863">
        <v>144</v>
      </c>
      <c r="C863" t="s">
        <v>181</v>
      </c>
      <c r="D863" t="s">
        <v>1862</v>
      </c>
      <c r="E863" t="s">
        <v>179</v>
      </c>
      <c r="F863">
        <v>5000063</v>
      </c>
      <c r="G863" t="s">
        <v>1435</v>
      </c>
      <c r="H863">
        <v>500019</v>
      </c>
      <c r="I863" t="s">
        <v>24</v>
      </c>
      <c r="J863" s="23" t="s">
        <v>10</v>
      </c>
      <c r="K863">
        <v>9.2012999999999998</v>
      </c>
      <c r="L863">
        <v>2</v>
      </c>
      <c r="M863" t="s">
        <v>21</v>
      </c>
      <c r="N863">
        <v>5000063</v>
      </c>
      <c r="O863" t="s">
        <v>1435</v>
      </c>
      <c r="P863" t="s">
        <v>423</v>
      </c>
      <c r="Q863" s="23" t="s">
        <v>1267</v>
      </c>
      <c r="R863">
        <v>13</v>
      </c>
      <c r="S863" s="7">
        <v>11199.21</v>
      </c>
      <c r="T863">
        <v>247</v>
      </c>
      <c r="U863" s="19">
        <v>1411.6087803217938</v>
      </c>
      <c r="V863" s="19" t="s">
        <v>1041</v>
      </c>
      <c r="W863" s="28">
        <v>5000063</v>
      </c>
    </row>
    <row r="864" spans="1:23" x14ac:dyDescent="0.25">
      <c r="A864" t="s">
        <v>170</v>
      </c>
      <c r="B864">
        <v>144</v>
      </c>
      <c r="C864" t="s">
        <v>181</v>
      </c>
      <c r="D864" t="s">
        <v>1862</v>
      </c>
      <c r="E864" t="s">
        <v>179</v>
      </c>
      <c r="F864">
        <v>5000063</v>
      </c>
      <c r="G864" t="s">
        <v>1435</v>
      </c>
      <c r="H864">
        <v>500122</v>
      </c>
      <c r="I864" t="s">
        <v>74</v>
      </c>
      <c r="J864" t="s">
        <v>10</v>
      </c>
      <c r="K864">
        <v>9.2012999999999998</v>
      </c>
      <c r="L864">
        <v>2</v>
      </c>
      <c r="M864" t="s">
        <v>21</v>
      </c>
      <c r="N864">
        <v>5000063</v>
      </c>
      <c r="O864" t="s">
        <v>1435</v>
      </c>
      <c r="P864" t="s">
        <v>423</v>
      </c>
      <c r="Q864" s="23" t="s">
        <v>1267</v>
      </c>
      <c r="R864">
        <v>1</v>
      </c>
      <c r="S864" s="7">
        <v>1332.55</v>
      </c>
      <c r="T864">
        <v>28</v>
      </c>
      <c r="U864" s="19">
        <v>167.96178303807201</v>
      </c>
      <c r="V864" s="19" t="s">
        <v>1041</v>
      </c>
      <c r="W864" s="28">
        <v>5000063</v>
      </c>
    </row>
    <row r="865" spans="1:23" x14ac:dyDescent="0.25">
      <c r="A865" s="23" t="s">
        <v>170</v>
      </c>
      <c r="B865">
        <v>144</v>
      </c>
      <c r="C865" t="s">
        <v>181</v>
      </c>
      <c r="D865" t="s">
        <v>1862</v>
      </c>
      <c r="E865" t="s">
        <v>179</v>
      </c>
      <c r="F865">
        <v>5800217</v>
      </c>
      <c r="G865" t="s">
        <v>148</v>
      </c>
      <c r="H865">
        <v>500019</v>
      </c>
      <c r="I865" t="s">
        <v>24</v>
      </c>
      <c r="J865" t="s">
        <v>10</v>
      </c>
      <c r="K865">
        <v>9.2012999999999998</v>
      </c>
      <c r="L865">
        <v>2</v>
      </c>
      <c r="M865" t="s">
        <v>21</v>
      </c>
      <c r="N865">
        <v>5800217</v>
      </c>
      <c r="O865" t="s">
        <v>148</v>
      </c>
      <c r="P865" t="s">
        <v>423</v>
      </c>
      <c r="Q865" s="23" t="s">
        <v>1267</v>
      </c>
      <c r="R865">
        <v>4</v>
      </c>
      <c r="S865" s="7">
        <v>3542.6</v>
      </c>
      <c r="T865">
        <v>76</v>
      </c>
      <c r="U865" s="19">
        <v>446.52839487499449</v>
      </c>
      <c r="V865" s="19" t="s">
        <v>1041</v>
      </c>
      <c r="W865" s="28">
        <v>5800217</v>
      </c>
    </row>
    <row r="866" spans="1:23" x14ac:dyDescent="0.25">
      <c r="A866" s="23" t="s">
        <v>170</v>
      </c>
      <c r="B866">
        <v>144</v>
      </c>
      <c r="C866" t="s">
        <v>181</v>
      </c>
      <c r="D866" t="s">
        <v>1862</v>
      </c>
      <c r="E866" t="s">
        <v>179</v>
      </c>
      <c r="F866">
        <v>5800217</v>
      </c>
      <c r="G866" t="s">
        <v>148</v>
      </c>
      <c r="H866">
        <v>500023</v>
      </c>
      <c r="I866" t="s">
        <v>28</v>
      </c>
      <c r="J866" t="s">
        <v>10</v>
      </c>
      <c r="K866">
        <v>9.2012999999999998</v>
      </c>
      <c r="L866">
        <v>2</v>
      </c>
      <c r="M866" t="s">
        <v>21</v>
      </c>
      <c r="N866">
        <v>5800217</v>
      </c>
      <c r="O866" t="s">
        <v>148</v>
      </c>
      <c r="P866" t="s">
        <v>423</v>
      </c>
      <c r="Q866" s="23" t="s">
        <v>1267</v>
      </c>
      <c r="R866">
        <v>1</v>
      </c>
      <c r="S866" s="7">
        <v>552.54999999999995</v>
      </c>
      <c r="T866">
        <v>11</v>
      </c>
      <c r="U866" s="19">
        <v>69.646379661316033</v>
      </c>
      <c r="V866" s="19" t="s">
        <v>1041</v>
      </c>
      <c r="W866" s="28">
        <v>5800217</v>
      </c>
    </row>
    <row r="867" spans="1:23" x14ac:dyDescent="0.25">
      <c r="A867" t="s">
        <v>170</v>
      </c>
      <c r="B867">
        <v>144</v>
      </c>
      <c r="C867" t="s">
        <v>181</v>
      </c>
      <c r="D867" t="s">
        <v>1862</v>
      </c>
      <c r="E867" t="s">
        <v>179</v>
      </c>
      <c r="F867">
        <v>5800217</v>
      </c>
      <c r="G867" t="s">
        <v>148</v>
      </c>
      <c r="H867">
        <v>500027</v>
      </c>
      <c r="I867" t="s">
        <v>25</v>
      </c>
      <c r="J867" t="s">
        <v>10</v>
      </c>
      <c r="K867">
        <v>9.2012999999999998</v>
      </c>
      <c r="L867">
        <v>2</v>
      </c>
      <c r="M867" t="s">
        <v>21</v>
      </c>
      <c r="N867">
        <v>5800217</v>
      </c>
      <c r="O867" t="s">
        <v>148</v>
      </c>
      <c r="P867" t="s">
        <v>423</v>
      </c>
      <c r="Q867" s="23" t="s">
        <v>1267</v>
      </c>
      <c r="R867">
        <v>2</v>
      </c>
      <c r="S867" s="7">
        <v>1378.3</v>
      </c>
      <c r="T867">
        <v>30</v>
      </c>
      <c r="U867" s="19">
        <v>173.72835958228558</v>
      </c>
      <c r="V867" s="19" t="s">
        <v>1041</v>
      </c>
      <c r="W867" s="28">
        <v>5800217</v>
      </c>
    </row>
    <row r="868" spans="1:23" x14ac:dyDescent="0.25">
      <c r="A868" s="23" t="s">
        <v>218</v>
      </c>
      <c r="B868">
        <v>308</v>
      </c>
      <c r="C868" t="s">
        <v>222</v>
      </c>
      <c r="D868" t="s">
        <v>115</v>
      </c>
      <c r="E868" t="s">
        <v>116</v>
      </c>
      <c r="F868">
        <v>5000368</v>
      </c>
      <c r="G868" t="s">
        <v>1478</v>
      </c>
      <c r="H868">
        <v>500027</v>
      </c>
      <c r="I868" t="s">
        <v>25</v>
      </c>
      <c r="J868" t="s">
        <v>10</v>
      </c>
      <c r="K868">
        <v>9.2012999999999998</v>
      </c>
      <c r="L868">
        <v>2</v>
      </c>
      <c r="M868" t="s">
        <v>21</v>
      </c>
      <c r="N868">
        <v>5000368</v>
      </c>
      <c r="O868" t="s">
        <v>1478</v>
      </c>
      <c r="P868" t="s">
        <v>423</v>
      </c>
      <c r="Q868" s="23" t="s">
        <v>1267</v>
      </c>
      <c r="R868">
        <v>2</v>
      </c>
      <c r="S868" s="7">
        <v>1353.34</v>
      </c>
      <c r="T868">
        <v>30</v>
      </c>
      <c r="U868" s="19">
        <v>170.58226667422937</v>
      </c>
      <c r="V868" s="19" t="s">
        <v>1041</v>
      </c>
      <c r="W868" s="28">
        <v>5000368</v>
      </c>
    </row>
    <row r="869" spans="1:23" x14ac:dyDescent="0.25">
      <c r="A869" t="s">
        <v>218</v>
      </c>
      <c r="B869">
        <v>308</v>
      </c>
      <c r="C869" t="s">
        <v>222</v>
      </c>
      <c r="D869" t="s">
        <v>115</v>
      </c>
      <c r="E869" t="s">
        <v>116</v>
      </c>
      <c r="F869">
        <v>5000380</v>
      </c>
      <c r="G869" t="s">
        <v>223</v>
      </c>
      <c r="H869">
        <v>300000</v>
      </c>
      <c r="I869" t="s">
        <v>42</v>
      </c>
      <c r="J869" s="23" t="s">
        <v>15</v>
      </c>
      <c r="K869">
        <v>9.2012999999999998</v>
      </c>
      <c r="L869">
        <v>2</v>
      </c>
      <c r="M869" t="s">
        <v>21</v>
      </c>
      <c r="N869">
        <v>5000380</v>
      </c>
      <c r="O869" t="s">
        <v>223</v>
      </c>
      <c r="P869" t="s">
        <v>423</v>
      </c>
      <c r="Q869" s="23" t="s">
        <v>1267</v>
      </c>
      <c r="R869">
        <v>18</v>
      </c>
      <c r="S869" s="7">
        <v>706.17</v>
      </c>
      <c r="T869">
        <v>2</v>
      </c>
      <c r="U869" s="19">
        <v>89.009472310979177</v>
      </c>
      <c r="V869" s="19" t="s">
        <v>1041</v>
      </c>
      <c r="W869" s="28">
        <v>5000380</v>
      </c>
    </row>
    <row r="870" spans="1:23" x14ac:dyDescent="0.25">
      <c r="A870" t="s">
        <v>218</v>
      </c>
      <c r="B870">
        <v>308</v>
      </c>
      <c r="C870" t="s">
        <v>222</v>
      </c>
      <c r="D870" t="s">
        <v>115</v>
      </c>
      <c r="E870" t="s">
        <v>116</v>
      </c>
      <c r="F870">
        <v>5000380</v>
      </c>
      <c r="G870" t="s">
        <v>223</v>
      </c>
      <c r="H870">
        <v>300002</v>
      </c>
      <c r="I870" t="s">
        <v>89</v>
      </c>
      <c r="J870" t="s">
        <v>16</v>
      </c>
      <c r="K870">
        <v>9.2012999999999998</v>
      </c>
      <c r="L870">
        <v>2</v>
      </c>
      <c r="M870" t="s">
        <v>21</v>
      </c>
      <c r="N870">
        <v>5000380</v>
      </c>
      <c r="O870" t="s">
        <v>223</v>
      </c>
      <c r="P870" t="s">
        <v>423</v>
      </c>
      <c r="Q870" s="23" t="s">
        <v>1267</v>
      </c>
      <c r="R870">
        <v>12</v>
      </c>
      <c r="S870" s="7">
        <v>1327.98</v>
      </c>
      <c r="T870">
        <v>0</v>
      </c>
      <c r="U870" s="19">
        <v>167.38575561059537</v>
      </c>
      <c r="V870" s="19" t="s">
        <v>1041</v>
      </c>
      <c r="W870" s="28">
        <v>5000380</v>
      </c>
    </row>
    <row r="871" spans="1:23" x14ac:dyDescent="0.25">
      <c r="A871" t="s">
        <v>218</v>
      </c>
      <c r="B871">
        <v>308</v>
      </c>
      <c r="C871" t="s">
        <v>222</v>
      </c>
      <c r="D871" t="s">
        <v>115</v>
      </c>
      <c r="E871" t="s">
        <v>116</v>
      </c>
      <c r="F871">
        <v>5000380</v>
      </c>
      <c r="G871" t="s">
        <v>223</v>
      </c>
      <c r="H871">
        <v>500019</v>
      </c>
      <c r="I871" t="s">
        <v>24</v>
      </c>
      <c r="J871" t="s">
        <v>10</v>
      </c>
      <c r="K871">
        <v>9.2012999999999998</v>
      </c>
      <c r="L871">
        <v>2</v>
      </c>
      <c r="M871" t="s">
        <v>21</v>
      </c>
      <c r="N871">
        <v>5000380</v>
      </c>
      <c r="O871" t="s">
        <v>223</v>
      </c>
      <c r="P871" t="s">
        <v>423</v>
      </c>
      <c r="Q871" s="23" t="s">
        <v>1267</v>
      </c>
      <c r="R871">
        <v>1</v>
      </c>
      <c r="S871" s="7">
        <v>973.46</v>
      </c>
      <c r="T871" s="13">
        <v>19</v>
      </c>
      <c r="U871" s="19">
        <v>122.70014432197034</v>
      </c>
      <c r="V871" s="19" t="s">
        <v>1041</v>
      </c>
      <c r="W871" s="28">
        <v>5000380</v>
      </c>
    </row>
    <row r="872" spans="1:23" x14ac:dyDescent="0.25">
      <c r="A872" t="s">
        <v>218</v>
      </c>
      <c r="B872">
        <v>308</v>
      </c>
      <c r="C872" t="s">
        <v>222</v>
      </c>
      <c r="D872" t="s">
        <v>115</v>
      </c>
      <c r="E872" t="s">
        <v>116</v>
      </c>
      <c r="F872">
        <v>5000380</v>
      </c>
      <c r="G872" t="s">
        <v>223</v>
      </c>
      <c r="H872">
        <v>500027</v>
      </c>
      <c r="I872" t="s">
        <v>25</v>
      </c>
      <c r="J872" t="s">
        <v>10</v>
      </c>
      <c r="K872">
        <v>9.2012999999999998</v>
      </c>
      <c r="L872">
        <v>2</v>
      </c>
      <c r="M872" t="s">
        <v>21</v>
      </c>
      <c r="N872">
        <v>5000380</v>
      </c>
      <c r="O872" t="s">
        <v>223</v>
      </c>
      <c r="P872" t="s">
        <v>423</v>
      </c>
      <c r="Q872" s="23" t="s">
        <v>1267</v>
      </c>
      <c r="R872">
        <v>2</v>
      </c>
      <c r="S872" s="7">
        <v>1514.95</v>
      </c>
      <c r="T872">
        <v>30</v>
      </c>
      <c r="U872" s="19">
        <v>190.95246198155957</v>
      </c>
      <c r="V872" s="19" t="s">
        <v>1041</v>
      </c>
      <c r="W872" s="28">
        <v>5000380</v>
      </c>
    </row>
    <row r="873" spans="1:23" x14ac:dyDescent="0.25">
      <c r="A873" t="s">
        <v>218</v>
      </c>
      <c r="B873">
        <v>308</v>
      </c>
      <c r="C873" t="s">
        <v>222</v>
      </c>
      <c r="D873" t="s">
        <v>115</v>
      </c>
      <c r="E873" t="s">
        <v>116</v>
      </c>
      <c r="F873">
        <v>5000381</v>
      </c>
      <c r="G873" t="s">
        <v>224</v>
      </c>
      <c r="H873">
        <v>500019</v>
      </c>
      <c r="I873" t="s">
        <v>24</v>
      </c>
      <c r="J873" t="s">
        <v>10</v>
      </c>
      <c r="K873">
        <v>9.2012999999999998</v>
      </c>
      <c r="L873">
        <v>2</v>
      </c>
      <c r="M873" t="s">
        <v>21</v>
      </c>
      <c r="N873">
        <v>5000381</v>
      </c>
      <c r="O873" t="s">
        <v>224</v>
      </c>
      <c r="P873" t="s">
        <v>423</v>
      </c>
      <c r="Q873" s="23" t="s">
        <v>1267</v>
      </c>
      <c r="R873">
        <v>16</v>
      </c>
      <c r="S873" s="7">
        <v>13044.2</v>
      </c>
      <c r="T873" s="13">
        <v>304</v>
      </c>
      <c r="U873" s="19">
        <v>1644.1612624706158</v>
      </c>
      <c r="V873" s="19" t="s">
        <v>1041</v>
      </c>
      <c r="W873" s="28">
        <v>5000381</v>
      </c>
    </row>
    <row r="874" spans="1:23" x14ac:dyDescent="0.25">
      <c r="A874" t="s">
        <v>218</v>
      </c>
      <c r="B874">
        <v>308</v>
      </c>
      <c r="C874" t="s">
        <v>222</v>
      </c>
      <c r="D874" t="s">
        <v>115</v>
      </c>
      <c r="E874" t="s">
        <v>116</v>
      </c>
      <c r="F874">
        <v>5000381</v>
      </c>
      <c r="G874" t="s">
        <v>224</v>
      </c>
      <c r="H874">
        <v>500023</v>
      </c>
      <c r="I874" t="s">
        <v>28</v>
      </c>
      <c r="J874" t="s">
        <v>10</v>
      </c>
      <c r="K874">
        <v>9.2012999999999998</v>
      </c>
      <c r="L874">
        <v>2</v>
      </c>
      <c r="M874" t="s">
        <v>21</v>
      </c>
      <c r="N874">
        <v>5000381</v>
      </c>
      <c r="O874" t="s">
        <v>224</v>
      </c>
      <c r="P874" t="s">
        <v>423</v>
      </c>
      <c r="Q874" s="23" t="s">
        <v>1267</v>
      </c>
      <c r="R874">
        <v>1</v>
      </c>
      <c r="S874" s="7">
        <v>542.54999999999995</v>
      </c>
      <c r="T874" s="13">
        <v>11</v>
      </c>
      <c r="U874" s="19">
        <v>68.385925771870447</v>
      </c>
      <c r="V874" s="19" t="s">
        <v>1041</v>
      </c>
      <c r="W874" s="28">
        <v>5000381</v>
      </c>
    </row>
    <row r="875" spans="1:23" x14ac:dyDescent="0.25">
      <c r="A875" t="s">
        <v>218</v>
      </c>
      <c r="B875">
        <v>308</v>
      </c>
      <c r="C875" t="s">
        <v>222</v>
      </c>
      <c r="D875" t="s">
        <v>115</v>
      </c>
      <c r="E875" t="s">
        <v>116</v>
      </c>
      <c r="F875">
        <v>5000381</v>
      </c>
      <c r="G875" t="s">
        <v>224</v>
      </c>
      <c r="H875">
        <v>500027</v>
      </c>
      <c r="I875" t="s">
        <v>25</v>
      </c>
      <c r="J875" t="s">
        <v>10</v>
      </c>
      <c r="K875">
        <v>9.2012999999999998</v>
      </c>
      <c r="L875">
        <v>2</v>
      </c>
      <c r="M875" t="s">
        <v>21</v>
      </c>
      <c r="N875">
        <v>5000381</v>
      </c>
      <c r="O875" t="s">
        <v>224</v>
      </c>
      <c r="P875" t="s">
        <v>423</v>
      </c>
      <c r="Q875" s="23" t="s">
        <v>1267</v>
      </c>
      <c r="R875">
        <v>2</v>
      </c>
      <c r="S875" s="7">
        <v>1353.34</v>
      </c>
      <c r="T875">
        <v>30</v>
      </c>
      <c r="U875" s="19">
        <v>170.58226667422937</v>
      </c>
      <c r="V875" s="19" t="s">
        <v>1041</v>
      </c>
      <c r="W875" s="28">
        <v>5000381</v>
      </c>
    </row>
    <row r="876" spans="1:23" x14ac:dyDescent="0.25">
      <c r="A876" t="s">
        <v>218</v>
      </c>
      <c r="B876">
        <v>308</v>
      </c>
      <c r="C876" t="s">
        <v>222</v>
      </c>
      <c r="D876" t="s">
        <v>115</v>
      </c>
      <c r="E876" t="s">
        <v>116</v>
      </c>
      <c r="F876">
        <v>5001658</v>
      </c>
      <c r="G876" t="s">
        <v>225</v>
      </c>
      <c r="H876">
        <v>500021</v>
      </c>
      <c r="I876" t="s">
        <v>34</v>
      </c>
      <c r="J876" s="23" t="s">
        <v>10</v>
      </c>
      <c r="K876">
        <v>9.2012999999999998</v>
      </c>
      <c r="L876">
        <v>2</v>
      </c>
      <c r="M876" t="s">
        <v>21</v>
      </c>
      <c r="N876">
        <v>5001658</v>
      </c>
      <c r="O876" t="s">
        <v>225</v>
      </c>
      <c r="P876" t="s">
        <v>423</v>
      </c>
      <c r="Q876" s="23" t="s">
        <v>1267</v>
      </c>
      <c r="R876">
        <v>1</v>
      </c>
      <c r="S876" s="7">
        <v>1831.3</v>
      </c>
      <c r="T876">
        <v>39</v>
      </c>
      <c r="U876" s="19">
        <v>230.82692077417076</v>
      </c>
      <c r="V876" s="19" t="s">
        <v>1041</v>
      </c>
      <c r="W876" s="28">
        <v>5001658</v>
      </c>
    </row>
    <row r="877" spans="1:23" x14ac:dyDescent="0.25">
      <c r="A877" t="s">
        <v>218</v>
      </c>
      <c r="B877">
        <v>308</v>
      </c>
      <c r="C877" t="s">
        <v>222</v>
      </c>
      <c r="D877" t="s">
        <v>115</v>
      </c>
      <c r="E877" t="s">
        <v>116</v>
      </c>
      <c r="F877">
        <v>5800353</v>
      </c>
      <c r="G877" t="s">
        <v>227</v>
      </c>
      <c r="H877">
        <v>310049</v>
      </c>
      <c r="I877" t="s">
        <v>1662</v>
      </c>
      <c r="J877" t="s">
        <v>14</v>
      </c>
      <c r="K877">
        <v>9.2012999999999998</v>
      </c>
      <c r="L877">
        <v>2</v>
      </c>
      <c r="M877" t="s">
        <v>21</v>
      </c>
      <c r="N877">
        <v>5800353</v>
      </c>
      <c r="O877" t="s">
        <v>227</v>
      </c>
      <c r="P877" t="s">
        <v>423</v>
      </c>
      <c r="Q877" s="23" t="s">
        <v>1267</v>
      </c>
      <c r="R877">
        <v>1</v>
      </c>
      <c r="S877" s="7">
        <v>13.49</v>
      </c>
      <c r="T877">
        <v>0</v>
      </c>
      <c r="U877" s="19">
        <v>1.7003522968621001</v>
      </c>
      <c r="V877" s="19" t="s">
        <v>1041</v>
      </c>
      <c r="W877" s="28">
        <v>5800353</v>
      </c>
    </row>
    <row r="878" spans="1:23" x14ac:dyDescent="0.25">
      <c r="A878" t="s">
        <v>218</v>
      </c>
      <c r="B878">
        <v>308</v>
      </c>
      <c r="C878" t="s">
        <v>222</v>
      </c>
      <c r="D878" t="s">
        <v>115</v>
      </c>
      <c r="E878" t="s">
        <v>116</v>
      </c>
      <c r="F878">
        <v>5800353</v>
      </c>
      <c r="G878" t="s">
        <v>227</v>
      </c>
      <c r="H878">
        <v>500019</v>
      </c>
      <c r="I878" t="s">
        <v>24</v>
      </c>
      <c r="J878" t="s">
        <v>10</v>
      </c>
      <c r="K878">
        <v>9.2012999999999998</v>
      </c>
      <c r="L878">
        <v>2</v>
      </c>
      <c r="M878" t="s">
        <v>21</v>
      </c>
      <c r="N878">
        <v>5800353</v>
      </c>
      <c r="O878" t="s">
        <v>227</v>
      </c>
      <c r="P878" t="s">
        <v>423</v>
      </c>
      <c r="Q878" s="23" t="s">
        <v>1267</v>
      </c>
      <c r="R878">
        <v>2</v>
      </c>
      <c r="S878" s="7">
        <v>1771.3</v>
      </c>
      <c r="T878">
        <v>38</v>
      </c>
      <c r="U878" s="19">
        <v>223.26419743749724</v>
      </c>
      <c r="V878" s="19" t="s">
        <v>1041</v>
      </c>
      <c r="W878" s="28">
        <v>5800353</v>
      </c>
    </row>
    <row r="879" spans="1:23" x14ac:dyDescent="0.25">
      <c r="A879" t="s">
        <v>218</v>
      </c>
      <c r="B879">
        <v>308</v>
      </c>
      <c r="C879" t="s">
        <v>222</v>
      </c>
      <c r="D879" t="s">
        <v>115</v>
      </c>
      <c r="E879" t="s">
        <v>116</v>
      </c>
      <c r="F879">
        <v>5800353</v>
      </c>
      <c r="G879" t="s">
        <v>227</v>
      </c>
      <c r="H879">
        <v>500021</v>
      </c>
      <c r="I879" t="s">
        <v>34</v>
      </c>
      <c r="J879" s="23" t="s">
        <v>10</v>
      </c>
      <c r="K879">
        <v>9.2012999999999998</v>
      </c>
      <c r="L879">
        <v>2</v>
      </c>
      <c r="M879" t="s">
        <v>21</v>
      </c>
      <c r="N879">
        <v>5800353</v>
      </c>
      <c r="O879" t="s">
        <v>227</v>
      </c>
      <c r="P879" t="s">
        <v>423</v>
      </c>
      <c r="Q879" s="23" t="s">
        <v>1267</v>
      </c>
      <c r="R879">
        <v>1</v>
      </c>
      <c r="S879" s="7">
        <v>1666.11</v>
      </c>
      <c r="T879" s="13">
        <v>39</v>
      </c>
      <c r="U879" s="19">
        <v>210.00548297441907</v>
      </c>
      <c r="V879" s="19" t="s">
        <v>1041</v>
      </c>
      <c r="W879" s="28">
        <v>5800353</v>
      </c>
    </row>
    <row r="880" spans="1:23" x14ac:dyDescent="0.25">
      <c r="A880" t="s">
        <v>218</v>
      </c>
      <c r="B880">
        <v>308</v>
      </c>
      <c r="C880" t="s">
        <v>222</v>
      </c>
      <c r="D880" t="s">
        <v>115</v>
      </c>
      <c r="E880" t="s">
        <v>116</v>
      </c>
      <c r="F880">
        <v>5800353</v>
      </c>
      <c r="G880" t="s">
        <v>227</v>
      </c>
      <c r="H880">
        <v>500023</v>
      </c>
      <c r="I880" t="s">
        <v>28</v>
      </c>
      <c r="J880" t="s">
        <v>10</v>
      </c>
      <c r="K880">
        <v>9.2012999999999998</v>
      </c>
      <c r="L880">
        <v>2</v>
      </c>
      <c r="M880" t="s">
        <v>21</v>
      </c>
      <c r="N880">
        <v>5800353</v>
      </c>
      <c r="O880" t="s">
        <v>227</v>
      </c>
      <c r="P880" t="s">
        <v>423</v>
      </c>
      <c r="Q880" s="23" t="s">
        <v>1267</v>
      </c>
      <c r="R880">
        <v>1</v>
      </c>
      <c r="S880" s="11">
        <v>552.54999999999995</v>
      </c>
      <c r="T880">
        <v>11</v>
      </c>
      <c r="U880" s="19">
        <v>69.646379661316033</v>
      </c>
      <c r="V880" s="19" t="s">
        <v>1041</v>
      </c>
      <c r="W880" s="28">
        <v>5800353</v>
      </c>
    </row>
    <row r="881" spans="1:23" x14ac:dyDescent="0.25">
      <c r="A881" t="s">
        <v>218</v>
      </c>
      <c r="B881">
        <v>308</v>
      </c>
      <c r="C881" t="s">
        <v>222</v>
      </c>
      <c r="D881" t="s">
        <v>1594</v>
      </c>
      <c r="E881" t="s">
        <v>186</v>
      </c>
      <c r="F881">
        <v>5000616</v>
      </c>
      <c r="G881" t="s">
        <v>604</v>
      </c>
      <c r="H881">
        <v>500019</v>
      </c>
      <c r="I881" t="s">
        <v>24</v>
      </c>
      <c r="J881" t="s">
        <v>10</v>
      </c>
      <c r="K881">
        <v>9.2012999999999998</v>
      </c>
      <c r="L881">
        <v>2</v>
      </c>
      <c r="M881" t="s">
        <v>21</v>
      </c>
      <c r="N881">
        <v>5000616</v>
      </c>
      <c r="O881" t="s">
        <v>604</v>
      </c>
      <c r="P881" t="s">
        <v>423</v>
      </c>
      <c r="Q881" s="23" t="s">
        <v>1267</v>
      </c>
      <c r="R881">
        <v>3</v>
      </c>
      <c r="S881" s="7">
        <v>2834.54</v>
      </c>
      <c r="T881">
        <v>57</v>
      </c>
      <c r="U881" s="19">
        <v>357.28069677891006</v>
      </c>
      <c r="V881" s="19" t="s">
        <v>1041</v>
      </c>
      <c r="W881" s="28">
        <v>5000616</v>
      </c>
    </row>
    <row r="882" spans="1:23" x14ac:dyDescent="0.25">
      <c r="A882" t="s">
        <v>218</v>
      </c>
      <c r="B882">
        <v>308</v>
      </c>
      <c r="C882" t="s">
        <v>222</v>
      </c>
      <c r="D882" t="s">
        <v>1594</v>
      </c>
      <c r="E882" t="s">
        <v>186</v>
      </c>
      <c r="F882">
        <v>5000616</v>
      </c>
      <c r="G882" t="s">
        <v>604</v>
      </c>
      <c r="H882">
        <v>500023</v>
      </c>
      <c r="I882" t="s">
        <v>28</v>
      </c>
      <c r="J882" t="s">
        <v>10</v>
      </c>
      <c r="K882">
        <v>9.2012999999999998</v>
      </c>
      <c r="L882">
        <v>2</v>
      </c>
      <c r="M882" t="s">
        <v>21</v>
      </c>
      <c r="N882">
        <v>5000616</v>
      </c>
      <c r="O882" t="s">
        <v>604</v>
      </c>
      <c r="P882" t="s">
        <v>423</v>
      </c>
      <c r="Q882" s="23" t="s">
        <v>1267</v>
      </c>
      <c r="R882">
        <v>2</v>
      </c>
      <c r="S882" s="7">
        <v>1178.97</v>
      </c>
      <c r="T882">
        <v>21</v>
      </c>
      <c r="U882" s="19">
        <v>148.60373220396664</v>
      </c>
      <c r="V882" s="19" t="s">
        <v>1041</v>
      </c>
      <c r="W882" s="28">
        <v>5000616</v>
      </c>
    </row>
    <row r="883" spans="1:23" x14ac:dyDescent="0.25">
      <c r="A883" t="s">
        <v>218</v>
      </c>
      <c r="B883">
        <v>308</v>
      </c>
      <c r="C883" t="s">
        <v>222</v>
      </c>
      <c r="D883" t="s">
        <v>1594</v>
      </c>
      <c r="E883" t="s">
        <v>186</v>
      </c>
      <c r="F883">
        <v>5000616</v>
      </c>
      <c r="G883" t="s">
        <v>604</v>
      </c>
      <c r="H883">
        <v>500027</v>
      </c>
      <c r="I883" t="s">
        <v>25</v>
      </c>
      <c r="J883" t="s">
        <v>10</v>
      </c>
      <c r="K883">
        <v>9.2012999999999998</v>
      </c>
      <c r="L883">
        <v>2</v>
      </c>
      <c r="M883" t="s">
        <v>21</v>
      </c>
      <c r="N883">
        <v>5000616</v>
      </c>
      <c r="O883" t="s">
        <v>604</v>
      </c>
      <c r="P883" t="s">
        <v>423</v>
      </c>
      <c r="Q883" s="23" t="s">
        <v>1267</v>
      </c>
      <c r="R883">
        <v>4</v>
      </c>
      <c r="S883" s="7">
        <v>2940.85</v>
      </c>
      <c r="T883">
        <v>60</v>
      </c>
      <c r="U883" s="19">
        <v>370.68058207760612</v>
      </c>
      <c r="V883" s="19" t="s">
        <v>1041</v>
      </c>
      <c r="W883" s="28">
        <v>5000616</v>
      </c>
    </row>
    <row r="884" spans="1:23" x14ac:dyDescent="0.25">
      <c r="A884" t="s">
        <v>218</v>
      </c>
      <c r="B884">
        <v>308</v>
      </c>
      <c r="C884" t="s">
        <v>222</v>
      </c>
      <c r="D884" t="s">
        <v>1594</v>
      </c>
      <c r="E884" t="s">
        <v>186</v>
      </c>
      <c r="F884">
        <v>5001604</v>
      </c>
      <c r="G884" t="s">
        <v>229</v>
      </c>
      <c r="H884">
        <v>500019</v>
      </c>
      <c r="I884" t="s">
        <v>24</v>
      </c>
      <c r="J884" t="s">
        <v>10</v>
      </c>
      <c r="K884">
        <v>9.2012999999999998</v>
      </c>
      <c r="L884">
        <v>2</v>
      </c>
      <c r="M884" t="s">
        <v>21</v>
      </c>
      <c r="N884">
        <v>5001604</v>
      </c>
      <c r="O884" t="s">
        <v>229</v>
      </c>
      <c r="P884" t="s">
        <v>423</v>
      </c>
      <c r="Q884" s="23" t="s">
        <v>1267</v>
      </c>
      <c r="R884">
        <v>1</v>
      </c>
      <c r="S884" s="11">
        <v>869.61</v>
      </c>
      <c r="T884">
        <v>19</v>
      </c>
      <c r="U884" s="19">
        <v>109.61033068007789</v>
      </c>
      <c r="V884" s="19" t="s">
        <v>1041</v>
      </c>
      <c r="W884" s="28">
        <v>5001604</v>
      </c>
    </row>
    <row r="885" spans="1:23" x14ac:dyDescent="0.25">
      <c r="A885" t="s">
        <v>218</v>
      </c>
      <c r="B885">
        <v>308</v>
      </c>
      <c r="C885" t="s">
        <v>222</v>
      </c>
      <c r="D885" t="s">
        <v>1594</v>
      </c>
      <c r="E885" t="s">
        <v>186</v>
      </c>
      <c r="F885">
        <v>5001623</v>
      </c>
      <c r="G885" t="s">
        <v>1634</v>
      </c>
      <c r="H885">
        <v>310049</v>
      </c>
      <c r="I885" t="s">
        <v>1662</v>
      </c>
      <c r="J885" t="s">
        <v>14</v>
      </c>
      <c r="K885">
        <v>9.2012999999999998</v>
      </c>
      <c r="L885">
        <v>2</v>
      </c>
      <c r="M885" t="s">
        <v>21</v>
      </c>
      <c r="N885">
        <v>5001623</v>
      </c>
      <c r="O885" t="s">
        <v>1634</v>
      </c>
      <c r="P885" t="s">
        <v>423</v>
      </c>
      <c r="Q885" s="23" t="s">
        <v>1267</v>
      </c>
      <c r="R885">
        <v>1</v>
      </c>
      <c r="S885" s="11">
        <v>14.39</v>
      </c>
      <c r="T885">
        <v>0</v>
      </c>
      <c r="U885" s="19">
        <v>1.8137931469122031</v>
      </c>
      <c r="V885" s="19" t="s">
        <v>1041</v>
      </c>
      <c r="W885" s="28">
        <v>5001623</v>
      </c>
    </row>
    <row r="886" spans="1:23" x14ac:dyDescent="0.25">
      <c r="A886" t="s">
        <v>218</v>
      </c>
      <c r="B886">
        <v>308</v>
      </c>
      <c r="C886" t="s">
        <v>222</v>
      </c>
      <c r="D886" t="s">
        <v>1594</v>
      </c>
      <c r="E886" t="s">
        <v>186</v>
      </c>
      <c r="F886">
        <v>5001623</v>
      </c>
      <c r="G886" t="s">
        <v>1634</v>
      </c>
      <c r="H886">
        <v>310063</v>
      </c>
      <c r="I886" t="s">
        <v>23</v>
      </c>
      <c r="J886" t="s">
        <v>1201</v>
      </c>
      <c r="K886">
        <v>9.2012999999999998</v>
      </c>
      <c r="L886">
        <v>2</v>
      </c>
      <c r="M886" t="s">
        <v>21</v>
      </c>
      <c r="N886">
        <v>5001623</v>
      </c>
      <c r="O886" t="s">
        <v>1634</v>
      </c>
      <c r="P886" t="s">
        <v>423</v>
      </c>
      <c r="Q886" s="23" t="s">
        <v>1267</v>
      </c>
      <c r="R886">
        <v>1</v>
      </c>
      <c r="S886" s="11">
        <v>164.46</v>
      </c>
      <c r="T886">
        <v>0</v>
      </c>
      <c r="U886" s="19">
        <v>20.729424665822162</v>
      </c>
      <c r="V886" s="19" t="s">
        <v>1041</v>
      </c>
      <c r="W886" s="28">
        <v>5001623</v>
      </c>
    </row>
    <row r="887" spans="1:23" x14ac:dyDescent="0.25">
      <c r="A887" t="s">
        <v>218</v>
      </c>
      <c r="B887">
        <v>308</v>
      </c>
      <c r="C887" t="s">
        <v>222</v>
      </c>
      <c r="D887" t="s">
        <v>1594</v>
      </c>
      <c r="E887" t="s">
        <v>186</v>
      </c>
      <c r="F887">
        <v>5001623</v>
      </c>
      <c r="G887" t="s">
        <v>1634</v>
      </c>
      <c r="H887">
        <v>500027</v>
      </c>
      <c r="I887" t="s">
        <v>25</v>
      </c>
      <c r="J887" t="s">
        <v>10</v>
      </c>
      <c r="K887">
        <v>9.2012999999999998</v>
      </c>
      <c r="L887">
        <v>2</v>
      </c>
      <c r="M887" t="s">
        <v>21</v>
      </c>
      <c r="N887">
        <v>5001623</v>
      </c>
      <c r="O887" t="s">
        <v>1634</v>
      </c>
      <c r="P887" t="s">
        <v>423</v>
      </c>
      <c r="Q887" s="23" t="s">
        <v>1267</v>
      </c>
      <c r="R887">
        <v>1</v>
      </c>
      <c r="S887" s="7">
        <v>735.21</v>
      </c>
      <c r="T887">
        <v>15</v>
      </c>
      <c r="U887" s="19">
        <v>92.669830405929176</v>
      </c>
      <c r="V887" s="19" t="s">
        <v>1041</v>
      </c>
      <c r="W887" s="28">
        <v>5001623</v>
      </c>
    </row>
    <row r="888" spans="1:23" x14ac:dyDescent="0.25">
      <c r="A888" t="s">
        <v>218</v>
      </c>
      <c r="B888">
        <v>308</v>
      </c>
      <c r="C888" t="s">
        <v>222</v>
      </c>
      <c r="D888" t="s">
        <v>1594</v>
      </c>
      <c r="E888" t="s">
        <v>186</v>
      </c>
      <c r="F888">
        <v>5001623</v>
      </c>
      <c r="G888" t="s">
        <v>1634</v>
      </c>
      <c r="H888">
        <v>700486</v>
      </c>
      <c r="I888" t="s">
        <v>83</v>
      </c>
      <c r="J888" t="s">
        <v>1201</v>
      </c>
      <c r="K888">
        <v>9.2012999999999998</v>
      </c>
      <c r="L888">
        <v>2</v>
      </c>
      <c r="M888" t="s">
        <v>21</v>
      </c>
      <c r="N888">
        <v>5001623</v>
      </c>
      <c r="O888" t="s">
        <v>1634</v>
      </c>
      <c r="P888" t="s">
        <v>423</v>
      </c>
      <c r="Q888" s="23" t="s">
        <v>1267</v>
      </c>
      <c r="R888">
        <v>1</v>
      </c>
      <c r="S888" s="7">
        <v>61.67</v>
      </c>
      <c r="T888">
        <v>1</v>
      </c>
      <c r="U888" s="19">
        <v>7.7732191362109493</v>
      </c>
      <c r="V888" s="19" t="s">
        <v>1041</v>
      </c>
      <c r="W888" s="28">
        <v>5001623</v>
      </c>
    </row>
    <row r="889" spans="1:23" x14ac:dyDescent="0.25">
      <c r="A889" t="s">
        <v>218</v>
      </c>
      <c r="B889">
        <v>308</v>
      </c>
      <c r="C889" t="s">
        <v>222</v>
      </c>
      <c r="D889" t="s">
        <v>1594</v>
      </c>
      <c r="E889" t="s">
        <v>186</v>
      </c>
      <c r="F889">
        <v>5001633</v>
      </c>
      <c r="G889" t="s">
        <v>231</v>
      </c>
      <c r="H889">
        <v>500017</v>
      </c>
      <c r="I889" t="s">
        <v>91</v>
      </c>
      <c r="J889" t="s">
        <v>10</v>
      </c>
      <c r="K889">
        <v>9.2012999999999998</v>
      </c>
      <c r="L889">
        <v>2</v>
      </c>
      <c r="M889" t="s">
        <v>21</v>
      </c>
      <c r="N889">
        <v>5001633</v>
      </c>
      <c r="O889" t="s">
        <v>231</v>
      </c>
      <c r="P889" t="s">
        <v>423</v>
      </c>
      <c r="Q889" s="23" t="s">
        <v>1267</v>
      </c>
      <c r="R889">
        <v>1</v>
      </c>
      <c r="S889" s="7">
        <v>1048.31</v>
      </c>
      <c r="T889">
        <v>29</v>
      </c>
      <c r="U889" s="19">
        <v>132.13464168447058</v>
      </c>
      <c r="V889" s="19" t="s">
        <v>1041</v>
      </c>
      <c r="W889" s="28">
        <v>5001633</v>
      </c>
    </row>
    <row r="890" spans="1:23" x14ac:dyDescent="0.25">
      <c r="A890" t="s">
        <v>218</v>
      </c>
      <c r="B890">
        <v>308</v>
      </c>
      <c r="C890" t="s">
        <v>222</v>
      </c>
      <c r="D890" t="s">
        <v>1594</v>
      </c>
      <c r="E890" t="s">
        <v>186</v>
      </c>
      <c r="F890">
        <v>5001633</v>
      </c>
      <c r="G890" t="s">
        <v>231</v>
      </c>
      <c r="H890">
        <v>500019</v>
      </c>
      <c r="I890" t="s">
        <v>24</v>
      </c>
      <c r="J890" t="s">
        <v>10</v>
      </c>
      <c r="K890">
        <v>9.2012999999999998</v>
      </c>
      <c r="L890">
        <v>2</v>
      </c>
      <c r="M890" t="s">
        <v>21</v>
      </c>
      <c r="N890">
        <v>5001633</v>
      </c>
      <c r="O890" t="s">
        <v>231</v>
      </c>
      <c r="P890" t="s">
        <v>423</v>
      </c>
      <c r="Q890" s="23" t="s">
        <v>1267</v>
      </c>
      <c r="R890">
        <v>1</v>
      </c>
      <c r="S890" s="7">
        <v>973.46</v>
      </c>
      <c r="T890">
        <v>19</v>
      </c>
      <c r="U890" s="19">
        <v>122.70014432197034</v>
      </c>
      <c r="V890" s="19" t="s">
        <v>1041</v>
      </c>
      <c r="W890" s="28">
        <v>5001633</v>
      </c>
    </row>
    <row r="891" spans="1:23" x14ac:dyDescent="0.25">
      <c r="A891" t="s">
        <v>218</v>
      </c>
      <c r="B891">
        <v>308</v>
      </c>
      <c r="C891" t="s">
        <v>222</v>
      </c>
      <c r="D891" t="s">
        <v>1594</v>
      </c>
      <c r="E891" t="s">
        <v>186</v>
      </c>
      <c r="F891">
        <v>5001633</v>
      </c>
      <c r="G891" t="s">
        <v>231</v>
      </c>
      <c r="H891">
        <v>500023</v>
      </c>
      <c r="I891" t="s">
        <v>28</v>
      </c>
      <c r="J891" t="s">
        <v>10</v>
      </c>
      <c r="K891">
        <v>9.2012999999999998</v>
      </c>
      <c r="L891">
        <v>2</v>
      </c>
      <c r="M891" t="s">
        <v>21</v>
      </c>
      <c r="N891">
        <v>5001633</v>
      </c>
      <c r="O891" t="s">
        <v>231</v>
      </c>
      <c r="P891" t="s">
        <v>423</v>
      </c>
      <c r="Q891" s="23" t="s">
        <v>1267</v>
      </c>
      <c r="R891">
        <v>1</v>
      </c>
      <c r="S891" s="7">
        <v>607.33000000000004</v>
      </c>
      <c r="T891">
        <v>11</v>
      </c>
      <c r="U891" s="19">
        <v>76.55114606769898</v>
      </c>
      <c r="V891" s="19" t="s">
        <v>1041</v>
      </c>
      <c r="W891" s="28">
        <v>5001633</v>
      </c>
    </row>
    <row r="892" spans="1:23" x14ac:dyDescent="0.25">
      <c r="A892" t="s">
        <v>218</v>
      </c>
      <c r="B892">
        <v>308</v>
      </c>
      <c r="C892" t="s">
        <v>222</v>
      </c>
      <c r="D892" t="s">
        <v>1594</v>
      </c>
      <c r="E892" t="s">
        <v>186</v>
      </c>
      <c r="F892">
        <v>5001633</v>
      </c>
      <c r="G892" t="s">
        <v>231</v>
      </c>
      <c r="H892">
        <v>500027</v>
      </c>
      <c r="I892" t="s">
        <v>25</v>
      </c>
      <c r="J892" s="23" t="s">
        <v>10</v>
      </c>
      <c r="K892">
        <v>9.2012999999999998</v>
      </c>
      <c r="L892">
        <v>2</v>
      </c>
      <c r="M892" t="s">
        <v>21</v>
      </c>
      <c r="N892">
        <v>5001633</v>
      </c>
      <c r="O892" t="s">
        <v>231</v>
      </c>
      <c r="P892" t="s">
        <v>423</v>
      </c>
      <c r="Q892" s="23" t="s">
        <v>1267</v>
      </c>
      <c r="R892">
        <v>1</v>
      </c>
      <c r="S892" s="11">
        <v>757.47</v>
      </c>
      <c r="T892">
        <v>15</v>
      </c>
      <c r="U892" s="19">
        <v>95.475600763835061</v>
      </c>
      <c r="V892" s="19" t="s">
        <v>1041</v>
      </c>
      <c r="W892" s="28">
        <v>5001633</v>
      </c>
    </row>
    <row r="893" spans="1:23" x14ac:dyDescent="0.25">
      <c r="A893" t="s">
        <v>218</v>
      </c>
      <c r="B893">
        <v>308</v>
      </c>
      <c r="C893" t="s">
        <v>222</v>
      </c>
      <c r="D893" t="s">
        <v>1594</v>
      </c>
      <c r="E893" t="s">
        <v>186</v>
      </c>
      <c r="F893">
        <v>5002245</v>
      </c>
      <c r="G893" t="s">
        <v>1656</v>
      </c>
      <c r="H893">
        <v>520002</v>
      </c>
      <c r="I893" t="s">
        <v>1607</v>
      </c>
      <c r="J893" t="s">
        <v>13</v>
      </c>
      <c r="K893">
        <v>9.2012999999999998</v>
      </c>
      <c r="L893">
        <v>4</v>
      </c>
      <c r="M893" t="s">
        <v>1664</v>
      </c>
      <c r="N893">
        <v>5002245</v>
      </c>
      <c r="O893" t="s">
        <v>1656</v>
      </c>
      <c r="P893" t="s">
        <v>423</v>
      </c>
      <c r="Q893" s="23" t="s">
        <v>1267</v>
      </c>
      <c r="R893">
        <v>4</v>
      </c>
      <c r="S893" s="11">
        <v>12333.04</v>
      </c>
      <c r="T893">
        <v>92</v>
      </c>
      <c r="U893" s="19">
        <v>1554.5228236688033</v>
      </c>
      <c r="V893" s="19" t="s">
        <v>1041</v>
      </c>
      <c r="W893" s="28">
        <v>5002245</v>
      </c>
    </row>
    <row r="894" spans="1:23" x14ac:dyDescent="0.25">
      <c r="A894" t="s">
        <v>218</v>
      </c>
      <c r="B894">
        <v>308</v>
      </c>
      <c r="C894" t="s">
        <v>222</v>
      </c>
      <c r="D894" t="s">
        <v>1594</v>
      </c>
      <c r="E894" t="s">
        <v>186</v>
      </c>
      <c r="F894">
        <v>5002339</v>
      </c>
      <c r="G894" t="s">
        <v>1636</v>
      </c>
      <c r="H894">
        <v>500027</v>
      </c>
      <c r="I894" t="s">
        <v>25</v>
      </c>
      <c r="J894" t="s">
        <v>10</v>
      </c>
      <c r="K894">
        <v>9.2012999999999998</v>
      </c>
      <c r="L894">
        <v>2</v>
      </c>
      <c r="M894" t="s">
        <v>21</v>
      </c>
      <c r="N894">
        <v>5002339</v>
      </c>
      <c r="O894" t="s">
        <v>1636</v>
      </c>
      <c r="P894" t="s">
        <v>423</v>
      </c>
      <c r="Q894" s="23" t="s">
        <v>1267</v>
      </c>
      <c r="R894">
        <v>1</v>
      </c>
      <c r="S894" s="7">
        <v>757.47</v>
      </c>
      <c r="T894">
        <v>15</v>
      </c>
      <c r="U894" s="19">
        <v>95.475600763835061</v>
      </c>
      <c r="V894" s="19" t="s">
        <v>1041</v>
      </c>
      <c r="W894" s="28">
        <v>5002339</v>
      </c>
    </row>
    <row r="895" spans="1:23" x14ac:dyDescent="0.25">
      <c r="A895" t="s">
        <v>218</v>
      </c>
      <c r="B895">
        <v>308</v>
      </c>
      <c r="C895" t="s">
        <v>222</v>
      </c>
      <c r="D895" t="s">
        <v>1637</v>
      </c>
      <c r="E895" t="s">
        <v>219</v>
      </c>
      <c r="F895">
        <v>5000431</v>
      </c>
      <c r="G895" t="s">
        <v>587</v>
      </c>
      <c r="H895">
        <v>300008</v>
      </c>
      <c r="I895" t="s">
        <v>100</v>
      </c>
      <c r="J895" t="s">
        <v>16</v>
      </c>
      <c r="K895">
        <v>9.2012999999999998</v>
      </c>
      <c r="L895">
        <v>2</v>
      </c>
      <c r="M895" t="s">
        <v>21</v>
      </c>
      <c r="N895">
        <v>5000431</v>
      </c>
      <c r="O895" t="s">
        <v>587</v>
      </c>
      <c r="P895" t="s">
        <v>423</v>
      </c>
      <c r="Q895" s="23" t="s">
        <v>1267</v>
      </c>
      <c r="R895">
        <v>6</v>
      </c>
      <c r="S895" s="7">
        <v>2553.88</v>
      </c>
      <c r="T895">
        <v>0</v>
      </c>
      <c r="U895" s="19">
        <v>321.90479791773021</v>
      </c>
      <c r="V895" s="19" t="s">
        <v>1041</v>
      </c>
      <c r="W895" s="28">
        <v>5000431</v>
      </c>
    </row>
    <row r="896" spans="1:23" x14ac:dyDescent="0.25">
      <c r="A896" t="s">
        <v>218</v>
      </c>
      <c r="B896">
        <v>308</v>
      </c>
      <c r="C896" t="s">
        <v>222</v>
      </c>
      <c r="D896" t="s">
        <v>1637</v>
      </c>
      <c r="E896" t="s">
        <v>219</v>
      </c>
      <c r="F896">
        <v>5000434</v>
      </c>
      <c r="G896" t="s">
        <v>579</v>
      </c>
      <c r="H896">
        <v>500019</v>
      </c>
      <c r="I896" t="s">
        <v>24</v>
      </c>
      <c r="J896" t="s">
        <v>10</v>
      </c>
      <c r="K896">
        <v>9.2012999999999998</v>
      </c>
      <c r="L896">
        <v>2</v>
      </c>
      <c r="M896" t="s">
        <v>21</v>
      </c>
      <c r="N896">
        <v>5000434</v>
      </c>
      <c r="O896" t="s">
        <v>579</v>
      </c>
      <c r="P896" t="s">
        <v>423</v>
      </c>
      <c r="Q896" s="23" t="s">
        <v>1267</v>
      </c>
      <c r="R896">
        <v>2</v>
      </c>
      <c r="S896" s="11">
        <v>1946.91</v>
      </c>
      <c r="T896">
        <v>38</v>
      </c>
      <c r="U896" s="19">
        <v>245.39902819005124</v>
      </c>
      <c r="V896" s="19" t="s">
        <v>1041</v>
      </c>
      <c r="W896" s="28">
        <v>5000434</v>
      </c>
    </row>
    <row r="897" spans="1:23" x14ac:dyDescent="0.25">
      <c r="A897" t="s">
        <v>218</v>
      </c>
      <c r="B897">
        <v>308</v>
      </c>
      <c r="C897" t="s">
        <v>222</v>
      </c>
      <c r="D897" t="s">
        <v>1637</v>
      </c>
      <c r="E897" t="s">
        <v>219</v>
      </c>
      <c r="F897">
        <v>5000434</v>
      </c>
      <c r="G897" t="s">
        <v>579</v>
      </c>
      <c r="H897">
        <v>500122</v>
      </c>
      <c r="I897" t="s">
        <v>74</v>
      </c>
      <c r="J897" t="s">
        <v>10</v>
      </c>
      <c r="K897">
        <v>9.2012999999999998</v>
      </c>
      <c r="L897">
        <v>2</v>
      </c>
      <c r="M897" t="s">
        <v>21</v>
      </c>
      <c r="N897">
        <v>5000434</v>
      </c>
      <c r="O897" t="s">
        <v>579</v>
      </c>
      <c r="P897" t="s">
        <v>423</v>
      </c>
      <c r="Q897" s="23" t="s">
        <v>1267</v>
      </c>
      <c r="R897">
        <v>1</v>
      </c>
      <c r="S897" s="7">
        <v>1389.94</v>
      </c>
      <c r="T897">
        <v>28</v>
      </c>
      <c r="U897" s="19">
        <v>175.19552790960026</v>
      </c>
      <c r="V897" s="19" t="s">
        <v>1041</v>
      </c>
      <c r="W897" s="28">
        <v>5000434</v>
      </c>
    </row>
    <row r="898" spans="1:23" x14ac:dyDescent="0.25">
      <c r="A898" t="s">
        <v>218</v>
      </c>
      <c r="B898">
        <v>308</v>
      </c>
      <c r="C898" t="s">
        <v>222</v>
      </c>
      <c r="D898" t="s">
        <v>1637</v>
      </c>
      <c r="E898" t="s">
        <v>219</v>
      </c>
      <c r="F898">
        <v>5000439</v>
      </c>
      <c r="G898" t="s">
        <v>997</v>
      </c>
      <c r="H898">
        <v>300000</v>
      </c>
      <c r="I898" t="s">
        <v>42</v>
      </c>
      <c r="J898" t="s">
        <v>15</v>
      </c>
      <c r="K898">
        <v>9.2012999999999998</v>
      </c>
      <c r="L898">
        <v>2</v>
      </c>
      <c r="M898" t="s">
        <v>21</v>
      </c>
      <c r="N898">
        <v>5000439</v>
      </c>
      <c r="O898" t="s">
        <v>997</v>
      </c>
      <c r="P898" t="s">
        <v>423</v>
      </c>
      <c r="Q898" s="23" t="s">
        <v>1267</v>
      </c>
      <c r="R898">
        <v>12</v>
      </c>
      <c r="S898" s="11">
        <v>420.56</v>
      </c>
      <c r="T898">
        <v>1</v>
      </c>
      <c r="U898" s="19">
        <v>53.009648774523704</v>
      </c>
      <c r="V898" s="19" t="s">
        <v>1041</v>
      </c>
      <c r="W898" s="28">
        <v>5000439</v>
      </c>
    </row>
    <row r="899" spans="1:23" x14ac:dyDescent="0.25">
      <c r="A899" t="s">
        <v>218</v>
      </c>
      <c r="B899">
        <v>308</v>
      </c>
      <c r="C899" t="s">
        <v>222</v>
      </c>
      <c r="D899" t="s">
        <v>1637</v>
      </c>
      <c r="E899" t="s">
        <v>219</v>
      </c>
      <c r="F899">
        <v>5000439</v>
      </c>
      <c r="G899" t="s">
        <v>997</v>
      </c>
      <c r="H899">
        <v>300003</v>
      </c>
      <c r="I899" t="s">
        <v>48</v>
      </c>
      <c r="J899" t="s">
        <v>15</v>
      </c>
      <c r="K899">
        <v>9.2012999999999998</v>
      </c>
      <c r="L899">
        <v>2</v>
      </c>
      <c r="M899" t="s">
        <v>21</v>
      </c>
      <c r="N899">
        <v>5000439</v>
      </c>
      <c r="O899" t="s">
        <v>997</v>
      </c>
      <c r="P899" t="s">
        <v>423</v>
      </c>
      <c r="Q899" s="23" t="s">
        <v>1267</v>
      </c>
      <c r="R899">
        <v>6</v>
      </c>
      <c r="S899" s="11">
        <v>674.04</v>
      </c>
      <c r="T899">
        <v>6</v>
      </c>
      <c r="U899" s="19">
        <v>84.959633964190502</v>
      </c>
      <c r="V899" s="19" t="s">
        <v>1041</v>
      </c>
      <c r="W899" s="28">
        <v>5000439</v>
      </c>
    </row>
    <row r="900" spans="1:23" x14ac:dyDescent="0.25">
      <c r="A900" t="s">
        <v>218</v>
      </c>
      <c r="B900">
        <v>308</v>
      </c>
      <c r="C900" t="s">
        <v>222</v>
      </c>
      <c r="D900" t="s">
        <v>1637</v>
      </c>
      <c r="E900" t="s">
        <v>219</v>
      </c>
      <c r="F900">
        <v>5000439</v>
      </c>
      <c r="G900" t="s">
        <v>997</v>
      </c>
      <c r="H900">
        <v>300008</v>
      </c>
      <c r="I900" t="s">
        <v>100</v>
      </c>
      <c r="J900" t="s">
        <v>16</v>
      </c>
      <c r="K900">
        <v>9.2012999999999998</v>
      </c>
      <c r="L900">
        <v>2</v>
      </c>
      <c r="M900" t="s">
        <v>21</v>
      </c>
      <c r="N900">
        <v>5000439</v>
      </c>
      <c r="O900" t="s">
        <v>997</v>
      </c>
      <c r="P900" t="s">
        <v>423</v>
      </c>
      <c r="Q900" s="23" t="s">
        <v>1267</v>
      </c>
      <c r="R900">
        <v>3</v>
      </c>
      <c r="S900" s="11">
        <v>1200.76</v>
      </c>
      <c r="T900">
        <v>0</v>
      </c>
      <c r="U900" s="19">
        <v>151.35026122906859</v>
      </c>
      <c r="V900" s="19" t="s">
        <v>1041</v>
      </c>
      <c r="W900" s="28">
        <v>5000439</v>
      </c>
    </row>
    <row r="901" spans="1:23" x14ac:dyDescent="0.25">
      <c r="A901" t="s">
        <v>218</v>
      </c>
      <c r="B901">
        <v>308</v>
      </c>
      <c r="C901" t="s">
        <v>222</v>
      </c>
      <c r="D901" t="s">
        <v>1637</v>
      </c>
      <c r="E901" t="s">
        <v>219</v>
      </c>
      <c r="F901">
        <v>5000439</v>
      </c>
      <c r="G901" t="s">
        <v>997</v>
      </c>
      <c r="H901">
        <v>310035</v>
      </c>
      <c r="I901" t="s">
        <v>39</v>
      </c>
      <c r="J901" t="s">
        <v>14</v>
      </c>
      <c r="K901">
        <v>9.2012999999999998</v>
      </c>
      <c r="L901">
        <v>2</v>
      </c>
      <c r="M901" t="s">
        <v>21</v>
      </c>
      <c r="N901">
        <v>5000439</v>
      </c>
      <c r="O901" t="s">
        <v>997</v>
      </c>
      <c r="P901" t="s">
        <v>423</v>
      </c>
      <c r="Q901" s="23" t="s">
        <v>1267</v>
      </c>
      <c r="R901">
        <v>10</v>
      </c>
      <c r="S901" s="11">
        <v>868.47</v>
      </c>
      <c r="T901">
        <v>0</v>
      </c>
      <c r="U901" s="19">
        <v>109.46663893668111</v>
      </c>
      <c r="V901" s="19" t="s">
        <v>1041</v>
      </c>
      <c r="W901" s="28">
        <v>5000439</v>
      </c>
    </row>
    <row r="902" spans="1:23" x14ac:dyDescent="0.25">
      <c r="A902" t="s">
        <v>218</v>
      </c>
      <c r="B902">
        <v>308</v>
      </c>
      <c r="C902" t="s">
        <v>222</v>
      </c>
      <c r="D902" t="s">
        <v>1637</v>
      </c>
      <c r="E902" t="s">
        <v>219</v>
      </c>
      <c r="F902">
        <v>5000439</v>
      </c>
      <c r="G902" t="s">
        <v>997</v>
      </c>
      <c r="H902">
        <v>310088</v>
      </c>
      <c r="I902" t="s">
        <v>55</v>
      </c>
      <c r="J902" t="s">
        <v>14</v>
      </c>
      <c r="K902">
        <v>9.2012999999999998</v>
      </c>
      <c r="L902">
        <v>2</v>
      </c>
      <c r="M902" t="s">
        <v>21</v>
      </c>
      <c r="N902">
        <v>5000439</v>
      </c>
      <c r="O902" t="s">
        <v>997</v>
      </c>
      <c r="P902" t="s">
        <v>423</v>
      </c>
      <c r="Q902" s="23" t="s">
        <v>1267</v>
      </c>
      <c r="R902">
        <v>60</v>
      </c>
      <c r="S902" s="11">
        <v>780.27</v>
      </c>
      <c r="T902">
        <v>5</v>
      </c>
      <c r="U902" s="19">
        <v>98.349435631771001</v>
      </c>
      <c r="V902" s="19" t="s">
        <v>1041</v>
      </c>
      <c r="W902" s="28">
        <v>5000439</v>
      </c>
    </row>
    <row r="903" spans="1:23" x14ac:dyDescent="0.25">
      <c r="A903" t="s">
        <v>218</v>
      </c>
      <c r="B903">
        <v>308</v>
      </c>
      <c r="C903" t="s">
        <v>222</v>
      </c>
      <c r="D903" t="s">
        <v>1637</v>
      </c>
      <c r="E903" t="s">
        <v>219</v>
      </c>
      <c r="F903">
        <v>5000442</v>
      </c>
      <c r="G903" t="s">
        <v>236</v>
      </c>
      <c r="H903">
        <v>500019</v>
      </c>
      <c r="I903" t="s">
        <v>24</v>
      </c>
      <c r="J903" t="s">
        <v>10</v>
      </c>
      <c r="K903">
        <v>9.2012999999999998</v>
      </c>
      <c r="L903">
        <v>2</v>
      </c>
      <c r="M903" t="s">
        <v>21</v>
      </c>
      <c r="N903">
        <v>5000442</v>
      </c>
      <c r="O903" t="s">
        <v>236</v>
      </c>
      <c r="P903" t="s">
        <v>423</v>
      </c>
      <c r="Q903" s="23" t="s">
        <v>1267</v>
      </c>
      <c r="R903">
        <v>1</v>
      </c>
      <c r="S903" s="11">
        <v>973.46</v>
      </c>
      <c r="T903">
        <v>19</v>
      </c>
      <c r="U903" s="19">
        <v>122.70014432197034</v>
      </c>
      <c r="V903" s="19" t="s">
        <v>1041</v>
      </c>
      <c r="W903" s="28">
        <v>5000442</v>
      </c>
    </row>
    <row r="904" spans="1:23" x14ac:dyDescent="0.25">
      <c r="A904" s="23" t="s">
        <v>218</v>
      </c>
      <c r="B904">
        <v>308</v>
      </c>
      <c r="C904" t="s">
        <v>222</v>
      </c>
      <c r="D904" t="s">
        <v>1637</v>
      </c>
      <c r="E904" t="s">
        <v>219</v>
      </c>
      <c r="F904">
        <v>5000591</v>
      </c>
      <c r="G904" t="s">
        <v>220</v>
      </c>
      <c r="H904">
        <v>500019</v>
      </c>
      <c r="I904" t="s">
        <v>24</v>
      </c>
      <c r="J904" t="s">
        <v>10</v>
      </c>
      <c r="K904">
        <v>9.2012999999999998</v>
      </c>
      <c r="L904">
        <v>2</v>
      </c>
      <c r="M904" t="s">
        <v>21</v>
      </c>
      <c r="N904">
        <v>5000591</v>
      </c>
      <c r="O904" t="s">
        <v>220</v>
      </c>
      <c r="P904" t="s">
        <v>423</v>
      </c>
      <c r="Q904" s="23" t="s">
        <v>1267</v>
      </c>
      <c r="R904">
        <v>13</v>
      </c>
      <c r="S904" s="11">
        <v>10217.84</v>
      </c>
      <c r="T904">
        <v>247</v>
      </c>
      <c r="U904" s="19">
        <v>1287.911616973272</v>
      </c>
      <c r="V904" s="19" t="s">
        <v>1041</v>
      </c>
      <c r="W904" s="28">
        <v>5000591</v>
      </c>
    </row>
    <row r="905" spans="1:23" x14ac:dyDescent="0.25">
      <c r="A905" s="23" t="s">
        <v>218</v>
      </c>
      <c r="B905">
        <v>308</v>
      </c>
      <c r="C905" t="s">
        <v>222</v>
      </c>
      <c r="D905" t="s">
        <v>1637</v>
      </c>
      <c r="E905" t="s">
        <v>219</v>
      </c>
      <c r="F905">
        <v>5000782</v>
      </c>
      <c r="G905" t="s">
        <v>995</v>
      </c>
      <c r="H905">
        <v>310027</v>
      </c>
      <c r="I905" t="s">
        <v>1599</v>
      </c>
      <c r="J905" t="s">
        <v>1200</v>
      </c>
      <c r="K905">
        <v>9.2012999999999998</v>
      </c>
      <c r="L905">
        <v>2</v>
      </c>
      <c r="M905" t="s">
        <v>21</v>
      </c>
      <c r="N905">
        <v>5000782</v>
      </c>
      <c r="O905" t="s">
        <v>995</v>
      </c>
      <c r="P905" t="s">
        <v>423</v>
      </c>
      <c r="Q905" s="23" t="s">
        <v>1267</v>
      </c>
      <c r="R905">
        <v>1</v>
      </c>
      <c r="S905" s="11">
        <v>170.87</v>
      </c>
      <c r="T905">
        <v>0</v>
      </c>
      <c r="U905" s="19">
        <v>21.537375608956786</v>
      </c>
      <c r="V905" s="19" t="s">
        <v>1041</v>
      </c>
      <c r="W905" s="28">
        <v>5000782</v>
      </c>
    </row>
    <row r="906" spans="1:23" x14ac:dyDescent="0.25">
      <c r="A906" s="23" t="s">
        <v>218</v>
      </c>
      <c r="B906">
        <v>308</v>
      </c>
      <c r="C906" t="s">
        <v>222</v>
      </c>
      <c r="D906" t="s">
        <v>1637</v>
      </c>
      <c r="E906" t="s">
        <v>219</v>
      </c>
      <c r="F906">
        <v>5000782</v>
      </c>
      <c r="G906" t="s">
        <v>995</v>
      </c>
      <c r="H906">
        <v>500019</v>
      </c>
      <c r="I906" t="s">
        <v>24</v>
      </c>
      <c r="J906" t="s">
        <v>10</v>
      </c>
      <c r="K906">
        <v>9.2012999999999998</v>
      </c>
      <c r="L906">
        <v>2</v>
      </c>
      <c r="M906" t="s">
        <v>21</v>
      </c>
      <c r="N906">
        <v>5000782</v>
      </c>
      <c r="O906" t="s">
        <v>995</v>
      </c>
      <c r="P906" t="s">
        <v>423</v>
      </c>
      <c r="Q906" s="23" t="s">
        <v>1267</v>
      </c>
      <c r="R906">
        <v>4</v>
      </c>
      <c r="S906" s="7">
        <v>3478.45</v>
      </c>
      <c r="T906">
        <v>76</v>
      </c>
      <c r="U906" s="19">
        <v>438.44258317420099</v>
      </c>
      <c r="V906" s="19" t="s">
        <v>1041</v>
      </c>
      <c r="W906" s="28">
        <v>5000782</v>
      </c>
    </row>
    <row r="907" spans="1:23" x14ac:dyDescent="0.25">
      <c r="A907" s="23" t="s">
        <v>218</v>
      </c>
      <c r="B907">
        <v>308</v>
      </c>
      <c r="C907" t="s">
        <v>222</v>
      </c>
      <c r="D907" t="s">
        <v>1637</v>
      </c>
      <c r="E907" t="s">
        <v>219</v>
      </c>
      <c r="F907">
        <v>5000782</v>
      </c>
      <c r="G907" t="s">
        <v>995</v>
      </c>
      <c r="H907">
        <v>550334</v>
      </c>
      <c r="I907" t="s">
        <v>1198</v>
      </c>
      <c r="J907" t="s">
        <v>11</v>
      </c>
      <c r="K907">
        <v>9.2012999999999998</v>
      </c>
      <c r="L907">
        <v>2</v>
      </c>
      <c r="M907" t="s">
        <v>21</v>
      </c>
      <c r="N907">
        <v>5000782</v>
      </c>
      <c r="O907" t="s">
        <v>995</v>
      </c>
      <c r="P907" t="s">
        <v>423</v>
      </c>
      <c r="Q907" s="23" t="s">
        <v>1267</v>
      </c>
      <c r="R907">
        <v>1</v>
      </c>
      <c r="S907" s="7">
        <v>4205.4799999999996</v>
      </c>
      <c r="T907">
        <v>90</v>
      </c>
      <c r="U907" s="19">
        <v>530.0813622985637</v>
      </c>
      <c r="V907" s="19" t="s">
        <v>1041</v>
      </c>
      <c r="W907" s="28">
        <v>5000782</v>
      </c>
    </row>
    <row r="908" spans="1:23" x14ac:dyDescent="0.25">
      <c r="A908" s="23" t="s">
        <v>218</v>
      </c>
      <c r="B908">
        <v>308</v>
      </c>
      <c r="C908" t="s">
        <v>222</v>
      </c>
      <c r="D908" t="s">
        <v>1637</v>
      </c>
      <c r="E908" t="s">
        <v>219</v>
      </c>
      <c r="F908">
        <v>5000807</v>
      </c>
      <c r="G908" t="s">
        <v>221</v>
      </c>
      <c r="H908">
        <v>500019</v>
      </c>
      <c r="I908" t="s">
        <v>24</v>
      </c>
      <c r="J908" t="s">
        <v>10</v>
      </c>
      <c r="K908">
        <v>9.2012999999999998</v>
      </c>
      <c r="L908">
        <v>2</v>
      </c>
      <c r="M908" t="s">
        <v>21</v>
      </c>
      <c r="N908">
        <v>5000807</v>
      </c>
      <c r="O908" t="s">
        <v>221</v>
      </c>
      <c r="P908" t="s">
        <v>423</v>
      </c>
      <c r="Q908" s="23" t="s">
        <v>1267</v>
      </c>
      <c r="R908">
        <v>1</v>
      </c>
      <c r="S908" s="11">
        <v>907.06</v>
      </c>
      <c r="T908">
        <v>19</v>
      </c>
      <c r="U908" s="19">
        <v>114.33073049605161</v>
      </c>
      <c r="V908" s="19" t="s">
        <v>1041</v>
      </c>
      <c r="W908" s="28">
        <v>5000807</v>
      </c>
    </row>
    <row r="909" spans="1:23" x14ac:dyDescent="0.25">
      <c r="A909" t="s">
        <v>218</v>
      </c>
      <c r="B909">
        <v>308</v>
      </c>
      <c r="C909" t="s">
        <v>222</v>
      </c>
      <c r="D909" t="s">
        <v>1637</v>
      </c>
      <c r="E909" t="s">
        <v>219</v>
      </c>
      <c r="F909">
        <v>5000807</v>
      </c>
      <c r="G909" t="s">
        <v>221</v>
      </c>
      <c r="H909">
        <v>500027</v>
      </c>
      <c r="I909" t="s">
        <v>25</v>
      </c>
      <c r="J909" s="23" t="s">
        <v>10</v>
      </c>
      <c r="K909">
        <v>9.2012999999999998</v>
      </c>
      <c r="L909">
        <v>2</v>
      </c>
      <c r="M909" t="s">
        <v>21</v>
      </c>
      <c r="N909">
        <v>5000807</v>
      </c>
      <c r="O909" t="s">
        <v>221</v>
      </c>
      <c r="P909" t="s">
        <v>423</v>
      </c>
      <c r="Q909" s="23" t="s">
        <v>1267</v>
      </c>
      <c r="R909">
        <v>1</v>
      </c>
      <c r="S909" s="11">
        <v>705.81</v>
      </c>
      <c r="T909">
        <v>15</v>
      </c>
      <c r="U909" s="19">
        <v>88.964095970959136</v>
      </c>
      <c r="V909" s="19" t="s">
        <v>1041</v>
      </c>
      <c r="W909" s="28">
        <v>5000807</v>
      </c>
    </row>
    <row r="910" spans="1:23" x14ac:dyDescent="0.25">
      <c r="A910" s="23" t="s">
        <v>218</v>
      </c>
      <c r="B910">
        <v>308</v>
      </c>
      <c r="C910" t="s">
        <v>222</v>
      </c>
      <c r="D910" t="s">
        <v>1637</v>
      </c>
      <c r="E910" t="s">
        <v>219</v>
      </c>
      <c r="F910">
        <v>5001635</v>
      </c>
      <c r="G910" t="s">
        <v>1830</v>
      </c>
      <c r="H910">
        <v>310088</v>
      </c>
      <c r="I910" t="s">
        <v>55</v>
      </c>
      <c r="J910" t="s">
        <v>14</v>
      </c>
      <c r="K910">
        <v>9.2012999999999998</v>
      </c>
      <c r="L910">
        <v>2</v>
      </c>
      <c r="M910" t="s">
        <v>21</v>
      </c>
      <c r="N910">
        <v>5001635</v>
      </c>
      <c r="O910" t="s">
        <v>1830</v>
      </c>
      <c r="P910" t="s">
        <v>423</v>
      </c>
      <c r="Q910" s="23" t="s">
        <v>1267</v>
      </c>
      <c r="R910">
        <v>60</v>
      </c>
      <c r="S910" s="11">
        <v>873.44</v>
      </c>
      <c r="T910">
        <v>5</v>
      </c>
      <c r="U910" s="19">
        <v>110.09308451973557</v>
      </c>
      <c r="V910" s="19" t="s">
        <v>1041</v>
      </c>
      <c r="W910" s="28" t="s">
        <v>977</v>
      </c>
    </row>
    <row r="911" spans="1:23" x14ac:dyDescent="0.25">
      <c r="A911" t="s">
        <v>218</v>
      </c>
      <c r="B911">
        <v>308</v>
      </c>
      <c r="C911" t="s">
        <v>222</v>
      </c>
      <c r="D911" t="s">
        <v>1637</v>
      </c>
      <c r="E911" t="s">
        <v>219</v>
      </c>
      <c r="F911">
        <v>5001644</v>
      </c>
      <c r="G911" t="s">
        <v>996</v>
      </c>
      <c r="H911">
        <v>500019</v>
      </c>
      <c r="I911" t="s">
        <v>24</v>
      </c>
      <c r="J911" t="s">
        <v>10</v>
      </c>
      <c r="K911">
        <v>9.2012999999999998</v>
      </c>
      <c r="L911">
        <v>2</v>
      </c>
      <c r="M911" t="s">
        <v>21</v>
      </c>
      <c r="N911">
        <v>5001644</v>
      </c>
      <c r="O911" t="s">
        <v>996</v>
      </c>
      <c r="P911" t="s">
        <v>423</v>
      </c>
      <c r="Q911" s="23" t="s">
        <v>1267</v>
      </c>
      <c r="R911">
        <v>1</v>
      </c>
      <c r="S911" s="7">
        <v>869.61</v>
      </c>
      <c r="T911">
        <v>19</v>
      </c>
      <c r="U911" s="19">
        <v>109.61033068007789</v>
      </c>
      <c r="V911" s="19" t="s">
        <v>1041</v>
      </c>
      <c r="W911" s="28">
        <v>5001644</v>
      </c>
    </row>
    <row r="912" spans="1:23" x14ac:dyDescent="0.25">
      <c r="A912" t="s">
        <v>218</v>
      </c>
      <c r="B912">
        <v>308</v>
      </c>
      <c r="C912" t="s">
        <v>222</v>
      </c>
      <c r="D912" t="s">
        <v>1637</v>
      </c>
      <c r="E912" t="s">
        <v>219</v>
      </c>
      <c r="F912">
        <v>5001644</v>
      </c>
      <c r="G912" t="s">
        <v>996</v>
      </c>
      <c r="H912">
        <v>500021</v>
      </c>
      <c r="I912" t="s">
        <v>34</v>
      </c>
      <c r="J912" t="s">
        <v>10</v>
      </c>
      <c r="K912">
        <v>9.2012999999999998</v>
      </c>
      <c r="L912">
        <v>2</v>
      </c>
      <c r="M912" t="s">
        <v>21</v>
      </c>
      <c r="N912">
        <v>5001644</v>
      </c>
      <c r="O912" t="s">
        <v>996</v>
      </c>
      <c r="P912" t="s">
        <v>423</v>
      </c>
      <c r="Q912" s="23" t="s">
        <v>1267</v>
      </c>
      <c r="R912">
        <v>2</v>
      </c>
      <c r="S912" s="7">
        <v>3271.89</v>
      </c>
      <c r="T912">
        <v>77</v>
      </c>
      <c r="U912" s="19">
        <v>412.4066476338129</v>
      </c>
      <c r="V912" s="19" t="s">
        <v>1041</v>
      </c>
      <c r="W912" s="28">
        <v>5001644</v>
      </c>
    </row>
    <row r="913" spans="1:23" x14ac:dyDescent="0.25">
      <c r="A913" t="s">
        <v>218</v>
      </c>
      <c r="B913">
        <v>308</v>
      </c>
      <c r="C913" t="s">
        <v>222</v>
      </c>
      <c r="D913" t="s">
        <v>1637</v>
      </c>
      <c r="E913" t="s">
        <v>219</v>
      </c>
      <c r="F913">
        <v>5001644</v>
      </c>
      <c r="G913" t="s">
        <v>996</v>
      </c>
      <c r="H913">
        <v>500023</v>
      </c>
      <c r="I913" t="s">
        <v>28</v>
      </c>
      <c r="J913" t="s">
        <v>10</v>
      </c>
      <c r="K913">
        <v>9.2012999999999998</v>
      </c>
      <c r="L913">
        <v>2</v>
      </c>
      <c r="M913" t="s">
        <v>21</v>
      </c>
      <c r="N913">
        <v>5001644</v>
      </c>
      <c r="O913" t="s">
        <v>996</v>
      </c>
      <c r="P913" t="s">
        <v>423</v>
      </c>
      <c r="Q913" s="23" t="s">
        <v>1267</v>
      </c>
      <c r="R913">
        <v>1</v>
      </c>
      <c r="S913" s="7">
        <v>542.54999999999995</v>
      </c>
      <c r="T913">
        <v>11</v>
      </c>
      <c r="U913" s="19">
        <v>68.385925771870447</v>
      </c>
      <c r="V913" s="19" t="s">
        <v>1041</v>
      </c>
      <c r="W913" s="28">
        <v>5001644</v>
      </c>
    </row>
    <row r="914" spans="1:23" x14ac:dyDescent="0.25">
      <c r="A914" t="s">
        <v>218</v>
      </c>
      <c r="B914">
        <v>308</v>
      </c>
      <c r="C914" t="s">
        <v>222</v>
      </c>
      <c r="D914" t="s">
        <v>1637</v>
      </c>
      <c r="E914" t="s">
        <v>219</v>
      </c>
      <c r="F914">
        <v>5001679</v>
      </c>
      <c r="G914" t="s">
        <v>601</v>
      </c>
      <c r="H914">
        <v>310035</v>
      </c>
      <c r="I914" t="s">
        <v>39</v>
      </c>
      <c r="J914" s="23" t="s">
        <v>14</v>
      </c>
      <c r="K914">
        <v>9.2012999999999998</v>
      </c>
      <c r="L914">
        <v>2</v>
      </c>
      <c r="M914" t="s">
        <v>21</v>
      </c>
      <c r="N914">
        <v>5001679</v>
      </c>
      <c r="O914" t="s">
        <v>601</v>
      </c>
      <c r="P914" t="s">
        <v>423</v>
      </c>
      <c r="Q914" s="23" t="s">
        <v>1267</v>
      </c>
      <c r="R914">
        <v>1</v>
      </c>
      <c r="S914" s="11">
        <v>102.33</v>
      </c>
      <c r="T914" s="13">
        <v>0</v>
      </c>
      <c r="U914" s="19">
        <v>12.898224650696715</v>
      </c>
      <c r="V914" s="19" t="s">
        <v>1041</v>
      </c>
      <c r="W914" s="28">
        <v>5001679</v>
      </c>
    </row>
    <row r="915" spans="1:23" x14ac:dyDescent="0.25">
      <c r="A915" t="s">
        <v>218</v>
      </c>
      <c r="B915">
        <v>308</v>
      </c>
      <c r="C915" t="s">
        <v>222</v>
      </c>
      <c r="D915" t="s">
        <v>1637</v>
      </c>
      <c r="E915" t="s">
        <v>219</v>
      </c>
      <c r="F915">
        <v>5001754</v>
      </c>
      <c r="G915" t="s">
        <v>609</v>
      </c>
      <c r="H915">
        <v>500019</v>
      </c>
      <c r="I915" t="s">
        <v>24</v>
      </c>
      <c r="J915" s="23" t="s">
        <v>10</v>
      </c>
      <c r="K915">
        <v>9.2012999999999998</v>
      </c>
      <c r="L915">
        <v>2</v>
      </c>
      <c r="M915" t="s">
        <v>21</v>
      </c>
      <c r="N915">
        <v>5001754</v>
      </c>
      <c r="O915" t="s">
        <v>609</v>
      </c>
      <c r="P915" t="s">
        <v>423</v>
      </c>
      <c r="Q915" s="23" t="s">
        <v>1267</v>
      </c>
      <c r="R915">
        <v>1</v>
      </c>
      <c r="S915" s="11">
        <v>973.46</v>
      </c>
      <c r="T915">
        <v>19</v>
      </c>
      <c r="U915" s="19">
        <v>122.70014432197034</v>
      </c>
      <c r="V915" s="19" t="s">
        <v>1041</v>
      </c>
      <c r="W915" s="28">
        <v>5001754</v>
      </c>
    </row>
    <row r="916" spans="1:23" x14ac:dyDescent="0.25">
      <c r="A916" t="s">
        <v>218</v>
      </c>
      <c r="B916">
        <v>308</v>
      </c>
      <c r="C916" t="s">
        <v>222</v>
      </c>
      <c r="D916" t="s">
        <v>1637</v>
      </c>
      <c r="E916" t="s">
        <v>219</v>
      </c>
      <c r="F916">
        <v>5001795</v>
      </c>
      <c r="G916" t="s">
        <v>590</v>
      </c>
      <c r="H916">
        <v>500019</v>
      </c>
      <c r="I916" t="s">
        <v>24</v>
      </c>
      <c r="J916" t="s">
        <v>10</v>
      </c>
      <c r="K916">
        <v>9.2012999999999998</v>
      </c>
      <c r="L916">
        <v>2</v>
      </c>
      <c r="M916" t="s">
        <v>21</v>
      </c>
      <c r="N916">
        <v>5001795</v>
      </c>
      <c r="O916" t="s">
        <v>590</v>
      </c>
      <c r="P916" t="s">
        <v>423</v>
      </c>
      <c r="Q916" s="23" t="s">
        <v>1267</v>
      </c>
      <c r="R916">
        <v>2</v>
      </c>
      <c r="S916" s="11">
        <v>1885.43</v>
      </c>
      <c r="T916">
        <v>38</v>
      </c>
      <c r="U916" s="19">
        <v>237.64975767773976</v>
      </c>
      <c r="V916" s="19" t="s">
        <v>1041</v>
      </c>
      <c r="W916" s="28">
        <v>5001795</v>
      </c>
    </row>
    <row r="917" spans="1:23" x14ac:dyDescent="0.25">
      <c r="A917" t="s">
        <v>218</v>
      </c>
      <c r="B917">
        <v>308</v>
      </c>
      <c r="C917" t="s">
        <v>222</v>
      </c>
      <c r="D917" t="s">
        <v>1637</v>
      </c>
      <c r="E917" t="s">
        <v>219</v>
      </c>
      <c r="F917">
        <v>5001795</v>
      </c>
      <c r="G917" t="s">
        <v>590</v>
      </c>
      <c r="H917">
        <v>500023</v>
      </c>
      <c r="I917" t="s">
        <v>28</v>
      </c>
      <c r="J917" t="s">
        <v>10</v>
      </c>
      <c r="K917">
        <v>9.2012999999999998</v>
      </c>
      <c r="L917">
        <v>2</v>
      </c>
      <c r="M917" t="s">
        <v>21</v>
      </c>
      <c r="N917">
        <v>5001795</v>
      </c>
      <c r="O917" t="s">
        <v>590</v>
      </c>
      <c r="P917" t="s">
        <v>423</v>
      </c>
      <c r="Q917" s="23" t="s">
        <v>1267</v>
      </c>
      <c r="R917">
        <v>1</v>
      </c>
      <c r="S917" s="7">
        <v>588.16</v>
      </c>
      <c r="T917">
        <v>11</v>
      </c>
      <c r="U917" s="19">
        <v>74.134855961631786</v>
      </c>
      <c r="V917" s="19" t="s">
        <v>1041</v>
      </c>
      <c r="W917" s="28">
        <v>5001795</v>
      </c>
    </row>
    <row r="918" spans="1:23" x14ac:dyDescent="0.25">
      <c r="A918" t="s">
        <v>218</v>
      </c>
      <c r="B918">
        <v>308</v>
      </c>
      <c r="C918" t="s">
        <v>222</v>
      </c>
      <c r="D918" t="s">
        <v>1637</v>
      </c>
      <c r="E918" t="s">
        <v>219</v>
      </c>
      <c r="F918">
        <v>5001795</v>
      </c>
      <c r="G918" t="s">
        <v>590</v>
      </c>
      <c r="H918">
        <v>500027</v>
      </c>
      <c r="I918" t="s">
        <v>25</v>
      </c>
      <c r="J918" t="s">
        <v>10</v>
      </c>
      <c r="K918">
        <v>9.2012999999999998</v>
      </c>
      <c r="L918">
        <v>2</v>
      </c>
      <c r="M918" t="s">
        <v>21</v>
      </c>
      <c r="N918">
        <v>5001795</v>
      </c>
      <c r="O918" t="s">
        <v>590</v>
      </c>
      <c r="P918" t="s">
        <v>423</v>
      </c>
      <c r="Q918" s="23" t="s">
        <v>1267</v>
      </c>
      <c r="R918">
        <v>1</v>
      </c>
      <c r="S918" s="11">
        <v>733.55</v>
      </c>
      <c r="T918">
        <v>15</v>
      </c>
      <c r="U918" s="19">
        <v>92.460595060281207</v>
      </c>
      <c r="V918" s="19" t="s">
        <v>1041</v>
      </c>
      <c r="W918" s="28">
        <v>5001795</v>
      </c>
    </row>
    <row r="919" spans="1:23" x14ac:dyDescent="0.25">
      <c r="A919" t="s">
        <v>218</v>
      </c>
      <c r="B919">
        <v>308</v>
      </c>
      <c r="C919" t="s">
        <v>222</v>
      </c>
      <c r="D919" t="s">
        <v>1637</v>
      </c>
      <c r="E919" t="s">
        <v>219</v>
      </c>
      <c r="F919">
        <v>5001809</v>
      </c>
      <c r="G919" t="s">
        <v>615</v>
      </c>
      <c r="H919">
        <v>500023</v>
      </c>
      <c r="I919" t="s">
        <v>28</v>
      </c>
      <c r="J919" t="s">
        <v>10</v>
      </c>
      <c r="K919">
        <v>9.2012999999999998</v>
      </c>
      <c r="L919">
        <v>2</v>
      </c>
      <c r="M919" t="s">
        <v>21</v>
      </c>
      <c r="N919">
        <v>5001809</v>
      </c>
      <c r="O919" t="s">
        <v>615</v>
      </c>
      <c r="P919" t="s">
        <v>423</v>
      </c>
      <c r="Q919" s="23" t="s">
        <v>1267</v>
      </c>
      <c r="R919">
        <v>1</v>
      </c>
      <c r="S919" s="11">
        <v>607.33000000000004</v>
      </c>
      <c r="T919">
        <v>11</v>
      </c>
      <c r="U919" s="19">
        <v>76.55114606769898</v>
      </c>
      <c r="V919" s="19" t="s">
        <v>1041</v>
      </c>
      <c r="W919" s="28">
        <v>5001809</v>
      </c>
    </row>
    <row r="920" spans="1:23" x14ac:dyDescent="0.25">
      <c r="A920" t="s">
        <v>218</v>
      </c>
      <c r="B920">
        <v>308</v>
      </c>
      <c r="C920" t="s">
        <v>222</v>
      </c>
      <c r="D920" t="s">
        <v>1637</v>
      </c>
      <c r="E920" t="s">
        <v>219</v>
      </c>
      <c r="F920">
        <v>5001818</v>
      </c>
      <c r="G920" t="s">
        <v>598</v>
      </c>
      <c r="H920">
        <v>500019</v>
      </c>
      <c r="I920" t="s">
        <v>24</v>
      </c>
      <c r="J920" t="s">
        <v>10</v>
      </c>
      <c r="K920">
        <v>9.2012999999999998</v>
      </c>
      <c r="L920">
        <v>2</v>
      </c>
      <c r="M920" t="s">
        <v>21</v>
      </c>
      <c r="N920">
        <v>5001818</v>
      </c>
      <c r="O920" t="s">
        <v>598</v>
      </c>
      <c r="P920" t="s">
        <v>423</v>
      </c>
      <c r="Q920" s="23" t="s">
        <v>1267</v>
      </c>
      <c r="R920">
        <v>2</v>
      </c>
      <c r="S920" s="7">
        <v>1946.91</v>
      </c>
      <c r="T920">
        <v>38</v>
      </c>
      <c r="U920" s="19">
        <v>245.39902819005124</v>
      </c>
      <c r="V920" s="19" t="s">
        <v>1041</v>
      </c>
      <c r="W920" s="28">
        <v>5001818</v>
      </c>
    </row>
    <row r="921" spans="1:23" x14ac:dyDescent="0.25">
      <c r="A921" t="s">
        <v>218</v>
      </c>
      <c r="B921">
        <v>308</v>
      </c>
      <c r="C921" t="s">
        <v>222</v>
      </c>
      <c r="D921" t="s">
        <v>1637</v>
      </c>
      <c r="E921" t="s">
        <v>219</v>
      </c>
      <c r="F921">
        <v>5001818</v>
      </c>
      <c r="G921" t="s">
        <v>598</v>
      </c>
      <c r="H921">
        <v>500027</v>
      </c>
      <c r="I921" t="s">
        <v>25</v>
      </c>
      <c r="J921" t="s">
        <v>10</v>
      </c>
      <c r="K921">
        <v>9.2012999999999998</v>
      </c>
      <c r="L921">
        <v>2</v>
      </c>
      <c r="M921" t="s">
        <v>21</v>
      </c>
      <c r="N921">
        <v>5001818</v>
      </c>
      <c r="O921" t="s">
        <v>598</v>
      </c>
      <c r="P921" t="s">
        <v>423</v>
      </c>
      <c r="Q921" s="23" t="s">
        <v>1267</v>
      </c>
      <c r="R921">
        <v>2</v>
      </c>
      <c r="S921" s="7">
        <v>1514.95</v>
      </c>
      <c r="T921">
        <v>30</v>
      </c>
      <c r="U921" s="19">
        <v>190.95246198155957</v>
      </c>
      <c r="V921" s="19" t="s">
        <v>1041</v>
      </c>
      <c r="W921" s="28">
        <v>5001818</v>
      </c>
    </row>
    <row r="922" spans="1:23" x14ac:dyDescent="0.25">
      <c r="A922" t="s">
        <v>218</v>
      </c>
      <c r="B922">
        <v>308</v>
      </c>
      <c r="C922" t="s">
        <v>222</v>
      </c>
      <c r="D922" t="s">
        <v>1637</v>
      </c>
      <c r="E922" t="s">
        <v>219</v>
      </c>
      <c r="F922">
        <v>5001889</v>
      </c>
      <c r="G922" t="s">
        <v>990</v>
      </c>
      <c r="H922">
        <v>500019</v>
      </c>
      <c r="I922" t="s">
        <v>24</v>
      </c>
      <c r="J922" t="s">
        <v>10</v>
      </c>
      <c r="K922">
        <v>9.2012999999999998</v>
      </c>
      <c r="L922">
        <v>2</v>
      </c>
      <c r="M922" t="s">
        <v>21</v>
      </c>
      <c r="N922">
        <v>5001889</v>
      </c>
      <c r="O922" t="s">
        <v>990</v>
      </c>
      <c r="P922" t="s">
        <v>423</v>
      </c>
      <c r="Q922" s="23" t="s">
        <v>1267</v>
      </c>
      <c r="R922">
        <v>5</v>
      </c>
      <c r="S922" s="7">
        <v>4348.07</v>
      </c>
      <c r="T922">
        <v>95</v>
      </c>
      <c r="U922" s="19">
        <v>548.05417430816829</v>
      </c>
      <c r="V922" s="19" t="s">
        <v>1041</v>
      </c>
      <c r="W922" s="28">
        <v>5001889</v>
      </c>
    </row>
    <row r="923" spans="1:23" x14ac:dyDescent="0.25">
      <c r="A923" t="s">
        <v>218</v>
      </c>
      <c r="B923">
        <v>308</v>
      </c>
      <c r="C923" t="s">
        <v>222</v>
      </c>
      <c r="D923" t="s">
        <v>1637</v>
      </c>
      <c r="E923" t="s">
        <v>219</v>
      </c>
      <c r="F923">
        <v>5001889</v>
      </c>
      <c r="G923" t="s">
        <v>990</v>
      </c>
      <c r="H923">
        <v>500021</v>
      </c>
      <c r="I923" t="s">
        <v>34</v>
      </c>
      <c r="J923" t="s">
        <v>10</v>
      </c>
      <c r="K923">
        <v>9.2012999999999998</v>
      </c>
      <c r="L923">
        <v>2</v>
      </c>
      <c r="M923" t="s">
        <v>21</v>
      </c>
      <c r="N923">
        <v>5001889</v>
      </c>
      <c r="O923" t="s">
        <v>990</v>
      </c>
      <c r="P923" t="s">
        <v>423</v>
      </c>
      <c r="Q923" s="23" t="s">
        <v>1267</v>
      </c>
      <c r="R923">
        <v>1</v>
      </c>
      <c r="S923" s="7">
        <v>1635.94</v>
      </c>
      <c r="T923">
        <v>39</v>
      </c>
      <c r="U923" s="19">
        <v>206.20269358996174</v>
      </c>
      <c r="V923" s="19" t="s">
        <v>1041</v>
      </c>
      <c r="W923" s="28">
        <v>5001889</v>
      </c>
    </row>
    <row r="924" spans="1:23" x14ac:dyDescent="0.25">
      <c r="A924" t="s">
        <v>218</v>
      </c>
      <c r="B924">
        <v>308</v>
      </c>
      <c r="C924" t="s">
        <v>222</v>
      </c>
      <c r="D924" t="s">
        <v>1637</v>
      </c>
      <c r="E924" t="s">
        <v>219</v>
      </c>
      <c r="F924">
        <v>5001889</v>
      </c>
      <c r="G924" t="s">
        <v>990</v>
      </c>
      <c r="H924">
        <v>500027</v>
      </c>
      <c r="I924" t="s">
        <v>25</v>
      </c>
      <c r="J924" t="s">
        <v>10</v>
      </c>
      <c r="K924">
        <v>9.2012999999999998</v>
      </c>
      <c r="L924">
        <v>2</v>
      </c>
      <c r="M924" t="s">
        <v>21</v>
      </c>
      <c r="N924">
        <v>5001889</v>
      </c>
      <c r="O924" t="s">
        <v>990</v>
      </c>
      <c r="P924" t="s">
        <v>423</v>
      </c>
      <c r="Q924" s="23" t="s">
        <v>1267</v>
      </c>
      <c r="R924">
        <v>3</v>
      </c>
      <c r="S924" s="11">
        <v>2030.01</v>
      </c>
      <c r="T924">
        <v>45</v>
      </c>
      <c r="U924" s="19">
        <v>255.87340001134407</v>
      </c>
      <c r="V924" s="19" t="s">
        <v>1041</v>
      </c>
      <c r="W924" s="28">
        <v>5001889</v>
      </c>
    </row>
    <row r="925" spans="1:23" x14ac:dyDescent="0.25">
      <c r="A925" t="s">
        <v>218</v>
      </c>
      <c r="B925">
        <v>308</v>
      </c>
      <c r="C925" t="s">
        <v>222</v>
      </c>
      <c r="D925" t="s">
        <v>112</v>
      </c>
      <c r="E925" t="s">
        <v>113</v>
      </c>
      <c r="F925">
        <v>5001781</v>
      </c>
      <c r="G925" t="s">
        <v>1874</v>
      </c>
      <c r="H925">
        <v>500019</v>
      </c>
      <c r="I925" t="s">
        <v>24</v>
      </c>
      <c r="J925" t="s">
        <v>10</v>
      </c>
      <c r="K925">
        <v>9.2012999999999998</v>
      </c>
      <c r="L925">
        <v>11</v>
      </c>
      <c r="M925">
        <v>11</v>
      </c>
      <c r="N925">
        <v>5300560</v>
      </c>
      <c r="O925" t="s">
        <v>1875</v>
      </c>
      <c r="P925" t="s">
        <v>423</v>
      </c>
      <c r="Q925" s="23" t="s">
        <v>1267</v>
      </c>
      <c r="R925">
        <v>2</v>
      </c>
      <c r="S925" s="7">
        <v>1946.91</v>
      </c>
      <c r="T925">
        <v>38</v>
      </c>
      <c r="U925" s="19">
        <v>245.39902819005124</v>
      </c>
      <c r="V925" s="19" t="s">
        <v>1041</v>
      </c>
      <c r="W925" s="28" t="s">
        <v>977</v>
      </c>
    </row>
    <row r="926" spans="1:23" x14ac:dyDescent="0.25">
      <c r="A926" t="s">
        <v>218</v>
      </c>
      <c r="B926">
        <v>308</v>
      </c>
      <c r="C926" t="s">
        <v>222</v>
      </c>
      <c r="D926" t="s">
        <v>112</v>
      </c>
      <c r="E926" t="s">
        <v>113</v>
      </c>
      <c r="F926">
        <v>5800241</v>
      </c>
      <c r="G926" t="s">
        <v>131</v>
      </c>
      <c r="H926">
        <v>500023</v>
      </c>
      <c r="I926" t="s">
        <v>28</v>
      </c>
      <c r="J926" t="s">
        <v>10</v>
      </c>
      <c r="K926">
        <v>9.2012999999999998</v>
      </c>
      <c r="L926">
        <v>2</v>
      </c>
      <c r="M926" t="s">
        <v>21</v>
      </c>
      <c r="N926">
        <v>5300314</v>
      </c>
      <c r="O926" t="s">
        <v>131</v>
      </c>
      <c r="P926" t="s">
        <v>423</v>
      </c>
      <c r="Q926" s="23" t="s">
        <v>1267</v>
      </c>
      <c r="R926">
        <v>1</v>
      </c>
      <c r="S926" s="11">
        <v>532.27</v>
      </c>
      <c r="T926">
        <v>11</v>
      </c>
      <c r="U926" s="19">
        <v>67.090179173520383</v>
      </c>
      <c r="V926" s="19" t="s">
        <v>1041</v>
      </c>
      <c r="W926" s="28">
        <v>5800241</v>
      </c>
    </row>
    <row r="927" spans="1:23" x14ac:dyDescent="0.25">
      <c r="A927" s="23" t="s">
        <v>218</v>
      </c>
      <c r="B927">
        <v>308</v>
      </c>
      <c r="C927" t="s">
        <v>222</v>
      </c>
      <c r="D927" t="s">
        <v>112</v>
      </c>
      <c r="E927" t="s">
        <v>113</v>
      </c>
      <c r="F927">
        <v>5800241</v>
      </c>
      <c r="G927" t="s">
        <v>131</v>
      </c>
      <c r="H927">
        <v>500027</v>
      </c>
      <c r="I927" t="s">
        <v>25</v>
      </c>
      <c r="J927" t="s">
        <v>10</v>
      </c>
      <c r="K927">
        <v>9.2012999999999998</v>
      </c>
      <c r="L927">
        <v>2</v>
      </c>
      <c r="M927" t="s">
        <v>21</v>
      </c>
      <c r="N927">
        <v>5300314</v>
      </c>
      <c r="O927" t="s">
        <v>131</v>
      </c>
      <c r="P927" t="s">
        <v>423</v>
      </c>
      <c r="Q927" s="23" t="s">
        <v>1267</v>
      </c>
      <c r="R927">
        <v>3</v>
      </c>
      <c r="S927" s="7">
        <v>1991.57</v>
      </c>
      <c r="T927">
        <v>45</v>
      </c>
      <c r="U927" s="19">
        <v>251.02821526031522</v>
      </c>
      <c r="V927" s="19" t="s">
        <v>1041</v>
      </c>
      <c r="W927" s="28">
        <v>5800241</v>
      </c>
    </row>
    <row r="928" spans="1:23" x14ac:dyDescent="0.25">
      <c r="A928" t="s">
        <v>218</v>
      </c>
      <c r="B928">
        <v>308</v>
      </c>
      <c r="C928" t="s">
        <v>222</v>
      </c>
      <c r="D928" t="s">
        <v>112</v>
      </c>
      <c r="E928" t="s">
        <v>113</v>
      </c>
      <c r="F928">
        <v>5800241</v>
      </c>
      <c r="G928" t="s">
        <v>131</v>
      </c>
      <c r="H928">
        <v>520017</v>
      </c>
      <c r="I928" t="s">
        <v>133</v>
      </c>
      <c r="J928" t="s">
        <v>95</v>
      </c>
      <c r="K928">
        <v>9.2012999999999998</v>
      </c>
      <c r="L928">
        <v>2</v>
      </c>
      <c r="M928" t="s">
        <v>21</v>
      </c>
      <c r="N928">
        <v>5300314</v>
      </c>
      <c r="O928" t="s">
        <v>131</v>
      </c>
      <c r="P928" t="s">
        <v>423</v>
      </c>
      <c r="Q928" s="23" t="s">
        <v>1267</v>
      </c>
      <c r="R928">
        <v>1</v>
      </c>
      <c r="S928" s="11">
        <v>1279.74</v>
      </c>
      <c r="T928">
        <v>26</v>
      </c>
      <c r="U928" s="19">
        <v>161.30532604790986</v>
      </c>
      <c r="V928" s="19" t="s">
        <v>1041</v>
      </c>
      <c r="W928" s="28">
        <v>5800241</v>
      </c>
    </row>
    <row r="929" spans="1:23" x14ac:dyDescent="0.25">
      <c r="A929" t="s">
        <v>218</v>
      </c>
      <c r="B929">
        <v>308</v>
      </c>
      <c r="C929" t="s">
        <v>222</v>
      </c>
      <c r="D929" t="s">
        <v>112</v>
      </c>
      <c r="E929" t="s">
        <v>113</v>
      </c>
      <c r="F929">
        <v>5800242</v>
      </c>
      <c r="G929" t="s">
        <v>131</v>
      </c>
      <c r="H929">
        <v>500019</v>
      </c>
      <c r="I929" t="s">
        <v>24</v>
      </c>
      <c r="J929" s="23" t="s">
        <v>10</v>
      </c>
      <c r="K929">
        <v>9.2012999999999998</v>
      </c>
      <c r="L929">
        <v>2</v>
      </c>
      <c r="M929" t="s">
        <v>21</v>
      </c>
      <c r="N929">
        <v>5300315</v>
      </c>
      <c r="O929" t="s">
        <v>1164</v>
      </c>
      <c r="P929" t="s">
        <v>423</v>
      </c>
      <c r="Q929" s="19" t="s">
        <v>1267</v>
      </c>
      <c r="R929">
        <v>20</v>
      </c>
      <c r="S929" s="7">
        <v>8531.64</v>
      </c>
      <c r="T929">
        <v>380</v>
      </c>
      <c r="U929" s="19">
        <v>1075.3738821349566</v>
      </c>
      <c r="V929" s="19" t="s">
        <v>1041</v>
      </c>
      <c r="W929" s="28">
        <v>5800242</v>
      </c>
    </row>
    <row r="930" spans="1:23" x14ac:dyDescent="0.25">
      <c r="A930" s="23" t="s">
        <v>218</v>
      </c>
      <c r="B930">
        <v>308</v>
      </c>
      <c r="C930" t="s">
        <v>222</v>
      </c>
      <c r="D930" t="s">
        <v>112</v>
      </c>
      <c r="E930" t="s">
        <v>113</v>
      </c>
      <c r="F930">
        <v>5800242</v>
      </c>
      <c r="G930" t="s">
        <v>131</v>
      </c>
      <c r="H930">
        <v>500021</v>
      </c>
      <c r="I930" t="s">
        <v>34</v>
      </c>
      <c r="J930" t="s">
        <v>10</v>
      </c>
      <c r="K930">
        <v>9.2012999999999998</v>
      </c>
      <c r="L930">
        <v>2</v>
      </c>
      <c r="M930" t="s">
        <v>21</v>
      </c>
      <c r="N930">
        <v>5300315</v>
      </c>
      <c r="O930" t="s">
        <v>1164</v>
      </c>
      <c r="P930" t="s">
        <v>423</v>
      </c>
      <c r="Q930" s="23" t="s">
        <v>1267</v>
      </c>
      <c r="R930">
        <v>3</v>
      </c>
      <c r="S930" s="7">
        <v>4814.8999999999996</v>
      </c>
      <c r="T930">
        <v>116</v>
      </c>
      <c r="U930" s="19">
        <v>606.89594322915673</v>
      </c>
      <c r="V930" s="19" t="s">
        <v>1041</v>
      </c>
      <c r="W930" s="28">
        <v>5800242</v>
      </c>
    </row>
    <row r="931" spans="1:23" x14ac:dyDescent="0.25">
      <c r="A931" s="23" t="s">
        <v>218</v>
      </c>
      <c r="B931">
        <v>308</v>
      </c>
      <c r="C931" t="s">
        <v>222</v>
      </c>
      <c r="D931" t="s">
        <v>112</v>
      </c>
      <c r="E931" t="s">
        <v>113</v>
      </c>
      <c r="F931">
        <v>5800242</v>
      </c>
      <c r="G931" t="s">
        <v>131</v>
      </c>
      <c r="H931">
        <v>500023</v>
      </c>
      <c r="I931" t="s">
        <v>28</v>
      </c>
      <c r="J931" t="s">
        <v>10</v>
      </c>
      <c r="K931">
        <v>9.2012999999999998</v>
      </c>
      <c r="L931">
        <v>2</v>
      </c>
      <c r="M931" t="s">
        <v>21</v>
      </c>
      <c r="N931">
        <v>5300315</v>
      </c>
      <c r="O931" t="s">
        <v>1164</v>
      </c>
      <c r="P931" t="s">
        <v>423</v>
      </c>
      <c r="Q931" s="23" t="s">
        <v>1267</v>
      </c>
      <c r="R931">
        <v>4</v>
      </c>
      <c r="S931" s="11">
        <v>2129.09</v>
      </c>
      <c r="T931" s="13">
        <v>42</v>
      </c>
      <c r="U931" s="19">
        <v>268.361977147971</v>
      </c>
      <c r="V931" s="19" t="s">
        <v>1041</v>
      </c>
      <c r="W931" s="28">
        <v>5800242</v>
      </c>
    </row>
    <row r="932" spans="1:23" x14ac:dyDescent="0.25">
      <c r="A932" s="23" t="s">
        <v>218</v>
      </c>
      <c r="B932">
        <v>308</v>
      </c>
      <c r="C932" t="s">
        <v>222</v>
      </c>
      <c r="D932" t="s">
        <v>112</v>
      </c>
      <c r="E932" t="s">
        <v>113</v>
      </c>
      <c r="F932">
        <v>5800242</v>
      </c>
      <c r="G932" t="s">
        <v>131</v>
      </c>
      <c r="H932">
        <v>500027</v>
      </c>
      <c r="I932" t="s">
        <v>25</v>
      </c>
      <c r="J932" t="s">
        <v>10</v>
      </c>
      <c r="K932">
        <v>9.2012999999999998</v>
      </c>
      <c r="L932">
        <v>2</v>
      </c>
      <c r="M932" t="s">
        <v>21</v>
      </c>
      <c r="N932">
        <v>5300315</v>
      </c>
      <c r="O932" t="s">
        <v>1164</v>
      </c>
      <c r="P932" t="s">
        <v>423</v>
      </c>
      <c r="Q932" s="23" t="s">
        <v>1267</v>
      </c>
      <c r="R932">
        <v>6</v>
      </c>
      <c r="S932" s="7">
        <v>3983.14</v>
      </c>
      <c r="T932">
        <v>90</v>
      </c>
      <c r="U932" s="19">
        <v>502.05643052063044</v>
      </c>
      <c r="V932" s="19" t="s">
        <v>1041</v>
      </c>
      <c r="W932" s="28">
        <v>5800242</v>
      </c>
    </row>
    <row r="933" spans="1:23" x14ac:dyDescent="0.25">
      <c r="A933" t="s">
        <v>218</v>
      </c>
      <c r="B933">
        <v>308</v>
      </c>
      <c r="C933" t="s">
        <v>222</v>
      </c>
      <c r="D933" t="s">
        <v>112</v>
      </c>
      <c r="E933" t="s">
        <v>113</v>
      </c>
      <c r="F933">
        <v>5800242</v>
      </c>
      <c r="G933" t="s">
        <v>131</v>
      </c>
      <c r="H933">
        <v>520017</v>
      </c>
      <c r="I933" t="s">
        <v>133</v>
      </c>
      <c r="J933" t="s">
        <v>95</v>
      </c>
      <c r="K933">
        <v>9.2012999999999998</v>
      </c>
      <c r="L933">
        <v>2</v>
      </c>
      <c r="M933" t="s">
        <v>21</v>
      </c>
      <c r="N933">
        <v>5300315</v>
      </c>
      <c r="O933" t="s">
        <v>1164</v>
      </c>
      <c r="P933" t="s">
        <v>423</v>
      </c>
      <c r="Q933" s="23" t="s">
        <v>1267</v>
      </c>
      <c r="R933">
        <v>1</v>
      </c>
      <c r="S933" s="7">
        <v>1279.74</v>
      </c>
      <c r="T933">
        <v>26</v>
      </c>
      <c r="U933" s="19">
        <v>161.30532604790986</v>
      </c>
      <c r="V933" s="19" t="s">
        <v>1041</v>
      </c>
      <c r="W933" s="28">
        <v>5800242</v>
      </c>
    </row>
    <row r="934" spans="1:23" x14ac:dyDescent="0.25">
      <c r="A934" t="s">
        <v>1049</v>
      </c>
      <c r="B934" t="s">
        <v>30</v>
      </c>
      <c r="C934" t="s">
        <v>31</v>
      </c>
      <c r="D934" t="s">
        <v>1595</v>
      </c>
      <c r="E934" t="s">
        <v>32</v>
      </c>
      <c r="F934">
        <v>8000198</v>
      </c>
      <c r="G934" t="s">
        <v>834</v>
      </c>
      <c r="H934">
        <v>500019</v>
      </c>
      <c r="I934" t="s">
        <v>24</v>
      </c>
      <c r="J934" t="s">
        <v>10</v>
      </c>
      <c r="K934">
        <v>9.2012999999999998</v>
      </c>
      <c r="L934">
        <v>2</v>
      </c>
      <c r="M934" t="s">
        <v>21</v>
      </c>
      <c r="N934">
        <v>8000198</v>
      </c>
      <c r="O934" t="s">
        <v>834</v>
      </c>
      <c r="P934" t="s">
        <v>424</v>
      </c>
      <c r="Q934" s="23" t="s">
        <v>1268</v>
      </c>
      <c r="R934">
        <v>4</v>
      </c>
      <c r="S934" s="11">
        <v>13611.22</v>
      </c>
      <c r="T934">
        <v>76</v>
      </c>
      <c r="U934" s="19">
        <v>543.96575840653497</v>
      </c>
      <c r="V934" s="19" t="s">
        <v>978</v>
      </c>
      <c r="W934" s="28">
        <v>8000198</v>
      </c>
    </row>
    <row r="935" spans="1:23" x14ac:dyDescent="0.25">
      <c r="A935" t="s">
        <v>1049</v>
      </c>
      <c r="B935" t="s">
        <v>30</v>
      </c>
      <c r="C935" t="s">
        <v>31</v>
      </c>
      <c r="D935" t="s">
        <v>1595</v>
      </c>
      <c r="E935" t="s">
        <v>32</v>
      </c>
      <c r="F935">
        <v>8000260</v>
      </c>
      <c r="G935" t="s">
        <v>822</v>
      </c>
      <c r="H935">
        <v>500021</v>
      </c>
      <c r="I935" t="s">
        <v>34</v>
      </c>
      <c r="J935" t="s">
        <v>10</v>
      </c>
      <c r="K935">
        <v>9.2012999999999998</v>
      </c>
      <c r="L935">
        <v>2</v>
      </c>
      <c r="M935" t="s">
        <v>21</v>
      </c>
      <c r="N935">
        <v>8000260</v>
      </c>
      <c r="O935" t="s">
        <v>822</v>
      </c>
      <c r="P935" t="s">
        <v>424</v>
      </c>
      <c r="Q935" s="23" t="s">
        <v>1268</v>
      </c>
      <c r="R935">
        <v>1</v>
      </c>
      <c r="S935" s="11">
        <v>7654.89</v>
      </c>
      <c r="T935">
        <v>39</v>
      </c>
      <c r="U935" s="19">
        <v>305.92393954168699</v>
      </c>
      <c r="V935" s="19" t="s">
        <v>978</v>
      </c>
      <c r="W935" s="28">
        <v>8000260</v>
      </c>
    </row>
    <row r="936" spans="1:23" x14ac:dyDescent="0.25">
      <c r="A936" t="s">
        <v>1049</v>
      </c>
      <c r="B936" t="s">
        <v>30</v>
      </c>
      <c r="C936" t="s">
        <v>31</v>
      </c>
      <c r="D936" t="s">
        <v>1595</v>
      </c>
      <c r="E936" t="s">
        <v>32</v>
      </c>
      <c r="F936">
        <v>8000281</v>
      </c>
      <c r="G936" t="s">
        <v>279</v>
      </c>
      <c r="H936">
        <v>400065</v>
      </c>
      <c r="I936" t="s">
        <v>1629</v>
      </c>
      <c r="J936" t="s">
        <v>30</v>
      </c>
      <c r="K936">
        <v>9.2012999999999998</v>
      </c>
      <c r="L936">
        <v>2</v>
      </c>
      <c r="M936" t="s">
        <v>21</v>
      </c>
      <c r="N936">
        <v>8000281</v>
      </c>
      <c r="O936" t="s">
        <v>279</v>
      </c>
      <c r="P936" t="s">
        <v>424</v>
      </c>
      <c r="Q936" s="23" t="s">
        <v>1268</v>
      </c>
      <c r="R936">
        <v>-2</v>
      </c>
      <c r="S936" s="7">
        <v>-29378.42</v>
      </c>
      <c r="T936">
        <v>0</v>
      </c>
      <c r="U936" s="19">
        <v>-1174.0942043465402</v>
      </c>
      <c r="V936" s="19" t="s">
        <v>978</v>
      </c>
      <c r="W936" s="28">
        <v>8000281</v>
      </c>
    </row>
    <row r="937" spans="1:23" x14ac:dyDescent="0.25">
      <c r="A937" t="s">
        <v>1049</v>
      </c>
      <c r="B937" t="s">
        <v>30</v>
      </c>
      <c r="C937" t="s">
        <v>31</v>
      </c>
      <c r="D937" t="s">
        <v>1595</v>
      </c>
      <c r="E937" t="s">
        <v>32</v>
      </c>
      <c r="F937">
        <v>8000293</v>
      </c>
      <c r="G937" t="s">
        <v>985</v>
      </c>
      <c r="H937">
        <v>300000</v>
      </c>
      <c r="I937" t="s">
        <v>42</v>
      </c>
      <c r="J937" t="s">
        <v>15</v>
      </c>
      <c r="K937">
        <v>9.2012999999999998</v>
      </c>
      <c r="L937">
        <v>2</v>
      </c>
      <c r="M937" t="s">
        <v>21</v>
      </c>
      <c r="N937">
        <v>8000293</v>
      </c>
      <c r="O937" t="s">
        <v>985</v>
      </c>
      <c r="P937" t="s">
        <v>424</v>
      </c>
      <c r="Q937" s="23" t="s">
        <v>1268</v>
      </c>
      <c r="R937">
        <v>6</v>
      </c>
      <c r="S937" s="11">
        <v>1024.56</v>
      </c>
      <c r="T937">
        <v>1</v>
      </c>
      <c r="U937" s="19">
        <v>40.946039916554092</v>
      </c>
      <c r="V937" s="19" t="s">
        <v>978</v>
      </c>
      <c r="W937" s="28">
        <v>8000293</v>
      </c>
    </row>
    <row r="938" spans="1:23" x14ac:dyDescent="0.25">
      <c r="A938" t="s">
        <v>1049</v>
      </c>
      <c r="B938" t="s">
        <v>30</v>
      </c>
      <c r="C938" t="s">
        <v>31</v>
      </c>
      <c r="D938" t="s">
        <v>1595</v>
      </c>
      <c r="E938" t="s">
        <v>32</v>
      </c>
      <c r="F938">
        <v>8000293</v>
      </c>
      <c r="G938" t="s">
        <v>985</v>
      </c>
      <c r="H938">
        <v>300002</v>
      </c>
      <c r="I938" t="s">
        <v>89</v>
      </c>
      <c r="J938" t="s">
        <v>16</v>
      </c>
      <c r="K938">
        <v>9.2012999999999998</v>
      </c>
      <c r="L938">
        <v>2</v>
      </c>
      <c r="M938" t="s">
        <v>21</v>
      </c>
      <c r="N938">
        <v>8000293</v>
      </c>
      <c r="O938" t="s">
        <v>985</v>
      </c>
      <c r="P938" t="s">
        <v>424</v>
      </c>
      <c r="Q938" s="23" t="s">
        <v>1268</v>
      </c>
      <c r="R938">
        <v>6</v>
      </c>
      <c r="S938" s="11">
        <v>2699.28</v>
      </c>
      <c r="T938">
        <v>0</v>
      </c>
      <c r="U938" s="19">
        <v>107.87540663890465</v>
      </c>
      <c r="V938" s="19" t="s">
        <v>978</v>
      </c>
      <c r="W938" s="28">
        <v>8000293</v>
      </c>
    </row>
    <row r="939" spans="1:23" x14ac:dyDescent="0.25">
      <c r="A939" t="s">
        <v>1049</v>
      </c>
      <c r="B939" t="s">
        <v>30</v>
      </c>
      <c r="C939" t="s">
        <v>31</v>
      </c>
      <c r="D939" t="s">
        <v>1595</v>
      </c>
      <c r="E939" t="s">
        <v>32</v>
      </c>
      <c r="F939">
        <v>8000293</v>
      </c>
      <c r="G939" t="s">
        <v>985</v>
      </c>
      <c r="H939">
        <v>300003</v>
      </c>
      <c r="I939" t="s">
        <v>48</v>
      </c>
      <c r="J939" t="s">
        <v>15</v>
      </c>
      <c r="K939">
        <v>9.2012999999999998</v>
      </c>
      <c r="L939">
        <v>2</v>
      </c>
      <c r="M939" t="s">
        <v>21</v>
      </c>
      <c r="N939">
        <v>8000293</v>
      </c>
      <c r="O939" t="s">
        <v>985</v>
      </c>
      <c r="P939" t="s">
        <v>424</v>
      </c>
      <c r="Q939" s="23" t="s">
        <v>1268</v>
      </c>
      <c r="R939">
        <v>6</v>
      </c>
      <c r="S939" s="11">
        <v>3072.24</v>
      </c>
      <c r="T939">
        <v>6</v>
      </c>
      <c r="U939" s="19">
        <v>122.78057085308245</v>
      </c>
      <c r="V939" s="19" t="s">
        <v>978</v>
      </c>
      <c r="W939" s="28">
        <v>8000293</v>
      </c>
    </row>
    <row r="940" spans="1:23" x14ac:dyDescent="0.25">
      <c r="A940" t="s">
        <v>1049</v>
      </c>
      <c r="B940" t="s">
        <v>30</v>
      </c>
      <c r="C940" t="s">
        <v>31</v>
      </c>
      <c r="D940" t="s">
        <v>1595</v>
      </c>
      <c r="E940" t="s">
        <v>32</v>
      </c>
      <c r="F940">
        <v>8000311</v>
      </c>
      <c r="G940" t="s">
        <v>1219</v>
      </c>
      <c r="H940">
        <v>400065</v>
      </c>
      <c r="I940" t="s">
        <v>1629</v>
      </c>
      <c r="J940" t="s">
        <v>30</v>
      </c>
      <c r="K940">
        <v>9.2012999999999998</v>
      </c>
      <c r="L940">
        <v>2</v>
      </c>
      <c r="M940" t="s">
        <v>21</v>
      </c>
      <c r="N940">
        <v>8000311</v>
      </c>
      <c r="O940" t="s">
        <v>1219</v>
      </c>
      <c r="P940" t="s">
        <v>424</v>
      </c>
      <c r="Q940" s="23" t="s">
        <v>1268</v>
      </c>
      <c r="R940">
        <v>-1</v>
      </c>
      <c r="S940" s="7">
        <v>-392.91</v>
      </c>
      <c r="T940">
        <v>0</v>
      </c>
      <c r="U940" s="19">
        <v>-15.702456218877638</v>
      </c>
      <c r="V940" s="19" t="s">
        <v>978</v>
      </c>
      <c r="W940" s="28">
        <v>8000311</v>
      </c>
    </row>
    <row r="941" spans="1:23" x14ac:dyDescent="0.25">
      <c r="A941" t="s">
        <v>1049</v>
      </c>
      <c r="B941" t="s">
        <v>30</v>
      </c>
      <c r="C941" t="s">
        <v>31</v>
      </c>
      <c r="D941" t="s">
        <v>1595</v>
      </c>
      <c r="E941" t="s">
        <v>32</v>
      </c>
      <c r="F941">
        <v>8000316</v>
      </c>
      <c r="G941" t="s">
        <v>1347</v>
      </c>
      <c r="H941">
        <v>400065</v>
      </c>
      <c r="I941" t="s">
        <v>1629</v>
      </c>
      <c r="J941" t="s">
        <v>30</v>
      </c>
      <c r="K941">
        <v>9.2012999999999998</v>
      </c>
      <c r="L941">
        <v>2</v>
      </c>
      <c r="M941" t="s">
        <v>21</v>
      </c>
      <c r="N941">
        <v>8000316</v>
      </c>
      <c r="O941" t="s">
        <v>1347</v>
      </c>
      <c r="P941" t="s">
        <v>424</v>
      </c>
      <c r="Q941" s="23" t="s">
        <v>1268</v>
      </c>
      <c r="R941">
        <v>-1</v>
      </c>
      <c r="S941" s="7">
        <v>-58936.26</v>
      </c>
      <c r="T941">
        <v>0</v>
      </c>
      <c r="U941" s="19">
        <v>-2355.3588413488819</v>
      </c>
      <c r="V941" s="19" t="s">
        <v>978</v>
      </c>
      <c r="W941" s="28">
        <v>8000316</v>
      </c>
    </row>
    <row r="942" spans="1:23" x14ac:dyDescent="0.25">
      <c r="A942" t="s">
        <v>1049</v>
      </c>
      <c r="B942" t="s">
        <v>30</v>
      </c>
      <c r="C942" t="s">
        <v>31</v>
      </c>
      <c r="D942" t="s">
        <v>1595</v>
      </c>
      <c r="E942" t="s">
        <v>32</v>
      </c>
      <c r="F942">
        <v>8000318</v>
      </c>
      <c r="G942" t="s">
        <v>1293</v>
      </c>
      <c r="H942">
        <v>310054</v>
      </c>
      <c r="I942" t="s">
        <v>20</v>
      </c>
      <c r="J942" t="s">
        <v>14</v>
      </c>
      <c r="K942">
        <v>9.2012999999999998</v>
      </c>
      <c r="L942">
        <v>2</v>
      </c>
      <c r="M942" t="s">
        <v>21</v>
      </c>
      <c r="N942">
        <v>8000318</v>
      </c>
      <c r="O942" t="s">
        <v>1293</v>
      </c>
      <c r="P942" t="s">
        <v>424</v>
      </c>
      <c r="Q942" s="23" t="s">
        <v>1268</v>
      </c>
      <c r="R942">
        <v>5</v>
      </c>
      <c r="S942" s="7">
        <v>1242.0999999999999</v>
      </c>
      <c r="T942" s="13">
        <v>0</v>
      </c>
      <c r="U942" s="19">
        <v>49.639919751260877</v>
      </c>
      <c r="V942" s="19" t="s">
        <v>978</v>
      </c>
      <c r="W942" s="28">
        <v>8000318</v>
      </c>
    </row>
    <row r="943" spans="1:23" x14ac:dyDescent="0.25">
      <c r="A943" t="s">
        <v>1049</v>
      </c>
      <c r="B943" t="s">
        <v>30</v>
      </c>
      <c r="C943" t="s">
        <v>31</v>
      </c>
      <c r="D943" t="s">
        <v>1595</v>
      </c>
      <c r="E943" t="s">
        <v>32</v>
      </c>
      <c r="F943">
        <v>8000318</v>
      </c>
      <c r="G943" t="s">
        <v>1293</v>
      </c>
      <c r="H943">
        <v>310059</v>
      </c>
      <c r="I943" t="s">
        <v>22</v>
      </c>
      <c r="J943" t="s">
        <v>14</v>
      </c>
      <c r="K943">
        <v>9.2012999999999998</v>
      </c>
      <c r="L943">
        <v>2</v>
      </c>
      <c r="M943" t="s">
        <v>21</v>
      </c>
      <c r="N943">
        <v>8000318</v>
      </c>
      <c r="O943" t="s">
        <v>1293</v>
      </c>
      <c r="P943" t="s">
        <v>424</v>
      </c>
      <c r="Q943" s="23" t="s">
        <v>1268</v>
      </c>
      <c r="R943">
        <v>3</v>
      </c>
      <c r="S943" s="11">
        <v>1024.92</v>
      </c>
      <c r="T943">
        <v>0</v>
      </c>
      <c r="U943" s="19">
        <v>40.960427140699061</v>
      </c>
      <c r="V943" s="19" t="s">
        <v>978</v>
      </c>
      <c r="W943" s="28">
        <v>8000318</v>
      </c>
    </row>
    <row r="944" spans="1:23" x14ac:dyDescent="0.25">
      <c r="A944" t="s">
        <v>1049</v>
      </c>
      <c r="B944" t="s">
        <v>30</v>
      </c>
      <c r="C944" t="s">
        <v>31</v>
      </c>
      <c r="D944" t="s">
        <v>1595</v>
      </c>
      <c r="E944" t="s">
        <v>32</v>
      </c>
      <c r="F944">
        <v>8000324</v>
      </c>
      <c r="G944" t="s">
        <v>1638</v>
      </c>
      <c r="H944">
        <v>500021</v>
      </c>
      <c r="I944" t="s">
        <v>34</v>
      </c>
      <c r="J944" t="s">
        <v>10</v>
      </c>
      <c r="K944">
        <v>9.2012999999999998</v>
      </c>
      <c r="L944">
        <v>2</v>
      </c>
      <c r="M944" t="s">
        <v>21</v>
      </c>
      <c r="N944">
        <v>8000324</v>
      </c>
      <c r="O944" t="s">
        <v>1638</v>
      </c>
      <c r="P944" t="s">
        <v>424</v>
      </c>
      <c r="Q944" s="23" t="s">
        <v>1268</v>
      </c>
      <c r="R944">
        <v>1</v>
      </c>
      <c r="S944" s="7">
        <v>7657.95</v>
      </c>
      <c r="T944">
        <v>39</v>
      </c>
      <c r="U944" s="19">
        <v>306.04623094691908</v>
      </c>
      <c r="V944" s="19" t="s">
        <v>978</v>
      </c>
      <c r="W944" s="28">
        <v>8000324</v>
      </c>
    </row>
    <row r="945" spans="1:23" x14ac:dyDescent="0.25">
      <c r="A945" t="s">
        <v>1049</v>
      </c>
      <c r="B945" t="s">
        <v>30</v>
      </c>
      <c r="C945" t="s">
        <v>31</v>
      </c>
      <c r="D945" t="s">
        <v>1847</v>
      </c>
      <c r="E945" t="s">
        <v>37</v>
      </c>
      <c r="F945">
        <v>8000290</v>
      </c>
      <c r="G945" t="s">
        <v>876</v>
      </c>
      <c r="H945">
        <v>500027</v>
      </c>
      <c r="I945" t="s">
        <v>25</v>
      </c>
      <c r="J945" t="s">
        <v>10</v>
      </c>
      <c r="K945">
        <v>9.2012999999999998</v>
      </c>
      <c r="L945">
        <v>2</v>
      </c>
      <c r="M945" t="s">
        <v>21</v>
      </c>
      <c r="N945">
        <v>8000290</v>
      </c>
      <c r="O945" t="s">
        <v>876</v>
      </c>
      <c r="P945" t="s">
        <v>424</v>
      </c>
      <c r="Q945" s="23" t="s">
        <v>1268</v>
      </c>
      <c r="R945">
        <v>2</v>
      </c>
      <c r="S945" s="11">
        <v>5153.6499999999996</v>
      </c>
      <c r="T945">
        <v>30</v>
      </c>
      <c r="U945" s="19">
        <v>205.96310476297046</v>
      </c>
      <c r="V945" s="19" t="s">
        <v>978</v>
      </c>
      <c r="W945" s="28">
        <v>8000290</v>
      </c>
    </row>
    <row r="946" spans="1:23" x14ac:dyDescent="0.25">
      <c r="A946" t="s">
        <v>1049</v>
      </c>
      <c r="B946" t="s">
        <v>30</v>
      </c>
      <c r="C946" t="s">
        <v>31</v>
      </c>
      <c r="D946" t="s">
        <v>1647</v>
      </c>
      <c r="E946" t="s">
        <v>40</v>
      </c>
      <c r="F946">
        <v>8000300</v>
      </c>
      <c r="G946" t="s">
        <v>1039</v>
      </c>
      <c r="H946">
        <v>400065</v>
      </c>
      <c r="I946" t="s">
        <v>1629</v>
      </c>
      <c r="J946" t="s">
        <v>30</v>
      </c>
      <c r="K946">
        <v>9.2012999999999998</v>
      </c>
      <c r="L946">
        <v>4</v>
      </c>
      <c r="M946" t="s">
        <v>1664</v>
      </c>
      <c r="N946">
        <v>8000300</v>
      </c>
      <c r="O946" t="s">
        <v>1039</v>
      </c>
      <c r="P946" t="s">
        <v>424</v>
      </c>
      <c r="Q946" s="23" t="s">
        <v>1268</v>
      </c>
      <c r="R946">
        <v>-1</v>
      </c>
      <c r="S946" s="11">
        <v>-2221.27</v>
      </c>
      <c r="T946">
        <v>0</v>
      </c>
      <c r="U946" s="19">
        <v>-88.771970490204694</v>
      </c>
      <c r="V946" s="19" t="s">
        <v>978</v>
      </c>
      <c r="W946" s="28">
        <v>8000300</v>
      </c>
    </row>
    <row r="947" spans="1:23" x14ac:dyDescent="0.25">
      <c r="A947" t="s">
        <v>1049</v>
      </c>
      <c r="B947" t="s">
        <v>30</v>
      </c>
      <c r="C947" t="s">
        <v>31</v>
      </c>
      <c r="D947" t="s">
        <v>46</v>
      </c>
      <c r="E947" t="s">
        <v>32</v>
      </c>
      <c r="F947">
        <v>8000065</v>
      </c>
      <c r="G947" t="s">
        <v>830</v>
      </c>
      <c r="H947">
        <v>320003</v>
      </c>
      <c r="I947" t="s">
        <v>94</v>
      </c>
      <c r="J947" s="23" t="s">
        <v>17</v>
      </c>
      <c r="K947">
        <v>9.2012999999999998</v>
      </c>
      <c r="L947">
        <v>2</v>
      </c>
      <c r="M947" t="s">
        <v>21</v>
      </c>
      <c r="N947">
        <v>8000065</v>
      </c>
      <c r="O947" t="s">
        <v>830</v>
      </c>
      <c r="P947" t="s">
        <v>424</v>
      </c>
      <c r="Q947" s="23" t="s">
        <v>1268</v>
      </c>
      <c r="R947">
        <v>1</v>
      </c>
      <c r="S947" s="11">
        <v>1369.2</v>
      </c>
      <c r="T947">
        <v>0</v>
      </c>
      <c r="U947" s="19">
        <v>54.719409164661776</v>
      </c>
      <c r="V947" s="19" t="s">
        <v>978</v>
      </c>
      <c r="W947" s="28">
        <v>8000065</v>
      </c>
    </row>
    <row r="948" spans="1:23" x14ac:dyDescent="0.25">
      <c r="A948" s="23" t="s">
        <v>1049</v>
      </c>
      <c r="B948" t="s">
        <v>30</v>
      </c>
      <c r="C948" t="s">
        <v>31</v>
      </c>
      <c r="D948" t="s">
        <v>46</v>
      </c>
      <c r="E948" t="s">
        <v>32</v>
      </c>
      <c r="F948">
        <v>8000079</v>
      </c>
      <c r="G948" t="s">
        <v>282</v>
      </c>
      <c r="H948">
        <v>500023</v>
      </c>
      <c r="I948" t="s">
        <v>28</v>
      </c>
      <c r="J948" t="s">
        <v>10</v>
      </c>
      <c r="K948">
        <v>9.2012999999999998</v>
      </c>
      <c r="L948">
        <v>2</v>
      </c>
      <c r="M948" t="s">
        <v>21</v>
      </c>
      <c r="N948">
        <v>8000079</v>
      </c>
      <c r="O948" t="s">
        <v>282</v>
      </c>
      <c r="P948" t="s">
        <v>424</v>
      </c>
      <c r="Q948" s="23" t="s">
        <v>1268</v>
      </c>
      <c r="R948">
        <v>1</v>
      </c>
      <c r="S948" s="11">
        <v>1872.88</v>
      </c>
      <c r="T948">
        <v>11</v>
      </c>
      <c r="U948" s="19">
        <v>74.848734323920354</v>
      </c>
      <c r="V948" s="19" t="s">
        <v>978</v>
      </c>
      <c r="W948" s="28">
        <v>8000079</v>
      </c>
    </row>
    <row r="949" spans="1:23" x14ac:dyDescent="0.25">
      <c r="A949" s="23" t="s">
        <v>1049</v>
      </c>
      <c r="B949" t="s">
        <v>30</v>
      </c>
      <c r="C949" t="s">
        <v>31</v>
      </c>
      <c r="D949" t="s">
        <v>46</v>
      </c>
      <c r="E949" t="s">
        <v>32</v>
      </c>
      <c r="F949">
        <v>8000089</v>
      </c>
      <c r="G949" t="s">
        <v>284</v>
      </c>
      <c r="H949">
        <v>400063</v>
      </c>
      <c r="I949" t="s">
        <v>1667</v>
      </c>
      <c r="J949" t="s">
        <v>30</v>
      </c>
      <c r="K949">
        <v>9.2012999999999998</v>
      </c>
      <c r="L949">
        <v>2</v>
      </c>
      <c r="M949" t="s">
        <v>21</v>
      </c>
      <c r="N949">
        <v>8000089</v>
      </c>
      <c r="O949" t="s">
        <v>284</v>
      </c>
      <c r="P949" t="s">
        <v>424</v>
      </c>
      <c r="Q949" s="23" t="s">
        <v>1268</v>
      </c>
      <c r="R949">
        <v>-1</v>
      </c>
      <c r="S949" s="7">
        <v>-3422.06</v>
      </c>
      <c r="T949">
        <v>0</v>
      </c>
      <c r="U949" s="19">
        <v>-136.76095627083149</v>
      </c>
      <c r="V949" s="19" t="s">
        <v>978</v>
      </c>
      <c r="W949" s="28">
        <v>8000089</v>
      </c>
    </row>
    <row r="950" spans="1:23" x14ac:dyDescent="0.25">
      <c r="A950" s="23" t="s">
        <v>1049</v>
      </c>
      <c r="B950" t="s">
        <v>30</v>
      </c>
      <c r="C950" t="s">
        <v>31</v>
      </c>
      <c r="D950" t="s">
        <v>46</v>
      </c>
      <c r="E950" t="s">
        <v>32</v>
      </c>
      <c r="F950">
        <v>8000125</v>
      </c>
      <c r="G950" t="s">
        <v>285</v>
      </c>
      <c r="H950">
        <v>300000</v>
      </c>
      <c r="I950" t="s">
        <v>42</v>
      </c>
      <c r="J950" s="23" t="s">
        <v>15</v>
      </c>
      <c r="K950">
        <v>9.2012999999999998</v>
      </c>
      <c r="L950">
        <v>2</v>
      </c>
      <c r="M950" t="s">
        <v>21</v>
      </c>
      <c r="N950">
        <v>8000125</v>
      </c>
      <c r="O950" t="s">
        <v>285</v>
      </c>
      <c r="P950" t="s">
        <v>424</v>
      </c>
      <c r="Q950" s="23" t="s">
        <v>1268</v>
      </c>
      <c r="R950">
        <v>1</v>
      </c>
      <c r="S950" s="7">
        <v>158.94</v>
      </c>
      <c r="T950" s="13">
        <v>0</v>
      </c>
      <c r="U950" s="19">
        <v>6.3519594599995202</v>
      </c>
      <c r="V950" s="19" t="s">
        <v>978</v>
      </c>
      <c r="W950" s="28">
        <v>8000125</v>
      </c>
    </row>
    <row r="951" spans="1:23" x14ac:dyDescent="0.25">
      <c r="A951" s="23" t="s">
        <v>1049</v>
      </c>
      <c r="B951" t="s">
        <v>30</v>
      </c>
      <c r="C951" t="s">
        <v>31</v>
      </c>
      <c r="D951" t="s">
        <v>46</v>
      </c>
      <c r="E951" t="s">
        <v>32</v>
      </c>
      <c r="F951">
        <v>8000125</v>
      </c>
      <c r="G951" t="s">
        <v>285</v>
      </c>
      <c r="H951">
        <v>500021</v>
      </c>
      <c r="I951" t="s">
        <v>34</v>
      </c>
      <c r="J951" t="s">
        <v>10</v>
      </c>
      <c r="K951">
        <v>9.2012999999999998</v>
      </c>
      <c r="L951">
        <v>2</v>
      </c>
      <c r="M951" t="s">
        <v>21</v>
      </c>
      <c r="N951">
        <v>8000125</v>
      </c>
      <c r="O951" t="s">
        <v>285</v>
      </c>
      <c r="P951" t="s">
        <v>424</v>
      </c>
      <c r="Q951" s="23" t="s">
        <v>1268</v>
      </c>
      <c r="R951">
        <v>1</v>
      </c>
      <c r="S951" s="7">
        <v>7107.64</v>
      </c>
      <c r="T951">
        <v>39</v>
      </c>
      <c r="U951" s="19">
        <v>284.05336061577322</v>
      </c>
      <c r="V951" s="19" t="s">
        <v>978</v>
      </c>
      <c r="W951" s="28">
        <v>8000125</v>
      </c>
    </row>
    <row r="952" spans="1:23" x14ac:dyDescent="0.25">
      <c r="A952" s="23" t="s">
        <v>1049</v>
      </c>
      <c r="B952" t="s">
        <v>30</v>
      </c>
      <c r="C952" t="s">
        <v>31</v>
      </c>
      <c r="D952" t="s">
        <v>46</v>
      </c>
      <c r="E952" t="s">
        <v>32</v>
      </c>
      <c r="F952">
        <v>8000125</v>
      </c>
      <c r="G952" t="s">
        <v>285</v>
      </c>
      <c r="H952">
        <v>550334</v>
      </c>
      <c r="I952" t="s">
        <v>1198</v>
      </c>
      <c r="J952" t="s">
        <v>11</v>
      </c>
      <c r="K952">
        <v>9.2012999999999998</v>
      </c>
      <c r="L952">
        <v>2</v>
      </c>
      <c r="M952" t="s">
        <v>21</v>
      </c>
      <c r="N952">
        <v>8000125</v>
      </c>
      <c r="O952" t="s">
        <v>285</v>
      </c>
      <c r="P952" t="s">
        <v>424</v>
      </c>
      <c r="Q952" s="23" t="s">
        <v>1268</v>
      </c>
      <c r="R952">
        <v>1</v>
      </c>
      <c r="S952" s="7">
        <v>16345.96</v>
      </c>
      <c r="T952">
        <v>90</v>
      </c>
      <c r="U952" s="19">
        <v>653.25830662371811</v>
      </c>
      <c r="V952" s="19" t="s">
        <v>978</v>
      </c>
      <c r="W952" s="28">
        <v>8000125</v>
      </c>
    </row>
    <row r="953" spans="1:23" x14ac:dyDescent="0.25">
      <c r="A953" t="s">
        <v>1049</v>
      </c>
      <c r="B953" t="s">
        <v>30</v>
      </c>
      <c r="C953" t="s">
        <v>31</v>
      </c>
      <c r="D953" t="s">
        <v>46</v>
      </c>
      <c r="E953" t="s">
        <v>32</v>
      </c>
      <c r="F953">
        <v>8000125</v>
      </c>
      <c r="G953" t="s">
        <v>285</v>
      </c>
      <c r="H953">
        <v>701047</v>
      </c>
      <c r="I953" t="s">
        <v>1750</v>
      </c>
      <c r="J953" t="s">
        <v>14</v>
      </c>
      <c r="K953">
        <v>9.2012999999999998</v>
      </c>
      <c r="L953">
        <v>2</v>
      </c>
      <c r="M953" t="s">
        <v>21</v>
      </c>
      <c r="N953">
        <v>8000125</v>
      </c>
      <c r="O953" t="s">
        <v>285</v>
      </c>
      <c r="P953" t="s">
        <v>424</v>
      </c>
      <c r="Q953" s="23" t="s">
        <v>1268</v>
      </c>
      <c r="R953">
        <v>1</v>
      </c>
      <c r="S953" s="7">
        <v>606.47</v>
      </c>
      <c r="T953">
        <v>0</v>
      </c>
      <c r="U953" s="19">
        <v>24.23727729775959</v>
      </c>
      <c r="V953" s="19" t="s">
        <v>978</v>
      </c>
      <c r="W953" s="28">
        <v>8000125</v>
      </c>
    </row>
    <row r="954" spans="1:23" x14ac:dyDescent="0.25">
      <c r="A954" t="s">
        <v>1049</v>
      </c>
      <c r="B954" t="s">
        <v>30</v>
      </c>
      <c r="C954" t="s">
        <v>31</v>
      </c>
      <c r="D954" t="s">
        <v>46</v>
      </c>
      <c r="E954" t="s">
        <v>32</v>
      </c>
      <c r="F954">
        <v>8000145</v>
      </c>
      <c r="G954" t="s">
        <v>286</v>
      </c>
      <c r="H954">
        <v>520002</v>
      </c>
      <c r="I954" t="s">
        <v>1607</v>
      </c>
      <c r="J954" t="s">
        <v>13</v>
      </c>
      <c r="K954">
        <v>9.2012999999999998</v>
      </c>
      <c r="L954">
        <v>2</v>
      </c>
      <c r="M954" t="s">
        <v>21</v>
      </c>
      <c r="N954">
        <v>8000145</v>
      </c>
      <c r="O954" t="s">
        <v>286</v>
      </c>
      <c r="P954" t="s">
        <v>424</v>
      </c>
      <c r="Q954" s="23" t="s">
        <v>1268</v>
      </c>
      <c r="R954">
        <v>1</v>
      </c>
      <c r="S954" s="11">
        <v>11204.94</v>
      </c>
      <c r="T954">
        <v>23</v>
      </c>
      <c r="U954" s="19">
        <v>447.79995364116661</v>
      </c>
      <c r="V954" s="19" t="s">
        <v>978</v>
      </c>
      <c r="W954" s="28">
        <v>8000145</v>
      </c>
    </row>
    <row r="955" spans="1:23" x14ac:dyDescent="0.25">
      <c r="A955" t="s">
        <v>1049</v>
      </c>
      <c r="B955" t="s">
        <v>30</v>
      </c>
      <c r="C955" t="s">
        <v>31</v>
      </c>
      <c r="D955" t="s">
        <v>46</v>
      </c>
      <c r="E955" t="s">
        <v>32</v>
      </c>
      <c r="F955">
        <v>8000145</v>
      </c>
      <c r="G955" t="s">
        <v>286</v>
      </c>
      <c r="H955">
        <v>520007</v>
      </c>
      <c r="I955" t="s">
        <v>102</v>
      </c>
      <c r="J955" t="s">
        <v>95</v>
      </c>
      <c r="K955">
        <v>9.2012999999999998</v>
      </c>
      <c r="L955">
        <v>2</v>
      </c>
      <c r="M955" t="s">
        <v>21</v>
      </c>
      <c r="N955">
        <v>8000145</v>
      </c>
      <c r="O955" t="s">
        <v>286</v>
      </c>
      <c r="P955" t="s">
        <v>424</v>
      </c>
      <c r="Q955" s="23" t="s">
        <v>1268</v>
      </c>
      <c r="R955">
        <v>1</v>
      </c>
      <c r="S955" s="7">
        <v>9949.09</v>
      </c>
      <c r="T955">
        <v>50</v>
      </c>
      <c r="U955" s="19">
        <v>397.61052185659133</v>
      </c>
      <c r="V955" s="19" t="s">
        <v>978</v>
      </c>
      <c r="W955" s="28">
        <v>8000145</v>
      </c>
    </row>
    <row r="956" spans="1:23" x14ac:dyDescent="0.25">
      <c r="A956" s="23" t="s">
        <v>239</v>
      </c>
      <c r="B956" t="s">
        <v>30</v>
      </c>
      <c r="C956" t="s">
        <v>31</v>
      </c>
      <c r="D956" t="s">
        <v>240</v>
      </c>
      <c r="E956" t="s">
        <v>241</v>
      </c>
      <c r="F956">
        <v>7000182</v>
      </c>
      <c r="G956" t="s">
        <v>242</v>
      </c>
      <c r="H956">
        <v>300002</v>
      </c>
      <c r="I956" t="s">
        <v>89</v>
      </c>
      <c r="J956" t="s">
        <v>16</v>
      </c>
      <c r="K956">
        <v>9.2012999999999998</v>
      </c>
      <c r="L956">
        <v>6</v>
      </c>
      <c r="M956" t="s">
        <v>114</v>
      </c>
      <c r="N956">
        <v>7000182</v>
      </c>
      <c r="O956" t="s">
        <v>242</v>
      </c>
      <c r="P956" t="s">
        <v>426</v>
      </c>
      <c r="Q956" s="23" t="s">
        <v>1272</v>
      </c>
      <c r="R956">
        <v>13</v>
      </c>
      <c r="S956" s="11">
        <v>110108.7</v>
      </c>
      <c r="T956">
        <v>0</v>
      </c>
      <c r="U956" s="19">
        <v>217.79120596554384</v>
      </c>
      <c r="V956" s="19" t="s">
        <v>980</v>
      </c>
      <c r="W956" s="28">
        <v>7000182</v>
      </c>
    </row>
    <row r="957" spans="1:23" x14ac:dyDescent="0.25">
      <c r="A957" s="23" t="s">
        <v>239</v>
      </c>
      <c r="B957" t="s">
        <v>30</v>
      </c>
      <c r="C957" t="s">
        <v>31</v>
      </c>
      <c r="D957" t="s">
        <v>240</v>
      </c>
      <c r="E957" t="s">
        <v>241</v>
      </c>
      <c r="F957">
        <v>7000182</v>
      </c>
      <c r="G957" t="s">
        <v>242</v>
      </c>
      <c r="H957">
        <v>300006</v>
      </c>
      <c r="I957" t="s">
        <v>243</v>
      </c>
      <c r="J957" t="s">
        <v>15</v>
      </c>
      <c r="K957">
        <v>9.2012999999999998</v>
      </c>
      <c r="L957">
        <v>6</v>
      </c>
      <c r="M957" t="s">
        <v>114</v>
      </c>
      <c r="N957">
        <v>7000182</v>
      </c>
      <c r="O957" t="s">
        <v>242</v>
      </c>
      <c r="P957" t="s">
        <v>426</v>
      </c>
      <c r="Q957" s="23" t="s">
        <v>1272</v>
      </c>
      <c r="R957">
        <v>4</v>
      </c>
      <c r="S957" s="11">
        <v>107474.4</v>
      </c>
      <c r="T957">
        <v>15</v>
      </c>
      <c r="U957" s="19">
        <v>212.58065154182407</v>
      </c>
      <c r="V957" s="19" t="s">
        <v>980</v>
      </c>
      <c r="W957" s="28">
        <v>7000182</v>
      </c>
    </row>
    <row r="958" spans="1:23" x14ac:dyDescent="0.25">
      <c r="A958" s="23" t="s">
        <v>239</v>
      </c>
      <c r="B958" t="s">
        <v>30</v>
      </c>
      <c r="C958" t="s">
        <v>31</v>
      </c>
      <c r="D958" t="s">
        <v>240</v>
      </c>
      <c r="E958" t="s">
        <v>241</v>
      </c>
      <c r="F958">
        <v>7000182</v>
      </c>
      <c r="G958" t="s">
        <v>242</v>
      </c>
      <c r="H958">
        <v>310054</v>
      </c>
      <c r="I958" t="s">
        <v>20</v>
      </c>
      <c r="J958" s="23" t="s">
        <v>14</v>
      </c>
      <c r="K958">
        <v>9.2012999999999998</v>
      </c>
      <c r="L958">
        <v>6</v>
      </c>
      <c r="M958" t="s">
        <v>114</v>
      </c>
      <c r="N958">
        <v>7000182</v>
      </c>
      <c r="O958" t="s">
        <v>242</v>
      </c>
      <c r="P958" t="s">
        <v>426</v>
      </c>
      <c r="Q958" s="23" t="s">
        <v>1272</v>
      </c>
      <c r="R958">
        <v>2</v>
      </c>
      <c r="S958" s="11">
        <v>9345.6</v>
      </c>
      <c r="T958">
        <v>0</v>
      </c>
      <c r="U958" s="19">
        <v>18.485274047115137</v>
      </c>
      <c r="V958" s="19" t="s">
        <v>980</v>
      </c>
      <c r="W958" s="28">
        <v>7000182</v>
      </c>
    </row>
    <row r="959" spans="1:23" x14ac:dyDescent="0.25">
      <c r="A959" s="23" t="s">
        <v>239</v>
      </c>
      <c r="B959" t="s">
        <v>30</v>
      </c>
      <c r="C959" t="s">
        <v>31</v>
      </c>
      <c r="D959" t="s">
        <v>240</v>
      </c>
      <c r="E959" t="s">
        <v>241</v>
      </c>
      <c r="F959">
        <v>7000182</v>
      </c>
      <c r="G959" t="s">
        <v>242</v>
      </c>
      <c r="H959">
        <v>310059</v>
      </c>
      <c r="I959" t="s">
        <v>22</v>
      </c>
      <c r="J959" t="s">
        <v>14</v>
      </c>
      <c r="K959">
        <v>9.2012999999999998</v>
      </c>
      <c r="L959">
        <v>6</v>
      </c>
      <c r="M959" t="s">
        <v>114</v>
      </c>
      <c r="N959">
        <v>7000182</v>
      </c>
      <c r="O959" t="s">
        <v>242</v>
      </c>
      <c r="P959" t="s">
        <v>426</v>
      </c>
      <c r="Q959" s="23" t="s">
        <v>1272</v>
      </c>
      <c r="R959">
        <v>20</v>
      </c>
      <c r="S959" s="11">
        <v>128502</v>
      </c>
      <c r="T959">
        <v>0</v>
      </c>
      <c r="U959" s="19">
        <v>254.17251814783313</v>
      </c>
      <c r="V959" s="19" t="s">
        <v>980</v>
      </c>
      <c r="W959" s="28">
        <v>7000182</v>
      </c>
    </row>
    <row r="960" spans="1:23" x14ac:dyDescent="0.25">
      <c r="A960" s="23" t="s">
        <v>239</v>
      </c>
      <c r="B960" t="s">
        <v>30</v>
      </c>
      <c r="C960" t="s">
        <v>31</v>
      </c>
      <c r="D960" t="s">
        <v>240</v>
      </c>
      <c r="E960" t="s">
        <v>241</v>
      </c>
      <c r="F960">
        <v>7000182</v>
      </c>
      <c r="G960" t="s">
        <v>242</v>
      </c>
      <c r="H960">
        <v>500027</v>
      </c>
      <c r="I960" t="s">
        <v>25</v>
      </c>
      <c r="J960" t="s">
        <v>10</v>
      </c>
      <c r="K960">
        <v>9.2012999999999998</v>
      </c>
      <c r="L960">
        <v>6</v>
      </c>
      <c r="M960" t="s">
        <v>114</v>
      </c>
      <c r="N960">
        <v>7000182</v>
      </c>
      <c r="O960" t="s">
        <v>242</v>
      </c>
      <c r="P960" t="s">
        <v>426</v>
      </c>
      <c r="Q960" s="23" t="s">
        <v>1272</v>
      </c>
      <c r="R960">
        <v>1</v>
      </c>
      <c r="S960" s="7">
        <v>57879</v>
      </c>
      <c r="T960">
        <v>15</v>
      </c>
      <c r="U960" s="19">
        <v>114.4826631327017</v>
      </c>
      <c r="V960" s="19" t="s">
        <v>980</v>
      </c>
      <c r="W960" s="28">
        <v>7000182</v>
      </c>
    </row>
    <row r="961" spans="1:23" x14ac:dyDescent="0.25">
      <c r="A961" s="23" t="s">
        <v>239</v>
      </c>
      <c r="B961" t="s">
        <v>30</v>
      </c>
      <c r="C961" t="s">
        <v>31</v>
      </c>
      <c r="D961" t="s">
        <v>240</v>
      </c>
      <c r="E961" t="s">
        <v>241</v>
      </c>
      <c r="F961">
        <v>7000182</v>
      </c>
      <c r="G961" t="s">
        <v>242</v>
      </c>
      <c r="H961">
        <v>520019</v>
      </c>
      <c r="I961" t="s">
        <v>1263</v>
      </c>
      <c r="J961" t="s">
        <v>95</v>
      </c>
      <c r="K961">
        <v>9.2012999999999998</v>
      </c>
      <c r="L961">
        <v>6</v>
      </c>
      <c r="M961" t="s">
        <v>114</v>
      </c>
      <c r="N961">
        <v>7000182</v>
      </c>
      <c r="O961" t="s">
        <v>242</v>
      </c>
      <c r="P961" t="s">
        <v>426</v>
      </c>
      <c r="Q961" s="23" t="s">
        <v>1272</v>
      </c>
      <c r="R961">
        <v>1</v>
      </c>
      <c r="S961" s="11">
        <v>68976.899999999994</v>
      </c>
      <c r="T961">
        <v>14</v>
      </c>
      <c r="U961" s="19">
        <v>136.43392606365092</v>
      </c>
      <c r="V961" s="19" t="s">
        <v>980</v>
      </c>
      <c r="W961" s="28">
        <v>7000182</v>
      </c>
    </row>
    <row r="962" spans="1:23" x14ac:dyDescent="0.25">
      <c r="A962" s="23" t="s">
        <v>239</v>
      </c>
      <c r="B962" t="s">
        <v>30</v>
      </c>
      <c r="C962" t="s">
        <v>31</v>
      </c>
      <c r="D962" t="s">
        <v>240</v>
      </c>
      <c r="E962" t="s">
        <v>241</v>
      </c>
      <c r="F962">
        <v>7000182</v>
      </c>
      <c r="G962" t="s">
        <v>242</v>
      </c>
      <c r="H962">
        <v>520021</v>
      </c>
      <c r="I962" t="s">
        <v>217</v>
      </c>
      <c r="J962" t="s">
        <v>95</v>
      </c>
      <c r="K962">
        <v>9.2012999999999998</v>
      </c>
      <c r="L962">
        <v>6</v>
      </c>
      <c r="M962" t="s">
        <v>114</v>
      </c>
      <c r="N962">
        <v>7000182</v>
      </c>
      <c r="O962" t="s">
        <v>242</v>
      </c>
      <c r="P962" t="s">
        <v>426</v>
      </c>
      <c r="Q962" s="23" t="s">
        <v>1272</v>
      </c>
      <c r="R962">
        <v>2</v>
      </c>
      <c r="S962" s="11">
        <v>171088.2</v>
      </c>
      <c r="T962">
        <v>40</v>
      </c>
      <c r="U962" s="19">
        <v>338.40655102161918</v>
      </c>
      <c r="V962" s="19" t="s">
        <v>980</v>
      </c>
      <c r="W962" s="28">
        <v>7000182</v>
      </c>
    </row>
    <row r="963" spans="1:23" x14ac:dyDescent="0.25">
      <c r="A963" s="23" t="s">
        <v>239</v>
      </c>
      <c r="B963" t="s">
        <v>30</v>
      </c>
      <c r="C963" t="s">
        <v>31</v>
      </c>
      <c r="D963" t="s">
        <v>240</v>
      </c>
      <c r="E963" t="s">
        <v>241</v>
      </c>
      <c r="F963">
        <v>7000508</v>
      </c>
      <c r="G963" t="s">
        <v>403</v>
      </c>
      <c r="H963">
        <v>300003</v>
      </c>
      <c r="I963" t="s">
        <v>48</v>
      </c>
      <c r="J963" t="s">
        <v>15</v>
      </c>
      <c r="K963">
        <v>9.2012999999999998</v>
      </c>
      <c r="L963">
        <v>2</v>
      </c>
      <c r="M963" t="s">
        <v>21</v>
      </c>
      <c r="N963">
        <v>7000508</v>
      </c>
      <c r="O963" t="s">
        <v>403</v>
      </c>
      <c r="P963" t="s">
        <v>426</v>
      </c>
      <c r="Q963" s="23" t="s">
        <v>1272</v>
      </c>
      <c r="R963">
        <v>1</v>
      </c>
      <c r="S963" s="11">
        <v>10823.86</v>
      </c>
      <c r="T963">
        <v>1</v>
      </c>
      <c r="U963" s="19">
        <v>21.40922127499654</v>
      </c>
      <c r="V963" s="19" t="s">
        <v>980</v>
      </c>
      <c r="W963" s="28">
        <v>7000508</v>
      </c>
    </row>
    <row r="964" spans="1:23" x14ac:dyDescent="0.25">
      <c r="A964" t="s">
        <v>239</v>
      </c>
      <c r="B964" t="s">
        <v>30</v>
      </c>
      <c r="C964" t="s">
        <v>31</v>
      </c>
      <c r="D964" t="s">
        <v>240</v>
      </c>
      <c r="E964" t="s">
        <v>241</v>
      </c>
      <c r="F964">
        <v>7000508</v>
      </c>
      <c r="G964" t="s">
        <v>403</v>
      </c>
      <c r="H964">
        <v>300008</v>
      </c>
      <c r="I964" t="s">
        <v>100</v>
      </c>
      <c r="J964" t="s">
        <v>16</v>
      </c>
      <c r="K964">
        <v>9.2012999999999998</v>
      </c>
      <c r="L964">
        <v>2</v>
      </c>
      <c r="M964" t="s">
        <v>21</v>
      </c>
      <c r="N964">
        <v>7000508</v>
      </c>
      <c r="O964" t="s">
        <v>403</v>
      </c>
      <c r="P964" t="s">
        <v>426</v>
      </c>
      <c r="Q964" s="23" t="s">
        <v>1272</v>
      </c>
      <c r="R964">
        <v>1</v>
      </c>
      <c r="S964" s="7">
        <v>0</v>
      </c>
      <c r="T964" s="13">
        <v>0</v>
      </c>
      <c r="U964" s="19">
        <v>0</v>
      </c>
      <c r="V964" s="19" t="s">
        <v>980</v>
      </c>
      <c r="W964" s="28">
        <v>7000508</v>
      </c>
    </row>
    <row r="965" spans="1:23" x14ac:dyDescent="0.25">
      <c r="A965" t="s">
        <v>239</v>
      </c>
      <c r="B965" t="s">
        <v>30</v>
      </c>
      <c r="C965" t="s">
        <v>31</v>
      </c>
      <c r="D965" t="s">
        <v>240</v>
      </c>
      <c r="E965" t="s">
        <v>241</v>
      </c>
      <c r="F965">
        <v>7000508</v>
      </c>
      <c r="G965" t="s">
        <v>403</v>
      </c>
      <c r="H965">
        <v>400065</v>
      </c>
      <c r="I965" t="s">
        <v>1629</v>
      </c>
      <c r="J965" t="s">
        <v>30</v>
      </c>
      <c r="K965">
        <v>9.2012999999999998</v>
      </c>
      <c r="L965">
        <v>2</v>
      </c>
      <c r="M965" t="s">
        <v>21</v>
      </c>
      <c r="N965">
        <v>7000508</v>
      </c>
      <c r="O965" t="s">
        <v>403</v>
      </c>
      <c r="P965" t="s">
        <v>426</v>
      </c>
      <c r="Q965" s="23" t="s">
        <v>1272</v>
      </c>
      <c r="R965">
        <v>-2</v>
      </c>
      <c r="S965" s="11">
        <v>-18581.28</v>
      </c>
      <c r="T965">
        <v>0</v>
      </c>
      <c r="U965" s="19">
        <v>-36.75313013034792</v>
      </c>
      <c r="V965" s="19" t="s">
        <v>980</v>
      </c>
      <c r="W965" s="28">
        <v>7000508</v>
      </c>
    </row>
    <row r="966" spans="1:23" x14ac:dyDescent="0.25">
      <c r="A966" t="s">
        <v>239</v>
      </c>
      <c r="B966" t="s">
        <v>30</v>
      </c>
      <c r="C966" t="s">
        <v>31</v>
      </c>
      <c r="D966" t="s">
        <v>240</v>
      </c>
      <c r="E966" t="s">
        <v>241</v>
      </c>
      <c r="F966">
        <v>7000508</v>
      </c>
      <c r="G966" t="s">
        <v>403</v>
      </c>
      <c r="H966">
        <v>500021</v>
      </c>
      <c r="I966" t="s">
        <v>34</v>
      </c>
      <c r="J966" t="s">
        <v>10</v>
      </c>
      <c r="K966">
        <v>9.2012999999999998</v>
      </c>
      <c r="L966">
        <v>2</v>
      </c>
      <c r="M966" t="s">
        <v>21</v>
      </c>
      <c r="N966">
        <v>7000508</v>
      </c>
      <c r="O966" t="s">
        <v>403</v>
      </c>
      <c r="P966" t="s">
        <v>426</v>
      </c>
      <c r="Q966" s="23" t="s">
        <v>1272</v>
      </c>
      <c r="R966">
        <v>1</v>
      </c>
      <c r="S966" s="11">
        <v>118521</v>
      </c>
      <c r="T966">
        <v>39</v>
      </c>
      <c r="U966" s="19">
        <v>234.43044484443303</v>
      </c>
      <c r="V966" s="19" t="s">
        <v>980</v>
      </c>
      <c r="W966" s="28">
        <v>7000508</v>
      </c>
    </row>
    <row r="967" spans="1:23" x14ac:dyDescent="0.25">
      <c r="A967" t="s">
        <v>239</v>
      </c>
      <c r="B967" t="s">
        <v>30</v>
      </c>
      <c r="C967" t="s">
        <v>31</v>
      </c>
      <c r="D967" t="s">
        <v>240</v>
      </c>
      <c r="E967" t="s">
        <v>241</v>
      </c>
      <c r="F967">
        <v>7000625</v>
      </c>
      <c r="G967" t="s">
        <v>1876</v>
      </c>
      <c r="H967">
        <v>310027</v>
      </c>
      <c r="I967" t="s">
        <v>1599</v>
      </c>
      <c r="J967" t="s">
        <v>1200</v>
      </c>
      <c r="K967">
        <v>9.2012999999999998</v>
      </c>
      <c r="L967">
        <v>2</v>
      </c>
      <c r="M967" t="s">
        <v>21</v>
      </c>
      <c r="N967">
        <v>7000625</v>
      </c>
      <c r="O967" t="s">
        <v>1876</v>
      </c>
      <c r="P967" t="s">
        <v>426</v>
      </c>
      <c r="Q967" s="23" t="s">
        <v>1272</v>
      </c>
      <c r="R967">
        <v>1</v>
      </c>
      <c r="S967" s="11">
        <v>14671.25</v>
      </c>
      <c r="T967">
        <v>0</v>
      </c>
      <c r="U967" s="19">
        <v>29.019225824317108</v>
      </c>
      <c r="V967" s="19" t="s">
        <v>980</v>
      </c>
      <c r="W967" s="28" t="s">
        <v>977</v>
      </c>
    </row>
    <row r="968" spans="1:23" x14ac:dyDescent="0.25">
      <c r="A968" t="s">
        <v>239</v>
      </c>
      <c r="B968" t="s">
        <v>30</v>
      </c>
      <c r="C968" t="s">
        <v>31</v>
      </c>
      <c r="D968" t="s">
        <v>240</v>
      </c>
      <c r="E968" t="s">
        <v>241</v>
      </c>
      <c r="F968">
        <v>7000625</v>
      </c>
      <c r="G968" t="s">
        <v>1876</v>
      </c>
      <c r="H968">
        <v>310029</v>
      </c>
      <c r="I968" t="s">
        <v>1611</v>
      </c>
      <c r="J968" t="s">
        <v>1200</v>
      </c>
      <c r="K968">
        <v>9.2012999999999998</v>
      </c>
      <c r="L968">
        <v>2</v>
      </c>
      <c r="M968" t="s">
        <v>21</v>
      </c>
      <c r="N968">
        <v>7000625</v>
      </c>
      <c r="O968" t="s">
        <v>1876</v>
      </c>
      <c r="P968" t="s">
        <v>426</v>
      </c>
      <c r="Q968" s="23" t="s">
        <v>1272</v>
      </c>
      <c r="R968">
        <v>3</v>
      </c>
      <c r="S968" s="7">
        <v>50808.9</v>
      </c>
      <c r="T968">
        <v>3</v>
      </c>
      <c r="U968" s="19">
        <v>100.49824950056373</v>
      </c>
      <c r="V968" s="19" t="s">
        <v>980</v>
      </c>
      <c r="W968" s="28" t="s">
        <v>977</v>
      </c>
    </row>
    <row r="969" spans="1:23" x14ac:dyDescent="0.25">
      <c r="A969" t="s">
        <v>239</v>
      </c>
      <c r="B969" t="s">
        <v>30</v>
      </c>
      <c r="C969" t="s">
        <v>31</v>
      </c>
      <c r="D969" t="s">
        <v>240</v>
      </c>
      <c r="E969" t="s">
        <v>241</v>
      </c>
      <c r="F969">
        <v>7000625</v>
      </c>
      <c r="G969" t="s">
        <v>1876</v>
      </c>
      <c r="H969">
        <v>400065</v>
      </c>
      <c r="I969" t="s">
        <v>1629</v>
      </c>
      <c r="J969" t="s">
        <v>30</v>
      </c>
      <c r="K969">
        <v>9.2012999999999998</v>
      </c>
      <c r="L969">
        <v>2</v>
      </c>
      <c r="M969" t="s">
        <v>21</v>
      </c>
      <c r="N969">
        <v>7000625</v>
      </c>
      <c r="O969" t="s">
        <v>1876</v>
      </c>
      <c r="P969" t="s">
        <v>426</v>
      </c>
      <c r="Q969" s="23" t="s">
        <v>1272</v>
      </c>
      <c r="R969">
        <v>-2</v>
      </c>
      <c r="S969" s="11">
        <v>-79396.039999999994</v>
      </c>
      <c r="T969">
        <v>0</v>
      </c>
      <c r="U969" s="19">
        <v>-157.04262515576477</v>
      </c>
      <c r="V969" s="19" t="s">
        <v>980</v>
      </c>
      <c r="W969" s="28" t="s">
        <v>977</v>
      </c>
    </row>
    <row r="970" spans="1:23" x14ac:dyDescent="0.25">
      <c r="A970" t="s">
        <v>239</v>
      </c>
      <c r="B970" t="s">
        <v>30</v>
      </c>
      <c r="C970" t="s">
        <v>31</v>
      </c>
      <c r="D970" t="s">
        <v>240</v>
      </c>
      <c r="E970" t="s">
        <v>241</v>
      </c>
      <c r="F970">
        <v>7000625</v>
      </c>
      <c r="G970" t="s">
        <v>1876</v>
      </c>
      <c r="H970">
        <v>550066</v>
      </c>
      <c r="I970" t="s">
        <v>1753</v>
      </c>
      <c r="J970" t="s">
        <v>11</v>
      </c>
      <c r="K970">
        <v>9.2012999999999998</v>
      </c>
      <c r="L970">
        <v>2</v>
      </c>
      <c r="M970" t="s">
        <v>21</v>
      </c>
      <c r="N970">
        <v>7000625</v>
      </c>
      <c r="O970" t="s">
        <v>1876</v>
      </c>
      <c r="P970" t="s">
        <v>426</v>
      </c>
      <c r="Q970" s="23" t="s">
        <v>1272</v>
      </c>
      <c r="R970">
        <v>1</v>
      </c>
      <c r="S970" s="11">
        <v>1522440</v>
      </c>
      <c r="T970">
        <v>400</v>
      </c>
      <c r="U970" s="19">
        <v>3011.3337421128626</v>
      </c>
      <c r="V970" s="19" t="s">
        <v>980</v>
      </c>
      <c r="W970" s="28" t="s">
        <v>977</v>
      </c>
    </row>
    <row r="971" spans="1:23" x14ac:dyDescent="0.25">
      <c r="A971" t="s">
        <v>239</v>
      </c>
      <c r="B971" t="s">
        <v>30</v>
      </c>
      <c r="C971" t="s">
        <v>31</v>
      </c>
      <c r="D971" t="s">
        <v>240</v>
      </c>
      <c r="E971" t="s">
        <v>241</v>
      </c>
      <c r="F971">
        <v>7800055</v>
      </c>
      <c r="G971" t="s">
        <v>242</v>
      </c>
      <c r="H971">
        <v>300002</v>
      </c>
      <c r="I971" t="s">
        <v>89</v>
      </c>
      <c r="J971" t="s">
        <v>16</v>
      </c>
      <c r="K971">
        <v>9.2012999999999998</v>
      </c>
      <c r="L971">
        <v>6</v>
      </c>
      <c r="M971" t="s">
        <v>114</v>
      </c>
      <c r="N971">
        <v>7300050</v>
      </c>
      <c r="O971" t="s">
        <v>245</v>
      </c>
      <c r="P971" t="s">
        <v>426</v>
      </c>
      <c r="Q971" s="23" t="s">
        <v>1272</v>
      </c>
      <c r="R971">
        <v>15</v>
      </c>
      <c r="S971" s="11">
        <v>127048.5</v>
      </c>
      <c r="T971">
        <v>0</v>
      </c>
      <c r="U971" s="19">
        <v>251.29754534485829</v>
      </c>
      <c r="V971" s="19" t="s">
        <v>980</v>
      </c>
      <c r="W971" s="28">
        <v>7800055</v>
      </c>
    </row>
    <row r="972" spans="1:23" x14ac:dyDescent="0.25">
      <c r="A972" t="s">
        <v>239</v>
      </c>
      <c r="B972" t="s">
        <v>30</v>
      </c>
      <c r="C972" t="s">
        <v>31</v>
      </c>
      <c r="D972" t="s">
        <v>240</v>
      </c>
      <c r="E972" t="s">
        <v>241</v>
      </c>
      <c r="F972">
        <v>7800055</v>
      </c>
      <c r="G972" t="s">
        <v>242</v>
      </c>
      <c r="H972">
        <v>300003</v>
      </c>
      <c r="I972" t="s">
        <v>48</v>
      </c>
      <c r="J972" t="s">
        <v>15</v>
      </c>
      <c r="K972">
        <v>9.2012999999999998</v>
      </c>
      <c r="L972">
        <v>6</v>
      </c>
      <c r="M972" t="s">
        <v>114</v>
      </c>
      <c r="N972">
        <v>7300050</v>
      </c>
      <c r="O972" t="s">
        <v>245</v>
      </c>
      <c r="P972" t="s">
        <v>426</v>
      </c>
      <c r="Q972" s="23" t="s">
        <v>1272</v>
      </c>
      <c r="R972">
        <v>8</v>
      </c>
      <c r="S972" s="7">
        <v>77104.800000000003</v>
      </c>
      <c r="T972">
        <v>8</v>
      </c>
      <c r="U972" s="19">
        <v>152.51063156437289</v>
      </c>
      <c r="V972" s="19" t="s">
        <v>980</v>
      </c>
      <c r="W972" s="28">
        <v>7800055</v>
      </c>
    </row>
    <row r="973" spans="1:23" x14ac:dyDescent="0.25">
      <c r="A973" t="s">
        <v>239</v>
      </c>
      <c r="B973" t="s">
        <v>30</v>
      </c>
      <c r="C973" t="s">
        <v>31</v>
      </c>
      <c r="D973" t="s">
        <v>240</v>
      </c>
      <c r="E973" t="s">
        <v>241</v>
      </c>
      <c r="F973">
        <v>7800055</v>
      </c>
      <c r="G973" t="s">
        <v>242</v>
      </c>
      <c r="H973">
        <v>310054</v>
      </c>
      <c r="I973" t="s">
        <v>20</v>
      </c>
      <c r="J973" t="s">
        <v>14</v>
      </c>
      <c r="K973">
        <v>9.2012999999999998</v>
      </c>
      <c r="L973">
        <v>6</v>
      </c>
      <c r="M973" t="s">
        <v>114</v>
      </c>
      <c r="N973">
        <v>7300050</v>
      </c>
      <c r="O973" t="s">
        <v>245</v>
      </c>
      <c r="P973" t="s">
        <v>426</v>
      </c>
      <c r="Q973" s="23" t="s">
        <v>1272</v>
      </c>
      <c r="R973">
        <v>1</v>
      </c>
      <c r="S973" s="11">
        <v>4672.8</v>
      </c>
      <c r="T973">
        <v>0</v>
      </c>
      <c r="U973" s="19">
        <v>9.2426370235575686</v>
      </c>
      <c r="V973" s="19" t="s">
        <v>980</v>
      </c>
      <c r="W973" s="28">
        <v>7800055</v>
      </c>
    </row>
    <row r="974" spans="1:23" x14ac:dyDescent="0.25">
      <c r="A974" t="s">
        <v>239</v>
      </c>
      <c r="B974" t="s">
        <v>30</v>
      </c>
      <c r="C974" t="s">
        <v>31</v>
      </c>
      <c r="D974" t="s">
        <v>240</v>
      </c>
      <c r="E974" t="s">
        <v>241</v>
      </c>
      <c r="F974">
        <v>7800055</v>
      </c>
      <c r="G974" t="s">
        <v>242</v>
      </c>
      <c r="H974">
        <v>310059</v>
      </c>
      <c r="I974" t="s">
        <v>22</v>
      </c>
      <c r="J974" s="23" t="s">
        <v>14</v>
      </c>
      <c r="K974">
        <v>9.2012999999999998</v>
      </c>
      <c r="L974">
        <v>6</v>
      </c>
      <c r="M974" t="s">
        <v>114</v>
      </c>
      <c r="N974">
        <v>7300050</v>
      </c>
      <c r="O974" t="s">
        <v>245</v>
      </c>
      <c r="P974" t="s">
        <v>426</v>
      </c>
      <c r="Q974" s="23" t="s">
        <v>1272</v>
      </c>
      <c r="R974">
        <v>6</v>
      </c>
      <c r="S974" s="11">
        <v>38550.6</v>
      </c>
      <c r="T974">
        <v>0</v>
      </c>
      <c r="U974" s="19">
        <v>76.251755444349939</v>
      </c>
      <c r="V974" s="19" t="s">
        <v>980</v>
      </c>
      <c r="W974" s="28">
        <v>7800055</v>
      </c>
    </row>
    <row r="975" spans="1:23" x14ac:dyDescent="0.25">
      <c r="A975" t="s">
        <v>239</v>
      </c>
      <c r="B975" t="s">
        <v>30</v>
      </c>
      <c r="C975" t="s">
        <v>31</v>
      </c>
      <c r="D975" t="s">
        <v>240</v>
      </c>
      <c r="E975" t="s">
        <v>241</v>
      </c>
      <c r="F975">
        <v>7800055</v>
      </c>
      <c r="G975" t="s">
        <v>242</v>
      </c>
      <c r="H975">
        <v>520007</v>
      </c>
      <c r="I975" t="s">
        <v>102</v>
      </c>
      <c r="J975" s="23" t="s">
        <v>95</v>
      </c>
      <c r="K975">
        <v>9.2012999999999998</v>
      </c>
      <c r="L975">
        <v>6</v>
      </c>
      <c r="M975" t="s">
        <v>114</v>
      </c>
      <c r="N975">
        <v>7300050</v>
      </c>
      <c r="O975" t="s">
        <v>245</v>
      </c>
      <c r="P975" t="s">
        <v>426</v>
      </c>
      <c r="Q975" s="23" t="s">
        <v>1272</v>
      </c>
      <c r="R975">
        <v>1</v>
      </c>
      <c r="S975" s="7">
        <v>214364.7</v>
      </c>
      <c r="T975">
        <v>50</v>
      </c>
      <c r="U975" s="19">
        <v>424.0059734557035</v>
      </c>
      <c r="V975" s="19" t="s">
        <v>980</v>
      </c>
      <c r="W975" s="28">
        <v>7800055</v>
      </c>
    </row>
    <row r="976" spans="1:23" x14ac:dyDescent="0.25">
      <c r="A976" t="s">
        <v>239</v>
      </c>
      <c r="B976" t="s">
        <v>30</v>
      </c>
      <c r="C976" t="s">
        <v>31</v>
      </c>
      <c r="D976" t="s">
        <v>240</v>
      </c>
      <c r="E976" t="s">
        <v>241</v>
      </c>
      <c r="F976">
        <v>7800055</v>
      </c>
      <c r="G976" t="s">
        <v>242</v>
      </c>
      <c r="H976">
        <v>520017</v>
      </c>
      <c r="I976" t="s">
        <v>133</v>
      </c>
      <c r="J976" s="23" t="s">
        <v>95</v>
      </c>
      <c r="K976">
        <v>9.2012999999999998</v>
      </c>
      <c r="L976">
        <v>6</v>
      </c>
      <c r="M976" t="s">
        <v>114</v>
      </c>
      <c r="N976">
        <v>7300050</v>
      </c>
      <c r="O976" t="s">
        <v>245</v>
      </c>
      <c r="P976" t="s">
        <v>426</v>
      </c>
      <c r="Q976" s="23" t="s">
        <v>1272</v>
      </c>
      <c r="R976">
        <v>2</v>
      </c>
      <c r="S976" s="11">
        <v>220312.8</v>
      </c>
      <c r="T976">
        <v>52</v>
      </c>
      <c r="U976" s="19">
        <v>435.77110983642223</v>
      </c>
      <c r="V976" s="19" t="s">
        <v>980</v>
      </c>
      <c r="W976" s="28">
        <v>7800055</v>
      </c>
    </row>
    <row r="977" spans="1:23" x14ac:dyDescent="0.25">
      <c r="A977" t="s">
        <v>239</v>
      </c>
      <c r="B977" t="s">
        <v>30</v>
      </c>
      <c r="C977" t="s">
        <v>31</v>
      </c>
      <c r="D977" t="s">
        <v>240</v>
      </c>
      <c r="E977" t="s">
        <v>241</v>
      </c>
      <c r="F977">
        <v>7800056</v>
      </c>
      <c r="G977" t="s">
        <v>242</v>
      </c>
      <c r="H977">
        <v>300002</v>
      </c>
      <c r="I977" t="s">
        <v>89</v>
      </c>
      <c r="J977" s="23" t="s">
        <v>16</v>
      </c>
      <c r="K977">
        <v>9.2012999999999998</v>
      </c>
      <c r="L977">
        <v>6</v>
      </c>
      <c r="M977" t="s">
        <v>114</v>
      </c>
      <c r="N977">
        <v>7300052</v>
      </c>
      <c r="O977" t="s">
        <v>245</v>
      </c>
      <c r="P977" t="s">
        <v>426</v>
      </c>
      <c r="Q977" s="23" t="s">
        <v>1272</v>
      </c>
      <c r="R977">
        <v>3</v>
      </c>
      <c r="S977" s="11">
        <v>25409.7</v>
      </c>
      <c r="T977" s="13">
        <v>0</v>
      </c>
      <c r="U977" s="19">
        <v>50.25950906897166</v>
      </c>
      <c r="V977" s="19" t="s">
        <v>980</v>
      </c>
      <c r="W977" s="28">
        <v>7800056</v>
      </c>
    </row>
    <row r="978" spans="1:23" x14ac:dyDescent="0.25">
      <c r="A978" t="s">
        <v>239</v>
      </c>
      <c r="B978" t="s">
        <v>30</v>
      </c>
      <c r="C978" t="s">
        <v>31</v>
      </c>
      <c r="D978" t="s">
        <v>240</v>
      </c>
      <c r="E978" t="s">
        <v>241</v>
      </c>
      <c r="F978">
        <v>7800056</v>
      </c>
      <c r="G978" t="s">
        <v>242</v>
      </c>
      <c r="H978">
        <v>300003</v>
      </c>
      <c r="I978" t="s">
        <v>48</v>
      </c>
      <c r="J978" t="s">
        <v>15</v>
      </c>
      <c r="K978">
        <v>9.2012999999999998</v>
      </c>
      <c r="L978">
        <v>6</v>
      </c>
      <c r="M978" t="s">
        <v>114</v>
      </c>
      <c r="N978">
        <v>7300052</v>
      </c>
      <c r="O978" t="s">
        <v>245</v>
      </c>
      <c r="P978" t="s">
        <v>426</v>
      </c>
      <c r="Q978" s="23" t="s">
        <v>1272</v>
      </c>
      <c r="R978">
        <v>8</v>
      </c>
      <c r="S978" s="7">
        <v>77104.800000000003</v>
      </c>
      <c r="T978">
        <v>8</v>
      </c>
      <c r="U978" s="19">
        <v>152.51063156437289</v>
      </c>
      <c r="V978" s="19" t="s">
        <v>980</v>
      </c>
      <c r="W978" s="28">
        <v>7800056</v>
      </c>
    </row>
    <row r="979" spans="1:23" x14ac:dyDescent="0.25">
      <c r="A979" t="s">
        <v>239</v>
      </c>
      <c r="B979" t="s">
        <v>30</v>
      </c>
      <c r="C979" t="s">
        <v>31</v>
      </c>
      <c r="D979" t="s">
        <v>240</v>
      </c>
      <c r="E979" t="s">
        <v>241</v>
      </c>
      <c r="F979">
        <v>7800056</v>
      </c>
      <c r="G979" t="s">
        <v>242</v>
      </c>
      <c r="H979">
        <v>300008</v>
      </c>
      <c r="I979" t="s">
        <v>100</v>
      </c>
      <c r="J979" t="s">
        <v>16</v>
      </c>
      <c r="K979">
        <v>9.2012999999999998</v>
      </c>
      <c r="L979">
        <v>6</v>
      </c>
      <c r="M979" t="s">
        <v>114</v>
      </c>
      <c r="N979">
        <v>7300052</v>
      </c>
      <c r="O979" t="s">
        <v>245</v>
      </c>
      <c r="P979" t="s">
        <v>426</v>
      </c>
      <c r="Q979" s="23" t="s">
        <v>1272</v>
      </c>
      <c r="R979">
        <v>1</v>
      </c>
      <c r="S979" s="7">
        <v>40356</v>
      </c>
      <c r="T979">
        <v>0</v>
      </c>
      <c r="U979" s="19">
        <v>79.822774294360826</v>
      </c>
      <c r="V979" s="19" t="s">
        <v>980</v>
      </c>
      <c r="W979" s="28">
        <v>7800056</v>
      </c>
    </row>
    <row r="980" spans="1:23" x14ac:dyDescent="0.25">
      <c r="A980" t="s">
        <v>239</v>
      </c>
      <c r="B980" t="s">
        <v>30</v>
      </c>
      <c r="C980" t="s">
        <v>31</v>
      </c>
      <c r="D980" t="s">
        <v>240</v>
      </c>
      <c r="E980" t="s">
        <v>241</v>
      </c>
      <c r="F980">
        <v>7800056</v>
      </c>
      <c r="G980" t="s">
        <v>242</v>
      </c>
      <c r="H980">
        <v>310059</v>
      </c>
      <c r="I980" t="s">
        <v>22</v>
      </c>
      <c r="J980" s="23" t="s">
        <v>14</v>
      </c>
      <c r="K980">
        <v>9.2012999999999998</v>
      </c>
      <c r="L980">
        <v>6</v>
      </c>
      <c r="M980" t="s">
        <v>114</v>
      </c>
      <c r="N980">
        <v>7300052</v>
      </c>
      <c r="O980" t="s">
        <v>245</v>
      </c>
      <c r="P980" t="s">
        <v>426</v>
      </c>
      <c r="Q980" s="23" t="s">
        <v>1272</v>
      </c>
      <c r="R980">
        <v>11</v>
      </c>
      <c r="S980" s="7">
        <v>70676.100000000006</v>
      </c>
      <c r="T980">
        <v>0</v>
      </c>
      <c r="U980" s="19">
        <v>139.79488498130823</v>
      </c>
      <c r="V980" s="19" t="s">
        <v>980</v>
      </c>
      <c r="W980" s="28">
        <v>7800056</v>
      </c>
    </row>
    <row r="981" spans="1:23" x14ac:dyDescent="0.25">
      <c r="A981" t="s">
        <v>239</v>
      </c>
      <c r="B981" t="s">
        <v>30</v>
      </c>
      <c r="C981" t="s">
        <v>31</v>
      </c>
      <c r="D981" t="s">
        <v>240</v>
      </c>
      <c r="E981" t="s">
        <v>241</v>
      </c>
      <c r="F981">
        <v>7800056</v>
      </c>
      <c r="G981" t="s">
        <v>242</v>
      </c>
      <c r="H981">
        <v>500019</v>
      </c>
      <c r="I981" t="s">
        <v>24</v>
      </c>
      <c r="J981" t="s">
        <v>10</v>
      </c>
      <c r="K981">
        <v>9.2012999999999998</v>
      </c>
      <c r="L981">
        <v>6</v>
      </c>
      <c r="M981" t="s">
        <v>114</v>
      </c>
      <c r="N981">
        <v>7300052</v>
      </c>
      <c r="O981" t="s">
        <v>245</v>
      </c>
      <c r="P981" t="s">
        <v>426</v>
      </c>
      <c r="Q981" s="23" t="s">
        <v>1272</v>
      </c>
      <c r="R981">
        <v>3</v>
      </c>
      <c r="S981" s="7">
        <v>197532</v>
      </c>
      <c r="T981">
        <v>57</v>
      </c>
      <c r="U981" s="19">
        <v>390.71147417766088</v>
      </c>
      <c r="V981" s="19" t="s">
        <v>980</v>
      </c>
      <c r="W981" s="28">
        <v>7800056</v>
      </c>
    </row>
    <row r="982" spans="1:23" x14ac:dyDescent="0.25">
      <c r="A982" t="s">
        <v>239</v>
      </c>
      <c r="B982" t="s">
        <v>30</v>
      </c>
      <c r="C982" t="s">
        <v>31</v>
      </c>
      <c r="D982" t="s">
        <v>240</v>
      </c>
      <c r="E982" t="s">
        <v>241</v>
      </c>
      <c r="F982">
        <v>7800056</v>
      </c>
      <c r="G982" t="s">
        <v>242</v>
      </c>
      <c r="H982">
        <v>500023</v>
      </c>
      <c r="I982" t="s">
        <v>28</v>
      </c>
      <c r="J982" t="s">
        <v>10</v>
      </c>
      <c r="K982">
        <v>9.2012999999999998</v>
      </c>
      <c r="L982">
        <v>6</v>
      </c>
      <c r="M982" t="s">
        <v>114</v>
      </c>
      <c r="N982">
        <v>7300052</v>
      </c>
      <c r="O982" t="s">
        <v>245</v>
      </c>
      <c r="P982" t="s">
        <v>426</v>
      </c>
      <c r="Q982" s="23" t="s">
        <v>1272</v>
      </c>
      <c r="R982">
        <v>1</v>
      </c>
      <c r="S982" s="7">
        <v>41418</v>
      </c>
      <c r="T982">
        <v>11</v>
      </c>
      <c r="U982" s="19">
        <v>81.92337361789663</v>
      </c>
      <c r="V982" s="19" t="s">
        <v>980</v>
      </c>
      <c r="W982" s="28">
        <v>7800056</v>
      </c>
    </row>
    <row r="983" spans="1:23" x14ac:dyDescent="0.25">
      <c r="A983" t="s">
        <v>239</v>
      </c>
      <c r="B983" t="s">
        <v>30</v>
      </c>
      <c r="C983" t="s">
        <v>31</v>
      </c>
      <c r="D983" t="s">
        <v>240</v>
      </c>
      <c r="E983" t="s">
        <v>241</v>
      </c>
      <c r="F983">
        <v>7800056</v>
      </c>
      <c r="G983" t="s">
        <v>242</v>
      </c>
      <c r="H983">
        <v>500027</v>
      </c>
      <c r="I983" t="s">
        <v>25</v>
      </c>
      <c r="J983" s="23" t="s">
        <v>10</v>
      </c>
      <c r="K983">
        <v>9.2012999999999998</v>
      </c>
      <c r="L983">
        <v>6</v>
      </c>
      <c r="M983" t="s">
        <v>114</v>
      </c>
      <c r="N983">
        <v>7300052</v>
      </c>
      <c r="O983" t="s">
        <v>245</v>
      </c>
      <c r="P983" t="s">
        <v>426</v>
      </c>
      <c r="Q983" s="23" t="s">
        <v>1272</v>
      </c>
      <c r="R983">
        <v>2</v>
      </c>
      <c r="S983" s="7">
        <v>115758</v>
      </c>
      <c r="T983">
        <v>30</v>
      </c>
      <c r="U983" s="19">
        <v>228.96532626540341</v>
      </c>
      <c r="V983" s="19" t="s">
        <v>980</v>
      </c>
      <c r="W983" s="28">
        <v>7800056</v>
      </c>
    </row>
    <row r="984" spans="1:23" x14ac:dyDescent="0.25">
      <c r="A984" t="s">
        <v>239</v>
      </c>
      <c r="B984" t="s">
        <v>30</v>
      </c>
      <c r="C984" t="s">
        <v>31</v>
      </c>
      <c r="D984" t="s">
        <v>240</v>
      </c>
      <c r="E984" t="s">
        <v>241</v>
      </c>
      <c r="F984">
        <v>7800056</v>
      </c>
      <c r="G984" t="s">
        <v>242</v>
      </c>
      <c r="H984">
        <v>520000</v>
      </c>
      <c r="I984" t="s">
        <v>45</v>
      </c>
      <c r="J984" s="23" t="s">
        <v>13</v>
      </c>
      <c r="K984">
        <v>9.2012999999999998</v>
      </c>
      <c r="L984">
        <v>6</v>
      </c>
      <c r="M984" t="s">
        <v>114</v>
      </c>
      <c r="N984">
        <v>7300052</v>
      </c>
      <c r="O984" t="s">
        <v>245</v>
      </c>
      <c r="P984" t="s">
        <v>426</v>
      </c>
      <c r="Q984" s="23" t="s">
        <v>1272</v>
      </c>
      <c r="R984">
        <v>1</v>
      </c>
      <c r="S984" s="11">
        <v>264491.09999999998</v>
      </c>
      <c r="T984">
        <v>35</v>
      </c>
      <c r="U984" s="19">
        <v>523.1542615265937</v>
      </c>
      <c r="V984" s="19" t="s">
        <v>980</v>
      </c>
      <c r="W984" s="28">
        <v>7800056</v>
      </c>
    </row>
    <row r="985" spans="1:23" x14ac:dyDescent="0.25">
      <c r="A985" t="s">
        <v>239</v>
      </c>
      <c r="B985" t="s">
        <v>30</v>
      </c>
      <c r="C985" t="s">
        <v>31</v>
      </c>
      <c r="D985" t="s">
        <v>240</v>
      </c>
      <c r="E985" t="s">
        <v>241</v>
      </c>
      <c r="F985">
        <v>7800056</v>
      </c>
      <c r="G985" t="s">
        <v>242</v>
      </c>
      <c r="H985">
        <v>520021</v>
      </c>
      <c r="I985" t="s">
        <v>217</v>
      </c>
      <c r="J985" t="s">
        <v>95</v>
      </c>
      <c r="K985">
        <v>9.2012999999999998</v>
      </c>
      <c r="L985">
        <v>6</v>
      </c>
      <c r="M985" t="s">
        <v>114</v>
      </c>
      <c r="N985">
        <v>7300052</v>
      </c>
      <c r="O985" t="s">
        <v>245</v>
      </c>
      <c r="P985" t="s">
        <v>426</v>
      </c>
      <c r="Q985" s="23" t="s">
        <v>1272</v>
      </c>
      <c r="R985">
        <v>1</v>
      </c>
      <c r="S985" s="7">
        <v>85544.1</v>
      </c>
      <c r="T985">
        <v>20</v>
      </c>
      <c r="U985" s="19">
        <v>169.20327551080959</v>
      </c>
      <c r="V985" s="19" t="s">
        <v>980</v>
      </c>
      <c r="W985" s="28">
        <v>7800056</v>
      </c>
    </row>
    <row r="986" spans="1:23" x14ac:dyDescent="0.25">
      <c r="A986" t="s">
        <v>239</v>
      </c>
      <c r="B986" t="s">
        <v>30</v>
      </c>
      <c r="C986" t="s">
        <v>31</v>
      </c>
      <c r="D986" t="s">
        <v>1880</v>
      </c>
      <c r="E986" t="s">
        <v>246</v>
      </c>
      <c r="F986">
        <v>7000667</v>
      </c>
      <c r="G986" t="s">
        <v>1881</v>
      </c>
      <c r="H986">
        <v>310029</v>
      </c>
      <c r="I986" t="s">
        <v>1611</v>
      </c>
      <c r="J986" s="23" t="s">
        <v>1200</v>
      </c>
      <c r="K986">
        <v>9.2012999999999998</v>
      </c>
      <c r="L986">
        <v>2</v>
      </c>
      <c r="M986" t="s">
        <v>21</v>
      </c>
      <c r="N986">
        <v>7000667</v>
      </c>
      <c r="O986" t="s">
        <v>1881</v>
      </c>
      <c r="P986" t="s">
        <v>426</v>
      </c>
      <c r="Q986" s="23" t="s">
        <v>1272</v>
      </c>
      <c r="R986">
        <v>3</v>
      </c>
      <c r="S986" s="7">
        <v>50710.78</v>
      </c>
      <c r="T986">
        <v>3</v>
      </c>
      <c r="U986" s="19">
        <v>100.3041715291651</v>
      </c>
      <c r="V986" s="19" t="s">
        <v>980</v>
      </c>
      <c r="W986" s="28" t="s">
        <v>977</v>
      </c>
    </row>
    <row r="987" spans="1:23" x14ac:dyDescent="0.25">
      <c r="A987" t="s">
        <v>239</v>
      </c>
      <c r="B987" t="s">
        <v>30</v>
      </c>
      <c r="C987" t="s">
        <v>31</v>
      </c>
      <c r="D987" t="s">
        <v>1880</v>
      </c>
      <c r="E987" t="s">
        <v>246</v>
      </c>
      <c r="F987">
        <v>7000667</v>
      </c>
      <c r="G987" t="s">
        <v>1881</v>
      </c>
      <c r="H987">
        <v>550066</v>
      </c>
      <c r="I987" t="s">
        <v>1753</v>
      </c>
      <c r="J987" s="23" t="s">
        <v>11</v>
      </c>
      <c r="K987">
        <v>9.2012999999999998</v>
      </c>
      <c r="L987">
        <v>2</v>
      </c>
      <c r="M987" t="s">
        <v>21</v>
      </c>
      <c r="N987">
        <v>7000667</v>
      </c>
      <c r="O987" t="s">
        <v>1881</v>
      </c>
      <c r="P987" t="s">
        <v>426</v>
      </c>
      <c r="Q987" s="23" t="s">
        <v>1272</v>
      </c>
      <c r="R987">
        <v>1</v>
      </c>
      <c r="S987" s="11">
        <v>1519500</v>
      </c>
      <c r="T987" s="13">
        <v>400</v>
      </c>
      <c r="U987" s="19">
        <v>3005.5185236465773</v>
      </c>
      <c r="V987" s="19" t="s">
        <v>980</v>
      </c>
      <c r="W987" s="28" t="s">
        <v>977</v>
      </c>
    </row>
    <row r="988" spans="1:23" x14ac:dyDescent="0.25">
      <c r="A988" t="s">
        <v>239</v>
      </c>
      <c r="B988" t="s">
        <v>30</v>
      </c>
      <c r="C988" t="s">
        <v>31</v>
      </c>
      <c r="D988" t="s">
        <v>1754</v>
      </c>
      <c r="E988" t="s">
        <v>394</v>
      </c>
      <c r="F988">
        <v>7000560</v>
      </c>
      <c r="G988" t="s">
        <v>1755</v>
      </c>
      <c r="H988">
        <v>310027</v>
      </c>
      <c r="I988" t="s">
        <v>1599</v>
      </c>
      <c r="J988" t="s">
        <v>1200</v>
      </c>
      <c r="K988">
        <v>9.2012999999999998</v>
      </c>
      <c r="L988">
        <v>2</v>
      </c>
      <c r="M988" t="s">
        <v>21</v>
      </c>
      <c r="N988">
        <v>7000560</v>
      </c>
      <c r="O988" t="s">
        <v>1755</v>
      </c>
      <c r="P988" t="s">
        <v>426</v>
      </c>
      <c r="Q988" s="23" t="s">
        <v>1272</v>
      </c>
      <c r="R988">
        <v>2</v>
      </c>
      <c r="S988" s="7">
        <v>29198.52</v>
      </c>
      <c r="T988">
        <v>1</v>
      </c>
      <c r="U988" s="19">
        <v>57.753664181023403</v>
      </c>
      <c r="V988" s="19" t="s">
        <v>980</v>
      </c>
      <c r="W988" s="28" t="s">
        <v>977</v>
      </c>
    </row>
    <row r="989" spans="1:23" x14ac:dyDescent="0.25">
      <c r="A989" t="s">
        <v>239</v>
      </c>
      <c r="B989" t="s">
        <v>30</v>
      </c>
      <c r="C989" t="s">
        <v>31</v>
      </c>
      <c r="D989" t="s">
        <v>1754</v>
      </c>
      <c r="E989" t="s">
        <v>394</v>
      </c>
      <c r="F989">
        <v>7000560</v>
      </c>
      <c r="G989" t="s">
        <v>1755</v>
      </c>
      <c r="H989">
        <v>310028</v>
      </c>
      <c r="I989" t="s">
        <v>1605</v>
      </c>
      <c r="J989" s="23" t="s">
        <v>1200</v>
      </c>
      <c r="K989">
        <v>9.2012999999999998</v>
      </c>
      <c r="L989">
        <v>2</v>
      </c>
      <c r="M989" t="s">
        <v>21</v>
      </c>
      <c r="N989">
        <v>7000560</v>
      </c>
      <c r="O989" t="s">
        <v>1755</v>
      </c>
      <c r="P989" t="s">
        <v>426</v>
      </c>
      <c r="Q989" s="23" t="s">
        <v>1272</v>
      </c>
      <c r="R989">
        <v>1</v>
      </c>
      <c r="S989" s="7">
        <v>16094.03</v>
      </c>
      <c r="T989">
        <v>0</v>
      </c>
      <c r="U989" s="19">
        <v>31.833435528215681</v>
      </c>
      <c r="V989" s="19" t="s">
        <v>980</v>
      </c>
      <c r="W989" s="28" t="s">
        <v>977</v>
      </c>
    </row>
    <row r="990" spans="1:23" x14ac:dyDescent="0.25">
      <c r="A990" t="s">
        <v>239</v>
      </c>
      <c r="B990" t="s">
        <v>30</v>
      </c>
      <c r="C990" t="s">
        <v>31</v>
      </c>
      <c r="D990" t="s">
        <v>1754</v>
      </c>
      <c r="E990" t="s">
        <v>394</v>
      </c>
      <c r="F990">
        <v>7000560</v>
      </c>
      <c r="G990" t="s">
        <v>1755</v>
      </c>
      <c r="H990">
        <v>310029</v>
      </c>
      <c r="I990" t="s">
        <v>1611</v>
      </c>
      <c r="J990" t="s">
        <v>1200</v>
      </c>
      <c r="K990">
        <v>9.2012999999999998</v>
      </c>
      <c r="L990">
        <v>2</v>
      </c>
      <c r="M990" t="s">
        <v>21</v>
      </c>
      <c r="N990">
        <v>7000560</v>
      </c>
      <c r="O990" t="s">
        <v>1755</v>
      </c>
      <c r="P990" t="s">
        <v>426</v>
      </c>
      <c r="Q990" s="23" t="s">
        <v>1272</v>
      </c>
      <c r="R990">
        <v>1</v>
      </c>
      <c r="S990" s="7">
        <v>0</v>
      </c>
      <c r="T990">
        <v>1</v>
      </c>
      <c r="U990" s="19">
        <v>0</v>
      </c>
      <c r="V990" s="19" t="s">
        <v>980</v>
      </c>
      <c r="W990" s="28" t="s">
        <v>977</v>
      </c>
    </row>
    <row r="991" spans="1:23" x14ac:dyDescent="0.25">
      <c r="A991" s="23" t="s">
        <v>239</v>
      </c>
      <c r="B991" t="s">
        <v>30</v>
      </c>
      <c r="C991" t="s">
        <v>31</v>
      </c>
      <c r="D991" t="s">
        <v>1754</v>
      </c>
      <c r="E991" t="s">
        <v>394</v>
      </c>
      <c r="F991">
        <v>7000560</v>
      </c>
      <c r="G991" t="s">
        <v>1755</v>
      </c>
      <c r="H991">
        <v>550066</v>
      </c>
      <c r="I991" t="s">
        <v>1753</v>
      </c>
      <c r="J991" s="23" t="s">
        <v>11</v>
      </c>
      <c r="K991">
        <v>9.2012999999999998</v>
      </c>
      <c r="L991">
        <v>2</v>
      </c>
      <c r="M991" t="s">
        <v>21</v>
      </c>
      <c r="N991">
        <v>7000560</v>
      </c>
      <c r="O991" t="s">
        <v>1755</v>
      </c>
      <c r="P991" t="s">
        <v>426</v>
      </c>
      <c r="Q991" s="23" t="s">
        <v>1272</v>
      </c>
      <c r="R991">
        <v>1</v>
      </c>
      <c r="S991" s="7">
        <v>1514970</v>
      </c>
      <c r="T991">
        <v>400</v>
      </c>
      <c r="U991" s="19">
        <v>2996.558340091382</v>
      </c>
      <c r="V991" s="19" t="s">
        <v>980</v>
      </c>
      <c r="W991" s="28" t="s">
        <v>977</v>
      </c>
    </row>
    <row r="992" spans="1:23" x14ac:dyDescent="0.25">
      <c r="A992" s="23" t="s">
        <v>239</v>
      </c>
      <c r="B992" t="s">
        <v>30</v>
      </c>
      <c r="C992" t="s">
        <v>31</v>
      </c>
      <c r="D992" t="s">
        <v>1639</v>
      </c>
      <c r="E992" t="s">
        <v>251</v>
      </c>
      <c r="F992">
        <v>7000640</v>
      </c>
      <c r="G992" t="s">
        <v>1640</v>
      </c>
      <c r="H992">
        <v>310027</v>
      </c>
      <c r="I992" t="s">
        <v>1599</v>
      </c>
      <c r="J992" t="s">
        <v>1200</v>
      </c>
      <c r="K992">
        <v>9.2012999999999998</v>
      </c>
      <c r="L992">
        <v>2</v>
      </c>
      <c r="M992" t="s">
        <v>21</v>
      </c>
      <c r="N992">
        <v>7000640</v>
      </c>
      <c r="O992" t="s">
        <v>1640</v>
      </c>
      <c r="P992" t="s">
        <v>426</v>
      </c>
      <c r="Q992" s="23" t="s">
        <v>1272</v>
      </c>
      <c r="R992">
        <v>1</v>
      </c>
      <c r="S992" s="11">
        <v>14657.08</v>
      </c>
      <c r="T992" s="13">
        <v>0</v>
      </c>
      <c r="U992" s="19">
        <v>28.991198053681984</v>
      </c>
      <c r="V992" s="19" t="s">
        <v>980</v>
      </c>
      <c r="W992" s="28">
        <v>7000640</v>
      </c>
    </row>
    <row r="993" spans="1:23" x14ac:dyDescent="0.25">
      <c r="A993" t="s">
        <v>239</v>
      </c>
      <c r="B993" t="s">
        <v>30</v>
      </c>
      <c r="C993" t="s">
        <v>31</v>
      </c>
      <c r="D993" t="s">
        <v>1639</v>
      </c>
      <c r="E993" t="s">
        <v>251</v>
      </c>
      <c r="F993">
        <v>7000640</v>
      </c>
      <c r="G993" t="s">
        <v>1640</v>
      </c>
      <c r="H993">
        <v>310037</v>
      </c>
      <c r="I993" t="s">
        <v>1641</v>
      </c>
      <c r="J993" t="s">
        <v>14</v>
      </c>
      <c r="K993">
        <v>9.2012999999999998</v>
      </c>
      <c r="L993">
        <v>2</v>
      </c>
      <c r="M993" t="s">
        <v>21</v>
      </c>
      <c r="N993">
        <v>7000640</v>
      </c>
      <c r="O993" t="s">
        <v>1640</v>
      </c>
      <c r="P993" t="s">
        <v>426</v>
      </c>
      <c r="Q993" s="23" t="s">
        <v>1272</v>
      </c>
      <c r="R993">
        <v>1</v>
      </c>
      <c r="S993" s="11">
        <v>28944.06</v>
      </c>
      <c r="T993">
        <v>0</v>
      </c>
      <c r="U993" s="19">
        <v>57.250351088869991</v>
      </c>
      <c r="V993" s="19" t="s">
        <v>980</v>
      </c>
      <c r="W993" s="28">
        <v>7000640</v>
      </c>
    </row>
    <row r="994" spans="1:23" x14ac:dyDescent="0.25">
      <c r="A994" t="s">
        <v>239</v>
      </c>
      <c r="B994" t="s">
        <v>30</v>
      </c>
      <c r="C994" t="s">
        <v>31</v>
      </c>
      <c r="D994" t="s">
        <v>1639</v>
      </c>
      <c r="E994" t="s">
        <v>251</v>
      </c>
      <c r="F994">
        <v>7000640</v>
      </c>
      <c r="G994" t="s">
        <v>1640</v>
      </c>
      <c r="H994">
        <v>400065</v>
      </c>
      <c r="I994" t="s">
        <v>1629</v>
      </c>
      <c r="J994" t="s">
        <v>30</v>
      </c>
      <c r="K994">
        <v>9.2012999999999998</v>
      </c>
      <c r="L994">
        <v>2</v>
      </c>
      <c r="M994" t="s">
        <v>21</v>
      </c>
      <c r="N994">
        <v>7000640</v>
      </c>
      <c r="O994" t="s">
        <v>1640</v>
      </c>
      <c r="P994" t="s">
        <v>426</v>
      </c>
      <c r="Q994" s="23" t="s">
        <v>1272</v>
      </c>
      <c r="R994">
        <v>1</v>
      </c>
      <c r="S994" s="11">
        <v>43500.52</v>
      </c>
      <c r="T994" s="13">
        <v>0</v>
      </c>
      <c r="U994" s="19">
        <v>86.042526257491545</v>
      </c>
      <c r="V994" s="19" t="s">
        <v>980</v>
      </c>
      <c r="W994" s="28">
        <v>7000640</v>
      </c>
    </row>
    <row r="995" spans="1:23" x14ac:dyDescent="0.25">
      <c r="A995" t="s">
        <v>239</v>
      </c>
      <c r="B995" t="s">
        <v>30</v>
      </c>
      <c r="C995" t="s">
        <v>31</v>
      </c>
      <c r="D995" t="s">
        <v>1639</v>
      </c>
      <c r="E995" t="s">
        <v>251</v>
      </c>
      <c r="F995">
        <v>7000640</v>
      </c>
      <c r="G995" t="s">
        <v>1640</v>
      </c>
      <c r="H995">
        <v>560039</v>
      </c>
      <c r="I995" t="s">
        <v>1852</v>
      </c>
      <c r="J995" s="23" t="s">
        <v>11</v>
      </c>
      <c r="K995">
        <v>9.2012999999999998</v>
      </c>
      <c r="L995">
        <v>2</v>
      </c>
      <c r="M995" t="s">
        <v>21</v>
      </c>
      <c r="N995">
        <v>7000640</v>
      </c>
      <c r="O995" t="s">
        <v>1640</v>
      </c>
      <c r="P995" t="s">
        <v>426</v>
      </c>
      <c r="Q995" s="23" t="s">
        <v>1272</v>
      </c>
      <c r="R995">
        <v>2</v>
      </c>
      <c r="S995" s="11">
        <v>209226.29</v>
      </c>
      <c r="T995">
        <v>48</v>
      </c>
      <c r="U995" s="19">
        <v>413.84237593211623</v>
      </c>
      <c r="V995" s="19" t="s">
        <v>980</v>
      </c>
      <c r="W995" s="28">
        <v>7000640</v>
      </c>
    </row>
    <row r="996" spans="1:23" x14ac:dyDescent="0.25">
      <c r="A996" t="s">
        <v>239</v>
      </c>
      <c r="B996" t="s">
        <v>30</v>
      </c>
      <c r="C996" t="s">
        <v>31</v>
      </c>
      <c r="D996" t="s">
        <v>1089</v>
      </c>
      <c r="E996" t="s">
        <v>253</v>
      </c>
      <c r="F996">
        <v>7000533</v>
      </c>
      <c r="G996" t="s">
        <v>254</v>
      </c>
      <c r="H996">
        <v>310035</v>
      </c>
      <c r="I996" t="s">
        <v>39</v>
      </c>
      <c r="J996" s="23" t="s">
        <v>14</v>
      </c>
      <c r="K996">
        <v>9.2012999999999998</v>
      </c>
      <c r="L996">
        <v>2</v>
      </c>
      <c r="M996" t="s">
        <v>21</v>
      </c>
      <c r="N996">
        <v>7000533</v>
      </c>
      <c r="O996" t="s">
        <v>254</v>
      </c>
      <c r="P996" t="s">
        <v>426</v>
      </c>
      <c r="Q996" s="23" t="s">
        <v>1272</v>
      </c>
      <c r="R996">
        <v>6</v>
      </c>
      <c r="S996" s="11">
        <v>46997.71</v>
      </c>
      <c r="T996">
        <v>0</v>
      </c>
      <c r="U996" s="19">
        <v>92.959847301066119</v>
      </c>
      <c r="V996" s="19" t="s">
        <v>980</v>
      </c>
      <c r="W996" s="28">
        <v>7000533</v>
      </c>
    </row>
    <row r="997" spans="1:23" x14ac:dyDescent="0.25">
      <c r="A997" t="s">
        <v>239</v>
      </c>
      <c r="B997" t="s">
        <v>30</v>
      </c>
      <c r="C997" t="s">
        <v>31</v>
      </c>
      <c r="D997" t="s">
        <v>1089</v>
      </c>
      <c r="E997" t="s">
        <v>253</v>
      </c>
      <c r="F997">
        <v>7000658</v>
      </c>
      <c r="G997" t="s">
        <v>1645</v>
      </c>
      <c r="H997">
        <v>300008</v>
      </c>
      <c r="I997" t="s">
        <v>100</v>
      </c>
      <c r="J997" s="23" t="s">
        <v>16</v>
      </c>
      <c r="K997">
        <v>9.2012999999999998</v>
      </c>
      <c r="L997">
        <v>2</v>
      </c>
      <c r="M997" t="s">
        <v>21</v>
      </c>
      <c r="N997">
        <v>7000658</v>
      </c>
      <c r="O997" t="s">
        <v>1645</v>
      </c>
      <c r="P997" t="s">
        <v>426</v>
      </c>
      <c r="Q997" s="23" t="s">
        <v>1272</v>
      </c>
      <c r="R997">
        <v>1</v>
      </c>
      <c r="S997" s="7">
        <v>0</v>
      </c>
      <c r="T997">
        <v>0</v>
      </c>
      <c r="U997" s="19">
        <v>0</v>
      </c>
      <c r="V997" s="19" t="s">
        <v>980</v>
      </c>
      <c r="W997" s="28">
        <v>7000658</v>
      </c>
    </row>
    <row r="998" spans="1:23" x14ac:dyDescent="0.25">
      <c r="A998" t="s">
        <v>239</v>
      </c>
      <c r="B998" t="s">
        <v>30</v>
      </c>
      <c r="C998" t="s">
        <v>31</v>
      </c>
      <c r="D998" t="s">
        <v>1089</v>
      </c>
      <c r="E998" t="s">
        <v>253</v>
      </c>
      <c r="F998">
        <v>7000658</v>
      </c>
      <c r="G998" t="s">
        <v>1645</v>
      </c>
      <c r="H998">
        <v>310063</v>
      </c>
      <c r="I998" t="s">
        <v>23</v>
      </c>
      <c r="J998" t="s">
        <v>1201</v>
      </c>
      <c r="K998">
        <v>9.2012999999999998</v>
      </c>
      <c r="L998">
        <v>2</v>
      </c>
      <c r="M998" t="s">
        <v>21</v>
      </c>
      <c r="N998">
        <v>7000658</v>
      </c>
      <c r="O998" t="s">
        <v>1645</v>
      </c>
      <c r="P998" t="s">
        <v>426</v>
      </c>
      <c r="Q998" s="23" t="s">
        <v>1272</v>
      </c>
      <c r="R998">
        <v>1</v>
      </c>
      <c r="S998" s="7">
        <v>0</v>
      </c>
      <c r="T998">
        <v>0</v>
      </c>
      <c r="U998" s="19">
        <v>0</v>
      </c>
      <c r="V998" s="19" t="s">
        <v>980</v>
      </c>
      <c r="W998" s="28">
        <v>7000658</v>
      </c>
    </row>
    <row r="999" spans="1:23" x14ac:dyDescent="0.25">
      <c r="A999" t="s">
        <v>239</v>
      </c>
      <c r="B999" t="s">
        <v>30</v>
      </c>
      <c r="C999" t="s">
        <v>31</v>
      </c>
      <c r="D999" t="s">
        <v>1089</v>
      </c>
      <c r="E999" t="s">
        <v>253</v>
      </c>
      <c r="F999">
        <v>7000658</v>
      </c>
      <c r="G999" t="s">
        <v>1645</v>
      </c>
      <c r="H999">
        <v>500021</v>
      </c>
      <c r="I999" t="s">
        <v>34</v>
      </c>
      <c r="J999" t="s">
        <v>10</v>
      </c>
      <c r="K999">
        <v>9.2012999999999998</v>
      </c>
      <c r="L999">
        <v>2</v>
      </c>
      <c r="M999" t="s">
        <v>21</v>
      </c>
      <c r="N999">
        <v>7000658</v>
      </c>
      <c r="O999" t="s">
        <v>1645</v>
      </c>
      <c r="P999" t="s">
        <v>426</v>
      </c>
      <c r="Q999" s="23" t="s">
        <v>1272</v>
      </c>
      <c r="R999">
        <v>1</v>
      </c>
      <c r="S999" s="11">
        <v>131939.6</v>
      </c>
      <c r="T999">
        <v>39</v>
      </c>
      <c r="U999" s="19">
        <v>260.97197222936489</v>
      </c>
      <c r="V999" s="19" t="s">
        <v>980</v>
      </c>
      <c r="W999" s="28">
        <v>7000658</v>
      </c>
    </row>
    <row r="1000" spans="1:23" x14ac:dyDescent="0.25">
      <c r="A1000" t="s">
        <v>239</v>
      </c>
      <c r="B1000" t="s">
        <v>30</v>
      </c>
      <c r="C1000" t="s">
        <v>31</v>
      </c>
      <c r="D1000" t="s">
        <v>1089</v>
      </c>
      <c r="E1000" t="s">
        <v>253</v>
      </c>
      <c r="F1000">
        <v>7000658</v>
      </c>
      <c r="G1000" t="s">
        <v>1645</v>
      </c>
      <c r="H1000">
        <v>500027</v>
      </c>
      <c r="I1000" t="s">
        <v>25</v>
      </c>
      <c r="J1000" s="23" t="s">
        <v>10</v>
      </c>
      <c r="K1000">
        <v>9.2012999999999998</v>
      </c>
      <c r="L1000">
        <v>2</v>
      </c>
      <c r="M1000" t="s">
        <v>21</v>
      </c>
      <c r="N1000">
        <v>7000658</v>
      </c>
      <c r="O1000" t="s">
        <v>1645</v>
      </c>
      <c r="P1000" t="s">
        <v>426</v>
      </c>
      <c r="Q1000" s="23" t="s">
        <v>1272</v>
      </c>
      <c r="R1000">
        <v>2</v>
      </c>
      <c r="S1000" s="7">
        <v>104130.8</v>
      </c>
      <c r="T1000">
        <v>30</v>
      </c>
      <c r="U1000" s="19">
        <v>205.96712621397631</v>
      </c>
      <c r="V1000" s="19" t="s">
        <v>980</v>
      </c>
      <c r="W1000" s="28">
        <v>7000658</v>
      </c>
    </row>
    <row r="1001" spans="1:23" x14ac:dyDescent="0.25">
      <c r="A1001" t="s">
        <v>239</v>
      </c>
      <c r="B1001" t="s">
        <v>30</v>
      </c>
      <c r="C1001" t="s">
        <v>31</v>
      </c>
      <c r="D1001" t="s">
        <v>1089</v>
      </c>
      <c r="E1001" t="s">
        <v>253</v>
      </c>
      <c r="F1001">
        <v>7000658</v>
      </c>
      <c r="G1001" t="s">
        <v>1645</v>
      </c>
      <c r="H1001">
        <v>500122</v>
      </c>
      <c r="I1001" t="s">
        <v>74</v>
      </c>
      <c r="J1001" t="s">
        <v>10</v>
      </c>
      <c r="K1001">
        <v>9.2012999999999998</v>
      </c>
      <c r="L1001">
        <v>2</v>
      </c>
      <c r="M1001" t="s">
        <v>21</v>
      </c>
      <c r="N1001">
        <v>7000658</v>
      </c>
      <c r="O1001" t="s">
        <v>1645</v>
      </c>
      <c r="P1001" t="s">
        <v>426</v>
      </c>
      <c r="Q1001" s="23" t="s">
        <v>1272</v>
      </c>
      <c r="R1001">
        <v>1</v>
      </c>
      <c r="S1001" s="7">
        <v>101451.95</v>
      </c>
      <c r="T1001">
        <v>28</v>
      </c>
      <c r="U1001" s="19">
        <v>200.66845342880313</v>
      </c>
      <c r="V1001" s="19" t="s">
        <v>980</v>
      </c>
      <c r="W1001" s="28">
        <v>7000658</v>
      </c>
    </row>
    <row r="1002" spans="1:23" x14ac:dyDescent="0.25">
      <c r="A1002" t="s">
        <v>239</v>
      </c>
      <c r="B1002" t="s">
        <v>30</v>
      </c>
      <c r="C1002" t="s">
        <v>31</v>
      </c>
      <c r="D1002" t="s">
        <v>1089</v>
      </c>
      <c r="E1002" t="s">
        <v>253</v>
      </c>
      <c r="F1002">
        <v>7000658</v>
      </c>
      <c r="G1002" t="s">
        <v>1645</v>
      </c>
      <c r="H1002">
        <v>550334</v>
      </c>
      <c r="I1002" t="s">
        <v>1198</v>
      </c>
      <c r="J1002" t="s">
        <v>11</v>
      </c>
      <c r="K1002">
        <v>9.2012999999999998</v>
      </c>
      <c r="L1002">
        <v>2</v>
      </c>
      <c r="M1002" t="s">
        <v>21</v>
      </c>
      <c r="N1002">
        <v>7000658</v>
      </c>
      <c r="O1002" t="s">
        <v>1645</v>
      </c>
      <c r="P1002" t="s">
        <v>426</v>
      </c>
      <c r="Q1002" s="23" t="s">
        <v>1272</v>
      </c>
      <c r="R1002">
        <v>1</v>
      </c>
      <c r="S1002" s="11">
        <v>302343.3</v>
      </c>
      <c r="T1002">
        <v>90</v>
      </c>
      <c r="U1002" s="19">
        <v>598.02460589038117</v>
      </c>
      <c r="V1002" s="19" t="s">
        <v>980</v>
      </c>
      <c r="W1002" s="28">
        <v>7000658</v>
      </c>
    </row>
    <row r="1003" spans="1:23" x14ac:dyDescent="0.25">
      <c r="A1003" t="s">
        <v>239</v>
      </c>
      <c r="B1003" t="s">
        <v>30</v>
      </c>
      <c r="C1003" t="s">
        <v>31</v>
      </c>
      <c r="D1003" t="s">
        <v>1848</v>
      </c>
      <c r="E1003" t="s">
        <v>255</v>
      </c>
      <c r="F1003">
        <v>7000053</v>
      </c>
      <c r="G1003" t="s">
        <v>256</v>
      </c>
      <c r="H1003">
        <v>300003</v>
      </c>
      <c r="I1003" t="s">
        <v>48</v>
      </c>
      <c r="J1003" t="s">
        <v>15</v>
      </c>
      <c r="K1003">
        <v>9.2012999999999998</v>
      </c>
      <c r="L1003">
        <v>2</v>
      </c>
      <c r="M1003" t="s">
        <v>21</v>
      </c>
      <c r="N1003">
        <v>7000053</v>
      </c>
      <c r="O1003" t="s">
        <v>256</v>
      </c>
      <c r="P1003" t="s">
        <v>426</v>
      </c>
      <c r="Q1003" s="23" t="s">
        <v>1272</v>
      </c>
      <c r="R1003">
        <v>6</v>
      </c>
      <c r="S1003" s="7">
        <v>64718.78</v>
      </c>
      <c r="T1003">
        <v>6</v>
      </c>
      <c r="U1003" s="19">
        <v>128.01151175900469</v>
      </c>
      <c r="V1003" s="19" t="s">
        <v>980</v>
      </c>
      <c r="W1003" s="28">
        <v>7000053</v>
      </c>
    </row>
    <row r="1004" spans="1:23" x14ac:dyDescent="0.25">
      <c r="A1004" s="23" t="s">
        <v>239</v>
      </c>
      <c r="B1004" t="s">
        <v>30</v>
      </c>
      <c r="C1004" t="s">
        <v>31</v>
      </c>
      <c r="D1004" t="s">
        <v>1202</v>
      </c>
      <c r="E1004" t="s">
        <v>246</v>
      </c>
      <c r="F1004">
        <v>7000018</v>
      </c>
      <c r="G1004" t="s">
        <v>261</v>
      </c>
      <c r="H1004">
        <v>300008</v>
      </c>
      <c r="I1004" t="s">
        <v>100</v>
      </c>
      <c r="J1004" t="s">
        <v>16</v>
      </c>
      <c r="K1004">
        <v>9.2012999999999998</v>
      </c>
      <c r="L1004">
        <v>2</v>
      </c>
      <c r="M1004" t="s">
        <v>21</v>
      </c>
      <c r="N1004">
        <v>7000018</v>
      </c>
      <c r="O1004" t="s">
        <v>261</v>
      </c>
      <c r="P1004" t="s">
        <v>426</v>
      </c>
      <c r="Q1004" s="23" t="s">
        <v>1272</v>
      </c>
      <c r="R1004">
        <v>4</v>
      </c>
      <c r="S1004" s="11">
        <v>0</v>
      </c>
      <c r="T1004">
        <v>0</v>
      </c>
      <c r="U1004" s="19">
        <v>0</v>
      </c>
      <c r="V1004" s="19" t="s">
        <v>980</v>
      </c>
      <c r="W1004" s="28">
        <v>7000018</v>
      </c>
    </row>
    <row r="1005" spans="1:23" x14ac:dyDescent="0.25">
      <c r="A1005" s="23" t="s">
        <v>239</v>
      </c>
      <c r="B1005" t="s">
        <v>30</v>
      </c>
      <c r="C1005" t="s">
        <v>31</v>
      </c>
      <c r="D1005" t="s">
        <v>1202</v>
      </c>
      <c r="E1005" t="s">
        <v>246</v>
      </c>
      <c r="F1005">
        <v>7000018</v>
      </c>
      <c r="G1005" t="s">
        <v>261</v>
      </c>
      <c r="H1005">
        <v>310029</v>
      </c>
      <c r="I1005" t="s">
        <v>1611</v>
      </c>
      <c r="J1005" t="s">
        <v>1200</v>
      </c>
      <c r="K1005">
        <v>9.2012999999999998</v>
      </c>
      <c r="L1005">
        <v>2</v>
      </c>
      <c r="M1005" t="s">
        <v>21</v>
      </c>
      <c r="N1005">
        <v>7000018</v>
      </c>
      <c r="O1005" t="s">
        <v>261</v>
      </c>
      <c r="P1005" t="s">
        <v>426</v>
      </c>
      <c r="Q1005" s="23" t="s">
        <v>1272</v>
      </c>
      <c r="R1005">
        <v>6</v>
      </c>
      <c r="S1005" s="11">
        <v>137873.34</v>
      </c>
      <c r="T1005" s="13">
        <v>6</v>
      </c>
      <c r="U1005" s="19">
        <v>272.70870502601025</v>
      </c>
      <c r="V1005" s="19" t="s">
        <v>980</v>
      </c>
      <c r="W1005" s="28">
        <v>7000018</v>
      </c>
    </row>
    <row r="1006" spans="1:23" x14ac:dyDescent="0.25">
      <c r="A1006" s="23" t="s">
        <v>239</v>
      </c>
      <c r="B1006" t="s">
        <v>30</v>
      </c>
      <c r="C1006" t="s">
        <v>31</v>
      </c>
      <c r="D1006" t="s">
        <v>1202</v>
      </c>
      <c r="E1006" t="s">
        <v>246</v>
      </c>
      <c r="F1006">
        <v>7000018</v>
      </c>
      <c r="G1006" t="s">
        <v>261</v>
      </c>
      <c r="H1006">
        <v>310063</v>
      </c>
      <c r="I1006" t="s">
        <v>23</v>
      </c>
      <c r="J1006" t="s">
        <v>1201</v>
      </c>
      <c r="K1006">
        <v>9.2012999999999998</v>
      </c>
      <c r="L1006">
        <v>2</v>
      </c>
      <c r="M1006" t="s">
        <v>21</v>
      </c>
      <c r="N1006">
        <v>7000018</v>
      </c>
      <c r="O1006" t="s">
        <v>261</v>
      </c>
      <c r="P1006" t="s">
        <v>426</v>
      </c>
      <c r="Q1006" s="23" t="s">
        <v>1272</v>
      </c>
      <c r="R1006">
        <v>1</v>
      </c>
      <c r="S1006" s="11">
        <v>0</v>
      </c>
      <c r="T1006">
        <v>0</v>
      </c>
      <c r="U1006" s="19">
        <v>0</v>
      </c>
      <c r="V1006" s="19" t="s">
        <v>980</v>
      </c>
      <c r="W1006" s="28">
        <v>7000018</v>
      </c>
    </row>
    <row r="1007" spans="1:23" x14ac:dyDescent="0.25">
      <c r="A1007" s="23" t="s">
        <v>239</v>
      </c>
      <c r="B1007" t="s">
        <v>30</v>
      </c>
      <c r="C1007" t="s">
        <v>31</v>
      </c>
      <c r="D1007" t="s">
        <v>1202</v>
      </c>
      <c r="E1007" t="s">
        <v>246</v>
      </c>
      <c r="F1007">
        <v>7000018</v>
      </c>
      <c r="G1007" t="s">
        <v>261</v>
      </c>
      <c r="H1007">
        <v>500019</v>
      </c>
      <c r="I1007" t="s">
        <v>24</v>
      </c>
      <c r="J1007" t="s">
        <v>10</v>
      </c>
      <c r="K1007">
        <v>9.2012999999999998</v>
      </c>
      <c r="L1007">
        <v>2</v>
      </c>
      <c r="M1007" t="s">
        <v>21</v>
      </c>
      <c r="N1007">
        <v>7000018</v>
      </c>
      <c r="O1007" t="s">
        <v>261</v>
      </c>
      <c r="P1007" t="s">
        <v>426</v>
      </c>
      <c r="Q1007" s="23" t="s">
        <v>1272</v>
      </c>
      <c r="R1007">
        <v>2</v>
      </c>
      <c r="S1007" s="11">
        <v>116670.26</v>
      </c>
      <c r="T1007" s="13">
        <v>38</v>
      </c>
      <c r="U1007" s="19">
        <v>230.76974504025159</v>
      </c>
      <c r="V1007" s="19" t="s">
        <v>980</v>
      </c>
      <c r="W1007" s="28">
        <v>7000018</v>
      </c>
    </row>
    <row r="1008" spans="1:23" x14ac:dyDescent="0.25">
      <c r="A1008" s="23" t="s">
        <v>239</v>
      </c>
      <c r="B1008" t="s">
        <v>30</v>
      </c>
      <c r="C1008" t="s">
        <v>31</v>
      </c>
      <c r="D1008" t="s">
        <v>1202</v>
      </c>
      <c r="E1008" t="s">
        <v>246</v>
      </c>
      <c r="F1008">
        <v>7000018</v>
      </c>
      <c r="G1008" t="s">
        <v>261</v>
      </c>
      <c r="H1008">
        <v>500021</v>
      </c>
      <c r="I1008" t="s">
        <v>34</v>
      </c>
      <c r="J1008" t="s">
        <v>10</v>
      </c>
      <c r="K1008">
        <v>9.2012999999999998</v>
      </c>
      <c r="L1008">
        <v>2</v>
      </c>
      <c r="M1008" t="s">
        <v>21</v>
      </c>
      <c r="N1008">
        <v>7000018</v>
      </c>
      <c r="O1008" t="s">
        <v>261</v>
      </c>
      <c r="P1008" t="s">
        <v>426</v>
      </c>
      <c r="Q1008" s="23" t="s">
        <v>1272</v>
      </c>
      <c r="R1008">
        <v>2</v>
      </c>
      <c r="S1008" s="11">
        <v>237042</v>
      </c>
      <c r="T1008">
        <v>77</v>
      </c>
      <c r="U1008" s="19">
        <v>468.86088968886605</v>
      </c>
      <c r="V1008" s="19" t="s">
        <v>980</v>
      </c>
      <c r="W1008" s="28">
        <v>7000018</v>
      </c>
    </row>
    <row r="1009" spans="1:23" x14ac:dyDescent="0.25">
      <c r="A1009" s="23" t="s">
        <v>239</v>
      </c>
      <c r="B1009" t="s">
        <v>30</v>
      </c>
      <c r="C1009" t="s">
        <v>31</v>
      </c>
      <c r="D1009" t="s">
        <v>1202</v>
      </c>
      <c r="E1009" t="s">
        <v>246</v>
      </c>
      <c r="F1009">
        <v>7000018</v>
      </c>
      <c r="G1009" t="s">
        <v>261</v>
      </c>
      <c r="H1009">
        <v>520000</v>
      </c>
      <c r="I1009" t="s">
        <v>45</v>
      </c>
      <c r="J1009" s="23" t="s">
        <v>13</v>
      </c>
      <c r="K1009">
        <v>9.2012999999999998</v>
      </c>
      <c r="L1009">
        <v>2</v>
      </c>
      <c r="M1009" t="s">
        <v>21</v>
      </c>
      <c r="N1009">
        <v>7000018</v>
      </c>
      <c r="O1009" t="s">
        <v>261</v>
      </c>
      <c r="P1009" t="s">
        <v>426</v>
      </c>
      <c r="Q1009" s="23" t="s">
        <v>1272</v>
      </c>
      <c r="R1009">
        <v>4</v>
      </c>
      <c r="S1009" s="11">
        <v>1180675.31</v>
      </c>
      <c r="T1009">
        <v>140</v>
      </c>
      <c r="U1009" s="19">
        <v>2335.3349882311059</v>
      </c>
      <c r="V1009" s="19" t="s">
        <v>980</v>
      </c>
      <c r="W1009" s="28">
        <v>7000018</v>
      </c>
    </row>
    <row r="1010" spans="1:23" x14ac:dyDescent="0.25">
      <c r="A1010" s="23" t="s">
        <v>239</v>
      </c>
      <c r="B1010" t="s">
        <v>30</v>
      </c>
      <c r="C1010" t="s">
        <v>31</v>
      </c>
      <c r="D1010" t="s">
        <v>1202</v>
      </c>
      <c r="E1010" t="s">
        <v>246</v>
      </c>
      <c r="F1010">
        <v>7000018</v>
      </c>
      <c r="G1010" t="s">
        <v>261</v>
      </c>
      <c r="H1010">
        <v>550334</v>
      </c>
      <c r="I1010" t="s">
        <v>1198</v>
      </c>
      <c r="J1010" t="s">
        <v>11</v>
      </c>
      <c r="K1010">
        <v>9.2012999999999998</v>
      </c>
      <c r="L1010">
        <v>2</v>
      </c>
      <c r="M1010" t="s">
        <v>21</v>
      </c>
      <c r="N1010">
        <v>7000018</v>
      </c>
      <c r="O1010" t="s">
        <v>261</v>
      </c>
      <c r="P1010" t="s">
        <v>426</v>
      </c>
      <c r="Q1010" s="19" t="s">
        <v>1272</v>
      </c>
      <c r="R1010">
        <v>1</v>
      </c>
      <c r="S1010" s="7">
        <v>271493.14</v>
      </c>
      <c r="T1010">
        <v>90</v>
      </c>
      <c r="U1010" s="19">
        <v>537.00405482920269</v>
      </c>
      <c r="V1010" s="19" t="s">
        <v>980</v>
      </c>
      <c r="W1010" s="28">
        <v>7000018</v>
      </c>
    </row>
    <row r="1011" spans="1:23" x14ac:dyDescent="0.25">
      <c r="A1011" t="s">
        <v>239</v>
      </c>
      <c r="B1011" t="s">
        <v>30</v>
      </c>
      <c r="C1011" t="s">
        <v>31</v>
      </c>
      <c r="D1011" t="s">
        <v>1202</v>
      </c>
      <c r="E1011" t="s">
        <v>246</v>
      </c>
      <c r="F1011">
        <v>7000029</v>
      </c>
      <c r="G1011" t="s">
        <v>1340</v>
      </c>
      <c r="H1011">
        <v>300000</v>
      </c>
      <c r="I1011" t="s">
        <v>42</v>
      </c>
      <c r="J1011" t="s">
        <v>15</v>
      </c>
      <c r="K1011">
        <v>9.2012999999999998</v>
      </c>
      <c r="L1011">
        <v>2</v>
      </c>
      <c r="M1011" t="s">
        <v>21</v>
      </c>
      <c r="N1011">
        <v>7000029</v>
      </c>
      <c r="O1011" t="s">
        <v>1340</v>
      </c>
      <c r="P1011" t="s">
        <v>426</v>
      </c>
      <c r="Q1011" s="23" t="s">
        <v>1272</v>
      </c>
      <c r="R1011">
        <v>6</v>
      </c>
      <c r="S1011" s="7">
        <v>20908.98</v>
      </c>
      <c r="T1011">
        <v>1</v>
      </c>
      <c r="U1011" s="19">
        <v>41.357240342583616</v>
      </c>
      <c r="V1011" s="19" t="s">
        <v>980</v>
      </c>
      <c r="W1011" s="28">
        <v>7000029</v>
      </c>
    </row>
    <row r="1012" spans="1:23" x14ac:dyDescent="0.25">
      <c r="A1012" t="s">
        <v>239</v>
      </c>
      <c r="B1012" t="s">
        <v>30</v>
      </c>
      <c r="C1012" t="s">
        <v>31</v>
      </c>
      <c r="D1012" t="s">
        <v>1202</v>
      </c>
      <c r="E1012" t="s">
        <v>246</v>
      </c>
      <c r="F1012">
        <v>7000029</v>
      </c>
      <c r="G1012" t="s">
        <v>1340</v>
      </c>
      <c r="H1012">
        <v>300008</v>
      </c>
      <c r="I1012" t="s">
        <v>100</v>
      </c>
      <c r="J1012" s="23" t="s">
        <v>16</v>
      </c>
      <c r="K1012">
        <v>9.2012999999999998</v>
      </c>
      <c r="L1012">
        <v>2</v>
      </c>
      <c r="M1012" t="s">
        <v>21</v>
      </c>
      <c r="N1012">
        <v>7000029</v>
      </c>
      <c r="O1012" t="s">
        <v>1340</v>
      </c>
      <c r="P1012" t="s">
        <v>426</v>
      </c>
      <c r="Q1012" s="23" t="s">
        <v>1272</v>
      </c>
      <c r="R1012">
        <v>2</v>
      </c>
      <c r="S1012" s="7">
        <v>0</v>
      </c>
      <c r="T1012">
        <v>0</v>
      </c>
      <c r="U1012" s="19">
        <v>0</v>
      </c>
      <c r="V1012" s="19" t="s">
        <v>980</v>
      </c>
      <c r="W1012" s="28">
        <v>7000029</v>
      </c>
    </row>
    <row r="1013" spans="1:23" x14ac:dyDescent="0.25">
      <c r="A1013" t="s">
        <v>239</v>
      </c>
      <c r="B1013" t="s">
        <v>30</v>
      </c>
      <c r="C1013" t="s">
        <v>31</v>
      </c>
      <c r="D1013" t="s">
        <v>1202</v>
      </c>
      <c r="E1013" t="s">
        <v>246</v>
      </c>
      <c r="F1013">
        <v>7000029</v>
      </c>
      <c r="G1013" t="s">
        <v>1340</v>
      </c>
      <c r="H1013">
        <v>310027</v>
      </c>
      <c r="I1013" t="s">
        <v>1599</v>
      </c>
      <c r="J1013" t="s">
        <v>1200</v>
      </c>
      <c r="K1013">
        <v>9.2012999999999998</v>
      </c>
      <c r="L1013">
        <v>2</v>
      </c>
      <c r="M1013" t="s">
        <v>21</v>
      </c>
      <c r="N1013">
        <v>7000029</v>
      </c>
      <c r="O1013" t="s">
        <v>1340</v>
      </c>
      <c r="P1013" t="s">
        <v>426</v>
      </c>
      <c r="Q1013" s="23" t="s">
        <v>1272</v>
      </c>
      <c r="R1013">
        <v>2</v>
      </c>
      <c r="S1013" s="11">
        <v>26984.45</v>
      </c>
      <c r="T1013">
        <v>1</v>
      </c>
      <c r="U1013" s="19">
        <v>53.374310184544179</v>
      </c>
      <c r="V1013" s="19" t="s">
        <v>980</v>
      </c>
      <c r="W1013" s="28">
        <v>7000029</v>
      </c>
    </row>
    <row r="1014" spans="1:23" x14ac:dyDescent="0.25">
      <c r="A1014" t="s">
        <v>239</v>
      </c>
      <c r="B1014" t="s">
        <v>30</v>
      </c>
      <c r="C1014" t="s">
        <v>31</v>
      </c>
      <c r="D1014" t="s">
        <v>1202</v>
      </c>
      <c r="E1014" t="s">
        <v>246</v>
      </c>
      <c r="F1014">
        <v>7000029</v>
      </c>
      <c r="G1014" t="s">
        <v>1340</v>
      </c>
      <c r="H1014">
        <v>310059</v>
      </c>
      <c r="I1014" t="s">
        <v>22</v>
      </c>
      <c r="J1014" t="s">
        <v>14</v>
      </c>
      <c r="K1014">
        <v>9.2012999999999998</v>
      </c>
      <c r="L1014">
        <v>2</v>
      </c>
      <c r="M1014" t="s">
        <v>21</v>
      </c>
      <c r="N1014">
        <v>7000029</v>
      </c>
      <c r="O1014" t="s">
        <v>1340</v>
      </c>
      <c r="P1014" t="s">
        <v>426</v>
      </c>
      <c r="Q1014" s="23" t="s">
        <v>1272</v>
      </c>
      <c r="R1014">
        <v>10</v>
      </c>
      <c r="S1014" s="11">
        <v>73364.850000000006</v>
      </c>
      <c r="T1014">
        <v>0</v>
      </c>
      <c r="U1014" s="19">
        <v>145.11313962458217</v>
      </c>
      <c r="V1014" s="19" t="s">
        <v>980</v>
      </c>
      <c r="W1014" s="28">
        <v>7000029</v>
      </c>
    </row>
    <row r="1015" spans="1:23" x14ac:dyDescent="0.25">
      <c r="A1015" t="s">
        <v>239</v>
      </c>
      <c r="B1015" t="s">
        <v>30</v>
      </c>
      <c r="C1015" t="s">
        <v>31</v>
      </c>
      <c r="D1015" t="s">
        <v>1202</v>
      </c>
      <c r="E1015" t="s">
        <v>246</v>
      </c>
      <c r="F1015">
        <v>7000029</v>
      </c>
      <c r="G1015" t="s">
        <v>1340</v>
      </c>
      <c r="H1015">
        <v>500019</v>
      </c>
      <c r="I1015" t="s">
        <v>24</v>
      </c>
      <c r="J1015" t="s">
        <v>10</v>
      </c>
      <c r="K1015">
        <v>9.2012999999999998</v>
      </c>
      <c r="L1015">
        <v>2</v>
      </c>
      <c r="M1015" t="s">
        <v>21</v>
      </c>
      <c r="N1015">
        <v>7000029</v>
      </c>
      <c r="O1015" t="s">
        <v>1340</v>
      </c>
      <c r="P1015" t="s">
        <v>426</v>
      </c>
      <c r="Q1015" s="23" t="s">
        <v>1272</v>
      </c>
      <c r="R1015">
        <v>2</v>
      </c>
      <c r="S1015" s="11">
        <v>119446.58</v>
      </c>
      <c r="T1015" s="13">
        <v>38</v>
      </c>
      <c r="U1015" s="19">
        <v>236.26121011927131</v>
      </c>
      <c r="V1015" s="19" t="s">
        <v>980</v>
      </c>
      <c r="W1015" s="28">
        <v>7000029</v>
      </c>
    </row>
    <row r="1016" spans="1:23" x14ac:dyDescent="0.25">
      <c r="A1016" t="s">
        <v>239</v>
      </c>
      <c r="B1016" t="s">
        <v>30</v>
      </c>
      <c r="C1016" t="s">
        <v>31</v>
      </c>
      <c r="D1016" t="s">
        <v>1202</v>
      </c>
      <c r="E1016" t="s">
        <v>246</v>
      </c>
      <c r="F1016">
        <v>7000029</v>
      </c>
      <c r="G1016" t="s">
        <v>1340</v>
      </c>
      <c r="H1016">
        <v>500023</v>
      </c>
      <c r="I1016" t="s">
        <v>28</v>
      </c>
      <c r="J1016" s="23" t="s">
        <v>10</v>
      </c>
      <c r="K1016">
        <v>9.2012999999999998</v>
      </c>
      <c r="L1016">
        <v>2</v>
      </c>
      <c r="M1016" t="s">
        <v>21</v>
      </c>
      <c r="N1016">
        <v>7000029</v>
      </c>
      <c r="O1016" t="s">
        <v>1340</v>
      </c>
      <c r="P1016" t="s">
        <v>426</v>
      </c>
      <c r="Q1016" s="23" t="s">
        <v>1272</v>
      </c>
      <c r="R1016">
        <v>2</v>
      </c>
      <c r="S1016" s="11">
        <v>80215.98</v>
      </c>
      <c r="T1016">
        <v>21</v>
      </c>
      <c r="U1016" s="19">
        <v>158.66443815890975</v>
      </c>
      <c r="V1016" s="19" t="s">
        <v>980</v>
      </c>
      <c r="W1016" s="28">
        <v>7000029</v>
      </c>
    </row>
    <row r="1017" spans="1:23" x14ac:dyDescent="0.25">
      <c r="A1017" t="s">
        <v>239</v>
      </c>
      <c r="B1017" t="s">
        <v>30</v>
      </c>
      <c r="C1017" t="s">
        <v>31</v>
      </c>
      <c r="D1017" t="s">
        <v>1202</v>
      </c>
      <c r="E1017" t="s">
        <v>246</v>
      </c>
      <c r="F1017">
        <v>7000029</v>
      </c>
      <c r="G1017" t="s">
        <v>1340</v>
      </c>
      <c r="H1017">
        <v>520017</v>
      </c>
      <c r="I1017" t="s">
        <v>133</v>
      </c>
      <c r="J1017" t="s">
        <v>95</v>
      </c>
      <c r="K1017">
        <v>9.2012999999999998</v>
      </c>
      <c r="L1017">
        <v>2</v>
      </c>
      <c r="M1017" t="s">
        <v>21</v>
      </c>
      <c r="N1017">
        <v>7000029</v>
      </c>
      <c r="O1017" t="s">
        <v>1340</v>
      </c>
      <c r="P1017" t="s">
        <v>426</v>
      </c>
      <c r="Q1017" s="23" t="s">
        <v>1272</v>
      </c>
      <c r="R1017">
        <v>1</v>
      </c>
      <c r="S1017" s="11">
        <v>88672.54</v>
      </c>
      <c r="T1017">
        <v>26</v>
      </c>
      <c r="U1017" s="19">
        <v>175.39122178926755</v>
      </c>
      <c r="V1017" s="19" t="s">
        <v>980</v>
      </c>
      <c r="W1017" s="28">
        <v>7000029</v>
      </c>
    </row>
    <row r="1018" spans="1:23" x14ac:dyDescent="0.25">
      <c r="A1018" t="s">
        <v>239</v>
      </c>
      <c r="B1018" t="s">
        <v>30</v>
      </c>
      <c r="C1018" t="s">
        <v>31</v>
      </c>
      <c r="D1018" t="s">
        <v>1202</v>
      </c>
      <c r="E1018" t="s">
        <v>246</v>
      </c>
      <c r="F1018">
        <v>7000086</v>
      </c>
      <c r="G1018" t="s">
        <v>263</v>
      </c>
      <c r="H1018">
        <v>310029</v>
      </c>
      <c r="I1018" t="s">
        <v>1611</v>
      </c>
      <c r="J1018" t="s">
        <v>1200</v>
      </c>
      <c r="K1018">
        <v>9.2012999999999998</v>
      </c>
      <c r="L1018">
        <v>2</v>
      </c>
      <c r="M1018" t="s">
        <v>21</v>
      </c>
      <c r="N1018">
        <v>7000086</v>
      </c>
      <c r="O1018" t="s">
        <v>263</v>
      </c>
      <c r="P1018" t="s">
        <v>426</v>
      </c>
      <c r="Q1018" s="23" t="s">
        <v>1272</v>
      </c>
      <c r="R1018">
        <v>8</v>
      </c>
      <c r="S1018" s="7">
        <v>136919.10999999999</v>
      </c>
      <c r="T1018">
        <v>8</v>
      </c>
      <c r="U1018" s="19">
        <v>270.8212710406076</v>
      </c>
      <c r="V1018" s="19" t="s">
        <v>980</v>
      </c>
      <c r="W1018" s="28">
        <v>7000086</v>
      </c>
    </row>
    <row r="1019" spans="1:23" x14ac:dyDescent="0.25">
      <c r="A1019" t="s">
        <v>239</v>
      </c>
      <c r="B1019" t="s">
        <v>30</v>
      </c>
      <c r="C1019" t="s">
        <v>31</v>
      </c>
      <c r="D1019" t="s">
        <v>1202</v>
      </c>
      <c r="E1019" t="s">
        <v>246</v>
      </c>
      <c r="F1019">
        <v>7000086</v>
      </c>
      <c r="G1019" t="s">
        <v>263</v>
      </c>
      <c r="H1019">
        <v>550066</v>
      </c>
      <c r="I1019" t="s">
        <v>1753</v>
      </c>
      <c r="J1019" s="23" t="s">
        <v>11</v>
      </c>
      <c r="K1019">
        <v>9.2012999999999998</v>
      </c>
      <c r="L1019">
        <v>2</v>
      </c>
      <c r="M1019" t="s">
        <v>21</v>
      </c>
      <c r="N1019">
        <v>7000086</v>
      </c>
      <c r="O1019" t="s">
        <v>263</v>
      </c>
      <c r="P1019" t="s">
        <v>426</v>
      </c>
      <c r="Q1019" s="23" t="s">
        <v>1272</v>
      </c>
      <c r="R1019">
        <v>2</v>
      </c>
      <c r="S1019" s="11">
        <v>2735100</v>
      </c>
      <c r="T1019">
        <v>800</v>
      </c>
      <c r="U1019" s="19">
        <v>5409.9333425638388</v>
      </c>
      <c r="V1019" s="19" t="s">
        <v>980</v>
      </c>
      <c r="W1019" s="28">
        <v>7000086</v>
      </c>
    </row>
    <row r="1020" spans="1:23" x14ac:dyDescent="0.25">
      <c r="A1020" t="s">
        <v>239</v>
      </c>
      <c r="B1020" t="s">
        <v>30</v>
      </c>
      <c r="C1020" t="s">
        <v>31</v>
      </c>
      <c r="D1020" t="s">
        <v>1202</v>
      </c>
      <c r="E1020" t="s">
        <v>246</v>
      </c>
      <c r="F1020">
        <v>7000263</v>
      </c>
      <c r="G1020" t="s">
        <v>1775</v>
      </c>
      <c r="H1020">
        <v>310063</v>
      </c>
      <c r="I1020" t="s">
        <v>23</v>
      </c>
      <c r="J1020" s="23" t="s">
        <v>1201</v>
      </c>
      <c r="K1020">
        <v>9.2012999999999998</v>
      </c>
      <c r="L1020">
        <v>2</v>
      </c>
      <c r="M1020" t="s">
        <v>21</v>
      </c>
      <c r="N1020">
        <v>7000263</v>
      </c>
      <c r="O1020" t="s">
        <v>1775</v>
      </c>
      <c r="P1020" t="s">
        <v>426</v>
      </c>
      <c r="Q1020" s="23" t="s">
        <v>1272</v>
      </c>
      <c r="R1020">
        <v>1</v>
      </c>
      <c r="S1020" s="11">
        <v>0</v>
      </c>
      <c r="T1020">
        <v>0</v>
      </c>
      <c r="U1020" s="19">
        <v>0</v>
      </c>
      <c r="V1020" s="19" t="s">
        <v>980</v>
      </c>
      <c r="W1020" s="28" t="s">
        <v>977</v>
      </c>
    </row>
    <row r="1021" spans="1:23" x14ac:dyDescent="0.25">
      <c r="A1021" t="s">
        <v>239</v>
      </c>
      <c r="B1021" t="s">
        <v>30</v>
      </c>
      <c r="C1021" t="s">
        <v>31</v>
      </c>
      <c r="D1021" t="s">
        <v>1202</v>
      </c>
      <c r="E1021" t="s">
        <v>246</v>
      </c>
      <c r="F1021">
        <v>7000263</v>
      </c>
      <c r="G1021" t="s">
        <v>1775</v>
      </c>
      <c r="H1021">
        <v>550333</v>
      </c>
      <c r="I1021" t="s">
        <v>1195</v>
      </c>
      <c r="J1021" t="s">
        <v>11</v>
      </c>
      <c r="K1021">
        <v>9.2012999999999998</v>
      </c>
      <c r="L1021">
        <v>2</v>
      </c>
      <c r="M1021" t="s">
        <v>21</v>
      </c>
      <c r="N1021">
        <v>7000263</v>
      </c>
      <c r="O1021" t="s">
        <v>1775</v>
      </c>
      <c r="P1021" t="s">
        <v>426</v>
      </c>
      <c r="Q1021" s="23" t="s">
        <v>1272</v>
      </c>
      <c r="R1021">
        <v>1</v>
      </c>
      <c r="S1021" s="7">
        <v>593517.6</v>
      </c>
      <c r="T1021">
        <v>190</v>
      </c>
      <c r="U1021" s="19">
        <v>1173.9573155052713</v>
      </c>
      <c r="V1021" s="19" t="s">
        <v>980</v>
      </c>
      <c r="W1021" s="28" t="s">
        <v>977</v>
      </c>
    </row>
    <row r="1022" spans="1:23" x14ac:dyDescent="0.25">
      <c r="A1022" t="s">
        <v>239</v>
      </c>
      <c r="B1022" t="s">
        <v>30</v>
      </c>
      <c r="C1022" t="s">
        <v>31</v>
      </c>
      <c r="D1022" t="s">
        <v>1703</v>
      </c>
      <c r="E1022" t="s">
        <v>251</v>
      </c>
      <c r="F1022">
        <v>7000021</v>
      </c>
      <c r="G1022" t="s">
        <v>264</v>
      </c>
      <c r="H1022">
        <v>300000</v>
      </c>
      <c r="I1022" t="s">
        <v>42</v>
      </c>
      <c r="J1022" t="s">
        <v>15</v>
      </c>
      <c r="K1022">
        <v>9.2012999999999998</v>
      </c>
      <c r="L1022">
        <v>2</v>
      </c>
      <c r="M1022" t="s">
        <v>21</v>
      </c>
      <c r="N1022">
        <v>7000021</v>
      </c>
      <c r="O1022" t="s">
        <v>264</v>
      </c>
      <c r="P1022" t="s">
        <v>426</v>
      </c>
      <c r="Q1022" s="23" t="s">
        <v>1272</v>
      </c>
      <c r="R1022">
        <v>6</v>
      </c>
      <c r="S1022" s="11">
        <v>21609.5</v>
      </c>
      <c r="T1022">
        <v>1</v>
      </c>
      <c r="U1022" s="19">
        <v>42.742844709931369</v>
      </c>
      <c r="V1022" s="19" t="s">
        <v>980</v>
      </c>
      <c r="W1022" s="28">
        <v>7000021</v>
      </c>
    </row>
    <row r="1023" spans="1:23" x14ac:dyDescent="0.25">
      <c r="A1023" t="s">
        <v>239</v>
      </c>
      <c r="B1023" t="s">
        <v>30</v>
      </c>
      <c r="C1023" t="s">
        <v>31</v>
      </c>
      <c r="D1023" t="s">
        <v>1703</v>
      </c>
      <c r="E1023" t="s">
        <v>251</v>
      </c>
      <c r="F1023">
        <v>7000021</v>
      </c>
      <c r="G1023" t="s">
        <v>264</v>
      </c>
      <c r="H1023">
        <v>300001</v>
      </c>
      <c r="I1023" t="s">
        <v>1270</v>
      </c>
      <c r="J1023" t="s">
        <v>15</v>
      </c>
      <c r="K1023">
        <v>9.2012999999999998</v>
      </c>
      <c r="L1023">
        <v>2</v>
      </c>
      <c r="M1023" t="s">
        <v>21</v>
      </c>
      <c r="N1023">
        <v>7000021</v>
      </c>
      <c r="O1023" t="s">
        <v>264</v>
      </c>
      <c r="P1023" t="s">
        <v>426</v>
      </c>
      <c r="Q1023" s="23" t="s">
        <v>1272</v>
      </c>
      <c r="R1023">
        <v>6</v>
      </c>
      <c r="S1023" s="11">
        <v>98232.53</v>
      </c>
      <c r="T1023">
        <v>3</v>
      </c>
      <c r="U1023" s="19">
        <v>194.30055185236466</v>
      </c>
      <c r="V1023" s="19" t="s">
        <v>980</v>
      </c>
      <c r="W1023" s="28">
        <v>7000021</v>
      </c>
    </row>
    <row r="1024" spans="1:23" x14ac:dyDescent="0.25">
      <c r="A1024" t="s">
        <v>239</v>
      </c>
      <c r="B1024" t="s">
        <v>30</v>
      </c>
      <c r="C1024" t="s">
        <v>31</v>
      </c>
      <c r="D1024" t="s">
        <v>1703</v>
      </c>
      <c r="E1024" t="s">
        <v>251</v>
      </c>
      <c r="F1024">
        <v>7000021</v>
      </c>
      <c r="G1024" t="s">
        <v>264</v>
      </c>
      <c r="H1024">
        <v>700486</v>
      </c>
      <c r="I1024" t="s">
        <v>83</v>
      </c>
      <c r="J1024" t="s">
        <v>1201</v>
      </c>
      <c r="K1024">
        <v>9.2012999999999998</v>
      </c>
      <c r="L1024">
        <v>2</v>
      </c>
      <c r="M1024" t="s">
        <v>21</v>
      </c>
      <c r="N1024">
        <v>7000021</v>
      </c>
      <c r="O1024" t="s">
        <v>264</v>
      </c>
      <c r="P1024" t="s">
        <v>426</v>
      </c>
      <c r="Q1024" s="23" t="s">
        <v>1272</v>
      </c>
      <c r="R1024">
        <v>1</v>
      </c>
      <c r="S1024" s="11">
        <v>5829.64</v>
      </c>
      <c r="T1024">
        <v>1</v>
      </c>
      <c r="U1024" s="19">
        <v>11.530826591767708</v>
      </c>
      <c r="V1024" s="19" t="s">
        <v>980</v>
      </c>
      <c r="W1024" s="28">
        <v>7000021</v>
      </c>
    </row>
    <row r="1025" spans="1:23" x14ac:dyDescent="0.25">
      <c r="A1025" t="s">
        <v>239</v>
      </c>
      <c r="B1025" t="s">
        <v>30</v>
      </c>
      <c r="C1025" t="s">
        <v>31</v>
      </c>
      <c r="D1025" t="s">
        <v>1196</v>
      </c>
      <c r="E1025" t="s">
        <v>253</v>
      </c>
      <c r="F1025">
        <v>7000024</v>
      </c>
      <c r="G1025" t="s">
        <v>267</v>
      </c>
      <c r="H1025">
        <v>300001</v>
      </c>
      <c r="I1025" t="s">
        <v>1270</v>
      </c>
      <c r="J1025" s="23" t="s">
        <v>15</v>
      </c>
      <c r="K1025">
        <v>9.2012999999999998</v>
      </c>
      <c r="L1025">
        <v>2</v>
      </c>
      <c r="M1025" t="s">
        <v>21</v>
      </c>
      <c r="N1025">
        <v>7000024</v>
      </c>
      <c r="O1025" t="s">
        <v>267</v>
      </c>
      <c r="P1025" t="s">
        <v>426</v>
      </c>
      <c r="Q1025" s="23" t="s">
        <v>1272</v>
      </c>
      <c r="R1025">
        <v>4</v>
      </c>
      <c r="S1025" s="11">
        <v>65273.58</v>
      </c>
      <c r="T1025">
        <v>2</v>
      </c>
      <c r="U1025" s="19">
        <v>129.10888699883301</v>
      </c>
      <c r="V1025" s="19" t="s">
        <v>980</v>
      </c>
      <c r="W1025" s="28">
        <v>7000024</v>
      </c>
    </row>
    <row r="1026" spans="1:23" x14ac:dyDescent="0.25">
      <c r="A1026" t="s">
        <v>239</v>
      </c>
      <c r="B1026" t="s">
        <v>30</v>
      </c>
      <c r="C1026" t="s">
        <v>31</v>
      </c>
      <c r="D1026" t="s">
        <v>1196</v>
      </c>
      <c r="E1026" t="s">
        <v>253</v>
      </c>
      <c r="F1026">
        <v>7000024</v>
      </c>
      <c r="G1026" t="s">
        <v>267</v>
      </c>
      <c r="H1026">
        <v>300003</v>
      </c>
      <c r="I1026" t="s">
        <v>48</v>
      </c>
      <c r="J1026" t="s">
        <v>15</v>
      </c>
      <c r="K1026">
        <v>9.2012999999999998</v>
      </c>
      <c r="L1026">
        <v>2</v>
      </c>
      <c r="M1026" t="s">
        <v>21</v>
      </c>
      <c r="N1026">
        <v>7000024</v>
      </c>
      <c r="O1026" t="s">
        <v>267</v>
      </c>
      <c r="P1026" t="s">
        <v>426</v>
      </c>
      <c r="Q1026" s="23" t="s">
        <v>1272</v>
      </c>
      <c r="R1026">
        <v>3</v>
      </c>
      <c r="S1026" s="11">
        <v>32307.96</v>
      </c>
      <c r="T1026" s="13">
        <v>3</v>
      </c>
      <c r="U1026" s="19">
        <v>63.904029115651639</v>
      </c>
      <c r="V1026" s="19" t="s">
        <v>980</v>
      </c>
      <c r="W1026" s="28">
        <v>7000024</v>
      </c>
    </row>
    <row r="1027" spans="1:23" x14ac:dyDescent="0.25">
      <c r="A1027" t="s">
        <v>239</v>
      </c>
      <c r="B1027" t="s">
        <v>30</v>
      </c>
      <c r="C1027" t="s">
        <v>31</v>
      </c>
      <c r="D1027" t="s">
        <v>1196</v>
      </c>
      <c r="E1027" t="s">
        <v>253</v>
      </c>
      <c r="F1027">
        <v>7000024</v>
      </c>
      <c r="G1027" t="s">
        <v>267</v>
      </c>
      <c r="H1027">
        <v>310028</v>
      </c>
      <c r="I1027" t="s">
        <v>1605</v>
      </c>
      <c r="J1027" t="s">
        <v>1200</v>
      </c>
      <c r="K1027">
        <v>9.2012999999999998</v>
      </c>
      <c r="L1027">
        <v>2</v>
      </c>
      <c r="M1027" t="s">
        <v>21</v>
      </c>
      <c r="N1027">
        <v>7000024</v>
      </c>
      <c r="O1027" t="s">
        <v>267</v>
      </c>
      <c r="P1027" t="s">
        <v>426</v>
      </c>
      <c r="Q1027" s="23" t="s">
        <v>1272</v>
      </c>
      <c r="R1027">
        <v>2</v>
      </c>
      <c r="S1027" s="11">
        <v>29110.95</v>
      </c>
      <c r="T1027">
        <v>1</v>
      </c>
      <c r="U1027" s="19">
        <v>57.580453745277609</v>
      </c>
      <c r="V1027" s="19" t="s">
        <v>980</v>
      </c>
      <c r="W1027" s="28">
        <v>7000024</v>
      </c>
    </row>
    <row r="1028" spans="1:23" x14ac:dyDescent="0.25">
      <c r="A1028" t="s">
        <v>239</v>
      </c>
      <c r="B1028" t="s">
        <v>30</v>
      </c>
      <c r="C1028" t="s">
        <v>31</v>
      </c>
      <c r="D1028" t="s">
        <v>1196</v>
      </c>
      <c r="E1028" t="s">
        <v>253</v>
      </c>
      <c r="F1028">
        <v>7000024</v>
      </c>
      <c r="G1028" t="s">
        <v>267</v>
      </c>
      <c r="H1028">
        <v>310059</v>
      </c>
      <c r="I1028" t="s">
        <v>22</v>
      </c>
      <c r="J1028" t="s">
        <v>14</v>
      </c>
      <c r="K1028">
        <v>9.2012999999999998</v>
      </c>
      <c r="L1028">
        <v>2</v>
      </c>
      <c r="M1028" t="s">
        <v>21</v>
      </c>
      <c r="N1028">
        <v>7000024</v>
      </c>
      <c r="O1028" t="s">
        <v>267</v>
      </c>
      <c r="P1028" t="s">
        <v>426</v>
      </c>
      <c r="Q1028" s="23" t="s">
        <v>1272</v>
      </c>
      <c r="R1028">
        <v>6</v>
      </c>
      <c r="S1028" s="7">
        <v>42995.77</v>
      </c>
      <c r="T1028">
        <v>0</v>
      </c>
      <c r="U1028" s="19">
        <v>85.044148189172617</v>
      </c>
      <c r="V1028" s="19" t="s">
        <v>980</v>
      </c>
      <c r="W1028" s="28">
        <v>7000024</v>
      </c>
    </row>
    <row r="1029" spans="1:23" x14ac:dyDescent="0.25">
      <c r="A1029" t="s">
        <v>239</v>
      </c>
      <c r="B1029" t="s">
        <v>30</v>
      </c>
      <c r="C1029" t="s">
        <v>31</v>
      </c>
      <c r="D1029" t="s">
        <v>1196</v>
      </c>
      <c r="E1029" t="s">
        <v>253</v>
      </c>
      <c r="F1029">
        <v>7000024</v>
      </c>
      <c r="G1029" t="s">
        <v>267</v>
      </c>
      <c r="H1029">
        <v>500040</v>
      </c>
      <c r="I1029" t="s">
        <v>63</v>
      </c>
      <c r="J1029" t="s">
        <v>10</v>
      </c>
      <c r="K1029">
        <v>9.2012999999999998</v>
      </c>
      <c r="L1029">
        <v>2</v>
      </c>
      <c r="M1029" t="s">
        <v>21</v>
      </c>
      <c r="N1029">
        <v>7000024</v>
      </c>
      <c r="O1029" t="s">
        <v>267</v>
      </c>
      <c r="P1029" t="s">
        <v>426</v>
      </c>
      <c r="Q1029" s="23" t="s">
        <v>1272</v>
      </c>
      <c r="R1029">
        <v>1</v>
      </c>
      <c r="S1029" s="7">
        <v>20399.29</v>
      </c>
      <c r="T1029">
        <v>7</v>
      </c>
      <c r="U1029" s="19">
        <v>40.349091124868963</v>
      </c>
      <c r="V1029" s="19" t="s">
        <v>980</v>
      </c>
      <c r="W1029" s="28">
        <v>7000024</v>
      </c>
    </row>
    <row r="1030" spans="1:23" x14ac:dyDescent="0.25">
      <c r="A1030" t="s">
        <v>239</v>
      </c>
      <c r="B1030" t="s">
        <v>30</v>
      </c>
      <c r="C1030" t="s">
        <v>31</v>
      </c>
      <c r="D1030" t="s">
        <v>1196</v>
      </c>
      <c r="E1030" t="s">
        <v>253</v>
      </c>
      <c r="F1030">
        <v>7000024</v>
      </c>
      <c r="G1030" t="s">
        <v>267</v>
      </c>
      <c r="H1030">
        <v>520000</v>
      </c>
      <c r="I1030" t="s">
        <v>45</v>
      </c>
      <c r="J1030" t="s">
        <v>13</v>
      </c>
      <c r="K1030">
        <v>9.2012999999999998</v>
      </c>
      <c r="L1030">
        <v>2</v>
      </c>
      <c r="M1030" t="s">
        <v>21</v>
      </c>
      <c r="N1030">
        <v>7000024</v>
      </c>
      <c r="O1030" t="s">
        <v>267</v>
      </c>
      <c r="P1030" t="s">
        <v>426</v>
      </c>
      <c r="Q1030" s="23" t="s">
        <v>1272</v>
      </c>
      <c r="R1030">
        <v>2</v>
      </c>
      <c r="S1030" s="7">
        <v>591170.6</v>
      </c>
      <c r="T1030">
        <v>70</v>
      </c>
      <c r="U1030" s="19">
        <v>1169.3150305595664</v>
      </c>
      <c r="V1030" s="19" t="s">
        <v>980</v>
      </c>
      <c r="W1030" s="28">
        <v>7000024</v>
      </c>
    </row>
    <row r="1031" spans="1:23" x14ac:dyDescent="0.25">
      <c r="A1031" t="s">
        <v>239</v>
      </c>
      <c r="B1031" t="s">
        <v>30</v>
      </c>
      <c r="C1031" t="s">
        <v>31</v>
      </c>
      <c r="D1031" t="s">
        <v>1196</v>
      </c>
      <c r="E1031" t="s">
        <v>253</v>
      </c>
      <c r="F1031">
        <v>7000024</v>
      </c>
      <c r="G1031" t="s">
        <v>267</v>
      </c>
      <c r="H1031">
        <v>520002</v>
      </c>
      <c r="I1031" t="s">
        <v>1607</v>
      </c>
      <c r="J1031" s="23" t="s">
        <v>13</v>
      </c>
      <c r="K1031">
        <v>9.2012999999999998</v>
      </c>
      <c r="L1031">
        <v>2</v>
      </c>
      <c r="M1031" t="s">
        <v>21</v>
      </c>
      <c r="N1031">
        <v>7000024</v>
      </c>
      <c r="O1031" t="s">
        <v>267</v>
      </c>
      <c r="P1031" t="s">
        <v>426</v>
      </c>
      <c r="Q1031" s="23" t="s">
        <v>1272</v>
      </c>
      <c r="R1031">
        <v>2</v>
      </c>
      <c r="S1031" s="11">
        <v>469808.14</v>
      </c>
      <c r="T1031">
        <v>46</v>
      </c>
      <c r="U1031" s="19">
        <v>929.26427596574172</v>
      </c>
      <c r="V1031" s="19" t="s">
        <v>980</v>
      </c>
      <c r="W1031" s="28">
        <v>7000024</v>
      </c>
    </row>
    <row r="1032" spans="1:23" x14ac:dyDescent="0.25">
      <c r="A1032" t="s">
        <v>239</v>
      </c>
      <c r="B1032" t="s">
        <v>30</v>
      </c>
      <c r="C1032" t="s">
        <v>31</v>
      </c>
      <c r="D1032" t="s">
        <v>1196</v>
      </c>
      <c r="E1032" t="s">
        <v>253</v>
      </c>
      <c r="F1032">
        <v>7000036</v>
      </c>
      <c r="G1032" t="s">
        <v>1810</v>
      </c>
      <c r="H1032">
        <v>300000</v>
      </c>
      <c r="I1032" t="s">
        <v>42</v>
      </c>
      <c r="J1032" s="23" t="s">
        <v>15</v>
      </c>
      <c r="K1032">
        <v>9.2012999999999998</v>
      </c>
      <c r="L1032">
        <v>2</v>
      </c>
      <c r="M1032" t="s">
        <v>21</v>
      </c>
      <c r="N1032">
        <v>7000036</v>
      </c>
      <c r="O1032" t="s">
        <v>1810</v>
      </c>
      <c r="P1032" t="s">
        <v>426</v>
      </c>
      <c r="Q1032" s="23" t="s">
        <v>1272</v>
      </c>
      <c r="R1032">
        <v>4</v>
      </c>
      <c r="S1032" s="11">
        <v>14678.75</v>
      </c>
      <c r="T1032">
        <v>0</v>
      </c>
      <c r="U1032" s="19">
        <v>29.034060565302529</v>
      </c>
      <c r="V1032" s="19" t="s">
        <v>980</v>
      </c>
      <c r="W1032" s="28" t="s">
        <v>977</v>
      </c>
    </row>
    <row r="1033" spans="1:23" x14ac:dyDescent="0.25">
      <c r="A1033" t="s">
        <v>239</v>
      </c>
      <c r="B1033" t="s">
        <v>30</v>
      </c>
      <c r="C1033" t="s">
        <v>31</v>
      </c>
      <c r="D1033" t="s">
        <v>1196</v>
      </c>
      <c r="E1033" t="s">
        <v>253</v>
      </c>
      <c r="F1033">
        <v>7000036</v>
      </c>
      <c r="G1033" t="s">
        <v>1810</v>
      </c>
      <c r="H1033">
        <v>300003</v>
      </c>
      <c r="I1033" t="s">
        <v>48</v>
      </c>
      <c r="J1033" s="23" t="s">
        <v>15</v>
      </c>
      <c r="K1033">
        <v>9.2012999999999998</v>
      </c>
      <c r="L1033">
        <v>2</v>
      </c>
      <c r="M1033" t="s">
        <v>21</v>
      </c>
      <c r="N1033">
        <v>7000036</v>
      </c>
      <c r="O1033" t="s">
        <v>1810</v>
      </c>
      <c r="P1033" t="s">
        <v>426</v>
      </c>
      <c r="Q1033" s="23" t="s">
        <v>1272</v>
      </c>
      <c r="R1033">
        <v>6</v>
      </c>
      <c r="S1033" s="7">
        <v>65926.850000000006</v>
      </c>
      <c r="T1033" s="13">
        <v>6</v>
      </c>
      <c r="U1033" s="19">
        <v>130.40103249797261</v>
      </c>
      <c r="V1033" s="19" t="s">
        <v>980</v>
      </c>
      <c r="W1033" s="28" t="s">
        <v>977</v>
      </c>
    </row>
    <row r="1034" spans="1:23" x14ac:dyDescent="0.25">
      <c r="A1034" t="s">
        <v>239</v>
      </c>
      <c r="B1034" t="s">
        <v>30</v>
      </c>
      <c r="C1034" t="s">
        <v>31</v>
      </c>
      <c r="D1034" t="s">
        <v>1196</v>
      </c>
      <c r="E1034" t="s">
        <v>253</v>
      </c>
      <c r="F1034">
        <v>7000036</v>
      </c>
      <c r="G1034" t="s">
        <v>1810</v>
      </c>
      <c r="H1034">
        <v>500023</v>
      </c>
      <c r="I1034" t="s">
        <v>28</v>
      </c>
      <c r="J1034" s="23" t="s">
        <v>10</v>
      </c>
      <c r="K1034">
        <v>9.2012999999999998</v>
      </c>
      <c r="L1034">
        <v>2</v>
      </c>
      <c r="M1034" t="s">
        <v>21</v>
      </c>
      <c r="N1034">
        <v>7000036</v>
      </c>
      <c r="O1034" t="s">
        <v>1810</v>
      </c>
      <c r="P1034" t="s">
        <v>426</v>
      </c>
      <c r="Q1034" s="23" t="s">
        <v>1272</v>
      </c>
      <c r="R1034">
        <v>1</v>
      </c>
      <c r="S1034" s="11">
        <v>40046.32</v>
      </c>
      <c r="T1034" s="13">
        <v>11</v>
      </c>
      <c r="U1034" s="19">
        <v>79.210237949245411</v>
      </c>
      <c r="V1034" s="19" t="s">
        <v>980</v>
      </c>
      <c r="W1034" s="28" t="s">
        <v>977</v>
      </c>
    </row>
    <row r="1035" spans="1:23" x14ac:dyDescent="0.25">
      <c r="A1035" t="s">
        <v>239</v>
      </c>
      <c r="B1035" t="s">
        <v>30</v>
      </c>
      <c r="C1035" t="s">
        <v>31</v>
      </c>
      <c r="D1035" t="s">
        <v>1196</v>
      </c>
      <c r="E1035" t="s">
        <v>253</v>
      </c>
      <c r="F1035">
        <v>7000036</v>
      </c>
      <c r="G1035" t="s">
        <v>1810</v>
      </c>
      <c r="H1035">
        <v>500122</v>
      </c>
      <c r="I1035" t="s">
        <v>74</v>
      </c>
      <c r="J1035" s="23" t="s">
        <v>10</v>
      </c>
      <c r="K1035">
        <v>9.2012999999999998</v>
      </c>
      <c r="L1035">
        <v>2</v>
      </c>
      <c r="M1035" t="s">
        <v>21</v>
      </c>
      <c r="N1035">
        <v>7000036</v>
      </c>
      <c r="O1035" t="s">
        <v>1810</v>
      </c>
      <c r="P1035" t="s">
        <v>426</v>
      </c>
      <c r="Q1035" s="23" t="s">
        <v>1272</v>
      </c>
      <c r="R1035">
        <v>1</v>
      </c>
      <c r="S1035" s="7">
        <v>93171.79</v>
      </c>
      <c r="T1035">
        <v>28</v>
      </c>
      <c r="U1035" s="19">
        <v>184.29058290642246</v>
      </c>
      <c r="V1035" s="19" t="s">
        <v>980</v>
      </c>
      <c r="W1035" s="28" t="s">
        <v>977</v>
      </c>
    </row>
    <row r="1036" spans="1:23" x14ac:dyDescent="0.25">
      <c r="A1036" t="s">
        <v>239</v>
      </c>
      <c r="B1036" t="s">
        <v>30</v>
      </c>
      <c r="C1036" t="s">
        <v>31</v>
      </c>
      <c r="D1036" t="s">
        <v>1196</v>
      </c>
      <c r="E1036" t="s">
        <v>253</v>
      </c>
      <c r="F1036">
        <v>7000036</v>
      </c>
      <c r="G1036" t="s">
        <v>1810</v>
      </c>
      <c r="H1036">
        <v>520007</v>
      </c>
      <c r="I1036" t="s">
        <v>102</v>
      </c>
      <c r="J1036" t="s">
        <v>95</v>
      </c>
      <c r="K1036">
        <v>9.2012999999999998</v>
      </c>
      <c r="L1036">
        <v>2</v>
      </c>
      <c r="M1036" t="s">
        <v>21</v>
      </c>
      <c r="N1036">
        <v>7000036</v>
      </c>
      <c r="O1036" t="s">
        <v>1810</v>
      </c>
      <c r="P1036" t="s">
        <v>426</v>
      </c>
      <c r="Q1036" s="23" t="s">
        <v>1272</v>
      </c>
      <c r="R1036">
        <v>1</v>
      </c>
      <c r="S1036" s="11">
        <v>172181.13</v>
      </c>
      <c r="T1036">
        <v>50</v>
      </c>
      <c r="U1036" s="19">
        <v>340.56832881697886</v>
      </c>
      <c r="V1036" s="19" t="s">
        <v>980</v>
      </c>
      <c r="W1036" s="28" t="s">
        <v>977</v>
      </c>
    </row>
    <row r="1037" spans="1:23" x14ac:dyDescent="0.25">
      <c r="A1037" t="s">
        <v>239</v>
      </c>
      <c r="B1037" t="s">
        <v>30</v>
      </c>
      <c r="C1037" t="s">
        <v>31</v>
      </c>
      <c r="D1037" t="s">
        <v>1196</v>
      </c>
      <c r="E1037" t="s">
        <v>253</v>
      </c>
      <c r="F1037">
        <v>7000036</v>
      </c>
      <c r="G1037" t="s">
        <v>1810</v>
      </c>
      <c r="H1037">
        <v>520017</v>
      </c>
      <c r="I1037" t="s">
        <v>133</v>
      </c>
      <c r="J1037" t="s">
        <v>95</v>
      </c>
      <c r="K1037">
        <v>9.2012999999999998</v>
      </c>
      <c r="L1037">
        <v>2</v>
      </c>
      <c r="M1037" t="s">
        <v>21</v>
      </c>
      <c r="N1037">
        <v>7000036</v>
      </c>
      <c r="O1037" t="s">
        <v>1810</v>
      </c>
      <c r="P1037" t="s">
        <v>426</v>
      </c>
      <c r="Q1037" s="23" t="s">
        <v>1272</v>
      </c>
      <c r="R1037">
        <v>2</v>
      </c>
      <c r="S1037" s="11">
        <v>176761.26</v>
      </c>
      <c r="T1037">
        <v>52</v>
      </c>
      <c r="U1037" s="19">
        <v>349.62766778092055</v>
      </c>
      <c r="V1037" s="19" t="s">
        <v>980</v>
      </c>
      <c r="W1037" s="28" t="s">
        <v>977</v>
      </c>
    </row>
    <row r="1038" spans="1:23" x14ac:dyDescent="0.25">
      <c r="A1038" s="23" t="s">
        <v>239</v>
      </c>
      <c r="B1038" t="s">
        <v>30</v>
      </c>
      <c r="C1038" t="s">
        <v>31</v>
      </c>
      <c r="D1038" t="s">
        <v>1196</v>
      </c>
      <c r="E1038" t="s">
        <v>253</v>
      </c>
      <c r="F1038">
        <v>7000045</v>
      </c>
      <c r="G1038" t="s">
        <v>892</v>
      </c>
      <c r="H1038">
        <v>310035</v>
      </c>
      <c r="I1038" t="s">
        <v>39</v>
      </c>
      <c r="J1038" s="23" t="s">
        <v>14</v>
      </c>
      <c r="K1038">
        <v>9.2012999999999998</v>
      </c>
      <c r="L1038">
        <v>2</v>
      </c>
      <c r="M1038" t="s">
        <v>21</v>
      </c>
      <c r="N1038">
        <v>7000045</v>
      </c>
      <c r="O1038" t="s">
        <v>892</v>
      </c>
      <c r="P1038" t="s">
        <v>426</v>
      </c>
      <c r="Q1038" s="23" t="s">
        <v>1272</v>
      </c>
      <c r="R1038">
        <v>12</v>
      </c>
      <c r="S1038" s="11">
        <v>91280</v>
      </c>
      <c r="T1038">
        <v>0</v>
      </c>
      <c r="U1038" s="19">
        <v>180.54868761991415</v>
      </c>
      <c r="V1038" s="19" t="s">
        <v>980</v>
      </c>
      <c r="W1038" s="28">
        <v>7000045</v>
      </c>
    </row>
    <row r="1039" spans="1:23" x14ac:dyDescent="0.25">
      <c r="A1039" t="s">
        <v>239</v>
      </c>
      <c r="B1039" t="s">
        <v>30</v>
      </c>
      <c r="C1039" t="s">
        <v>31</v>
      </c>
      <c r="D1039" t="s">
        <v>1196</v>
      </c>
      <c r="E1039" t="s">
        <v>253</v>
      </c>
      <c r="F1039">
        <v>7000076</v>
      </c>
      <c r="G1039" t="s">
        <v>1251</v>
      </c>
      <c r="H1039">
        <v>310063</v>
      </c>
      <c r="I1039" t="s">
        <v>23</v>
      </c>
      <c r="J1039" t="s">
        <v>1201</v>
      </c>
      <c r="K1039">
        <v>9.2012999999999998</v>
      </c>
      <c r="L1039">
        <v>2</v>
      </c>
      <c r="M1039" t="s">
        <v>21</v>
      </c>
      <c r="N1039">
        <v>7000076</v>
      </c>
      <c r="O1039" t="s">
        <v>1251</v>
      </c>
      <c r="P1039" t="s">
        <v>426</v>
      </c>
      <c r="Q1039" s="23" t="s">
        <v>1272</v>
      </c>
      <c r="R1039">
        <v>1</v>
      </c>
      <c r="S1039" s="11">
        <v>0</v>
      </c>
      <c r="T1039">
        <v>0</v>
      </c>
      <c r="U1039" s="19">
        <v>0</v>
      </c>
      <c r="V1039" s="19" t="s">
        <v>980</v>
      </c>
      <c r="W1039" s="28">
        <v>7000076</v>
      </c>
    </row>
    <row r="1040" spans="1:23" x14ac:dyDescent="0.25">
      <c r="A1040" t="s">
        <v>239</v>
      </c>
      <c r="B1040" t="s">
        <v>30</v>
      </c>
      <c r="C1040" t="s">
        <v>31</v>
      </c>
      <c r="D1040" t="s">
        <v>1196</v>
      </c>
      <c r="E1040" t="s">
        <v>253</v>
      </c>
      <c r="F1040">
        <v>7000076</v>
      </c>
      <c r="G1040" t="s">
        <v>1251</v>
      </c>
      <c r="H1040">
        <v>500027</v>
      </c>
      <c r="I1040" t="s">
        <v>25</v>
      </c>
      <c r="J1040" t="s">
        <v>10</v>
      </c>
      <c r="K1040">
        <v>9.2012999999999998</v>
      </c>
      <c r="L1040">
        <v>2</v>
      </c>
      <c r="M1040" t="s">
        <v>21</v>
      </c>
      <c r="N1040">
        <v>7000076</v>
      </c>
      <c r="O1040" t="s">
        <v>1251</v>
      </c>
      <c r="P1040" t="s">
        <v>426</v>
      </c>
      <c r="Q1040" s="23" t="s">
        <v>1272</v>
      </c>
      <c r="R1040">
        <v>2</v>
      </c>
      <c r="S1040" s="11">
        <v>94820.63</v>
      </c>
      <c r="T1040" s="13">
        <v>30</v>
      </c>
      <c r="U1040" s="19">
        <v>187.55193148327632</v>
      </c>
      <c r="V1040" s="19" t="s">
        <v>980</v>
      </c>
      <c r="W1040" s="28">
        <v>7000076</v>
      </c>
    </row>
    <row r="1041" spans="1:23" x14ac:dyDescent="0.25">
      <c r="A1041" t="s">
        <v>239</v>
      </c>
      <c r="B1041" t="s">
        <v>30</v>
      </c>
      <c r="C1041" t="s">
        <v>31</v>
      </c>
      <c r="D1041" t="s">
        <v>1196</v>
      </c>
      <c r="E1041" t="s">
        <v>253</v>
      </c>
      <c r="F1041">
        <v>7000076</v>
      </c>
      <c r="G1041" t="s">
        <v>1251</v>
      </c>
      <c r="H1041">
        <v>500040</v>
      </c>
      <c r="I1041" t="s">
        <v>63</v>
      </c>
      <c r="J1041" t="s">
        <v>10</v>
      </c>
      <c r="K1041">
        <v>9.2012999999999998</v>
      </c>
      <c r="L1041">
        <v>2</v>
      </c>
      <c r="M1041" t="s">
        <v>21</v>
      </c>
      <c r="N1041">
        <v>7000076</v>
      </c>
      <c r="O1041" t="s">
        <v>1251</v>
      </c>
      <c r="P1041" t="s">
        <v>426</v>
      </c>
      <c r="Q1041" s="23" t="s">
        <v>1272</v>
      </c>
      <c r="R1041">
        <v>1</v>
      </c>
      <c r="S1041" s="11">
        <v>20678.48</v>
      </c>
      <c r="T1041">
        <v>7</v>
      </c>
      <c r="U1041" s="19">
        <v>40.901319302964971</v>
      </c>
      <c r="V1041" s="19" t="s">
        <v>980</v>
      </c>
      <c r="W1041" s="28">
        <v>7000076</v>
      </c>
    </row>
    <row r="1042" spans="1:23" x14ac:dyDescent="0.25">
      <c r="A1042" t="s">
        <v>239</v>
      </c>
      <c r="B1042" t="s">
        <v>30</v>
      </c>
      <c r="C1042" t="s">
        <v>31</v>
      </c>
      <c r="D1042" t="s">
        <v>1196</v>
      </c>
      <c r="E1042" t="s">
        <v>253</v>
      </c>
      <c r="F1042">
        <v>7000076</v>
      </c>
      <c r="G1042" t="s">
        <v>1251</v>
      </c>
      <c r="H1042">
        <v>550334</v>
      </c>
      <c r="I1042" t="s">
        <v>1198</v>
      </c>
      <c r="J1042" t="s">
        <v>11</v>
      </c>
      <c r="K1042">
        <v>9.2012999999999998</v>
      </c>
      <c r="L1042">
        <v>2</v>
      </c>
      <c r="M1042" t="s">
        <v>21</v>
      </c>
      <c r="N1042">
        <v>7000076</v>
      </c>
      <c r="O1042" t="s">
        <v>1251</v>
      </c>
      <c r="P1042" t="s">
        <v>426</v>
      </c>
      <c r="Q1042" s="23" t="s">
        <v>1272</v>
      </c>
      <c r="R1042">
        <v>1</v>
      </c>
      <c r="S1042" s="7">
        <v>274244.42</v>
      </c>
      <c r="T1042">
        <v>90</v>
      </c>
      <c r="U1042" s="19">
        <v>542.44599165298575</v>
      </c>
      <c r="V1042" s="19" t="s">
        <v>980</v>
      </c>
      <c r="W1042" s="28">
        <v>7000076</v>
      </c>
    </row>
    <row r="1043" spans="1:23" x14ac:dyDescent="0.25">
      <c r="A1043" t="s">
        <v>239</v>
      </c>
      <c r="B1043" t="s">
        <v>30</v>
      </c>
      <c r="C1043" t="s">
        <v>31</v>
      </c>
      <c r="D1043" t="s">
        <v>1196</v>
      </c>
      <c r="E1043" t="s">
        <v>253</v>
      </c>
      <c r="F1043">
        <v>7000127</v>
      </c>
      <c r="G1043" t="s">
        <v>886</v>
      </c>
      <c r="H1043">
        <v>300008</v>
      </c>
      <c r="I1043" t="s">
        <v>100</v>
      </c>
      <c r="J1043" t="s">
        <v>16</v>
      </c>
      <c r="K1043">
        <v>9.2012999999999998</v>
      </c>
      <c r="L1043">
        <v>2</v>
      </c>
      <c r="M1043" t="s">
        <v>21</v>
      </c>
      <c r="N1043">
        <v>7000127</v>
      </c>
      <c r="O1043" t="s">
        <v>886</v>
      </c>
      <c r="P1043" t="s">
        <v>426</v>
      </c>
      <c r="Q1043" s="23" t="s">
        <v>1272</v>
      </c>
      <c r="R1043">
        <v>1</v>
      </c>
      <c r="S1043" s="11">
        <v>0</v>
      </c>
      <c r="T1043">
        <v>0</v>
      </c>
      <c r="U1043" s="19">
        <v>0</v>
      </c>
      <c r="V1043" s="19" t="s">
        <v>980</v>
      </c>
      <c r="W1043" s="28">
        <v>7000127</v>
      </c>
    </row>
    <row r="1044" spans="1:23" x14ac:dyDescent="0.25">
      <c r="A1044" t="s">
        <v>239</v>
      </c>
      <c r="B1044" t="s">
        <v>30</v>
      </c>
      <c r="C1044" t="s">
        <v>31</v>
      </c>
      <c r="D1044" t="s">
        <v>1196</v>
      </c>
      <c r="E1044" t="s">
        <v>253</v>
      </c>
      <c r="F1044">
        <v>7000127</v>
      </c>
      <c r="G1044" t="s">
        <v>886</v>
      </c>
      <c r="H1044">
        <v>500019</v>
      </c>
      <c r="I1044" t="s">
        <v>24</v>
      </c>
      <c r="J1044" t="s">
        <v>10</v>
      </c>
      <c r="K1044">
        <v>9.2012999999999998</v>
      </c>
      <c r="L1044">
        <v>2</v>
      </c>
      <c r="M1044" t="s">
        <v>21</v>
      </c>
      <c r="N1044">
        <v>7000127</v>
      </c>
      <c r="O1044" t="s">
        <v>886</v>
      </c>
      <c r="P1044" t="s">
        <v>426</v>
      </c>
      <c r="Q1044" s="23" t="s">
        <v>1272</v>
      </c>
      <c r="R1044">
        <v>1</v>
      </c>
      <c r="S1044" s="7">
        <v>58483.7</v>
      </c>
      <c r="T1044">
        <v>19</v>
      </c>
      <c r="U1044" s="19">
        <v>115.67873884921968</v>
      </c>
      <c r="V1044" s="19" t="s">
        <v>980</v>
      </c>
      <c r="W1044" s="28">
        <v>7000127</v>
      </c>
    </row>
    <row r="1045" spans="1:23" x14ac:dyDescent="0.25">
      <c r="A1045" t="s">
        <v>239</v>
      </c>
      <c r="B1045" t="s">
        <v>30</v>
      </c>
      <c r="C1045" t="s">
        <v>31</v>
      </c>
      <c r="D1045" t="s">
        <v>1771</v>
      </c>
      <c r="E1045" t="s">
        <v>255</v>
      </c>
      <c r="F1045">
        <v>7000147</v>
      </c>
      <c r="G1045" t="s">
        <v>975</v>
      </c>
      <c r="H1045">
        <v>500023</v>
      </c>
      <c r="I1045" t="s">
        <v>28</v>
      </c>
      <c r="J1045" t="s">
        <v>10</v>
      </c>
      <c r="K1045">
        <v>9.2012999999999998</v>
      </c>
      <c r="L1045">
        <v>2</v>
      </c>
      <c r="M1045" t="s">
        <v>21</v>
      </c>
      <c r="N1045">
        <v>7000147</v>
      </c>
      <c r="O1045" t="s">
        <v>975</v>
      </c>
      <c r="P1045" t="s">
        <v>426</v>
      </c>
      <c r="Q1045" s="23" t="s">
        <v>1272</v>
      </c>
      <c r="R1045">
        <v>1</v>
      </c>
      <c r="S1045" s="7">
        <v>40046.32</v>
      </c>
      <c r="T1045">
        <v>11</v>
      </c>
      <c r="U1045" s="19">
        <v>79.210237949245411</v>
      </c>
      <c r="V1045" s="19" t="s">
        <v>980</v>
      </c>
      <c r="W1045" s="28">
        <v>7000147</v>
      </c>
    </row>
    <row r="1046" spans="1:23" x14ac:dyDescent="0.25">
      <c r="A1046" t="s">
        <v>239</v>
      </c>
      <c r="B1046" t="s">
        <v>30</v>
      </c>
      <c r="C1046" t="s">
        <v>31</v>
      </c>
      <c r="D1046" t="s">
        <v>1771</v>
      </c>
      <c r="E1046" t="s">
        <v>255</v>
      </c>
      <c r="F1046">
        <v>7000147</v>
      </c>
      <c r="G1046" t="s">
        <v>975</v>
      </c>
      <c r="H1046">
        <v>500027</v>
      </c>
      <c r="I1046" t="s">
        <v>25</v>
      </c>
      <c r="J1046" s="23" t="s">
        <v>10</v>
      </c>
      <c r="K1046">
        <v>9.2012999999999998</v>
      </c>
      <c r="L1046">
        <v>2</v>
      </c>
      <c r="M1046" t="s">
        <v>21</v>
      </c>
      <c r="N1046">
        <v>7000147</v>
      </c>
      <c r="O1046" t="s">
        <v>975</v>
      </c>
      <c r="P1046" t="s">
        <v>426</v>
      </c>
      <c r="Q1046" s="23" t="s">
        <v>1272</v>
      </c>
      <c r="R1046">
        <v>2</v>
      </c>
      <c r="S1046" s="11">
        <v>95619.1</v>
      </c>
      <c r="T1046">
        <v>30</v>
      </c>
      <c r="U1046" s="19">
        <v>189.13127756789368</v>
      </c>
      <c r="V1046" s="19" t="s">
        <v>980</v>
      </c>
      <c r="W1046" s="28">
        <v>7000147</v>
      </c>
    </row>
    <row r="1047" spans="1:23" x14ac:dyDescent="0.25">
      <c r="A1047" t="s">
        <v>239</v>
      </c>
      <c r="B1047" t="s">
        <v>30</v>
      </c>
      <c r="C1047" t="s">
        <v>31</v>
      </c>
      <c r="D1047" t="s">
        <v>1771</v>
      </c>
      <c r="E1047" t="s">
        <v>255</v>
      </c>
      <c r="F1047">
        <v>7000303</v>
      </c>
      <c r="G1047" t="s">
        <v>967</v>
      </c>
      <c r="H1047">
        <v>310063</v>
      </c>
      <c r="I1047" t="s">
        <v>23</v>
      </c>
      <c r="J1047" t="s">
        <v>1201</v>
      </c>
      <c r="K1047">
        <v>9.2012999999999998</v>
      </c>
      <c r="L1047">
        <v>2</v>
      </c>
      <c r="M1047" t="s">
        <v>21</v>
      </c>
      <c r="N1047">
        <v>7000303</v>
      </c>
      <c r="O1047" t="s">
        <v>967</v>
      </c>
      <c r="P1047" t="s">
        <v>426</v>
      </c>
      <c r="Q1047" s="23" t="s">
        <v>1272</v>
      </c>
      <c r="R1047">
        <v>1</v>
      </c>
      <c r="S1047" s="7">
        <v>0</v>
      </c>
      <c r="T1047">
        <v>0</v>
      </c>
      <c r="U1047" s="19">
        <v>0</v>
      </c>
      <c r="V1047" s="19" t="s">
        <v>980</v>
      </c>
      <c r="W1047" s="28">
        <v>7000303</v>
      </c>
    </row>
    <row r="1048" spans="1:23" x14ac:dyDescent="0.25">
      <c r="A1048" t="s">
        <v>239</v>
      </c>
      <c r="B1048" t="s">
        <v>30</v>
      </c>
      <c r="C1048" t="s">
        <v>31</v>
      </c>
      <c r="D1048" t="s">
        <v>1771</v>
      </c>
      <c r="E1048" t="s">
        <v>255</v>
      </c>
      <c r="F1048">
        <v>7000303</v>
      </c>
      <c r="G1048" t="s">
        <v>967</v>
      </c>
      <c r="H1048">
        <v>400065</v>
      </c>
      <c r="I1048" t="s">
        <v>1629</v>
      </c>
      <c r="J1048" t="s">
        <v>30</v>
      </c>
      <c r="K1048">
        <v>9.2012999999999998</v>
      </c>
      <c r="L1048">
        <v>2</v>
      </c>
      <c r="M1048" t="s">
        <v>21</v>
      </c>
      <c r="N1048">
        <v>7000303</v>
      </c>
      <c r="O1048" t="s">
        <v>967</v>
      </c>
      <c r="P1048" t="s">
        <v>426</v>
      </c>
      <c r="Q1048" s="23" t="s">
        <v>1272</v>
      </c>
      <c r="R1048">
        <v>1</v>
      </c>
      <c r="S1048" s="7">
        <v>30002.22</v>
      </c>
      <c r="T1048">
        <v>0</v>
      </c>
      <c r="U1048" s="19">
        <v>59.343355025021268</v>
      </c>
      <c r="V1048" s="19" t="s">
        <v>980</v>
      </c>
      <c r="W1048" s="28">
        <v>7000303</v>
      </c>
    </row>
    <row r="1049" spans="1:23" x14ac:dyDescent="0.25">
      <c r="A1049" t="s">
        <v>239</v>
      </c>
      <c r="B1049" t="s">
        <v>30</v>
      </c>
      <c r="C1049" t="s">
        <v>31</v>
      </c>
      <c r="D1049" t="s">
        <v>1771</v>
      </c>
      <c r="E1049" t="s">
        <v>255</v>
      </c>
      <c r="F1049">
        <v>7000303</v>
      </c>
      <c r="G1049" t="s">
        <v>967</v>
      </c>
      <c r="H1049">
        <v>550334</v>
      </c>
      <c r="I1049" t="s">
        <v>1198</v>
      </c>
      <c r="J1049" t="s">
        <v>11</v>
      </c>
      <c r="K1049">
        <v>9.2012999999999998</v>
      </c>
      <c r="L1049">
        <v>2</v>
      </c>
      <c r="M1049" t="s">
        <v>21</v>
      </c>
      <c r="N1049">
        <v>7000303</v>
      </c>
      <c r="O1049" t="s">
        <v>967</v>
      </c>
      <c r="P1049" t="s">
        <v>426</v>
      </c>
      <c r="Q1049" s="23" t="s">
        <v>1272</v>
      </c>
      <c r="R1049">
        <v>1</v>
      </c>
      <c r="S1049" s="7">
        <v>300022.8</v>
      </c>
      <c r="T1049">
        <v>90</v>
      </c>
      <c r="U1049" s="19">
        <v>593.43473702949143</v>
      </c>
      <c r="V1049" s="19" t="s">
        <v>980</v>
      </c>
      <c r="W1049" s="28">
        <v>7000303</v>
      </c>
    </row>
    <row r="1050" spans="1:23" x14ac:dyDescent="0.25">
      <c r="A1050" t="s">
        <v>239</v>
      </c>
      <c r="B1050">
        <v>146</v>
      </c>
      <c r="C1050" t="s">
        <v>1684</v>
      </c>
      <c r="D1050" t="s">
        <v>240</v>
      </c>
      <c r="E1050" t="s">
        <v>241</v>
      </c>
      <c r="F1050">
        <v>7000508</v>
      </c>
      <c r="G1050" t="s">
        <v>403</v>
      </c>
      <c r="H1050">
        <v>300003</v>
      </c>
      <c r="I1050" t="s">
        <v>48</v>
      </c>
      <c r="J1050" t="s">
        <v>15</v>
      </c>
      <c r="K1050">
        <v>9.2012999999999998</v>
      </c>
      <c r="L1050">
        <v>2</v>
      </c>
      <c r="M1050" t="s">
        <v>21</v>
      </c>
      <c r="N1050">
        <v>7000508</v>
      </c>
      <c r="O1050" t="s">
        <v>403</v>
      </c>
      <c r="P1050" t="s">
        <v>426</v>
      </c>
      <c r="Q1050" s="23" t="s">
        <v>1272</v>
      </c>
      <c r="R1050">
        <v>-1</v>
      </c>
      <c r="S1050" s="7">
        <v>-10823.86</v>
      </c>
      <c r="T1050">
        <v>-1</v>
      </c>
      <c r="U1050" s="19">
        <v>-21.40922127499654</v>
      </c>
      <c r="V1050" s="19" t="s">
        <v>980</v>
      </c>
      <c r="W1050" s="28">
        <v>7000508</v>
      </c>
    </row>
    <row r="1051" spans="1:23" x14ac:dyDescent="0.25">
      <c r="A1051" t="s">
        <v>239</v>
      </c>
      <c r="B1051">
        <v>146</v>
      </c>
      <c r="C1051" t="s">
        <v>1684</v>
      </c>
      <c r="D1051" t="s">
        <v>1639</v>
      </c>
      <c r="E1051" t="s">
        <v>251</v>
      </c>
      <c r="F1051">
        <v>7000640</v>
      </c>
      <c r="G1051" t="s">
        <v>1640</v>
      </c>
      <c r="H1051">
        <v>310027</v>
      </c>
      <c r="I1051" t="s">
        <v>1599</v>
      </c>
      <c r="J1051" t="s">
        <v>1200</v>
      </c>
      <c r="K1051">
        <v>9.2012999999999998</v>
      </c>
      <c r="L1051">
        <v>2</v>
      </c>
      <c r="M1051" t="s">
        <v>21</v>
      </c>
      <c r="N1051">
        <v>7000640</v>
      </c>
      <c r="O1051" t="s">
        <v>1640</v>
      </c>
      <c r="P1051" t="s">
        <v>426</v>
      </c>
      <c r="Q1051" s="23" t="s">
        <v>1272</v>
      </c>
      <c r="R1051">
        <v>-1</v>
      </c>
      <c r="S1051" s="7">
        <v>-14623.26</v>
      </c>
      <c r="T1051">
        <v>0</v>
      </c>
      <c r="U1051" s="19">
        <v>-28.924303261665052</v>
      </c>
      <c r="V1051" s="19" t="s">
        <v>980</v>
      </c>
      <c r="W1051" s="28">
        <v>7000640</v>
      </c>
    </row>
    <row r="1052" spans="1:23" x14ac:dyDescent="0.25">
      <c r="A1052" t="s">
        <v>239</v>
      </c>
      <c r="B1052">
        <v>146</v>
      </c>
      <c r="C1052" t="s">
        <v>1684</v>
      </c>
      <c r="D1052" t="s">
        <v>1639</v>
      </c>
      <c r="E1052" t="s">
        <v>251</v>
      </c>
      <c r="F1052">
        <v>7000640</v>
      </c>
      <c r="G1052" t="s">
        <v>1640</v>
      </c>
      <c r="H1052">
        <v>310037</v>
      </c>
      <c r="I1052" t="s">
        <v>1641</v>
      </c>
      <c r="J1052" t="s">
        <v>14</v>
      </c>
      <c r="K1052">
        <v>9.2012999999999998</v>
      </c>
      <c r="L1052">
        <v>2</v>
      </c>
      <c r="M1052" t="s">
        <v>21</v>
      </c>
      <c r="N1052">
        <v>7000640</v>
      </c>
      <c r="O1052" t="s">
        <v>1640</v>
      </c>
      <c r="P1052" t="s">
        <v>426</v>
      </c>
      <c r="Q1052" s="23" t="s">
        <v>1272</v>
      </c>
      <c r="R1052">
        <v>-1</v>
      </c>
      <c r="S1052" s="7">
        <v>-28877.26</v>
      </c>
      <c r="T1052">
        <v>0</v>
      </c>
      <c r="U1052" s="19">
        <v>-57.118222995826493</v>
      </c>
      <c r="V1052" s="19" t="s">
        <v>980</v>
      </c>
      <c r="W1052" s="28">
        <v>7000640</v>
      </c>
    </row>
    <row r="1053" spans="1:23" x14ac:dyDescent="0.25">
      <c r="A1053" t="s">
        <v>239</v>
      </c>
      <c r="B1053">
        <v>146</v>
      </c>
      <c r="C1053" t="s">
        <v>1684</v>
      </c>
      <c r="D1053" t="s">
        <v>1639</v>
      </c>
      <c r="E1053" t="s">
        <v>251</v>
      </c>
      <c r="F1053">
        <v>7000640</v>
      </c>
      <c r="G1053" t="s">
        <v>1640</v>
      </c>
      <c r="H1053">
        <v>560039</v>
      </c>
      <c r="I1053" t="s">
        <v>1852</v>
      </c>
      <c r="J1053" t="s">
        <v>11</v>
      </c>
      <c r="K1053">
        <v>9.2012999999999998</v>
      </c>
      <c r="L1053">
        <v>2</v>
      </c>
      <c r="M1053" t="s">
        <v>21</v>
      </c>
      <c r="N1053">
        <v>7000640</v>
      </c>
      <c r="O1053" t="s">
        <v>1640</v>
      </c>
      <c r="P1053" t="s">
        <v>426</v>
      </c>
      <c r="Q1053" s="23" t="s">
        <v>1272</v>
      </c>
      <c r="R1053">
        <v>-1</v>
      </c>
      <c r="S1053" s="11">
        <v>-104492.3</v>
      </c>
      <c r="T1053">
        <v>-24</v>
      </c>
      <c r="U1053" s="19">
        <v>-206.68216072947368</v>
      </c>
      <c r="V1053" s="19" t="s">
        <v>980</v>
      </c>
      <c r="W1053" s="28">
        <v>7000640</v>
      </c>
    </row>
    <row r="1054" spans="1:23" x14ac:dyDescent="0.25">
      <c r="A1054" t="s">
        <v>239</v>
      </c>
      <c r="B1054">
        <v>146</v>
      </c>
      <c r="C1054" t="s">
        <v>1684</v>
      </c>
      <c r="D1054" t="s">
        <v>1089</v>
      </c>
      <c r="E1054" t="s">
        <v>253</v>
      </c>
      <c r="F1054">
        <v>7000658</v>
      </c>
      <c r="G1054" t="s">
        <v>1645</v>
      </c>
      <c r="H1054">
        <v>500122</v>
      </c>
      <c r="I1054" t="s">
        <v>74</v>
      </c>
      <c r="J1054" t="s">
        <v>10</v>
      </c>
      <c r="K1054">
        <v>9.2012999999999998</v>
      </c>
      <c r="L1054">
        <v>2</v>
      </c>
      <c r="M1054" s="23" t="s">
        <v>21</v>
      </c>
      <c r="N1054">
        <v>7000658</v>
      </c>
      <c r="O1054" t="s">
        <v>1645</v>
      </c>
      <c r="P1054" t="s">
        <v>426</v>
      </c>
      <c r="Q1054" s="23" t="s">
        <v>1272</v>
      </c>
      <c r="R1054">
        <v>-1</v>
      </c>
      <c r="S1054" s="11">
        <v>-101451.95</v>
      </c>
      <c r="T1054">
        <v>-28</v>
      </c>
      <c r="U1054" s="19">
        <v>-200.66845342880313</v>
      </c>
      <c r="V1054" s="19" t="s">
        <v>980</v>
      </c>
      <c r="W1054" s="28">
        <v>7000658</v>
      </c>
    </row>
    <row r="1055" spans="1:23" x14ac:dyDescent="0.25">
      <c r="A1055" t="s">
        <v>239</v>
      </c>
      <c r="B1055">
        <v>146</v>
      </c>
      <c r="C1055" t="s">
        <v>1684</v>
      </c>
      <c r="D1055" t="s">
        <v>1196</v>
      </c>
      <c r="E1055" t="s">
        <v>253</v>
      </c>
      <c r="F1055">
        <v>7000036</v>
      </c>
      <c r="G1055" t="s">
        <v>1810</v>
      </c>
      <c r="H1055">
        <v>300003</v>
      </c>
      <c r="I1055" t="s">
        <v>48</v>
      </c>
      <c r="J1055" t="s">
        <v>15</v>
      </c>
      <c r="K1055">
        <v>9.2012999999999998</v>
      </c>
      <c r="L1055">
        <v>2</v>
      </c>
      <c r="M1055" s="23" t="s">
        <v>21</v>
      </c>
      <c r="N1055">
        <v>7000036</v>
      </c>
      <c r="O1055" t="s">
        <v>1810</v>
      </c>
      <c r="P1055" t="s">
        <v>426</v>
      </c>
      <c r="Q1055" s="23" t="s">
        <v>1272</v>
      </c>
      <c r="R1055">
        <v>-4</v>
      </c>
      <c r="S1055" s="11">
        <v>-43951.23</v>
      </c>
      <c r="T1055">
        <v>-4</v>
      </c>
      <c r="U1055" s="19">
        <v>-86.934015072096855</v>
      </c>
      <c r="V1055" s="19" t="s">
        <v>980</v>
      </c>
      <c r="W1055" s="28" t="s">
        <v>977</v>
      </c>
    </row>
    <row r="1056" spans="1:23" x14ac:dyDescent="0.25">
      <c r="A1056" t="s">
        <v>239</v>
      </c>
      <c r="B1056">
        <v>146</v>
      </c>
      <c r="C1056" t="s">
        <v>1684</v>
      </c>
      <c r="D1056" t="s">
        <v>1196</v>
      </c>
      <c r="E1056" t="s">
        <v>253</v>
      </c>
      <c r="F1056">
        <v>7000051</v>
      </c>
      <c r="G1056" t="s">
        <v>896</v>
      </c>
      <c r="H1056">
        <v>500019</v>
      </c>
      <c r="I1056" t="s">
        <v>24</v>
      </c>
      <c r="J1056" t="s">
        <v>10</v>
      </c>
      <c r="K1056">
        <v>9.2012999999999998</v>
      </c>
      <c r="L1056">
        <v>2</v>
      </c>
      <c r="M1056" s="23" t="s">
        <v>21</v>
      </c>
      <c r="N1056">
        <v>7000051</v>
      </c>
      <c r="O1056" t="s">
        <v>896</v>
      </c>
      <c r="P1056" t="s">
        <v>426</v>
      </c>
      <c r="Q1056" s="23" t="s">
        <v>1272</v>
      </c>
      <c r="R1056">
        <v>-1</v>
      </c>
      <c r="S1056" s="11">
        <v>-61335.25</v>
      </c>
      <c r="T1056">
        <v>-19</v>
      </c>
      <c r="U1056" s="19">
        <v>-121.31900627015052</v>
      </c>
      <c r="V1056" s="19" t="s">
        <v>980</v>
      </c>
      <c r="W1056" s="28">
        <v>7000051</v>
      </c>
    </row>
    <row r="1057" spans="1:23" x14ac:dyDescent="0.25">
      <c r="A1057" t="s">
        <v>239</v>
      </c>
      <c r="B1057">
        <v>146</v>
      </c>
      <c r="C1057" t="s">
        <v>1684</v>
      </c>
      <c r="D1057" t="s">
        <v>1196</v>
      </c>
      <c r="E1057" t="s">
        <v>253</v>
      </c>
      <c r="F1057">
        <v>7000051</v>
      </c>
      <c r="G1057" t="s">
        <v>896</v>
      </c>
      <c r="H1057">
        <v>500023</v>
      </c>
      <c r="I1057" t="s">
        <v>28</v>
      </c>
      <c r="J1057" t="s">
        <v>10</v>
      </c>
      <c r="K1057">
        <v>9.2012999999999998</v>
      </c>
      <c r="L1057">
        <v>2</v>
      </c>
      <c r="M1057" s="23" t="s">
        <v>21</v>
      </c>
      <c r="N1057">
        <v>7000051</v>
      </c>
      <c r="O1057" t="s">
        <v>896</v>
      </c>
      <c r="P1057" t="s">
        <v>426</v>
      </c>
      <c r="Q1057" s="23" t="s">
        <v>1272</v>
      </c>
      <c r="R1057">
        <v>-1</v>
      </c>
      <c r="S1057" s="11">
        <v>-41190.53</v>
      </c>
      <c r="T1057">
        <v>-11</v>
      </c>
      <c r="U1057" s="19">
        <v>-81.47344581363609</v>
      </c>
      <c r="V1057" s="19" t="s">
        <v>980</v>
      </c>
      <c r="W1057" s="28">
        <v>7000051</v>
      </c>
    </row>
    <row r="1058" spans="1:23" x14ac:dyDescent="0.25">
      <c r="A1058" t="s">
        <v>239</v>
      </c>
      <c r="B1058">
        <v>146</v>
      </c>
      <c r="C1058" t="s">
        <v>1684</v>
      </c>
      <c r="D1058" t="s">
        <v>1196</v>
      </c>
      <c r="E1058" t="s">
        <v>253</v>
      </c>
      <c r="F1058">
        <v>7000051</v>
      </c>
      <c r="G1058" t="s">
        <v>896</v>
      </c>
      <c r="H1058">
        <v>500027</v>
      </c>
      <c r="I1058" t="s">
        <v>25</v>
      </c>
      <c r="J1058" t="s">
        <v>10</v>
      </c>
      <c r="K1058">
        <v>9.2012999999999998</v>
      </c>
      <c r="L1058">
        <v>2</v>
      </c>
      <c r="M1058" s="23" t="s">
        <v>21</v>
      </c>
      <c r="N1058">
        <v>7000051</v>
      </c>
      <c r="O1058" t="s">
        <v>896</v>
      </c>
      <c r="P1058" t="s">
        <v>426</v>
      </c>
      <c r="Q1058" s="23" t="s">
        <v>1272</v>
      </c>
      <c r="R1058">
        <v>-1</v>
      </c>
      <c r="S1058" s="11">
        <v>-49175.56</v>
      </c>
      <c r="T1058">
        <v>-15</v>
      </c>
      <c r="U1058" s="19">
        <v>-97.267559388413076</v>
      </c>
      <c r="V1058" s="19" t="s">
        <v>980</v>
      </c>
      <c r="W1058" s="28">
        <v>7000051</v>
      </c>
    </row>
    <row r="1059" spans="1:23" x14ac:dyDescent="0.25">
      <c r="A1059" t="s">
        <v>239</v>
      </c>
      <c r="B1059">
        <v>146</v>
      </c>
      <c r="C1059" t="s">
        <v>1684</v>
      </c>
      <c r="D1059" t="s">
        <v>1771</v>
      </c>
      <c r="E1059" t="s">
        <v>255</v>
      </c>
      <c r="F1059">
        <v>7000303</v>
      </c>
      <c r="G1059" t="s">
        <v>967</v>
      </c>
      <c r="H1059">
        <v>310063</v>
      </c>
      <c r="I1059" t="s">
        <v>23</v>
      </c>
      <c r="J1059" t="s">
        <v>1201</v>
      </c>
      <c r="K1059">
        <v>9.2012999999999998</v>
      </c>
      <c r="L1059">
        <v>2</v>
      </c>
      <c r="M1059" s="23" t="s">
        <v>21</v>
      </c>
      <c r="N1059">
        <v>7000303</v>
      </c>
      <c r="O1059" t="s">
        <v>967</v>
      </c>
      <c r="P1059" t="s">
        <v>426</v>
      </c>
      <c r="Q1059" s="23" t="s">
        <v>1272</v>
      </c>
      <c r="R1059">
        <v>-2</v>
      </c>
      <c r="S1059" s="11">
        <v>0</v>
      </c>
      <c r="T1059">
        <v>0</v>
      </c>
      <c r="U1059" s="19">
        <v>0</v>
      </c>
      <c r="V1059" s="19" t="s">
        <v>980</v>
      </c>
      <c r="W1059" s="28">
        <v>7000303</v>
      </c>
    </row>
    <row r="1060" spans="1:23" x14ac:dyDescent="0.25">
      <c r="A1060" t="s">
        <v>239</v>
      </c>
      <c r="B1060">
        <v>146</v>
      </c>
      <c r="C1060" t="s">
        <v>1684</v>
      </c>
      <c r="D1060" t="s">
        <v>1771</v>
      </c>
      <c r="E1060" t="s">
        <v>255</v>
      </c>
      <c r="F1060">
        <v>7000303</v>
      </c>
      <c r="G1060" t="s">
        <v>967</v>
      </c>
      <c r="H1060">
        <v>550334</v>
      </c>
      <c r="I1060" t="s">
        <v>1198</v>
      </c>
      <c r="J1060" t="s">
        <v>11</v>
      </c>
      <c r="K1060">
        <v>9.2012999999999998</v>
      </c>
      <c r="L1060">
        <v>2</v>
      </c>
      <c r="M1060" t="s">
        <v>21</v>
      </c>
      <c r="N1060">
        <v>7000303</v>
      </c>
      <c r="O1060" t="s">
        <v>967</v>
      </c>
      <c r="P1060" t="s">
        <v>426</v>
      </c>
      <c r="Q1060" s="23" t="s">
        <v>1272</v>
      </c>
      <c r="R1060">
        <v>-2</v>
      </c>
      <c r="S1060" s="11">
        <v>-600045.6</v>
      </c>
      <c r="T1060">
        <v>-180</v>
      </c>
      <c r="U1060" s="19">
        <v>-1186.8694740589829</v>
      </c>
      <c r="V1060" s="19" t="s">
        <v>980</v>
      </c>
      <c r="W1060" s="28">
        <v>7000303</v>
      </c>
    </row>
    <row r="1061" spans="1:23" x14ac:dyDescent="0.25">
      <c r="A1061" t="s">
        <v>77</v>
      </c>
      <c r="B1061" t="s">
        <v>30</v>
      </c>
      <c r="C1061" t="s">
        <v>31</v>
      </c>
      <c r="D1061" t="s">
        <v>1595</v>
      </c>
      <c r="E1061" t="s">
        <v>32</v>
      </c>
      <c r="F1061">
        <v>8000321</v>
      </c>
      <c r="G1061" t="s">
        <v>1707</v>
      </c>
      <c r="H1061">
        <v>400065</v>
      </c>
      <c r="I1061" t="s">
        <v>1629</v>
      </c>
      <c r="J1061" t="s">
        <v>30</v>
      </c>
      <c r="K1061">
        <v>9.2012999999999998</v>
      </c>
      <c r="L1061">
        <v>3</v>
      </c>
      <c r="M1061" t="s">
        <v>1286</v>
      </c>
      <c r="N1061">
        <v>8000321</v>
      </c>
      <c r="O1061" t="s">
        <v>1707</v>
      </c>
      <c r="P1061" t="s">
        <v>424</v>
      </c>
      <c r="Q1061" s="23" t="s">
        <v>1268</v>
      </c>
      <c r="R1061">
        <v>-1</v>
      </c>
      <c r="S1061" s="7">
        <v>-51195</v>
      </c>
      <c r="T1061">
        <v>0</v>
      </c>
      <c r="U1061" s="19">
        <v>-2045.9831669477503</v>
      </c>
      <c r="V1061" s="19" t="s">
        <v>978</v>
      </c>
      <c r="W1061" s="28">
        <v>8000321</v>
      </c>
    </row>
    <row r="1062" spans="1:23" x14ac:dyDescent="0.25">
      <c r="A1062" t="s">
        <v>77</v>
      </c>
      <c r="B1062" t="s">
        <v>30</v>
      </c>
      <c r="C1062" t="s">
        <v>31</v>
      </c>
      <c r="D1062" t="s">
        <v>1595</v>
      </c>
      <c r="E1062" t="s">
        <v>32</v>
      </c>
      <c r="F1062">
        <v>8000321</v>
      </c>
      <c r="G1062" t="s">
        <v>1707</v>
      </c>
      <c r="H1062">
        <v>520000</v>
      </c>
      <c r="I1062" t="s">
        <v>45</v>
      </c>
      <c r="J1062" t="s">
        <v>13</v>
      </c>
      <c r="K1062">
        <v>9.2012999999999998</v>
      </c>
      <c r="L1062">
        <v>3</v>
      </c>
      <c r="M1062" t="s">
        <v>1286</v>
      </c>
      <c r="N1062">
        <v>8000321</v>
      </c>
      <c r="O1062" t="s">
        <v>1707</v>
      </c>
      <c r="P1062" t="s">
        <v>424</v>
      </c>
      <c r="Q1062" s="23" t="s">
        <v>1268</v>
      </c>
      <c r="R1062">
        <v>13</v>
      </c>
      <c r="S1062" s="7">
        <v>182525.98</v>
      </c>
      <c r="T1062">
        <v>455</v>
      </c>
      <c r="U1062" s="19">
        <v>7294.5616292732057</v>
      </c>
      <c r="V1062" s="19" t="s">
        <v>978</v>
      </c>
      <c r="W1062" s="28">
        <v>8000321</v>
      </c>
    </row>
    <row r="1063" spans="1:23" x14ac:dyDescent="0.25">
      <c r="A1063" t="s">
        <v>77</v>
      </c>
      <c r="B1063" t="s">
        <v>30</v>
      </c>
      <c r="C1063" t="s">
        <v>31</v>
      </c>
      <c r="D1063" t="s">
        <v>46</v>
      </c>
      <c r="E1063" t="s">
        <v>32</v>
      </c>
      <c r="F1063">
        <v>8000033</v>
      </c>
      <c r="G1063" t="s">
        <v>280</v>
      </c>
      <c r="H1063">
        <v>300000</v>
      </c>
      <c r="I1063" t="s">
        <v>42</v>
      </c>
      <c r="J1063" t="s">
        <v>15</v>
      </c>
      <c r="K1063">
        <v>9.2012999999999998</v>
      </c>
      <c r="L1063">
        <v>2</v>
      </c>
      <c r="M1063" t="s">
        <v>21</v>
      </c>
      <c r="N1063">
        <v>8000033</v>
      </c>
      <c r="O1063" t="s">
        <v>280</v>
      </c>
      <c r="P1063" t="s">
        <v>424</v>
      </c>
      <c r="Q1063" s="23" t="s">
        <v>1268</v>
      </c>
      <c r="R1063">
        <v>15</v>
      </c>
      <c r="S1063" s="7">
        <v>2383.36</v>
      </c>
      <c r="T1063">
        <v>2</v>
      </c>
      <c r="U1063" s="19">
        <v>95.249818161472618</v>
      </c>
      <c r="V1063" s="19" t="s">
        <v>978</v>
      </c>
      <c r="W1063" s="28">
        <v>8000033</v>
      </c>
    </row>
    <row r="1064" spans="1:23" x14ac:dyDescent="0.25">
      <c r="A1064" t="s">
        <v>77</v>
      </c>
      <c r="B1064" t="s">
        <v>30</v>
      </c>
      <c r="C1064" t="s">
        <v>31</v>
      </c>
      <c r="D1064" t="s">
        <v>46</v>
      </c>
      <c r="E1064" t="s">
        <v>32</v>
      </c>
      <c r="F1064">
        <v>8000033</v>
      </c>
      <c r="G1064" t="s">
        <v>280</v>
      </c>
      <c r="H1064">
        <v>300001</v>
      </c>
      <c r="I1064" t="s">
        <v>1270</v>
      </c>
      <c r="J1064" s="23" t="s">
        <v>15</v>
      </c>
      <c r="K1064">
        <v>9.2012999999999998</v>
      </c>
      <c r="L1064">
        <v>2</v>
      </c>
      <c r="M1064" t="s">
        <v>21</v>
      </c>
      <c r="N1064">
        <v>8000033</v>
      </c>
      <c r="O1064" t="s">
        <v>280</v>
      </c>
      <c r="P1064" t="s">
        <v>424</v>
      </c>
      <c r="Q1064" s="23" t="s">
        <v>1268</v>
      </c>
      <c r="R1064">
        <v>2</v>
      </c>
      <c r="S1064" s="7">
        <v>1443.99</v>
      </c>
      <c r="T1064">
        <v>1</v>
      </c>
      <c r="U1064" s="19">
        <v>57.708354980777067</v>
      </c>
      <c r="V1064" s="19" t="s">
        <v>978</v>
      </c>
      <c r="W1064" s="28">
        <v>8000033</v>
      </c>
    </row>
    <row r="1065" spans="1:23" x14ac:dyDescent="0.25">
      <c r="A1065" t="s">
        <v>77</v>
      </c>
      <c r="B1065" t="s">
        <v>30</v>
      </c>
      <c r="C1065" t="s">
        <v>31</v>
      </c>
      <c r="D1065" t="s">
        <v>46</v>
      </c>
      <c r="E1065" t="s">
        <v>32</v>
      </c>
      <c r="F1065">
        <v>8000033</v>
      </c>
      <c r="G1065" t="s">
        <v>280</v>
      </c>
      <c r="H1065">
        <v>310059</v>
      </c>
      <c r="I1065" t="s">
        <v>22</v>
      </c>
      <c r="J1065" t="s">
        <v>14</v>
      </c>
      <c r="K1065">
        <v>9.2012999999999998</v>
      </c>
      <c r="L1065">
        <v>2</v>
      </c>
      <c r="M1065" t="s">
        <v>21</v>
      </c>
      <c r="N1065">
        <v>8000033</v>
      </c>
      <c r="O1065" t="s">
        <v>280</v>
      </c>
      <c r="P1065" t="s">
        <v>424</v>
      </c>
      <c r="Q1065" s="23" t="s">
        <v>1268</v>
      </c>
      <c r="R1065">
        <v>10</v>
      </c>
      <c r="S1065" s="7">
        <v>3175.58</v>
      </c>
      <c r="T1065">
        <v>0</v>
      </c>
      <c r="U1065" s="19">
        <v>126.91050347291603</v>
      </c>
      <c r="V1065" s="19" t="s">
        <v>978</v>
      </c>
      <c r="W1065" s="28">
        <v>8000033</v>
      </c>
    </row>
    <row r="1066" spans="1:23" x14ac:dyDescent="0.25">
      <c r="A1066" t="s">
        <v>77</v>
      </c>
      <c r="B1066" t="s">
        <v>30</v>
      </c>
      <c r="C1066" t="s">
        <v>31</v>
      </c>
      <c r="D1066" t="s">
        <v>46</v>
      </c>
      <c r="E1066" t="s">
        <v>32</v>
      </c>
      <c r="F1066">
        <v>8000033</v>
      </c>
      <c r="G1066" t="s">
        <v>280</v>
      </c>
      <c r="H1066">
        <v>320003</v>
      </c>
      <c r="I1066" t="s">
        <v>94</v>
      </c>
      <c r="J1066" t="s">
        <v>17</v>
      </c>
      <c r="K1066">
        <v>9.2012999999999998</v>
      </c>
      <c r="L1066">
        <v>2</v>
      </c>
      <c r="M1066" t="s">
        <v>21</v>
      </c>
      <c r="N1066">
        <v>8000033</v>
      </c>
      <c r="O1066" t="s">
        <v>280</v>
      </c>
      <c r="P1066" t="s">
        <v>424</v>
      </c>
      <c r="Q1066" s="23" t="s">
        <v>1268</v>
      </c>
      <c r="R1066">
        <v>5</v>
      </c>
      <c r="S1066" s="7">
        <v>6713.53</v>
      </c>
      <c r="T1066">
        <v>0</v>
      </c>
      <c r="U1066" s="19">
        <v>268.30294698307898</v>
      </c>
      <c r="V1066" s="19" t="s">
        <v>978</v>
      </c>
      <c r="W1066" s="28">
        <v>8000033</v>
      </c>
    </row>
    <row r="1067" spans="1:23" x14ac:dyDescent="0.25">
      <c r="A1067" t="s">
        <v>77</v>
      </c>
      <c r="B1067" t="s">
        <v>30</v>
      </c>
      <c r="C1067" t="s">
        <v>31</v>
      </c>
      <c r="D1067" t="s">
        <v>46</v>
      </c>
      <c r="E1067" t="s">
        <v>32</v>
      </c>
      <c r="F1067">
        <v>8000033</v>
      </c>
      <c r="G1067" t="s">
        <v>280</v>
      </c>
      <c r="H1067">
        <v>500019</v>
      </c>
      <c r="I1067" t="s">
        <v>24</v>
      </c>
      <c r="J1067" t="s">
        <v>10</v>
      </c>
      <c r="K1067">
        <v>9.2012999999999998</v>
      </c>
      <c r="L1067">
        <v>2</v>
      </c>
      <c r="M1067" t="s">
        <v>21</v>
      </c>
      <c r="N1067">
        <v>8000033</v>
      </c>
      <c r="O1067" t="s">
        <v>280</v>
      </c>
      <c r="P1067" t="s">
        <v>424</v>
      </c>
      <c r="Q1067" s="23" t="s">
        <v>1268</v>
      </c>
      <c r="R1067">
        <v>10</v>
      </c>
      <c r="S1067" s="7">
        <v>34028.050000000003</v>
      </c>
      <c r="T1067">
        <v>190</v>
      </c>
      <c r="U1067" s="19">
        <v>1359.9143960163376</v>
      </c>
      <c r="V1067" s="19" t="s">
        <v>978</v>
      </c>
      <c r="W1067" s="28">
        <v>8000033</v>
      </c>
    </row>
    <row r="1068" spans="1:23" x14ac:dyDescent="0.25">
      <c r="A1068" t="s">
        <v>77</v>
      </c>
      <c r="B1068" t="s">
        <v>30</v>
      </c>
      <c r="C1068" t="s">
        <v>31</v>
      </c>
      <c r="D1068" t="s">
        <v>46</v>
      </c>
      <c r="E1068" t="s">
        <v>32</v>
      </c>
      <c r="F1068">
        <v>8000033</v>
      </c>
      <c r="G1068" t="s">
        <v>280</v>
      </c>
      <c r="H1068">
        <v>500021</v>
      </c>
      <c r="I1068" t="s">
        <v>34</v>
      </c>
      <c r="J1068" t="s">
        <v>10</v>
      </c>
      <c r="K1068">
        <v>9.2012999999999998</v>
      </c>
      <c r="L1068">
        <v>2</v>
      </c>
      <c r="M1068" t="s">
        <v>21</v>
      </c>
      <c r="N1068">
        <v>8000033</v>
      </c>
      <c r="O1068" t="s">
        <v>280</v>
      </c>
      <c r="P1068" t="s">
        <v>424</v>
      </c>
      <c r="Q1068" s="23" t="s">
        <v>1268</v>
      </c>
      <c r="R1068">
        <v>4</v>
      </c>
      <c r="S1068" s="7">
        <v>28434.42</v>
      </c>
      <c r="T1068">
        <v>154</v>
      </c>
      <c r="U1068" s="19">
        <v>1136.3677054775358</v>
      </c>
      <c r="V1068" s="19" t="s">
        <v>978</v>
      </c>
      <c r="W1068" s="28">
        <v>8000033</v>
      </c>
    </row>
    <row r="1069" spans="1:23" x14ac:dyDescent="0.25">
      <c r="A1069" t="s">
        <v>77</v>
      </c>
      <c r="B1069" t="s">
        <v>30</v>
      </c>
      <c r="C1069" t="s">
        <v>31</v>
      </c>
      <c r="D1069" t="s">
        <v>46</v>
      </c>
      <c r="E1069" t="s">
        <v>32</v>
      </c>
      <c r="F1069">
        <v>8000033</v>
      </c>
      <c r="G1069" t="s">
        <v>280</v>
      </c>
      <c r="H1069">
        <v>500122</v>
      </c>
      <c r="I1069" t="s">
        <v>74</v>
      </c>
      <c r="J1069" t="s">
        <v>10</v>
      </c>
      <c r="K1069">
        <v>9.2012999999999998</v>
      </c>
      <c r="L1069">
        <v>2</v>
      </c>
      <c r="M1069" t="s">
        <v>21</v>
      </c>
      <c r="N1069">
        <v>8000033</v>
      </c>
      <c r="O1069" t="s">
        <v>280</v>
      </c>
      <c r="P1069" t="s">
        <v>424</v>
      </c>
      <c r="Q1069" s="23" t="s">
        <v>1268</v>
      </c>
      <c r="R1069">
        <v>2</v>
      </c>
      <c r="S1069" s="7">
        <v>10505.13</v>
      </c>
      <c r="T1069">
        <v>55</v>
      </c>
      <c r="U1069" s="19">
        <v>419.83238883871115</v>
      </c>
      <c r="V1069" s="19" t="s">
        <v>978</v>
      </c>
      <c r="W1069" s="28">
        <v>8000033</v>
      </c>
    </row>
    <row r="1070" spans="1:23" x14ac:dyDescent="0.25">
      <c r="A1070" t="s">
        <v>77</v>
      </c>
      <c r="B1070" t="s">
        <v>30</v>
      </c>
      <c r="C1070" t="s">
        <v>31</v>
      </c>
      <c r="D1070" t="s">
        <v>46</v>
      </c>
      <c r="E1070" t="s">
        <v>32</v>
      </c>
      <c r="F1070">
        <v>8000033</v>
      </c>
      <c r="G1070" t="s">
        <v>280</v>
      </c>
      <c r="H1070">
        <v>570012</v>
      </c>
      <c r="I1070" t="s">
        <v>1767</v>
      </c>
      <c r="J1070" t="s">
        <v>11</v>
      </c>
      <c r="K1070">
        <v>9.2012999999999998</v>
      </c>
      <c r="L1070">
        <v>2</v>
      </c>
      <c r="M1070" t="s">
        <v>21</v>
      </c>
      <c r="N1070">
        <v>8000033</v>
      </c>
      <c r="O1070" t="s">
        <v>280</v>
      </c>
      <c r="P1070" t="s">
        <v>424</v>
      </c>
      <c r="Q1070" s="23" t="s">
        <v>1268</v>
      </c>
      <c r="R1070">
        <v>1</v>
      </c>
      <c r="S1070" s="7">
        <v>5217.7700000000004</v>
      </c>
      <c r="T1070">
        <v>40</v>
      </c>
      <c r="U1070" s="19">
        <v>208.52562924123379</v>
      </c>
      <c r="V1070" s="19" t="s">
        <v>978</v>
      </c>
      <c r="W1070" s="28">
        <v>8000033</v>
      </c>
    </row>
    <row r="1071" spans="1:23" x14ac:dyDescent="0.25">
      <c r="A1071" t="s">
        <v>77</v>
      </c>
      <c r="B1071" t="s">
        <v>30</v>
      </c>
      <c r="C1071" t="s">
        <v>31</v>
      </c>
      <c r="D1071" t="s">
        <v>46</v>
      </c>
      <c r="E1071" t="s">
        <v>32</v>
      </c>
      <c r="F1071">
        <v>8000033</v>
      </c>
      <c r="G1071" t="s">
        <v>280</v>
      </c>
      <c r="H1071">
        <v>700486</v>
      </c>
      <c r="I1071" t="s">
        <v>83</v>
      </c>
      <c r="J1071" t="s">
        <v>1201</v>
      </c>
      <c r="K1071">
        <v>9.2012999999999998</v>
      </c>
      <c r="L1071">
        <v>2</v>
      </c>
      <c r="M1071" t="s">
        <v>21</v>
      </c>
      <c r="N1071">
        <v>8000033</v>
      </c>
      <c r="O1071" t="s">
        <v>280</v>
      </c>
      <c r="P1071" t="s">
        <v>424</v>
      </c>
      <c r="Q1071" s="23" t="s">
        <v>1268</v>
      </c>
      <c r="R1071">
        <v>7</v>
      </c>
      <c r="S1071" s="11">
        <v>1738.03</v>
      </c>
      <c r="T1071" s="13">
        <v>7</v>
      </c>
      <c r="U1071" s="19">
        <v>69.459519946287685</v>
      </c>
      <c r="V1071" s="19" t="s">
        <v>978</v>
      </c>
      <c r="W1071" s="28">
        <v>8000033</v>
      </c>
    </row>
    <row r="1072" spans="1:23" x14ac:dyDescent="0.25">
      <c r="A1072" t="s">
        <v>77</v>
      </c>
      <c r="B1072" t="s">
        <v>30</v>
      </c>
      <c r="C1072" t="s">
        <v>31</v>
      </c>
      <c r="D1072" t="s">
        <v>46</v>
      </c>
      <c r="E1072" t="s">
        <v>32</v>
      </c>
      <c r="F1072">
        <v>8000033</v>
      </c>
      <c r="G1072" t="s">
        <v>280</v>
      </c>
      <c r="H1072">
        <v>701047</v>
      </c>
      <c r="I1072" t="s">
        <v>1750</v>
      </c>
      <c r="J1072" t="s">
        <v>14</v>
      </c>
      <c r="K1072">
        <v>9.2012999999999998</v>
      </c>
      <c r="L1072">
        <v>2</v>
      </c>
      <c r="M1072" t="s">
        <v>21</v>
      </c>
      <c r="N1072">
        <v>8000033</v>
      </c>
      <c r="O1072" t="s">
        <v>280</v>
      </c>
      <c r="P1072" t="s">
        <v>424</v>
      </c>
      <c r="Q1072" s="23" t="s">
        <v>1268</v>
      </c>
      <c r="R1072">
        <v>15</v>
      </c>
      <c r="S1072" s="11">
        <v>9094.56</v>
      </c>
      <c r="T1072">
        <v>0</v>
      </c>
      <c r="U1072" s="19">
        <v>363.4596478327245</v>
      </c>
      <c r="V1072" s="19" t="s">
        <v>978</v>
      </c>
      <c r="W1072" s="28">
        <v>8000033</v>
      </c>
    </row>
    <row r="1073" spans="1:23" x14ac:dyDescent="0.25">
      <c r="A1073" t="s">
        <v>77</v>
      </c>
      <c r="B1073" t="s">
        <v>30</v>
      </c>
      <c r="C1073" t="s">
        <v>31</v>
      </c>
      <c r="D1073" t="s">
        <v>46</v>
      </c>
      <c r="E1073" t="s">
        <v>32</v>
      </c>
      <c r="F1073">
        <v>8000082</v>
      </c>
      <c r="G1073" t="s">
        <v>283</v>
      </c>
      <c r="H1073">
        <v>400065</v>
      </c>
      <c r="I1073" t="s">
        <v>1629</v>
      </c>
      <c r="J1073" t="s">
        <v>30</v>
      </c>
      <c r="K1073">
        <v>9.2012999999999998</v>
      </c>
      <c r="L1073">
        <v>2</v>
      </c>
      <c r="M1073" t="s">
        <v>21</v>
      </c>
      <c r="N1073">
        <v>8000082</v>
      </c>
      <c r="O1073" t="s">
        <v>283</v>
      </c>
      <c r="P1073" t="s">
        <v>424</v>
      </c>
      <c r="Q1073" s="23" t="s">
        <v>1268</v>
      </c>
      <c r="R1073">
        <v>-5</v>
      </c>
      <c r="S1073" s="11">
        <v>-80327.41</v>
      </c>
      <c r="T1073">
        <v>0</v>
      </c>
      <c r="U1073" s="19">
        <v>-3210.2457018167865</v>
      </c>
      <c r="V1073" s="19" t="s">
        <v>978</v>
      </c>
      <c r="W1073" s="28">
        <v>8000082</v>
      </c>
    </row>
    <row r="1074" spans="1:23" x14ac:dyDescent="0.25">
      <c r="A1074" t="s">
        <v>77</v>
      </c>
      <c r="B1074" t="s">
        <v>30</v>
      </c>
      <c r="C1074" t="s">
        <v>31</v>
      </c>
      <c r="D1074" t="s">
        <v>46</v>
      </c>
      <c r="E1074" t="s">
        <v>32</v>
      </c>
      <c r="F1074">
        <v>8000092</v>
      </c>
      <c r="G1074" t="s">
        <v>1259</v>
      </c>
      <c r="H1074">
        <v>300000</v>
      </c>
      <c r="I1074" t="s">
        <v>42</v>
      </c>
      <c r="J1074" t="s">
        <v>15</v>
      </c>
      <c r="K1074">
        <v>9.2012999999999998</v>
      </c>
      <c r="L1074">
        <v>2</v>
      </c>
      <c r="M1074" t="s">
        <v>21</v>
      </c>
      <c r="N1074">
        <v>8300005</v>
      </c>
      <c r="O1074" t="s">
        <v>1259</v>
      </c>
      <c r="P1074" t="s">
        <v>424</v>
      </c>
      <c r="Q1074" s="23" t="s">
        <v>1268</v>
      </c>
      <c r="R1074">
        <v>15</v>
      </c>
      <c r="S1074" s="7">
        <v>2302.15</v>
      </c>
      <c r="T1074">
        <v>2</v>
      </c>
      <c r="U1074" s="19">
        <v>92.004300181438879</v>
      </c>
      <c r="V1074" s="19" t="s">
        <v>978</v>
      </c>
      <c r="W1074" s="28">
        <v>8000092</v>
      </c>
    </row>
    <row r="1075" spans="1:23" x14ac:dyDescent="0.25">
      <c r="A1075" t="s">
        <v>77</v>
      </c>
      <c r="B1075" t="s">
        <v>30</v>
      </c>
      <c r="C1075" t="s">
        <v>31</v>
      </c>
      <c r="D1075" t="s">
        <v>46</v>
      </c>
      <c r="E1075" t="s">
        <v>32</v>
      </c>
      <c r="F1075">
        <v>8000092</v>
      </c>
      <c r="G1075" t="s">
        <v>1259</v>
      </c>
      <c r="H1075">
        <v>300002</v>
      </c>
      <c r="I1075" t="s">
        <v>89</v>
      </c>
      <c r="J1075" t="s">
        <v>16</v>
      </c>
      <c r="K1075">
        <v>9.2012999999999998</v>
      </c>
      <c r="L1075">
        <v>2</v>
      </c>
      <c r="M1075" t="s">
        <v>21</v>
      </c>
      <c r="N1075">
        <v>8300005</v>
      </c>
      <c r="O1075" t="s">
        <v>1259</v>
      </c>
      <c r="P1075" t="s">
        <v>424</v>
      </c>
      <c r="Q1075" s="23" t="s">
        <v>1268</v>
      </c>
      <c r="R1075">
        <v>12</v>
      </c>
      <c r="S1075" s="7">
        <v>4852.12</v>
      </c>
      <c r="T1075">
        <v>0</v>
      </c>
      <c r="U1075" s="19">
        <v>193.91260560622166</v>
      </c>
      <c r="V1075" s="19" t="s">
        <v>978</v>
      </c>
      <c r="W1075" s="28">
        <v>8000092</v>
      </c>
    </row>
    <row r="1076" spans="1:23" x14ac:dyDescent="0.25">
      <c r="A1076" t="s">
        <v>77</v>
      </c>
      <c r="B1076" t="s">
        <v>30</v>
      </c>
      <c r="C1076" t="s">
        <v>31</v>
      </c>
      <c r="D1076" t="s">
        <v>46</v>
      </c>
      <c r="E1076" t="s">
        <v>32</v>
      </c>
      <c r="F1076">
        <v>8000092</v>
      </c>
      <c r="G1076" t="s">
        <v>1259</v>
      </c>
      <c r="H1076">
        <v>300003</v>
      </c>
      <c r="I1076" t="s">
        <v>48</v>
      </c>
      <c r="J1076" t="s">
        <v>15</v>
      </c>
      <c r="K1076">
        <v>9.2012999999999998</v>
      </c>
      <c r="L1076">
        <v>2</v>
      </c>
      <c r="M1076" t="s">
        <v>21</v>
      </c>
      <c r="N1076">
        <v>8300005</v>
      </c>
      <c r="O1076" t="s">
        <v>1259</v>
      </c>
      <c r="P1076" t="s">
        <v>424</v>
      </c>
      <c r="Q1076" s="23" t="s">
        <v>1268</v>
      </c>
      <c r="R1076">
        <v>24</v>
      </c>
      <c r="S1076" s="7">
        <v>11045.38</v>
      </c>
      <c r="T1076">
        <v>23</v>
      </c>
      <c r="U1076" s="19">
        <v>441.42321618402855</v>
      </c>
      <c r="V1076" s="19" t="s">
        <v>978</v>
      </c>
      <c r="W1076" s="28">
        <v>8000092</v>
      </c>
    </row>
    <row r="1077" spans="1:23" x14ac:dyDescent="0.25">
      <c r="A1077" t="s">
        <v>77</v>
      </c>
      <c r="B1077" t="s">
        <v>30</v>
      </c>
      <c r="C1077" t="s">
        <v>31</v>
      </c>
      <c r="D1077" t="s">
        <v>46</v>
      </c>
      <c r="E1077" t="s">
        <v>32</v>
      </c>
      <c r="F1077">
        <v>8000092</v>
      </c>
      <c r="G1077" t="s">
        <v>1259</v>
      </c>
      <c r="H1077">
        <v>300008</v>
      </c>
      <c r="I1077" t="s">
        <v>100</v>
      </c>
      <c r="J1077" t="s">
        <v>16</v>
      </c>
      <c r="K1077">
        <v>9.2012999999999998</v>
      </c>
      <c r="L1077">
        <v>2</v>
      </c>
      <c r="M1077" t="s">
        <v>21</v>
      </c>
      <c r="N1077">
        <v>8300005</v>
      </c>
      <c r="O1077" t="s">
        <v>1259</v>
      </c>
      <c r="P1077" t="s">
        <v>424</v>
      </c>
      <c r="Q1077" s="23" t="s">
        <v>1268</v>
      </c>
      <c r="R1077">
        <v>6</v>
      </c>
      <c r="S1077" s="7">
        <v>8519.58</v>
      </c>
      <c r="T1077">
        <v>0</v>
      </c>
      <c r="U1077" s="19">
        <v>340.48085300253371</v>
      </c>
      <c r="V1077" s="19" t="s">
        <v>978</v>
      </c>
      <c r="W1077" s="28">
        <v>8000092</v>
      </c>
    </row>
    <row r="1078" spans="1:23" x14ac:dyDescent="0.25">
      <c r="A1078" t="s">
        <v>77</v>
      </c>
      <c r="B1078" t="s">
        <v>30</v>
      </c>
      <c r="C1078" t="s">
        <v>31</v>
      </c>
      <c r="D1078" t="s">
        <v>46</v>
      </c>
      <c r="E1078" t="s">
        <v>32</v>
      </c>
      <c r="F1078">
        <v>8000092</v>
      </c>
      <c r="G1078" t="s">
        <v>1259</v>
      </c>
      <c r="H1078">
        <v>310035</v>
      </c>
      <c r="I1078" t="s">
        <v>39</v>
      </c>
      <c r="J1078" t="s">
        <v>14</v>
      </c>
      <c r="K1078">
        <v>9.2012999999999998</v>
      </c>
      <c r="L1078">
        <v>2</v>
      </c>
      <c r="M1078" t="s">
        <v>21</v>
      </c>
      <c r="N1078">
        <v>8300005</v>
      </c>
      <c r="O1078" t="s">
        <v>1259</v>
      </c>
      <c r="P1078" t="s">
        <v>424</v>
      </c>
      <c r="Q1078" s="23" t="s">
        <v>1268</v>
      </c>
      <c r="R1078">
        <v>30</v>
      </c>
      <c r="S1078" s="11">
        <v>10043.73</v>
      </c>
      <c r="T1078">
        <v>0</v>
      </c>
      <c r="U1078" s="19">
        <v>401.39276322625506</v>
      </c>
      <c r="V1078" s="19" t="s">
        <v>978</v>
      </c>
      <c r="W1078" s="28">
        <v>8000092</v>
      </c>
    </row>
    <row r="1079" spans="1:23" x14ac:dyDescent="0.25">
      <c r="A1079" t="s">
        <v>289</v>
      </c>
      <c r="B1079" t="s">
        <v>30</v>
      </c>
      <c r="C1079" t="s">
        <v>31</v>
      </c>
      <c r="D1079" t="s">
        <v>1379</v>
      </c>
      <c r="E1079" t="s">
        <v>307</v>
      </c>
      <c r="F1079">
        <v>5000292</v>
      </c>
      <c r="G1079" t="s">
        <v>617</v>
      </c>
      <c r="H1079">
        <v>400067</v>
      </c>
      <c r="I1079" t="s">
        <v>1593</v>
      </c>
      <c r="J1079" t="s">
        <v>30</v>
      </c>
      <c r="K1079">
        <v>9.2012999999999998</v>
      </c>
      <c r="L1079">
        <v>2</v>
      </c>
      <c r="M1079" t="s">
        <v>21</v>
      </c>
      <c r="N1079">
        <v>5000292</v>
      </c>
      <c r="O1079" t="s">
        <v>617</v>
      </c>
      <c r="P1079" t="s">
        <v>423</v>
      </c>
      <c r="Q1079" s="23" t="s">
        <v>1267</v>
      </c>
      <c r="R1079">
        <v>-1</v>
      </c>
      <c r="S1079" s="11">
        <v>-361.09</v>
      </c>
      <c r="T1079" s="13">
        <v>0</v>
      </c>
      <c r="U1079" s="19">
        <v>-45.51372949399078</v>
      </c>
      <c r="V1079" s="19" t="s">
        <v>1041</v>
      </c>
      <c r="W1079" s="28">
        <v>5000292</v>
      </c>
    </row>
    <row r="1080" spans="1:23" x14ac:dyDescent="0.25">
      <c r="A1080" t="s">
        <v>289</v>
      </c>
      <c r="B1080" t="s">
        <v>30</v>
      </c>
      <c r="C1080" t="s">
        <v>31</v>
      </c>
      <c r="D1080" t="s">
        <v>1283</v>
      </c>
      <c r="E1080" t="s">
        <v>320</v>
      </c>
      <c r="F1080">
        <v>5000795</v>
      </c>
      <c r="G1080" t="s">
        <v>322</v>
      </c>
      <c r="H1080">
        <v>310027</v>
      </c>
      <c r="I1080" t="s">
        <v>1599</v>
      </c>
      <c r="J1080" t="s">
        <v>1200</v>
      </c>
      <c r="K1080">
        <v>9.2012999999999998</v>
      </c>
      <c r="L1080">
        <v>2</v>
      </c>
      <c r="M1080" t="s">
        <v>21</v>
      </c>
      <c r="N1080">
        <v>5000795</v>
      </c>
      <c r="O1080" t="s">
        <v>322</v>
      </c>
      <c r="P1080" t="s">
        <v>423</v>
      </c>
      <c r="Q1080" s="23" t="s">
        <v>1267</v>
      </c>
      <c r="R1080">
        <v>1</v>
      </c>
      <c r="S1080" s="7">
        <v>167.31</v>
      </c>
      <c r="T1080">
        <v>0</v>
      </c>
      <c r="U1080" s="19">
        <v>21.088654024314156</v>
      </c>
      <c r="V1080" s="19" t="s">
        <v>1041</v>
      </c>
      <c r="W1080" s="28">
        <v>5000795</v>
      </c>
    </row>
    <row r="1081" spans="1:23" x14ac:dyDescent="0.25">
      <c r="A1081" t="s">
        <v>289</v>
      </c>
      <c r="B1081" t="s">
        <v>30</v>
      </c>
      <c r="C1081" t="s">
        <v>31</v>
      </c>
      <c r="D1081" t="s">
        <v>1160</v>
      </c>
      <c r="E1081" t="s">
        <v>26</v>
      </c>
      <c r="F1081">
        <v>5800018</v>
      </c>
      <c r="G1081" t="s">
        <v>1643</v>
      </c>
      <c r="H1081">
        <v>400067</v>
      </c>
      <c r="I1081" t="s">
        <v>1593</v>
      </c>
      <c r="J1081" s="23" t="s">
        <v>30</v>
      </c>
      <c r="K1081">
        <v>9.2012999999999998</v>
      </c>
      <c r="L1081">
        <v>2</v>
      </c>
      <c r="M1081" t="s">
        <v>21</v>
      </c>
      <c r="N1081">
        <v>5800018</v>
      </c>
      <c r="O1081" t="s">
        <v>1643</v>
      </c>
      <c r="P1081" t="s">
        <v>423</v>
      </c>
      <c r="Q1081" s="23" t="s">
        <v>1267</v>
      </c>
      <c r="R1081">
        <v>-1</v>
      </c>
      <c r="S1081" s="7">
        <v>-96.38</v>
      </c>
      <c r="T1081">
        <v>0</v>
      </c>
      <c r="U1081" s="19">
        <v>-12.14825458647659</v>
      </c>
      <c r="V1081" s="19" t="s">
        <v>1041</v>
      </c>
      <c r="W1081" s="28">
        <v>5800018</v>
      </c>
    </row>
    <row r="1082" spans="1:23" x14ac:dyDescent="0.25">
      <c r="A1082" t="s">
        <v>289</v>
      </c>
      <c r="B1082" t="s">
        <v>30</v>
      </c>
      <c r="C1082" t="s">
        <v>31</v>
      </c>
      <c r="D1082" t="s">
        <v>112</v>
      </c>
      <c r="E1082" t="s">
        <v>113</v>
      </c>
      <c r="F1082">
        <v>5000152</v>
      </c>
      <c r="G1082" t="s">
        <v>1252</v>
      </c>
      <c r="H1082">
        <v>500019</v>
      </c>
      <c r="I1082" t="s">
        <v>24</v>
      </c>
      <c r="J1082" s="23" t="s">
        <v>10</v>
      </c>
      <c r="K1082">
        <v>9.2012999999999998</v>
      </c>
      <c r="L1082">
        <v>2</v>
      </c>
      <c r="M1082" t="s">
        <v>21</v>
      </c>
      <c r="N1082">
        <v>5000152</v>
      </c>
      <c r="O1082" t="s">
        <v>1252</v>
      </c>
      <c r="P1082" t="s">
        <v>423</v>
      </c>
      <c r="Q1082" s="23" t="s">
        <v>1267</v>
      </c>
      <c r="R1082">
        <v>1</v>
      </c>
      <c r="S1082" s="11">
        <v>1024.69</v>
      </c>
      <c r="T1082">
        <v>19</v>
      </c>
      <c r="U1082" s="19">
        <v>129.15744959760011</v>
      </c>
      <c r="V1082" s="19" t="s">
        <v>1041</v>
      </c>
      <c r="W1082" s="28">
        <v>5000152</v>
      </c>
    </row>
    <row r="1083" spans="1:23" x14ac:dyDescent="0.25">
      <c r="A1083" t="s">
        <v>289</v>
      </c>
      <c r="B1083" t="s">
        <v>30</v>
      </c>
      <c r="C1083" t="s">
        <v>31</v>
      </c>
      <c r="D1083" t="s">
        <v>112</v>
      </c>
      <c r="E1083" t="s">
        <v>113</v>
      </c>
      <c r="F1083">
        <v>5000176</v>
      </c>
      <c r="G1083" t="s">
        <v>327</v>
      </c>
      <c r="H1083">
        <v>400065</v>
      </c>
      <c r="I1083" t="s">
        <v>1629</v>
      </c>
      <c r="J1083" t="s">
        <v>30</v>
      </c>
      <c r="K1083">
        <v>9.2012999999999998</v>
      </c>
      <c r="L1083">
        <v>2</v>
      </c>
      <c r="M1083" t="s">
        <v>21</v>
      </c>
      <c r="N1083">
        <v>5000176</v>
      </c>
      <c r="O1083" t="s">
        <v>327</v>
      </c>
      <c r="P1083" t="s">
        <v>423</v>
      </c>
      <c r="Q1083" s="23" t="s">
        <v>1267</v>
      </c>
      <c r="R1083">
        <v>-1</v>
      </c>
      <c r="S1083" s="11">
        <v>-24.78</v>
      </c>
      <c r="T1083">
        <v>0</v>
      </c>
      <c r="U1083" s="19">
        <v>-3.1234047380461707</v>
      </c>
      <c r="V1083" s="19" t="s">
        <v>1041</v>
      </c>
      <c r="W1083" s="28">
        <v>5000176</v>
      </c>
    </row>
    <row r="1084" spans="1:23" x14ac:dyDescent="0.25">
      <c r="A1084" t="s">
        <v>289</v>
      </c>
      <c r="B1084" t="s">
        <v>30</v>
      </c>
      <c r="C1084" t="s">
        <v>31</v>
      </c>
      <c r="D1084" t="s">
        <v>112</v>
      </c>
      <c r="E1084" t="s">
        <v>113</v>
      </c>
      <c r="F1084">
        <v>5000207</v>
      </c>
      <c r="G1084" t="s">
        <v>293</v>
      </c>
      <c r="H1084">
        <v>400067</v>
      </c>
      <c r="I1084" t="s">
        <v>1593</v>
      </c>
      <c r="J1084" t="s">
        <v>30</v>
      </c>
      <c r="K1084">
        <v>9.2012999999999998</v>
      </c>
      <c r="L1084">
        <v>2</v>
      </c>
      <c r="M1084" t="s">
        <v>21</v>
      </c>
      <c r="N1084">
        <v>5000207</v>
      </c>
      <c r="O1084" t="s">
        <v>293</v>
      </c>
      <c r="P1084" t="s">
        <v>423</v>
      </c>
      <c r="Q1084" s="23" t="s">
        <v>1267</v>
      </c>
      <c r="R1084">
        <v>-1</v>
      </c>
      <c r="S1084" s="11">
        <v>-147.72</v>
      </c>
      <c r="T1084">
        <v>0</v>
      </c>
      <c r="U1084" s="19">
        <v>-18.619424854890244</v>
      </c>
      <c r="V1084" s="19" t="s">
        <v>1041</v>
      </c>
      <c r="W1084" s="28">
        <v>5000207</v>
      </c>
    </row>
    <row r="1085" spans="1:23" x14ac:dyDescent="0.25">
      <c r="A1085" t="s">
        <v>289</v>
      </c>
      <c r="B1085" t="s">
        <v>30</v>
      </c>
      <c r="C1085" t="s">
        <v>31</v>
      </c>
      <c r="D1085" t="s">
        <v>112</v>
      </c>
      <c r="E1085" t="s">
        <v>113</v>
      </c>
      <c r="F1085">
        <v>5000207</v>
      </c>
      <c r="G1085" t="s">
        <v>293</v>
      </c>
      <c r="H1085">
        <v>500019</v>
      </c>
      <c r="I1085" t="s">
        <v>24</v>
      </c>
      <c r="J1085" t="s">
        <v>10</v>
      </c>
      <c r="K1085">
        <v>9.2012999999999998</v>
      </c>
      <c r="L1085">
        <v>2</v>
      </c>
      <c r="M1085" t="s">
        <v>21</v>
      </c>
      <c r="N1085">
        <v>5000207</v>
      </c>
      <c r="O1085" t="s">
        <v>293</v>
      </c>
      <c r="P1085" t="s">
        <v>423</v>
      </c>
      <c r="Q1085" s="23" t="s">
        <v>1267</v>
      </c>
      <c r="R1085">
        <v>1</v>
      </c>
      <c r="S1085" s="11">
        <v>1024.69</v>
      </c>
      <c r="T1085">
        <v>19</v>
      </c>
      <c r="U1085" s="19">
        <v>129.15744959760011</v>
      </c>
      <c r="V1085" s="19" t="s">
        <v>1041</v>
      </c>
      <c r="W1085" s="28">
        <v>5000207</v>
      </c>
    </row>
    <row r="1086" spans="1:23" x14ac:dyDescent="0.25">
      <c r="A1086" t="s">
        <v>289</v>
      </c>
      <c r="B1086" t="s">
        <v>30</v>
      </c>
      <c r="C1086" t="s">
        <v>31</v>
      </c>
      <c r="D1086" t="s">
        <v>112</v>
      </c>
      <c r="E1086" t="s">
        <v>113</v>
      </c>
      <c r="F1086">
        <v>5000207</v>
      </c>
      <c r="G1086" t="s">
        <v>293</v>
      </c>
      <c r="H1086">
        <v>500021</v>
      </c>
      <c r="I1086" t="s">
        <v>34</v>
      </c>
      <c r="J1086" t="s">
        <v>10</v>
      </c>
      <c r="K1086">
        <v>9.2012999999999998</v>
      </c>
      <c r="L1086">
        <v>2</v>
      </c>
      <c r="M1086" t="s">
        <v>21</v>
      </c>
      <c r="N1086">
        <v>5000207</v>
      </c>
      <c r="O1086" t="s">
        <v>293</v>
      </c>
      <c r="P1086" t="s">
        <v>423</v>
      </c>
      <c r="Q1086" s="23" t="s">
        <v>1267</v>
      </c>
      <c r="R1086">
        <v>1</v>
      </c>
      <c r="S1086" s="7">
        <v>1927.68</v>
      </c>
      <c r="T1086">
        <v>39</v>
      </c>
      <c r="U1086" s="19">
        <v>242.97517536064737</v>
      </c>
      <c r="V1086" s="19" t="s">
        <v>1041</v>
      </c>
      <c r="W1086" s="28">
        <v>5000207</v>
      </c>
    </row>
    <row r="1087" spans="1:23" x14ac:dyDescent="0.25">
      <c r="A1087" t="s">
        <v>289</v>
      </c>
      <c r="B1087" t="s">
        <v>30</v>
      </c>
      <c r="C1087" t="s">
        <v>31</v>
      </c>
      <c r="D1087" t="s">
        <v>112</v>
      </c>
      <c r="E1087" t="s">
        <v>113</v>
      </c>
      <c r="F1087">
        <v>5000234</v>
      </c>
      <c r="G1087" t="s">
        <v>620</v>
      </c>
      <c r="H1087">
        <v>500019</v>
      </c>
      <c r="I1087" t="s">
        <v>24</v>
      </c>
      <c r="J1087" t="s">
        <v>10</v>
      </c>
      <c r="K1087">
        <v>9.2012999999999998</v>
      </c>
      <c r="L1087">
        <v>2</v>
      </c>
      <c r="M1087" t="s">
        <v>21</v>
      </c>
      <c r="N1087">
        <v>5000234</v>
      </c>
      <c r="O1087" t="s">
        <v>620</v>
      </c>
      <c r="P1087" t="s">
        <v>423</v>
      </c>
      <c r="Q1087" s="23" t="s">
        <v>1267</v>
      </c>
      <c r="R1087">
        <v>2</v>
      </c>
      <c r="S1087" s="7">
        <v>1946.91</v>
      </c>
      <c r="T1087">
        <v>38</v>
      </c>
      <c r="U1087" s="19">
        <v>245.39902819005124</v>
      </c>
      <c r="V1087" s="19" t="s">
        <v>1041</v>
      </c>
      <c r="W1087" s="28">
        <v>5000234</v>
      </c>
    </row>
    <row r="1088" spans="1:23" x14ac:dyDescent="0.25">
      <c r="A1088" t="s">
        <v>289</v>
      </c>
      <c r="B1088" t="s">
        <v>30</v>
      </c>
      <c r="C1088" t="s">
        <v>31</v>
      </c>
      <c r="D1088" t="s">
        <v>112</v>
      </c>
      <c r="E1088" t="s">
        <v>113</v>
      </c>
      <c r="F1088">
        <v>5000622</v>
      </c>
      <c r="G1088" t="s">
        <v>295</v>
      </c>
      <c r="H1088">
        <v>500019</v>
      </c>
      <c r="I1088" t="s">
        <v>24</v>
      </c>
      <c r="J1088" t="s">
        <v>10</v>
      </c>
      <c r="K1088">
        <v>9.2012999999999998</v>
      </c>
      <c r="L1088">
        <v>2</v>
      </c>
      <c r="M1088" t="s">
        <v>21</v>
      </c>
      <c r="N1088">
        <v>5000622</v>
      </c>
      <c r="O1088" t="s">
        <v>295</v>
      </c>
      <c r="P1088" t="s">
        <v>423</v>
      </c>
      <c r="Q1088" s="23" t="s">
        <v>1267</v>
      </c>
      <c r="R1088">
        <v>1</v>
      </c>
      <c r="S1088" s="7">
        <v>973.46</v>
      </c>
      <c r="T1088">
        <v>19</v>
      </c>
      <c r="U1088" s="19">
        <v>122.70014432197034</v>
      </c>
      <c r="V1088" s="19" t="s">
        <v>1041</v>
      </c>
      <c r="W1088" s="28" t="s">
        <v>977</v>
      </c>
    </row>
    <row r="1089" spans="1:23" x14ac:dyDescent="0.25">
      <c r="A1089" t="s">
        <v>289</v>
      </c>
      <c r="B1089" t="s">
        <v>30</v>
      </c>
      <c r="C1089" t="s">
        <v>31</v>
      </c>
      <c r="D1089" t="s">
        <v>112</v>
      </c>
      <c r="E1089" t="s">
        <v>113</v>
      </c>
      <c r="F1089">
        <v>5800049</v>
      </c>
      <c r="G1089" t="s">
        <v>656</v>
      </c>
      <c r="H1089">
        <v>500027</v>
      </c>
      <c r="I1089" t="s">
        <v>25</v>
      </c>
      <c r="J1089" t="s">
        <v>10</v>
      </c>
      <c r="K1089">
        <v>9.2012999999999998</v>
      </c>
      <c r="L1089">
        <v>2</v>
      </c>
      <c r="M1089" t="s">
        <v>21</v>
      </c>
      <c r="N1089">
        <v>5300078</v>
      </c>
      <c r="O1089" t="s">
        <v>656</v>
      </c>
      <c r="P1089" t="s">
        <v>423</v>
      </c>
      <c r="Q1089" s="23" t="s">
        <v>1267</v>
      </c>
      <c r="R1089">
        <v>1</v>
      </c>
      <c r="S1089" s="7">
        <v>797.34</v>
      </c>
      <c r="T1089" s="13">
        <v>15</v>
      </c>
      <c r="U1089" s="19">
        <v>100.50103042105462</v>
      </c>
      <c r="V1089" s="19" t="s">
        <v>1041</v>
      </c>
      <c r="W1089" s="28">
        <v>5800049</v>
      </c>
    </row>
    <row r="1090" spans="1:23" x14ac:dyDescent="0.25">
      <c r="A1090" t="s">
        <v>289</v>
      </c>
      <c r="B1090" t="s">
        <v>30</v>
      </c>
      <c r="C1090" t="s">
        <v>31</v>
      </c>
      <c r="D1090" t="s">
        <v>112</v>
      </c>
      <c r="E1090" t="s">
        <v>113</v>
      </c>
      <c r="F1090">
        <v>5800049</v>
      </c>
      <c r="G1090" t="s">
        <v>656</v>
      </c>
      <c r="H1090">
        <v>510122</v>
      </c>
      <c r="I1090" t="s">
        <v>101</v>
      </c>
      <c r="J1090" s="23" t="s">
        <v>12</v>
      </c>
      <c r="K1090">
        <v>9.2012999999999998</v>
      </c>
      <c r="L1090">
        <v>2</v>
      </c>
      <c r="M1090" t="s">
        <v>21</v>
      </c>
      <c r="N1090">
        <v>5300078</v>
      </c>
      <c r="O1090" t="s">
        <v>656</v>
      </c>
      <c r="P1090" t="s">
        <v>423</v>
      </c>
      <c r="Q1090" s="23" t="s">
        <v>1267</v>
      </c>
      <c r="R1090">
        <v>1</v>
      </c>
      <c r="S1090" s="7">
        <v>2813.82</v>
      </c>
      <c r="T1090">
        <v>30</v>
      </c>
      <c r="U1090" s="19">
        <v>354.66903631997883</v>
      </c>
      <c r="V1090" s="19" t="s">
        <v>1041</v>
      </c>
      <c r="W1090" s="28">
        <v>5800049</v>
      </c>
    </row>
    <row r="1091" spans="1:23" x14ac:dyDescent="0.25">
      <c r="A1091" t="s">
        <v>289</v>
      </c>
      <c r="B1091" t="s">
        <v>30</v>
      </c>
      <c r="C1091" t="s">
        <v>31</v>
      </c>
      <c r="D1091" t="s">
        <v>112</v>
      </c>
      <c r="E1091" t="s">
        <v>113</v>
      </c>
      <c r="F1091">
        <v>5800192</v>
      </c>
      <c r="G1091" t="s">
        <v>131</v>
      </c>
      <c r="H1091">
        <v>520016</v>
      </c>
      <c r="I1091" t="s">
        <v>1762</v>
      </c>
      <c r="J1091" t="s">
        <v>95</v>
      </c>
      <c r="K1091">
        <v>9.2012999999999998</v>
      </c>
      <c r="L1091">
        <v>2</v>
      </c>
      <c r="M1091" t="s">
        <v>21</v>
      </c>
      <c r="N1091">
        <v>5300210</v>
      </c>
      <c r="O1091" t="s">
        <v>1853</v>
      </c>
      <c r="P1091" t="s">
        <v>423</v>
      </c>
      <c r="Q1091" s="23" t="s">
        <v>1267</v>
      </c>
      <c r="R1091">
        <v>1</v>
      </c>
      <c r="S1091" s="7">
        <v>11154.76</v>
      </c>
      <c r="T1091">
        <v>210</v>
      </c>
      <c r="U1091" s="19">
        <v>1406.0060627832083</v>
      </c>
      <c r="V1091" s="19" t="s">
        <v>1041</v>
      </c>
      <c r="W1091" s="28">
        <v>5800192</v>
      </c>
    </row>
    <row r="1092" spans="1:23" x14ac:dyDescent="0.25">
      <c r="A1092" t="s">
        <v>289</v>
      </c>
      <c r="B1092">
        <v>140</v>
      </c>
      <c r="C1092" t="s">
        <v>300</v>
      </c>
      <c r="D1092" t="s">
        <v>1642</v>
      </c>
      <c r="E1092" t="s">
        <v>301</v>
      </c>
      <c r="F1092">
        <v>5000076</v>
      </c>
      <c r="G1092" t="s">
        <v>302</v>
      </c>
      <c r="H1092">
        <v>510122</v>
      </c>
      <c r="I1092" t="s">
        <v>101</v>
      </c>
      <c r="J1092" t="s">
        <v>12</v>
      </c>
      <c r="K1092">
        <v>9.2012999999999998</v>
      </c>
      <c r="L1092">
        <v>2</v>
      </c>
      <c r="M1092" t="s">
        <v>21</v>
      </c>
      <c r="N1092">
        <v>5000076</v>
      </c>
      <c r="O1092" t="s">
        <v>302</v>
      </c>
      <c r="P1092" t="s">
        <v>423</v>
      </c>
      <c r="Q1092" s="23" t="s">
        <v>1267</v>
      </c>
      <c r="R1092">
        <v>1</v>
      </c>
      <c r="S1092" s="7">
        <v>2562.77</v>
      </c>
      <c r="T1092">
        <v>30</v>
      </c>
      <c r="U1092" s="19">
        <v>323.02534142544732</v>
      </c>
      <c r="V1092" s="19" t="s">
        <v>1041</v>
      </c>
      <c r="W1092" s="28">
        <v>5000076</v>
      </c>
    </row>
    <row r="1093" spans="1:23" x14ac:dyDescent="0.25">
      <c r="A1093" t="s">
        <v>289</v>
      </c>
      <c r="B1093">
        <v>140</v>
      </c>
      <c r="C1093" t="s">
        <v>300</v>
      </c>
      <c r="D1093" t="s">
        <v>1642</v>
      </c>
      <c r="E1093" t="s">
        <v>301</v>
      </c>
      <c r="F1093">
        <v>5000609</v>
      </c>
      <c r="G1093" t="s">
        <v>1342</v>
      </c>
      <c r="H1093">
        <v>300000</v>
      </c>
      <c r="I1093" t="s">
        <v>42</v>
      </c>
      <c r="J1093" s="23" t="s">
        <v>15</v>
      </c>
      <c r="K1093">
        <v>9.2012999999999998</v>
      </c>
      <c r="L1093">
        <v>2</v>
      </c>
      <c r="M1093" t="s">
        <v>21</v>
      </c>
      <c r="N1093">
        <v>5000609</v>
      </c>
      <c r="O1093" t="s">
        <v>1342</v>
      </c>
      <c r="P1093" t="s">
        <v>423</v>
      </c>
      <c r="Q1093" s="23" t="s">
        <v>1267</v>
      </c>
      <c r="R1093">
        <v>6</v>
      </c>
      <c r="S1093" s="7">
        <v>218.99</v>
      </c>
      <c r="T1093">
        <v>1</v>
      </c>
      <c r="U1093" s="19">
        <v>27.602679724968961</v>
      </c>
      <c r="V1093" s="19" t="s">
        <v>1041</v>
      </c>
      <c r="W1093" s="28">
        <v>5000609</v>
      </c>
    </row>
    <row r="1094" spans="1:23" x14ac:dyDescent="0.25">
      <c r="A1094" t="s">
        <v>289</v>
      </c>
      <c r="B1094">
        <v>140</v>
      </c>
      <c r="C1094" t="s">
        <v>300</v>
      </c>
      <c r="D1094" t="s">
        <v>1642</v>
      </c>
      <c r="E1094" t="s">
        <v>301</v>
      </c>
      <c r="F1094">
        <v>5000609</v>
      </c>
      <c r="G1094" t="s">
        <v>1342</v>
      </c>
      <c r="H1094">
        <v>300002</v>
      </c>
      <c r="I1094" t="s">
        <v>89</v>
      </c>
      <c r="J1094" s="23" t="s">
        <v>16</v>
      </c>
      <c r="K1094">
        <v>9.2012999999999998</v>
      </c>
      <c r="L1094">
        <v>2</v>
      </c>
      <c r="M1094" t="s">
        <v>21</v>
      </c>
      <c r="N1094">
        <v>5000609</v>
      </c>
      <c r="O1094" t="s">
        <v>1342</v>
      </c>
      <c r="P1094" t="s">
        <v>423</v>
      </c>
      <c r="Q1094" s="23" t="s">
        <v>1267</v>
      </c>
      <c r="R1094">
        <v>6</v>
      </c>
      <c r="S1094" s="11">
        <v>617.73</v>
      </c>
      <c r="T1094" s="13">
        <v>0</v>
      </c>
      <c r="U1094" s="19">
        <v>77.862018112722396</v>
      </c>
      <c r="V1094" s="19" t="s">
        <v>1041</v>
      </c>
      <c r="W1094" s="28">
        <v>5000609</v>
      </c>
    </row>
    <row r="1095" spans="1:23" x14ac:dyDescent="0.25">
      <c r="A1095" t="s">
        <v>289</v>
      </c>
      <c r="B1095">
        <v>140</v>
      </c>
      <c r="C1095" t="s">
        <v>300</v>
      </c>
      <c r="D1095" t="s">
        <v>1642</v>
      </c>
      <c r="E1095" t="s">
        <v>301</v>
      </c>
      <c r="F1095">
        <v>5000609</v>
      </c>
      <c r="G1095" t="s">
        <v>1342</v>
      </c>
      <c r="H1095">
        <v>310063</v>
      </c>
      <c r="I1095" t="s">
        <v>23</v>
      </c>
      <c r="J1095" t="s">
        <v>1201</v>
      </c>
      <c r="K1095">
        <v>9.2012999999999998</v>
      </c>
      <c r="L1095">
        <v>2</v>
      </c>
      <c r="M1095" t="s">
        <v>21</v>
      </c>
      <c r="N1095">
        <v>5000609</v>
      </c>
      <c r="O1095" t="s">
        <v>1342</v>
      </c>
      <c r="P1095" t="s">
        <v>423</v>
      </c>
      <c r="Q1095" s="23" t="s">
        <v>1267</v>
      </c>
      <c r="R1095">
        <v>6</v>
      </c>
      <c r="S1095" s="11">
        <v>945.83</v>
      </c>
      <c r="T1095">
        <v>0</v>
      </c>
      <c r="U1095" s="19">
        <v>119.21751022543218</v>
      </c>
      <c r="V1095" s="19" t="s">
        <v>1041</v>
      </c>
      <c r="W1095" s="28">
        <v>5000609</v>
      </c>
    </row>
    <row r="1096" spans="1:23" x14ac:dyDescent="0.25">
      <c r="A1096" t="s">
        <v>289</v>
      </c>
      <c r="B1096">
        <v>140</v>
      </c>
      <c r="C1096" t="s">
        <v>300</v>
      </c>
      <c r="D1096" t="s">
        <v>1642</v>
      </c>
      <c r="E1096" t="s">
        <v>301</v>
      </c>
      <c r="F1096">
        <v>5000609</v>
      </c>
      <c r="G1096" t="s">
        <v>1342</v>
      </c>
      <c r="H1096">
        <v>500019</v>
      </c>
      <c r="I1096" t="s">
        <v>24</v>
      </c>
      <c r="J1096" t="s">
        <v>10</v>
      </c>
      <c r="K1096">
        <v>9.2012999999999998</v>
      </c>
      <c r="L1096">
        <v>2</v>
      </c>
      <c r="M1096" t="s">
        <v>21</v>
      </c>
      <c r="N1096">
        <v>5000609</v>
      </c>
      <c r="O1096" t="s">
        <v>1342</v>
      </c>
      <c r="P1096" t="s">
        <v>423</v>
      </c>
      <c r="Q1096" s="23" t="s">
        <v>1267</v>
      </c>
      <c r="R1096">
        <v>13</v>
      </c>
      <c r="S1096" s="7">
        <v>10867.7</v>
      </c>
      <c r="T1096">
        <v>247</v>
      </c>
      <c r="U1096" s="19">
        <v>1369.8234734327832</v>
      </c>
      <c r="V1096" s="19" t="s">
        <v>1041</v>
      </c>
      <c r="W1096" s="28">
        <v>5000609</v>
      </c>
    </row>
    <row r="1097" spans="1:23" x14ac:dyDescent="0.25">
      <c r="A1097" t="s">
        <v>289</v>
      </c>
      <c r="B1097">
        <v>140</v>
      </c>
      <c r="C1097" t="s">
        <v>300</v>
      </c>
      <c r="D1097" t="s">
        <v>1642</v>
      </c>
      <c r="E1097" t="s">
        <v>301</v>
      </c>
      <c r="F1097">
        <v>5000609</v>
      </c>
      <c r="G1097" t="s">
        <v>1342</v>
      </c>
      <c r="H1097">
        <v>500021</v>
      </c>
      <c r="I1097" t="s">
        <v>34</v>
      </c>
      <c r="J1097" t="s">
        <v>10</v>
      </c>
      <c r="K1097">
        <v>9.2012999999999998</v>
      </c>
      <c r="L1097">
        <v>2</v>
      </c>
      <c r="M1097" t="s">
        <v>21</v>
      </c>
      <c r="N1097">
        <v>5000609</v>
      </c>
      <c r="O1097" t="s">
        <v>1342</v>
      </c>
      <c r="P1097" t="s">
        <v>423</v>
      </c>
      <c r="Q1097" s="23" t="s">
        <v>1267</v>
      </c>
      <c r="R1097">
        <v>3</v>
      </c>
      <c r="S1097" s="7">
        <v>5111.17</v>
      </c>
      <c r="T1097">
        <v>116</v>
      </c>
      <c r="U1097" s="19">
        <v>644.23941061176129</v>
      </c>
      <c r="V1097" s="19" t="s">
        <v>1041</v>
      </c>
      <c r="W1097" s="28">
        <v>5000609</v>
      </c>
    </row>
    <row r="1098" spans="1:23" x14ac:dyDescent="0.25">
      <c r="A1098" t="s">
        <v>289</v>
      </c>
      <c r="B1098">
        <v>140</v>
      </c>
      <c r="C1098" t="s">
        <v>300</v>
      </c>
      <c r="D1098" t="s">
        <v>1642</v>
      </c>
      <c r="E1098" t="s">
        <v>301</v>
      </c>
      <c r="F1098">
        <v>5000732</v>
      </c>
      <c r="G1098" t="s">
        <v>1343</v>
      </c>
      <c r="H1098">
        <v>500019</v>
      </c>
      <c r="I1098" t="s">
        <v>24</v>
      </c>
      <c r="J1098" s="23" t="s">
        <v>10</v>
      </c>
      <c r="K1098">
        <v>9.2012999999999998</v>
      </c>
      <c r="L1098">
        <v>2</v>
      </c>
      <c r="M1098" t="s">
        <v>21</v>
      </c>
      <c r="N1098">
        <v>5000732</v>
      </c>
      <c r="O1098" t="s">
        <v>1343</v>
      </c>
      <c r="P1098" t="s">
        <v>423</v>
      </c>
      <c r="Q1098" s="23" t="s">
        <v>1267</v>
      </c>
      <c r="R1098">
        <v>13</v>
      </c>
      <c r="S1098" s="11">
        <v>10748.79</v>
      </c>
      <c r="T1098">
        <v>247</v>
      </c>
      <c r="U1098" s="19">
        <v>1354.8354162333858</v>
      </c>
      <c r="V1098" s="19" t="s">
        <v>1041</v>
      </c>
      <c r="W1098" s="28">
        <v>5000732</v>
      </c>
    </row>
    <row r="1099" spans="1:23" x14ac:dyDescent="0.25">
      <c r="A1099" t="s">
        <v>289</v>
      </c>
      <c r="B1099">
        <v>140</v>
      </c>
      <c r="C1099" t="s">
        <v>300</v>
      </c>
      <c r="D1099" t="s">
        <v>1642</v>
      </c>
      <c r="E1099" t="s">
        <v>301</v>
      </c>
      <c r="F1099">
        <v>5001852</v>
      </c>
      <c r="G1099" t="s">
        <v>628</v>
      </c>
      <c r="H1099">
        <v>500019</v>
      </c>
      <c r="I1099" t="s">
        <v>24</v>
      </c>
      <c r="J1099" t="s">
        <v>10</v>
      </c>
      <c r="K1099">
        <v>9.2012999999999998</v>
      </c>
      <c r="L1099">
        <v>2</v>
      </c>
      <c r="M1099" t="s">
        <v>21</v>
      </c>
      <c r="N1099">
        <v>5001852</v>
      </c>
      <c r="O1099" t="s">
        <v>628</v>
      </c>
      <c r="P1099" t="s">
        <v>423</v>
      </c>
      <c r="Q1099" s="23" t="s">
        <v>1267</v>
      </c>
      <c r="R1099">
        <v>2</v>
      </c>
      <c r="S1099" s="7">
        <v>2049.38</v>
      </c>
      <c r="T1099">
        <v>38</v>
      </c>
      <c r="U1099" s="19">
        <v>258.31489919520021</v>
      </c>
      <c r="V1099" s="19" t="s">
        <v>1041</v>
      </c>
      <c r="W1099" s="28">
        <v>5001852</v>
      </c>
    </row>
    <row r="1100" spans="1:23" x14ac:dyDescent="0.25">
      <c r="A1100" t="s">
        <v>289</v>
      </c>
      <c r="B1100">
        <v>140</v>
      </c>
      <c r="C1100" t="s">
        <v>300</v>
      </c>
      <c r="D1100" t="s">
        <v>1642</v>
      </c>
      <c r="E1100" t="s">
        <v>301</v>
      </c>
      <c r="F1100">
        <v>5001852</v>
      </c>
      <c r="G1100" t="s">
        <v>628</v>
      </c>
      <c r="H1100">
        <v>500021</v>
      </c>
      <c r="I1100" t="s">
        <v>34</v>
      </c>
      <c r="J1100" t="s">
        <v>10</v>
      </c>
      <c r="K1100">
        <v>9.2012999999999998</v>
      </c>
      <c r="L1100">
        <v>2</v>
      </c>
      <c r="M1100" t="s">
        <v>21</v>
      </c>
      <c r="N1100">
        <v>5001852</v>
      </c>
      <c r="O1100" t="s">
        <v>628</v>
      </c>
      <c r="P1100" t="s">
        <v>423</v>
      </c>
      <c r="Q1100" s="23" t="s">
        <v>1267</v>
      </c>
      <c r="R1100">
        <v>1</v>
      </c>
      <c r="S1100" s="7">
        <v>1927.68</v>
      </c>
      <c r="T1100">
        <v>39</v>
      </c>
      <c r="U1100" s="19">
        <v>242.97517536064737</v>
      </c>
      <c r="V1100" s="19" t="s">
        <v>1041</v>
      </c>
      <c r="W1100" s="28">
        <v>5001852</v>
      </c>
    </row>
    <row r="1101" spans="1:23" x14ac:dyDescent="0.25">
      <c r="A1101" t="s">
        <v>289</v>
      </c>
      <c r="B1101">
        <v>140</v>
      </c>
      <c r="C1101" t="s">
        <v>300</v>
      </c>
      <c r="D1101" t="s">
        <v>1642</v>
      </c>
      <c r="E1101" t="s">
        <v>301</v>
      </c>
      <c r="F1101">
        <v>5002292</v>
      </c>
      <c r="G1101" t="s">
        <v>1224</v>
      </c>
      <c r="H1101">
        <v>500023</v>
      </c>
      <c r="I1101" t="s">
        <v>28</v>
      </c>
      <c r="J1101" t="s">
        <v>10</v>
      </c>
      <c r="K1101">
        <v>9.2012999999999998</v>
      </c>
      <c r="L1101">
        <v>2</v>
      </c>
      <c r="M1101" t="s">
        <v>21</v>
      </c>
      <c r="N1101">
        <v>5002292</v>
      </c>
      <c r="O1101" t="s">
        <v>1224</v>
      </c>
      <c r="P1101" t="s">
        <v>423</v>
      </c>
      <c r="Q1101" s="23" t="s">
        <v>1267</v>
      </c>
      <c r="R1101">
        <v>35</v>
      </c>
      <c r="S1101" s="11">
        <v>18749.849999999999</v>
      </c>
      <c r="T1101">
        <v>368</v>
      </c>
      <c r="U1101" s="19">
        <v>2363.3321359021384</v>
      </c>
      <c r="V1101" s="19" t="s">
        <v>1041</v>
      </c>
      <c r="W1101" s="28">
        <v>5002292</v>
      </c>
    </row>
    <row r="1102" spans="1:23" x14ac:dyDescent="0.25">
      <c r="A1102" s="23" t="s">
        <v>289</v>
      </c>
      <c r="B1102">
        <v>140</v>
      </c>
      <c r="C1102" t="s">
        <v>300</v>
      </c>
      <c r="D1102" t="s">
        <v>1642</v>
      </c>
      <c r="E1102" t="s">
        <v>301</v>
      </c>
      <c r="F1102">
        <v>5800126</v>
      </c>
      <c r="G1102" t="s">
        <v>646</v>
      </c>
      <c r="H1102">
        <v>500019</v>
      </c>
      <c r="I1102" t="s">
        <v>24</v>
      </c>
      <c r="J1102" s="23" t="s">
        <v>10</v>
      </c>
      <c r="K1102">
        <v>9.2012999999999998</v>
      </c>
      <c r="L1102">
        <v>2</v>
      </c>
      <c r="M1102" t="s">
        <v>21</v>
      </c>
      <c r="N1102">
        <v>5800126</v>
      </c>
      <c r="O1102" t="s">
        <v>646</v>
      </c>
      <c r="P1102" t="s">
        <v>423</v>
      </c>
      <c r="Q1102" s="23" t="s">
        <v>1267</v>
      </c>
      <c r="R1102">
        <v>2</v>
      </c>
      <c r="S1102" s="11">
        <v>2049.38</v>
      </c>
      <c r="T1102">
        <v>38</v>
      </c>
      <c r="U1102" s="19">
        <v>258.31489919520021</v>
      </c>
      <c r="V1102" s="19" t="s">
        <v>1041</v>
      </c>
      <c r="W1102" s="28">
        <v>5800126</v>
      </c>
    </row>
    <row r="1103" spans="1:23" x14ac:dyDescent="0.25">
      <c r="A1103" s="23" t="s">
        <v>289</v>
      </c>
      <c r="B1103">
        <v>140</v>
      </c>
      <c r="C1103" t="s">
        <v>300</v>
      </c>
      <c r="D1103" t="s">
        <v>1642</v>
      </c>
      <c r="E1103" t="s">
        <v>301</v>
      </c>
      <c r="F1103">
        <v>5800126</v>
      </c>
      <c r="G1103" t="s">
        <v>646</v>
      </c>
      <c r="H1103">
        <v>500027</v>
      </c>
      <c r="I1103" t="s">
        <v>25</v>
      </c>
      <c r="J1103" t="s">
        <v>10</v>
      </c>
      <c r="K1103">
        <v>9.2012999999999998</v>
      </c>
      <c r="L1103">
        <v>2</v>
      </c>
      <c r="M1103" t="s">
        <v>21</v>
      </c>
      <c r="N1103">
        <v>5800126</v>
      </c>
      <c r="O1103" t="s">
        <v>646</v>
      </c>
      <c r="P1103" t="s">
        <v>423</v>
      </c>
      <c r="Q1103" s="23" t="s">
        <v>1267</v>
      </c>
      <c r="R1103">
        <v>1</v>
      </c>
      <c r="S1103" s="7">
        <v>797.34</v>
      </c>
      <c r="T1103">
        <v>15</v>
      </c>
      <c r="U1103" s="19">
        <v>100.50103042105462</v>
      </c>
      <c r="V1103" s="19" t="s">
        <v>1041</v>
      </c>
      <c r="W1103" s="28">
        <v>5800126</v>
      </c>
    </row>
    <row r="1104" spans="1:23" x14ac:dyDescent="0.25">
      <c r="A1104" s="23" t="s">
        <v>289</v>
      </c>
      <c r="B1104">
        <v>140</v>
      </c>
      <c r="C1104" t="s">
        <v>300</v>
      </c>
      <c r="D1104" t="s">
        <v>1596</v>
      </c>
      <c r="E1104" t="s">
        <v>290</v>
      </c>
      <c r="F1104">
        <v>5000104</v>
      </c>
      <c r="G1104" t="s">
        <v>1448</v>
      </c>
      <c r="H1104">
        <v>300000</v>
      </c>
      <c r="I1104" t="s">
        <v>42</v>
      </c>
      <c r="J1104" s="23" t="s">
        <v>15</v>
      </c>
      <c r="K1104">
        <v>9.2012999999999998</v>
      </c>
      <c r="L1104">
        <v>2</v>
      </c>
      <c r="M1104" t="s">
        <v>21</v>
      </c>
      <c r="N1104">
        <v>5000104</v>
      </c>
      <c r="O1104" t="s">
        <v>1448</v>
      </c>
      <c r="P1104" t="s">
        <v>423</v>
      </c>
      <c r="Q1104" s="23" t="s">
        <v>1267</v>
      </c>
      <c r="R1104">
        <v>6</v>
      </c>
      <c r="S1104" s="11">
        <v>235.39</v>
      </c>
      <c r="T1104">
        <v>1</v>
      </c>
      <c r="U1104" s="19">
        <v>29.669824103659725</v>
      </c>
      <c r="V1104" s="19" t="s">
        <v>1041</v>
      </c>
      <c r="W1104" s="28">
        <v>5000104</v>
      </c>
    </row>
    <row r="1105" spans="1:23" x14ac:dyDescent="0.25">
      <c r="A1105" s="23" t="s">
        <v>289</v>
      </c>
      <c r="B1105">
        <v>140</v>
      </c>
      <c r="C1105" t="s">
        <v>300</v>
      </c>
      <c r="D1105" t="s">
        <v>1596</v>
      </c>
      <c r="E1105" t="s">
        <v>290</v>
      </c>
      <c r="F1105">
        <v>5000116</v>
      </c>
      <c r="G1105" t="s">
        <v>303</v>
      </c>
      <c r="H1105">
        <v>500019</v>
      </c>
      <c r="I1105" t="s">
        <v>24</v>
      </c>
      <c r="J1105" s="23" t="s">
        <v>10</v>
      </c>
      <c r="K1105">
        <v>9.2012999999999998</v>
      </c>
      <c r="L1105">
        <v>2</v>
      </c>
      <c r="M1105" t="s">
        <v>21</v>
      </c>
      <c r="N1105">
        <v>5000116</v>
      </c>
      <c r="O1105" t="s">
        <v>303</v>
      </c>
      <c r="P1105" t="s">
        <v>423</v>
      </c>
      <c r="Q1105" s="23" t="s">
        <v>1267</v>
      </c>
      <c r="R1105">
        <v>1</v>
      </c>
      <c r="S1105" s="7">
        <v>973.46</v>
      </c>
      <c r="T1105">
        <v>19</v>
      </c>
      <c r="U1105" s="19">
        <v>122.70014432197034</v>
      </c>
      <c r="V1105" s="19" t="s">
        <v>1041</v>
      </c>
      <c r="W1105" s="28">
        <v>5000116</v>
      </c>
    </row>
    <row r="1106" spans="1:23" x14ac:dyDescent="0.25">
      <c r="A1106" s="23" t="s">
        <v>289</v>
      </c>
      <c r="B1106">
        <v>140</v>
      </c>
      <c r="C1106" t="s">
        <v>300</v>
      </c>
      <c r="D1106" t="s">
        <v>1596</v>
      </c>
      <c r="E1106" t="s">
        <v>290</v>
      </c>
      <c r="F1106">
        <v>5000116</v>
      </c>
      <c r="G1106" t="s">
        <v>303</v>
      </c>
      <c r="H1106">
        <v>500027</v>
      </c>
      <c r="I1106" t="s">
        <v>25</v>
      </c>
      <c r="J1106" t="s">
        <v>10</v>
      </c>
      <c r="K1106">
        <v>9.2012999999999998</v>
      </c>
      <c r="L1106">
        <v>2</v>
      </c>
      <c r="M1106" t="s">
        <v>21</v>
      </c>
      <c r="N1106">
        <v>5000116</v>
      </c>
      <c r="O1106" t="s">
        <v>303</v>
      </c>
      <c r="P1106" t="s">
        <v>423</v>
      </c>
      <c r="Q1106" s="23" t="s">
        <v>1267</v>
      </c>
      <c r="R1106">
        <v>1</v>
      </c>
      <c r="S1106" s="7">
        <v>757.47</v>
      </c>
      <c r="T1106">
        <v>15</v>
      </c>
      <c r="U1106" s="19">
        <v>95.475600763835061</v>
      </c>
      <c r="V1106" s="19" t="s">
        <v>1041</v>
      </c>
      <c r="W1106" s="28">
        <v>5000116</v>
      </c>
    </row>
    <row r="1107" spans="1:23" x14ac:dyDescent="0.25">
      <c r="A1107" s="23" t="s">
        <v>289</v>
      </c>
      <c r="B1107">
        <v>140</v>
      </c>
      <c r="C1107" t="s">
        <v>300</v>
      </c>
      <c r="D1107" t="s">
        <v>1596</v>
      </c>
      <c r="E1107" t="s">
        <v>290</v>
      </c>
      <c r="F1107">
        <v>5000117</v>
      </c>
      <c r="G1107" t="s">
        <v>304</v>
      </c>
      <c r="H1107">
        <v>300000</v>
      </c>
      <c r="I1107" t="s">
        <v>42</v>
      </c>
      <c r="J1107" t="s">
        <v>15</v>
      </c>
      <c r="K1107">
        <v>9.2012999999999998</v>
      </c>
      <c r="L1107">
        <v>2</v>
      </c>
      <c r="M1107" t="s">
        <v>21</v>
      </c>
      <c r="N1107">
        <v>5000117</v>
      </c>
      <c r="O1107" t="s">
        <v>304</v>
      </c>
      <c r="P1107" t="s">
        <v>423</v>
      </c>
      <c r="Q1107" s="23" t="s">
        <v>1267</v>
      </c>
      <c r="R1107">
        <v>6</v>
      </c>
      <c r="S1107" s="7">
        <v>235.39</v>
      </c>
      <c r="T1107">
        <v>1</v>
      </c>
      <c r="U1107" s="19">
        <v>29.669824103659725</v>
      </c>
      <c r="V1107" s="19" t="s">
        <v>1041</v>
      </c>
      <c r="W1107" s="28">
        <v>5000117</v>
      </c>
    </row>
    <row r="1108" spans="1:23" x14ac:dyDescent="0.25">
      <c r="A1108" s="23" t="s">
        <v>289</v>
      </c>
      <c r="B1108">
        <v>140</v>
      </c>
      <c r="C1108" t="s">
        <v>300</v>
      </c>
      <c r="D1108" t="s">
        <v>1596</v>
      </c>
      <c r="E1108" t="s">
        <v>290</v>
      </c>
      <c r="F1108">
        <v>5000117</v>
      </c>
      <c r="G1108" t="s">
        <v>304</v>
      </c>
      <c r="H1108">
        <v>310054</v>
      </c>
      <c r="I1108" t="s">
        <v>20</v>
      </c>
      <c r="J1108" t="s">
        <v>14</v>
      </c>
      <c r="K1108">
        <v>9.2012999999999998</v>
      </c>
      <c r="L1108">
        <v>2</v>
      </c>
      <c r="M1108" t="s">
        <v>21</v>
      </c>
      <c r="N1108">
        <v>5000117</v>
      </c>
      <c r="O1108" t="s">
        <v>304</v>
      </c>
      <c r="P1108" t="s">
        <v>423</v>
      </c>
      <c r="Q1108" s="23" t="s">
        <v>1267</v>
      </c>
      <c r="R1108">
        <v>2</v>
      </c>
      <c r="S1108" s="7">
        <v>91.67</v>
      </c>
      <c r="T1108">
        <v>0</v>
      </c>
      <c r="U1108" s="19">
        <v>11.554580804547717</v>
      </c>
      <c r="V1108" s="19" t="s">
        <v>1041</v>
      </c>
      <c r="W1108" s="28">
        <v>5000117</v>
      </c>
    </row>
    <row r="1109" spans="1:23" x14ac:dyDescent="0.25">
      <c r="A1109" s="23" t="s">
        <v>289</v>
      </c>
      <c r="B1109">
        <v>140</v>
      </c>
      <c r="C1109" t="s">
        <v>300</v>
      </c>
      <c r="D1109" t="s">
        <v>1596</v>
      </c>
      <c r="E1109" t="s">
        <v>290</v>
      </c>
      <c r="F1109">
        <v>5000117</v>
      </c>
      <c r="G1109" t="s">
        <v>304</v>
      </c>
      <c r="H1109">
        <v>310059</v>
      </c>
      <c r="I1109" t="s">
        <v>22</v>
      </c>
      <c r="J1109" s="23" t="s">
        <v>14</v>
      </c>
      <c r="K1109">
        <v>9.2012999999999998</v>
      </c>
      <c r="L1109">
        <v>2</v>
      </c>
      <c r="M1109" t="s">
        <v>21</v>
      </c>
      <c r="N1109">
        <v>5000117</v>
      </c>
      <c r="O1109" t="s">
        <v>304</v>
      </c>
      <c r="P1109" t="s">
        <v>423</v>
      </c>
      <c r="Q1109" s="23" t="s">
        <v>1267</v>
      </c>
      <c r="R1109">
        <v>2</v>
      </c>
      <c r="S1109" s="7">
        <v>175.79</v>
      </c>
      <c r="T1109">
        <v>0</v>
      </c>
      <c r="U1109" s="19">
        <v>22.157518922564012</v>
      </c>
      <c r="V1109" s="19" t="s">
        <v>1041</v>
      </c>
      <c r="W1109" s="28">
        <v>5000117</v>
      </c>
    </row>
    <row r="1110" spans="1:23" x14ac:dyDescent="0.25">
      <c r="A1110" s="23" t="s">
        <v>289</v>
      </c>
      <c r="B1110">
        <v>140</v>
      </c>
      <c r="C1110" t="s">
        <v>300</v>
      </c>
      <c r="D1110" t="s">
        <v>1596</v>
      </c>
      <c r="E1110" t="s">
        <v>290</v>
      </c>
      <c r="F1110">
        <v>5000117</v>
      </c>
      <c r="G1110" t="s">
        <v>304</v>
      </c>
      <c r="H1110">
        <v>310088</v>
      </c>
      <c r="I1110" t="s">
        <v>55</v>
      </c>
      <c r="J1110" t="s">
        <v>14</v>
      </c>
      <c r="K1110">
        <v>9.2012999999999998</v>
      </c>
      <c r="L1110">
        <v>2</v>
      </c>
      <c r="M1110" t="s">
        <v>21</v>
      </c>
      <c r="N1110">
        <v>5000117</v>
      </c>
      <c r="O1110" t="s">
        <v>304</v>
      </c>
      <c r="P1110" t="s">
        <v>423</v>
      </c>
      <c r="Q1110" s="23" t="s">
        <v>1267</v>
      </c>
      <c r="R1110">
        <v>30</v>
      </c>
      <c r="S1110" s="7">
        <v>436.71</v>
      </c>
      <c r="T1110">
        <v>2</v>
      </c>
      <c r="U1110" s="19">
        <v>55.045281805978327</v>
      </c>
      <c r="V1110" s="19" t="s">
        <v>1041</v>
      </c>
      <c r="W1110" s="28">
        <v>5000117</v>
      </c>
    </row>
    <row r="1111" spans="1:23" x14ac:dyDescent="0.25">
      <c r="A1111" t="s">
        <v>289</v>
      </c>
      <c r="B1111">
        <v>140</v>
      </c>
      <c r="C1111" t="s">
        <v>300</v>
      </c>
      <c r="D1111" t="s">
        <v>1596</v>
      </c>
      <c r="E1111" t="s">
        <v>290</v>
      </c>
      <c r="F1111">
        <v>5000117</v>
      </c>
      <c r="G1111" t="s">
        <v>304</v>
      </c>
      <c r="H1111">
        <v>500019</v>
      </c>
      <c r="I1111" t="s">
        <v>24</v>
      </c>
      <c r="J1111" t="s">
        <v>10</v>
      </c>
      <c r="K1111">
        <v>9.2012999999999998</v>
      </c>
      <c r="L1111">
        <v>2</v>
      </c>
      <c r="M1111" t="s">
        <v>21</v>
      </c>
      <c r="N1111">
        <v>5000117</v>
      </c>
      <c r="O1111" t="s">
        <v>304</v>
      </c>
      <c r="P1111" t="s">
        <v>423</v>
      </c>
      <c r="Q1111" s="23" t="s">
        <v>1267</v>
      </c>
      <c r="R1111">
        <v>1</v>
      </c>
      <c r="S1111" s="7">
        <v>953.99</v>
      </c>
      <c r="T1111">
        <v>19</v>
      </c>
      <c r="U1111" s="19">
        <v>120.24604059921978</v>
      </c>
      <c r="V1111" s="19" t="s">
        <v>1041</v>
      </c>
      <c r="W1111" s="28">
        <v>5000117</v>
      </c>
    </row>
    <row r="1112" spans="1:23" x14ac:dyDescent="0.25">
      <c r="A1112" t="s">
        <v>289</v>
      </c>
      <c r="B1112">
        <v>140</v>
      </c>
      <c r="C1112" t="s">
        <v>300</v>
      </c>
      <c r="D1112" t="s">
        <v>1596</v>
      </c>
      <c r="E1112" t="s">
        <v>290</v>
      </c>
      <c r="F1112">
        <v>5000117</v>
      </c>
      <c r="G1112" t="s">
        <v>304</v>
      </c>
      <c r="H1112">
        <v>500023</v>
      </c>
      <c r="I1112" t="s">
        <v>28</v>
      </c>
      <c r="J1112" t="s">
        <v>10</v>
      </c>
      <c r="K1112">
        <v>9.2012999999999998</v>
      </c>
      <c r="L1112">
        <v>2</v>
      </c>
      <c r="M1112" t="s">
        <v>21</v>
      </c>
      <c r="N1112">
        <v>5000117</v>
      </c>
      <c r="O1112" t="s">
        <v>304</v>
      </c>
      <c r="P1112" t="s">
        <v>423</v>
      </c>
      <c r="Q1112" s="23" t="s">
        <v>1267</v>
      </c>
      <c r="R1112">
        <v>1</v>
      </c>
      <c r="S1112" s="11">
        <v>595.19000000000005</v>
      </c>
      <c r="T1112" s="13">
        <v>11</v>
      </c>
      <c r="U1112" s="19">
        <v>75.020955045912032</v>
      </c>
      <c r="V1112" s="19" t="s">
        <v>1041</v>
      </c>
      <c r="W1112" s="28">
        <v>5000117</v>
      </c>
    </row>
    <row r="1113" spans="1:23" x14ac:dyDescent="0.25">
      <c r="A1113" s="23" t="s">
        <v>289</v>
      </c>
      <c r="B1113">
        <v>140</v>
      </c>
      <c r="C1113" t="s">
        <v>300</v>
      </c>
      <c r="D1113" t="s">
        <v>1596</v>
      </c>
      <c r="E1113" t="s">
        <v>290</v>
      </c>
      <c r="F1113">
        <v>5000117</v>
      </c>
      <c r="G1113" t="s">
        <v>304</v>
      </c>
      <c r="H1113">
        <v>500027</v>
      </c>
      <c r="I1113" t="s">
        <v>25</v>
      </c>
      <c r="J1113" t="s">
        <v>10</v>
      </c>
      <c r="K1113">
        <v>9.2012999999999998</v>
      </c>
      <c r="L1113">
        <v>2</v>
      </c>
      <c r="M1113" t="s">
        <v>21</v>
      </c>
      <c r="N1113">
        <v>5000117</v>
      </c>
      <c r="O1113" t="s">
        <v>304</v>
      </c>
      <c r="P1113" t="s">
        <v>423</v>
      </c>
      <c r="Q1113" s="23" t="s">
        <v>1267</v>
      </c>
      <c r="R1113">
        <v>2</v>
      </c>
      <c r="S1113" s="7">
        <v>1484.65</v>
      </c>
      <c r="T1113">
        <v>30</v>
      </c>
      <c r="U1113" s="19">
        <v>187.13328669653944</v>
      </c>
      <c r="V1113" s="19" t="s">
        <v>1041</v>
      </c>
      <c r="W1113" s="28">
        <v>5000117</v>
      </c>
    </row>
    <row r="1114" spans="1:23" x14ac:dyDescent="0.25">
      <c r="A1114" t="s">
        <v>289</v>
      </c>
      <c r="B1114">
        <v>140</v>
      </c>
      <c r="C1114" t="s">
        <v>300</v>
      </c>
      <c r="D1114" t="s">
        <v>1596</v>
      </c>
      <c r="E1114" t="s">
        <v>290</v>
      </c>
      <c r="F1114">
        <v>5000595</v>
      </c>
      <c r="G1114" t="s">
        <v>1863</v>
      </c>
      <c r="H1114">
        <v>300000</v>
      </c>
      <c r="I1114" t="s">
        <v>42</v>
      </c>
      <c r="J1114" s="23" t="s">
        <v>15</v>
      </c>
      <c r="K1114">
        <v>9.2012999999999998</v>
      </c>
      <c r="L1114">
        <v>2</v>
      </c>
      <c r="M1114" t="s">
        <v>21</v>
      </c>
      <c r="N1114">
        <v>5000595</v>
      </c>
      <c r="O1114" t="s">
        <v>1863</v>
      </c>
      <c r="P1114" t="s">
        <v>423</v>
      </c>
      <c r="Q1114" s="23" t="s">
        <v>1267</v>
      </c>
      <c r="R1114">
        <v>24</v>
      </c>
      <c r="S1114" s="7">
        <v>841.12</v>
      </c>
      <c r="T1114">
        <v>3</v>
      </c>
      <c r="U1114" s="19">
        <v>106.01929754904741</v>
      </c>
      <c r="V1114" s="19" t="s">
        <v>1041</v>
      </c>
      <c r="W1114" s="28">
        <v>5000595</v>
      </c>
    </row>
    <row r="1115" spans="1:23" x14ac:dyDescent="0.25">
      <c r="A1115" t="s">
        <v>289</v>
      </c>
      <c r="B1115">
        <v>140</v>
      </c>
      <c r="C1115" t="s">
        <v>300</v>
      </c>
      <c r="D1115" t="s">
        <v>1596</v>
      </c>
      <c r="E1115" t="s">
        <v>290</v>
      </c>
      <c r="F1115">
        <v>5000595</v>
      </c>
      <c r="G1115" t="s">
        <v>1863</v>
      </c>
      <c r="H1115">
        <v>310027</v>
      </c>
      <c r="I1115" t="s">
        <v>1599</v>
      </c>
      <c r="J1115" t="s">
        <v>1200</v>
      </c>
      <c r="K1115">
        <v>9.2012999999999998</v>
      </c>
      <c r="L1115">
        <v>2</v>
      </c>
      <c r="M1115" t="s">
        <v>21</v>
      </c>
      <c r="N1115">
        <v>5000595</v>
      </c>
      <c r="O1115" t="s">
        <v>1863</v>
      </c>
      <c r="P1115" t="s">
        <v>423</v>
      </c>
      <c r="Q1115" s="23" t="s">
        <v>1267</v>
      </c>
      <c r="R1115">
        <v>1</v>
      </c>
      <c r="S1115" s="11">
        <v>170.87</v>
      </c>
      <c r="T1115">
        <v>0</v>
      </c>
      <c r="U1115" s="19">
        <v>21.537375608956786</v>
      </c>
      <c r="V1115" s="19" t="s">
        <v>1041</v>
      </c>
      <c r="W1115" s="28">
        <v>5000595</v>
      </c>
    </row>
    <row r="1116" spans="1:23" x14ac:dyDescent="0.25">
      <c r="A1116" t="s">
        <v>289</v>
      </c>
      <c r="B1116">
        <v>140</v>
      </c>
      <c r="C1116" t="s">
        <v>300</v>
      </c>
      <c r="D1116" t="s">
        <v>1596</v>
      </c>
      <c r="E1116" t="s">
        <v>290</v>
      </c>
      <c r="F1116">
        <v>5000595</v>
      </c>
      <c r="G1116" t="s">
        <v>1863</v>
      </c>
      <c r="H1116">
        <v>310063</v>
      </c>
      <c r="I1116" t="s">
        <v>23</v>
      </c>
      <c r="J1116" t="s">
        <v>1201</v>
      </c>
      <c r="K1116">
        <v>9.2012999999999998</v>
      </c>
      <c r="L1116">
        <v>2</v>
      </c>
      <c r="M1116" t="s">
        <v>21</v>
      </c>
      <c r="N1116">
        <v>5000595</v>
      </c>
      <c r="O1116" t="s">
        <v>1863</v>
      </c>
      <c r="P1116" t="s">
        <v>423</v>
      </c>
      <c r="Q1116" s="23" t="s">
        <v>1267</v>
      </c>
      <c r="R1116">
        <v>1</v>
      </c>
      <c r="S1116" s="7">
        <v>151.37</v>
      </c>
      <c r="T1116">
        <v>0</v>
      </c>
      <c r="U1116" s="19">
        <v>19.079490524537885</v>
      </c>
      <c r="V1116" s="19" t="s">
        <v>1041</v>
      </c>
      <c r="W1116" s="28">
        <v>5000595</v>
      </c>
    </row>
    <row r="1117" spans="1:23" x14ac:dyDescent="0.25">
      <c r="A1117" t="s">
        <v>289</v>
      </c>
      <c r="B1117">
        <v>140</v>
      </c>
      <c r="C1117" t="s">
        <v>300</v>
      </c>
      <c r="D1117" t="s">
        <v>1596</v>
      </c>
      <c r="E1117" t="s">
        <v>290</v>
      </c>
      <c r="F1117">
        <v>5000595</v>
      </c>
      <c r="G1117" t="s">
        <v>1863</v>
      </c>
      <c r="H1117">
        <v>500019</v>
      </c>
      <c r="I1117" t="s">
        <v>24</v>
      </c>
      <c r="J1117" t="s">
        <v>10</v>
      </c>
      <c r="K1117">
        <v>9.2012999999999998</v>
      </c>
      <c r="L1117">
        <v>2</v>
      </c>
      <c r="M1117" t="s">
        <v>21</v>
      </c>
      <c r="N1117">
        <v>5000595</v>
      </c>
      <c r="O1117" t="s">
        <v>1863</v>
      </c>
      <c r="P1117" t="s">
        <v>423</v>
      </c>
      <c r="Q1117" s="23" t="s">
        <v>1267</v>
      </c>
      <c r="R1117">
        <v>13</v>
      </c>
      <c r="S1117" s="7">
        <v>10435.36</v>
      </c>
      <c r="T1117">
        <v>247</v>
      </c>
      <c r="U1117" s="19">
        <v>1315.3290099764927</v>
      </c>
      <c r="V1117" s="19" t="s">
        <v>1041</v>
      </c>
      <c r="W1117" s="28">
        <v>5000595</v>
      </c>
    </row>
    <row r="1118" spans="1:23" x14ac:dyDescent="0.25">
      <c r="A1118" t="s">
        <v>289</v>
      </c>
      <c r="B1118">
        <v>140</v>
      </c>
      <c r="C1118" t="s">
        <v>300</v>
      </c>
      <c r="D1118" t="s">
        <v>1596</v>
      </c>
      <c r="E1118" t="s">
        <v>290</v>
      </c>
      <c r="F1118">
        <v>5000595</v>
      </c>
      <c r="G1118" t="s">
        <v>1863</v>
      </c>
      <c r="H1118">
        <v>500023</v>
      </c>
      <c r="I1118" t="s">
        <v>28</v>
      </c>
      <c r="J1118" t="s">
        <v>10</v>
      </c>
      <c r="K1118">
        <v>9.2012999999999998</v>
      </c>
      <c r="L1118">
        <v>2</v>
      </c>
      <c r="M1118" t="s">
        <v>21</v>
      </c>
      <c r="N1118">
        <v>5000595</v>
      </c>
      <c r="O1118" t="s">
        <v>1863</v>
      </c>
      <c r="P1118" t="s">
        <v>423</v>
      </c>
      <c r="Q1118" s="23" t="s">
        <v>1267</v>
      </c>
      <c r="R1118">
        <v>4</v>
      </c>
      <c r="S1118" s="11">
        <v>2170.19</v>
      </c>
      <c r="T1118">
        <v>42</v>
      </c>
      <c r="U1118" s="19">
        <v>273.54244263359237</v>
      </c>
      <c r="V1118" s="19" t="s">
        <v>1041</v>
      </c>
      <c r="W1118" s="28">
        <v>5000595</v>
      </c>
    </row>
    <row r="1119" spans="1:23" x14ac:dyDescent="0.25">
      <c r="A1119" t="s">
        <v>289</v>
      </c>
      <c r="B1119">
        <v>140</v>
      </c>
      <c r="C1119" t="s">
        <v>300</v>
      </c>
      <c r="D1119" t="s">
        <v>1596</v>
      </c>
      <c r="E1119" t="s">
        <v>290</v>
      </c>
      <c r="F1119">
        <v>5000595</v>
      </c>
      <c r="G1119" t="s">
        <v>1863</v>
      </c>
      <c r="H1119">
        <v>500027</v>
      </c>
      <c r="I1119" t="s">
        <v>25</v>
      </c>
      <c r="J1119" t="s">
        <v>10</v>
      </c>
      <c r="K1119">
        <v>9.2012999999999998</v>
      </c>
      <c r="L1119">
        <v>2</v>
      </c>
      <c r="M1119" t="s">
        <v>21</v>
      </c>
      <c r="N1119">
        <v>5000595</v>
      </c>
      <c r="O1119" t="s">
        <v>1863</v>
      </c>
      <c r="P1119" t="s">
        <v>423</v>
      </c>
      <c r="Q1119" s="23" t="s">
        <v>1267</v>
      </c>
      <c r="R1119">
        <v>13</v>
      </c>
      <c r="S1119" s="11">
        <v>8120.05</v>
      </c>
      <c r="T1119">
        <v>195</v>
      </c>
      <c r="U1119" s="19">
        <v>1023.4948604992658</v>
      </c>
      <c r="V1119" s="19" t="s">
        <v>1041</v>
      </c>
      <c r="W1119" s="28">
        <v>5000595</v>
      </c>
    </row>
    <row r="1120" spans="1:23" x14ac:dyDescent="0.25">
      <c r="A1120" t="s">
        <v>289</v>
      </c>
      <c r="B1120">
        <v>140</v>
      </c>
      <c r="C1120" t="s">
        <v>300</v>
      </c>
      <c r="D1120" t="s">
        <v>1596</v>
      </c>
      <c r="E1120" t="s">
        <v>290</v>
      </c>
      <c r="F1120">
        <v>5000595</v>
      </c>
      <c r="G1120" t="s">
        <v>1863</v>
      </c>
      <c r="H1120">
        <v>550334</v>
      </c>
      <c r="I1120" t="s">
        <v>1198</v>
      </c>
      <c r="J1120" t="s">
        <v>11</v>
      </c>
      <c r="K1120">
        <v>9.2012999999999998</v>
      </c>
      <c r="L1120">
        <v>2</v>
      </c>
      <c r="M1120" t="s">
        <v>21</v>
      </c>
      <c r="N1120">
        <v>5000595</v>
      </c>
      <c r="O1120" t="s">
        <v>1863</v>
      </c>
      <c r="P1120" t="s">
        <v>423</v>
      </c>
      <c r="Q1120" s="23" t="s">
        <v>1267</v>
      </c>
      <c r="R1120">
        <v>1</v>
      </c>
      <c r="S1120" s="11">
        <v>4205.4799999999996</v>
      </c>
      <c r="T1120">
        <v>90</v>
      </c>
      <c r="U1120" s="19">
        <v>530.0813622985637</v>
      </c>
      <c r="V1120" s="19" t="s">
        <v>1041</v>
      </c>
      <c r="W1120" s="28">
        <v>5000595</v>
      </c>
    </row>
    <row r="1121" spans="1:23" x14ac:dyDescent="0.25">
      <c r="A1121" t="s">
        <v>289</v>
      </c>
      <c r="B1121">
        <v>140</v>
      </c>
      <c r="C1121" t="s">
        <v>300</v>
      </c>
      <c r="D1121" t="s">
        <v>1596</v>
      </c>
      <c r="E1121" t="s">
        <v>290</v>
      </c>
      <c r="F1121">
        <v>5002372</v>
      </c>
      <c r="G1121" t="s">
        <v>1882</v>
      </c>
      <c r="H1121">
        <v>310027</v>
      </c>
      <c r="I1121" t="s">
        <v>1599</v>
      </c>
      <c r="J1121" t="s">
        <v>1200</v>
      </c>
      <c r="K1121">
        <v>9.2012999999999998</v>
      </c>
      <c r="L1121">
        <v>2</v>
      </c>
      <c r="M1121" t="s">
        <v>21</v>
      </c>
      <c r="N1121">
        <v>5002372</v>
      </c>
      <c r="O1121" t="s">
        <v>1882</v>
      </c>
      <c r="P1121" t="s">
        <v>423</v>
      </c>
      <c r="Q1121" s="23" t="s">
        <v>1267</v>
      </c>
      <c r="R1121">
        <v>2</v>
      </c>
      <c r="S1121" s="11">
        <v>382.55</v>
      </c>
      <c r="T1121">
        <v>1</v>
      </c>
      <c r="U1121" s="19">
        <v>48.218663540741019</v>
      </c>
      <c r="V1121" s="19" t="s">
        <v>1041</v>
      </c>
      <c r="W1121" s="28" t="s">
        <v>977</v>
      </c>
    </row>
    <row r="1122" spans="1:23" x14ac:dyDescent="0.25">
      <c r="A1122" t="s">
        <v>289</v>
      </c>
      <c r="B1122">
        <v>140</v>
      </c>
      <c r="C1122" t="s">
        <v>300</v>
      </c>
      <c r="D1122" t="s">
        <v>1596</v>
      </c>
      <c r="E1122" t="s">
        <v>290</v>
      </c>
      <c r="F1122">
        <v>5002372</v>
      </c>
      <c r="G1122" t="s">
        <v>1882</v>
      </c>
      <c r="H1122">
        <v>310063</v>
      </c>
      <c r="I1122" t="s">
        <v>23</v>
      </c>
      <c r="J1122" t="s">
        <v>1201</v>
      </c>
      <c r="K1122">
        <v>9.2012999999999998</v>
      </c>
      <c r="L1122">
        <v>2</v>
      </c>
      <c r="M1122" t="s">
        <v>21</v>
      </c>
      <c r="N1122">
        <v>5002372</v>
      </c>
      <c r="O1122" t="s">
        <v>1882</v>
      </c>
      <c r="P1122" t="s">
        <v>423</v>
      </c>
      <c r="Q1122" s="23" t="s">
        <v>1267</v>
      </c>
      <c r="R1122">
        <v>2</v>
      </c>
      <c r="S1122" s="11">
        <v>338.88</v>
      </c>
      <c r="T1122">
        <v>0</v>
      </c>
      <c r="U1122" s="19">
        <v>42.714261405532135</v>
      </c>
      <c r="V1122" s="19" t="s">
        <v>1041</v>
      </c>
      <c r="W1122" s="28" t="s">
        <v>977</v>
      </c>
    </row>
    <row r="1123" spans="1:23" x14ac:dyDescent="0.25">
      <c r="A1123" t="s">
        <v>289</v>
      </c>
      <c r="B1123">
        <v>140</v>
      </c>
      <c r="C1123" t="s">
        <v>300</v>
      </c>
      <c r="D1123" t="s">
        <v>1596</v>
      </c>
      <c r="E1123" t="s">
        <v>290</v>
      </c>
      <c r="F1123">
        <v>5002372</v>
      </c>
      <c r="G1123" t="s">
        <v>1882</v>
      </c>
      <c r="H1123">
        <v>500122</v>
      </c>
      <c r="I1123" t="s">
        <v>74</v>
      </c>
      <c r="J1123" t="s">
        <v>10</v>
      </c>
      <c r="K1123">
        <v>9.2012999999999998</v>
      </c>
      <c r="L1123">
        <v>2</v>
      </c>
      <c r="M1123" t="s">
        <v>21</v>
      </c>
      <c r="N1123">
        <v>5002372</v>
      </c>
      <c r="O1123" t="s">
        <v>1882</v>
      </c>
      <c r="P1123" t="s">
        <v>423</v>
      </c>
      <c r="Q1123" s="23" t="s">
        <v>1267</v>
      </c>
      <c r="R1123">
        <v>3</v>
      </c>
      <c r="S1123" s="11">
        <v>4169.8100000000004</v>
      </c>
      <c r="T1123">
        <v>83</v>
      </c>
      <c r="U1123" s="19">
        <v>525.58532327491139</v>
      </c>
      <c r="V1123" s="19" t="s">
        <v>1041</v>
      </c>
      <c r="W1123" s="28" t="s">
        <v>977</v>
      </c>
    </row>
    <row r="1124" spans="1:23" x14ac:dyDescent="0.25">
      <c r="A1124" t="s">
        <v>289</v>
      </c>
      <c r="B1124">
        <v>140</v>
      </c>
      <c r="C1124" t="s">
        <v>300</v>
      </c>
      <c r="D1124" t="s">
        <v>1596</v>
      </c>
      <c r="E1124" t="s">
        <v>290</v>
      </c>
      <c r="F1124">
        <v>5002372</v>
      </c>
      <c r="G1124" t="s">
        <v>1882</v>
      </c>
      <c r="H1124">
        <v>550334</v>
      </c>
      <c r="I1124" t="s">
        <v>1198</v>
      </c>
      <c r="J1124" t="s">
        <v>11</v>
      </c>
      <c r="K1124">
        <v>9.2012999999999998</v>
      </c>
      <c r="L1124">
        <v>2</v>
      </c>
      <c r="M1124" t="s">
        <v>21</v>
      </c>
      <c r="N1124">
        <v>5002372</v>
      </c>
      <c r="O1124" t="s">
        <v>1882</v>
      </c>
      <c r="P1124" t="s">
        <v>423</v>
      </c>
      <c r="Q1124" s="23" t="s">
        <v>1267</v>
      </c>
      <c r="R1124">
        <v>2</v>
      </c>
      <c r="S1124" s="11">
        <v>9415.34</v>
      </c>
      <c r="T1124">
        <v>180</v>
      </c>
      <c r="U1124" s="19">
        <v>1186.7601923452635</v>
      </c>
      <c r="V1124" s="19" t="s">
        <v>1041</v>
      </c>
      <c r="W1124" s="28" t="s">
        <v>977</v>
      </c>
    </row>
    <row r="1125" spans="1:23" x14ac:dyDescent="0.25">
      <c r="A1125" t="s">
        <v>289</v>
      </c>
      <c r="B1125">
        <v>140</v>
      </c>
      <c r="C1125" t="s">
        <v>300</v>
      </c>
      <c r="D1125" t="s">
        <v>1596</v>
      </c>
      <c r="E1125" t="s">
        <v>290</v>
      </c>
      <c r="F1125">
        <v>5800394</v>
      </c>
      <c r="G1125" t="s">
        <v>306</v>
      </c>
      <c r="H1125">
        <v>500019</v>
      </c>
      <c r="I1125" t="s">
        <v>24</v>
      </c>
      <c r="J1125" t="s">
        <v>10</v>
      </c>
      <c r="K1125">
        <v>9.2012999999999998</v>
      </c>
      <c r="L1125">
        <v>2</v>
      </c>
      <c r="M1125" t="s">
        <v>21</v>
      </c>
      <c r="N1125">
        <v>5800394</v>
      </c>
      <c r="O1125" t="s">
        <v>306</v>
      </c>
      <c r="P1125" t="s">
        <v>423</v>
      </c>
      <c r="Q1125" s="23" t="s">
        <v>1267</v>
      </c>
      <c r="R1125">
        <v>3</v>
      </c>
      <c r="S1125" s="11">
        <v>2656.95</v>
      </c>
      <c r="T1125">
        <v>57</v>
      </c>
      <c r="U1125" s="19">
        <v>334.89629615624585</v>
      </c>
      <c r="V1125" s="19" t="s">
        <v>1041</v>
      </c>
      <c r="W1125" s="28">
        <v>5800394</v>
      </c>
    </row>
    <row r="1126" spans="1:23" x14ac:dyDescent="0.25">
      <c r="A1126" t="s">
        <v>289</v>
      </c>
      <c r="B1126">
        <v>140</v>
      </c>
      <c r="C1126" t="s">
        <v>300</v>
      </c>
      <c r="D1126" t="s">
        <v>1596</v>
      </c>
      <c r="E1126" t="s">
        <v>290</v>
      </c>
      <c r="F1126">
        <v>5800394</v>
      </c>
      <c r="G1126" t="s">
        <v>306</v>
      </c>
      <c r="H1126">
        <v>500021</v>
      </c>
      <c r="I1126" t="s">
        <v>34</v>
      </c>
      <c r="J1126" s="23" t="s">
        <v>10</v>
      </c>
      <c r="K1126">
        <v>9.2012999999999998</v>
      </c>
      <c r="L1126">
        <v>2</v>
      </c>
      <c r="M1126" t="s">
        <v>21</v>
      </c>
      <c r="N1126">
        <v>5800394</v>
      </c>
      <c r="O1126" t="s">
        <v>306</v>
      </c>
      <c r="P1126" t="s">
        <v>423</v>
      </c>
      <c r="Q1126" s="23" t="s">
        <v>1267</v>
      </c>
      <c r="R1126">
        <v>2</v>
      </c>
      <c r="S1126" s="11">
        <v>3332.23</v>
      </c>
      <c r="T1126">
        <v>77</v>
      </c>
      <c r="U1126" s="19">
        <v>420.01222640272761</v>
      </c>
      <c r="V1126" s="19" t="s">
        <v>1041</v>
      </c>
      <c r="W1126" s="28">
        <v>5800394</v>
      </c>
    </row>
    <row r="1127" spans="1:23" x14ac:dyDescent="0.25">
      <c r="A1127" t="s">
        <v>289</v>
      </c>
      <c r="B1127">
        <v>140</v>
      </c>
      <c r="C1127" t="s">
        <v>300</v>
      </c>
      <c r="D1127" t="s">
        <v>1379</v>
      </c>
      <c r="E1127" t="s">
        <v>307</v>
      </c>
      <c r="F1127">
        <v>5000292</v>
      </c>
      <c r="G1127" t="s">
        <v>617</v>
      </c>
      <c r="H1127">
        <v>300000</v>
      </c>
      <c r="I1127" t="s">
        <v>42</v>
      </c>
      <c r="J1127" t="s">
        <v>15</v>
      </c>
      <c r="K1127">
        <v>9.2012999999999998</v>
      </c>
      <c r="L1127">
        <v>2</v>
      </c>
      <c r="M1127" t="s">
        <v>21</v>
      </c>
      <c r="N1127">
        <v>5000292</v>
      </c>
      <c r="O1127" t="s">
        <v>617</v>
      </c>
      <c r="P1127" t="s">
        <v>423</v>
      </c>
      <c r="Q1127" s="23" t="s">
        <v>1267</v>
      </c>
      <c r="R1127">
        <v>12</v>
      </c>
      <c r="S1127" s="7">
        <v>475.1</v>
      </c>
      <c r="T1127">
        <v>1</v>
      </c>
      <c r="U1127" s="19">
        <v>59.884164287559955</v>
      </c>
      <c r="V1127" s="19" t="s">
        <v>1041</v>
      </c>
      <c r="W1127" s="28">
        <v>5000292</v>
      </c>
    </row>
    <row r="1128" spans="1:23" x14ac:dyDescent="0.25">
      <c r="A1128" t="s">
        <v>289</v>
      </c>
      <c r="B1128">
        <v>140</v>
      </c>
      <c r="C1128" t="s">
        <v>300</v>
      </c>
      <c r="D1128" t="s">
        <v>1379</v>
      </c>
      <c r="E1128" t="s">
        <v>307</v>
      </c>
      <c r="F1128">
        <v>5000292</v>
      </c>
      <c r="G1128" t="s">
        <v>617</v>
      </c>
      <c r="H1128">
        <v>300002</v>
      </c>
      <c r="I1128" t="s">
        <v>89</v>
      </c>
      <c r="J1128" t="s">
        <v>16</v>
      </c>
      <c r="K1128">
        <v>9.2012999999999998</v>
      </c>
      <c r="L1128">
        <v>2</v>
      </c>
      <c r="M1128" t="s">
        <v>21</v>
      </c>
      <c r="N1128">
        <v>5000292</v>
      </c>
      <c r="O1128" t="s">
        <v>617</v>
      </c>
      <c r="P1128" t="s">
        <v>423</v>
      </c>
      <c r="Q1128" s="23" t="s">
        <v>1267</v>
      </c>
      <c r="R1128">
        <v>6</v>
      </c>
      <c r="S1128" s="11">
        <v>670.08</v>
      </c>
      <c r="T1128">
        <v>0</v>
      </c>
      <c r="U1128" s="19">
        <v>84.460494223970059</v>
      </c>
      <c r="V1128" s="19" t="s">
        <v>1041</v>
      </c>
      <c r="W1128" s="28">
        <v>5000292</v>
      </c>
    </row>
    <row r="1129" spans="1:23" x14ac:dyDescent="0.25">
      <c r="A1129" t="s">
        <v>289</v>
      </c>
      <c r="B1129">
        <v>140</v>
      </c>
      <c r="C1129" t="s">
        <v>300</v>
      </c>
      <c r="D1129" t="s">
        <v>1379</v>
      </c>
      <c r="E1129" t="s">
        <v>307</v>
      </c>
      <c r="F1129">
        <v>5000292</v>
      </c>
      <c r="G1129" t="s">
        <v>617</v>
      </c>
      <c r="H1129">
        <v>310059</v>
      </c>
      <c r="I1129" t="s">
        <v>22</v>
      </c>
      <c r="J1129" t="s">
        <v>14</v>
      </c>
      <c r="K1129">
        <v>9.2012999999999998</v>
      </c>
      <c r="L1129">
        <v>2</v>
      </c>
      <c r="M1129" t="s">
        <v>21</v>
      </c>
      <c r="N1129">
        <v>5000292</v>
      </c>
      <c r="O1129" t="s">
        <v>617</v>
      </c>
      <c r="P1129" t="s">
        <v>423</v>
      </c>
      <c r="Q1129" s="23" t="s">
        <v>1267</v>
      </c>
      <c r="R1129">
        <v>6</v>
      </c>
      <c r="S1129" s="7">
        <v>532.20000000000005</v>
      </c>
      <c r="T1129" s="13">
        <v>0</v>
      </c>
      <c r="U1129" s="19">
        <v>67.081355996294278</v>
      </c>
      <c r="V1129" s="19" t="s">
        <v>1041</v>
      </c>
      <c r="W1129" s="28">
        <v>5000292</v>
      </c>
    </row>
    <row r="1130" spans="1:23" x14ac:dyDescent="0.25">
      <c r="A1130" t="s">
        <v>289</v>
      </c>
      <c r="B1130">
        <v>140</v>
      </c>
      <c r="C1130" t="s">
        <v>300</v>
      </c>
      <c r="D1130" t="s">
        <v>1379</v>
      </c>
      <c r="E1130" t="s">
        <v>307</v>
      </c>
      <c r="F1130">
        <v>5000292</v>
      </c>
      <c r="G1130" t="s">
        <v>617</v>
      </c>
      <c r="H1130">
        <v>500021</v>
      </c>
      <c r="I1130" t="s">
        <v>34</v>
      </c>
      <c r="J1130" s="23" t="s">
        <v>10</v>
      </c>
      <c r="K1130">
        <v>9.2012999999999998</v>
      </c>
      <c r="L1130">
        <v>2</v>
      </c>
      <c r="M1130" t="s">
        <v>21</v>
      </c>
      <c r="N1130">
        <v>5000292</v>
      </c>
      <c r="O1130" t="s">
        <v>617</v>
      </c>
      <c r="P1130" t="s">
        <v>423</v>
      </c>
      <c r="Q1130" s="23" t="s">
        <v>1267</v>
      </c>
      <c r="R1130">
        <v>3</v>
      </c>
      <c r="S1130" s="7">
        <v>5544.32</v>
      </c>
      <c r="T1130">
        <v>116</v>
      </c>
      <c r="U1130" s="19">
        <v>698.83597083309701</v>
      </c>
      <c r="V1130" s="19" t="s">
        <v>1041</v>
      </c>
      <c r="W1130" s="28">
        <v>5000292</v>
      </c>
    </row>
    <row r="1131" spans="1:23" x14ac:dyDescent="0.25">
      <c r="A1131" t="s">
        <v>289</v>
      </c>
      <c r="B1131">
        <v>140</v>
      </c>
      <c r="C1131" t="s">
        <v>300</v>
      </c>
      <c r="D1131" t="s">
        <v>1379</v>
      </c>
      <c r="E1131" t="s">
        <v>307</v>
      </c>
      <c r="F1131">
        <v>5000300</v>
      </c>
      <c r="G1131" t="s">
        <v>654</v>
      </c>
      <c r="H1131">
        <v>300000</v>
      </c>
      <c r="I1131" t="s">
        <v>42</v>
      </c>
      <c r="J1131" t="s">
        <v>15</v>
      </c>
      <c r="K1131">
        <v>9.2012999999999998</v>
      </c>
      <c r="L1131">
        <v>2</v>
      </c>
      <c r="M1131" t="s">
        <v>21</v>
      </c>
      <c r="N1131">
        <v>5000300</v>
      </c>
      <c r="O1131" t="s">
        <v>654</v>
      </c>
      <c r="P1131" t="s">
        <v>423</v>
      </c>
      <c r="Q1131" s="23" t="s">
        <v>1267</v>
      </c>
      <c r="R1131">
        <v>6</v>
      </c>
      <c r="S1131" s="11">
        <v>247.78</v>
      </c>
      <c r="T1131">
        <v>1</v>
      </c>
      <c r="U1131" s="19">
        <v>31.231526472682813</v>
      </c>
      <c r="V1131" s="19" t="s">
        <v>1041</v>
      </c>
      <c r="W1131" s="28">
        <v>5000300</v>
      </c>
    </row>
    <row r="1132" spans="1:23" x14ac:dyDescent="0.25">
      <c r="A1132" t="s">
        <v>289</v>
      </c>
      <c r="B1132">
        <v>140</v>
      </c>
      <c r="C1132" t="s">
        <v>300</v>
      </c>
      <c r="D1132" t="s">
        <v>1379</v>
      </c>
      <c r="E1132" t="s">
        <v>307</v>
      </c>
      <c r="F1132">
        <v>5000300</v>
      </c>
      <c r="G1132" t="s">
        <v>654</v>
      </c>
      <c r="H1132">
        <v>310059</v>
      </c>
      <c r="I1132" t="s">
        <v>22</v>
      </c>
      <c r="J1132" t="s">
        <v>14</v>
      </c>
      <c r="K1132">
        <v>9.2012999999999998</v>
      </c>
      <c r="L1132">
        <v>2</v>
      </c>
      <c r="M1132" t="s">
        <v>21</v>
      </c>
      <c r="N1132">
        <v>5000300</v>
      </c>
      <c r="O1132" t="s">
        <v>654</v>
      </c>
      <c r="P1132" t="s">
        <v>423</v>
      </c>
      <c r="Q1132" s="23" t="s">
        <v>1267</v>
      </c>
      <c r="R1132">
        <v>3</v>
      </c>
      <c r="S1132" s="11">
        <v>277.56</v>
      </c>
      <c r="T1132">
        <v>0</v>
      </c>
      <c r="U1132" s="19">
        <v>34.985158155451778</v>
      </c>
      <c r="V1132" s="19" t="s">
        <v>1041</v>
      </c>
      <c r="W1132" s="28">
        <v>5000300</v>
      </c>
    </row>
    <row r="1133" spans="1:23" x14ac:dyDescent="0.25">
      <c r="A1133" t="s">
        <v>289</v>
      </c>
      <c r="B1133">
        <v>140</v>
      </c>
      <c r="C1133" t="s">
        <v>300</v>
      </c>
      <c r="D1133" t="s">
        <v>1379</v>
      </c>
      <c r="E1133" t="s">
        <v>307</v>
      </c>
      <c r="F1133">
        <v>5000301</v>
      </c>
      <c r="G1133" t="s">
        <v>1003</v>
      </c>
      <c r="H1133">
        <v>500021</v>
      </c>
      <c r="I1133" t="s">
        <v>34</v>
      </c>
      <c r="J1133" t="s">
        <v>10</v>
      </c>
      <c r="K1133">
        <v>9.2012999999999998</v>
      </c>
      <c r="L1133">
        <v>2</v>
      </c>
      <c r="M1133" t="s">
        <v>21</v>
      </c>
      <c r="N1133">
        <v>5000301</v>
      </c>
      <c r="O1133" t="s">
        <v>1003</v>
      </c>
      <c r="P1133" t="s">
        <v>423</v>
      </c>
      <c r="Q1133" s="23" t="s">
        <v>1267</v>
      </c>
      <c r="R1133">
        <v>13</v>
      </c>
      <c r="S1133" s="7">
        <v>19618.400000000001</v>
      </c>
      <c r="T1133">
        <v>501</v>
      </c>
      <c r="U1133" s="19">
        <v>2472.8088584699353</v>
      </c>
      <c r="V1133" s="19" t="s">
        <v>1041</v>
      </c>
      <c r="W1133" s="28">
        <v>5000301</v>
      </c>
    </row>
    <row r="1134" spans="1:23" x14ac:dyDescent="0.25">
      <c r="A1134" t="s">
        <v>289</v>
      </c>
      <c r="B1134">
        <v>140</v>
      </c>
      <c r="C1134" t="s">
        <v>300</v>
      </c>
      <c r="D1134" t="s">
        <v>1379</v>
      </c>
      <c r="E1134" t="s">
        <v>307</v>
      </c>
      <c r="F1134">
        <v>5000303</v>
      </c>
      <c r="G1134" t="s">
        <v>638</v>
      </c>
      <c r="H1134">
        <v>500019</v>
      </c>
      <c r="I1134" t="s">
        <v>24</v>
      </c>
      <c r="J1134" t="s">
        <v>10</v>
      </c>
      <c r="K1134">
        <v>9.2012999999999998</v>
      </c>
      <c r="L1134">
        <v>2</v>
      </c>
      <c r="M1134" t="s">
        <v>21</v>
      </c>
      <c r="N1134">
        <v>5000303</v>
      </c>
      <c r="O1134" t="s">
        <v>638</v>
      </c>
      <c r="P1134" t="s">
        <v>423</v>
      </c>
      <c r="Q1134" s="23" t="s">
        <v>1267</v>
      </c>
      <c r="R1134">
        <v>3</v>
      </c>
      <c r="S1134" s="11">
        <v>2858.89</v>
      </c>
      <c r="T1134">
        <v>57</v>
      </c>
      <c r="U1134" s="19">
        <v>360.34990199971008</v>
      </c>
      <c r="V1134" s="19" t="s">
        <v>1041</v>
      </c>
      <c r="W1134" s="28">
        <v>5000303</v>
      </c>
    </row>
    <row r="1135" spans="1:23" x14ac:dyDescent="0.25">
      <c r="A1135" t="s">
        <v>289</v>
      </c>
      <c r="B1135">
        <v>140</v>
      </c>
      <c r="C1135" t="s">
        <v>300</v>
      </c>
      <c r="D1135" t="s">
        <v>1379</v>
      </c>
      <c r="E1135" t="s">
        <v>307</v>
      </c>
      <c r="F1135">
        <v>5000303</v>
      </c>
      <c r="G1135" t="s">
        <v>638</v>
      </c>
      <c r="H1135">
        <v>500021</v>
      </c>
      <c r="I1135" t="s">
        <v>34</v>
      </c>
      <c r="J1135" t="s">
        <v>10</v>
      </c>
      <c r="K1135">
        <v>9.2012999999999998</v>
      </c>
      <c r="L1135">
        <v>2</v>
      </c>
      <c r="M1135" t="s">
        <v>21</v>
      </c>
      <c r="N1135">
        <v>5000303</v>
      </c>
      <c r="O1135" t="s">
        <v>638</v>
      </c>
      <c r="P1135" t="s">
        <v>423</v>
      </c>
      <c r="Q1135" s="23" t="s">
        <v>1267</v>
      </c>
      <c r="R1135">
        <v>1</v>
      </c>
      <c r="S1135" s="7">
        <v>1792.74</v>
      </c>
      <c r="T1135">
        <v>39</v>
      </c>
      <c r="U1135" s="19">
        <v>225.96661057646858</v>
      </c>
      <c r="V1135" s="19" t="s">
        <v>1041</v>
      </c>
      <c r="W1135" s="28">
        <v>5000303</v>
      </c>
    </row>
    <row r="1136" spans="1:23" x14ac:dyDescent="0.25">
      <c r="A1136" t="s">
        <v>289</v>
      </c>
      <c r="B1136">
        <v>140</v>
      </c>
      <c r="C1136" t="s">
        <v>300</v>
      </c>
      <c r="D1136" t="s">
        <v>1379</v>
      </c>
      <c r="E1136" t="s">
        <v>307</v>
      </c>
      <c r="F1136">
        <v>5000303</v>
      </c>
      <c r="G1136" t="s">
        <v>638</v>
      </c>
      <c r="H1136">
        <v>500027</v>
      </c>
      <c r="I1136" t="s">
        <v>25</v>
      </c>
      <c r="J1136" t="s">
        <v>10</v>
      </c>
      <c r="K1136">
        <v>9.2012999999999998</v>
      </c>
      <c r="L1136">
        <v>2</v>
      </c>
      <c r="M1136" t="s">
        <v>21</v>
      </c>
      <c r="N1136">
        <v>5000303</v>
      </c>
      <c r="O1136" t="s">
        <v>638</v>
      </c>
      <c r="P1136" t="s">
        <v>423</v>
      </c>
      <c r="Q1136" s="23" t="s">
        <v>1267</v>
      </c>
      <c r="R1136">
        <v>3</v>
      </c>
      <c r="S1136" s="11">
        <v>2224.58</v>
      </c>
      <c r="T1136">
        <v>45</v>
      </c>
      <c r="U1136" s="19">
        <v>280.3980513382869</v>
      </c>
      <c r="V1136" s="19" t="s">
        <v>1041</v>
      </c>
      <c r="W1136" s="28">
        <v>5000303</v>
      </c>
    </row>
    <row r="1137" spans="1:23" x14ac:dyDescent="0.25">
      <c r="A1137" t="s">
        <v>289</v>
      </c>
      <c r="B1137">
        <v>140</v>
      </c>
      <c r="C1137" t="s">
        <v>300</v>
      </c>
      <c r="D1137" t="s">
        <v>1379</v>
      </c>
      <c r="E1137" t="s">
        <v>307</v>
      </c>
      <c r="F1137">
        <v>5000304</v>
      </c>
      <c r="G1137" t="s">
        <v>1408</v>
      </c>
      <c r="H1137">
        <v>300002</v>
      </c>
      <c r="I1137" t="s">
        <v>89</v>
      </c>
      <c r="J1137" s="23" t="s">
        <v>16</v>
      </c>
      <c r="K1137">
        <v>9.2012999999999998</v>
      </c>
      <c r="L1137">
        <v>2</v>
      </c>
      <c r="M1137" t="s">
        <v>21</v>
      </c>
      <c r="N1137">
        <v>5000304</v>
      </c>
      <c r="O1137" t="s">
        <v>1408</v>
      </c>
      <c r="P1137" t="s">
        <v>423</v>
      </c>
      <c r="Q1137" s="23" t="s">
        <v>1267</v>
      </c>
      <c r="R1137">
        <v>6</v>
      </c>
      <c r="S1137" s="11">
        <v>636.57000000000005</v>
      </c>
      <c r="T1137">
        <v>0</v>
      </c>
      <c r="U1137" s="19">
        <v>80.236713240437894</v>
      </c>
      <c r="V1137" s="19" t="s">
        <v>1041</v>
      </c>
      <c r="W1137" s="28">
        <v>5000304</v>
      </c>
    </row>
    <row r="1138" spans="1:23" x14ac:dyDescent="0.25">
      <c r="A1138" t="s">
        <v>289</v>
      </c>
      <c r="B1138">
        <v>140</v>
      </c>
      <c r="C1138" t="s">
        <v>300</v>
      </c>
      <c r="D1138" t="s">
        <v>1379</v>
      </c>
      <c r="E1138" t="s">
        <v>307</v>
      </c>
      <c r="F1138">
        <v>5000304</v>
      </c>
      <c r="G1138" t="s">
        <v>1408</v>
      </c>
      <c r="H1138">
        <v>300008</v>
      </c>
      <c r="I1138" t="s">
        <v>100</v>
      </c>
      <c r="J1138" t="s">
        <v>16</v>
      </c>
      <c r="K1138">
        <v>9.2012999999999998</v>
      </c>
      <c r="L1138">
        <v>2</v>
      </c>
      <c r="M1138" t="s">
        <v>21</v>
      </c>
      <c r="N1138">
        <v>5000304</v>
      </c>
      <c r="O1138" t="s">
        <v>1408</v>
      </c>
      <c r="P1138" t="s">
        <v>423</v>
      </c>
      <c r="Q1138" s="23" t="s">
        <v>1267</v>
      </c>
      <c r="R1138">
        <v>6</v>
      </c>
      <c r="S1138" s="7">
        <v>2448.44</v>
      </c>
      <c r="T1138">
        <v>0</v>
      </c>
      <c r="U1138" s="19">
        <v>308.61457210741588</v>
      </c>
      <c r="V1138" s="19" t="s">
        <v>1041</v>
      </c>
      <c r="W1138" s="28">
        <v>5000304</v>
      </c>
    </row>
    <row r="1139" spans="1:23" x14ac:dyDescent="0.25">
      <c r="A1139" t="s">
        <v>289</v>
      </c>
      <c r="B1139">
        <v>140</v>
      </c>
      <c r="C1139" t="s">
        <v>300</v>
      </c>
      <c r="D1139" t="s">
        <v>1379</v>
      </c>
      <c r="E1139" t="s">
        <v>307</v>
      </c>
      <c r="F1139">
        <v>5000304</v>
      </c>
      <c r="G1139" t="s">
        <v>1408</v>
      </c>
      <c r="H1139">
        <v>310059</v>
      </c>
      <c r="I1139" t="s">
        <v>22</v>
      </c>
      <c r="J1139" t="s">
        <v>14</v>
      </c>
      <c r="K1139">
        <v>9.2012999999999998</v>
      </c>
      <c r="L1139">
        <v>2</v>
      </c>
      <c r="M1139" t="s">
        <v>21</v>
      </c>
      <c r="N1139">
        <v>5000304</v>
      </c>
      <c r="O1139" t="s">
        <v>1408</v>
      </c>
      <c r="P1139" t="s">
        <v>423</v>
      </c>
      <c r="Q1139" s="23" t="s">
        <v>1267</v>
      </c>
      <c r="R1139">
        <v>3</v>
      </c>
      <c r="S1139" s="11">
        <v>252.8</v>
      </c>
      <c r="T1139">
        <v>0</v>
      </c>
      <c r="U1139" s="19">
        <v>31.8642743251845</v>
      </c>
      <c r="V1139" s="19" t="s">
        <v>1041</v>
      </c>
      <c r="W1139" s="28">
        <v>5000304</v>
      </c>
    </row>
    <row r="1140" spans="1:23" x14ac:dyDescent="0.25">
      <c r="A1140" s="23" t="s">
        <v>289</v>
      </c>
      <c r="B1140">
        <v>140</v>
      </c>
      <c r="C1140" t="s">
        <v>300</v>
      </c>
      <c r="D1140" t="s">
        <v>1379</v>
      </c>
      <c r="E1140" t="s">
        <v>307</v>
      </c>
      <c r="F1140">
        <v>5000304</v>
      </c>
      <c r="G1140" t="s">
        <v>1408</v>
      </c>
      <c r="H1140">
        <v>310091</v>
      </c>
      <c r="I1140" t="s">
        <v>1298</v>
      </c>
      <c r="J1140" t="s">
        <v>14</v>
      </c>
      <c r="K1140">
        <v>9.2012999999999998</v>
      </c>
      <c r="L1140">
        <v>2</v>
      </c>
      <c r="M1140" t="s">
        <v>21</v>
      </c>
      <c r="N1140">
        <v>5000304</v>
      </c>
      <c r="O1140" t="s">
        <v>1408</v>
      </c>
      <c r="P1140" t="s">
        <v>423</v>
      </c>
      <c r="Q1140" s="23" t="s">
        <v>1267</v>
      </c>
      <c r="R1140">
        <v>6</v>
      </c>
      <c r="S1140" s="7">
        <v>150.5</v>
      </c>
      <c r="T1140" s="13">
        <v>0</v>
      </c>
      <c r="U1140" s="19">
        <v>18.969831036156119</v>
      </c>
      <c r="V1140" s="19" t="s">
        <v>1041</v>
      </c>
      <c r="W1140" s="28">
        <v>5000304</v>
      </c>
    </row>
    <row r="1141" spans="1:23" x14ac:dyDescent="0.25">
      <c r="A1141" s="23" t="s">
        <v>289</v>
      </c>
      <c r="B1141">
        <v>140</v>
      </c>
      <c r="C1141" t="s">
        <v>300</v>
      </c>
      <c r="D1141" t="s">
        <v>1379</v>
      </c>
      <c r="E1141" t="s">
        <v>307</v>
      </c>
      <c r="F1141">
        <v>5000304</v>
      </c>
      <c r="G1141" t="s">
        <v>1408</v>
      </c>
      <c r="H1141">
        <v>500019</v>
      </c>
      <c r="I1141" t="s">
        <v>24</v>
      </c>
      <c r="J1141" t="s">
        <v>10</v>
      </c>
      <c r="K1141">
        <v>9.2012999999999998</v>
      </c>
      <c r="L1141">
        <v>2</v>
      </c>
      <c r="M1141" t="s">
        <v>21</v>
      </c>
      <c r="N1141">
        <v>5000304</v>
      </c>
      <c r="O1141" t="s">
        <v>1408</v>
      </c>
      <c r="P1141" t="s">
        <v>423</v>
      </c>
      <c r="Q1141" s="23" t="s">
        <v>1267</v>
      </c>
      <c r="R1141">
        <v>3</v>
      </c>
      <c r="S1141" s="7">
        <v>2799.8</v>
      </c>
      <c r="T1141">
        <v>57</v>
      </c>
      <c r="U1141" s="19">
        <v>352.90187996697614</v>
      </c>
      <c r="V1141" s="19" t="s">
        <v>1041</v>
      </c>
      <c r="W1141" s="28">
        <v>5000304</v>
      </c>
    </row>
    <row r="1142" spans="1:23" x14ac:dyDescent="0.25">
      <c r="A1142" t="s">
        <v>289</v>
      </c>
      <c r="B1142">
        <v>140</v>
      </c>
      <c r="C1142" t="s">
        <v>300</v>
      </c>
      <c r="D1142" t="s">
        <v>1379</v>
      </c>
      <c r="E1142" t="s">
        <v>307</v>
      </c>
      <c r="F1142">
        <v>5000304</v>
      </c>
      <c r="G1142" t="s">
        <v>1408</v>
      </c>
      <c r="H1142">
        <v>500122</v>
      </c>
      <c r="I1142" t="s">
        <v>74</v>
      </c>
      <c r="J1142" t="s">
        <v>10</v>
      </c>
      <c r="K1142">
        <v>9.2012999999999998</v>
      </c>
      <c r="L1142">
        <v>2</v>
      </c>
      <c r="M1142" t="s">
        <v>21</v>
      </c>
      <c r="N1142">
        <v>5000304</v>
      </c>
      <c r="O1142" t="s">
        <v>1408</v>
      </c>
      <c r="P1142" t="s">
        <v>423</v>
      </c>
      <c r="Q1142" s="23" t="s">
        <v>1267</v>
      </c>
      <c r="R1142">
        <v>1</v>
      </c>
      <c r="S1142" s="7">
        <v>1332.55</v>
      </c>
      <c r="T1142">
        <v>28</v>
      </c>
      <c r="U1142" s="19">
        <v>167.96178303807201</v>
      </c>
      <c r="V1142" s="19" t="s">
        <v>1041</v>
      </c>
      <c r="W1142" s="28">
        <v>5000304</v>
      </c>
    </row>
    <row r="1143" spans="1:23" x14ac:dyDescent="0.25">
      <c r="A1143" t="s">
        <v>289</v>
      </c>
      <c r="B1143">
        <v>140</v>
      </c>
      <c r="C1143" t="s">
        <v>300</v>
      </c>
      <c r="D1143" t="s">
        <v>1379</v>
      </c>
      <c r="E1143" t="s">
        <v>307</v>
      </c>
      <c r="F1143">
        <v>5000575</v>
      </c>
      <c r="G1143" t="s">
        <v>1381</v>
      </c>
      <c r="H1143">
        <v>300000</v>
      </c>
      <c r="I1143" t="s">
        <v>42</v>
      </c>
      <c r="J1143" t="s">
        <v>15</v>
      </c>
      <c r="K1143">
        <v>9.2012999999999998</v>
      </c>
      <c r="L1143">
        <v>2</v>
      </c>
      <c r="M1143" t="s">
        <v>21</v>
      </c>
      <c r="N1143">
        <v>5000575</v>
      </c>
      <c r="O1143" t="s">
        <v>1381</v>
      </c>
      <c r="P1143" t="s">
        <v>423</v>
      </c>
      <c r="Q1143" s="23" t="s">
        <v>1267</v>
      </c>
      <c r="R1143">
        <v>12</v>
      </c>
      <c r="S1143" s="11">
        <v>433.28</v>
      </c>
      <c r="T1143">
        <v>1</v>
      </c>
      <c r="U1143" s="19">
        <v>54.612946121898489</v>
      </c>
      <c r="V1143" s="19" t="s">
        <v>1041</v>
      </c>
      <c r="W1143" s="28">
        <v>5000575</v>
      </c>
    </row>
    <row r="1144" spans="1:23" x14ac:dyDescent="0.25">
      <c r="A1144" t="s">
        <v>289</v>
      </c>
      <c r="B1144">
        <v>140</v>
      </c>
      <c r="C1144" t="s">
        <v>300</v>
      </c>
      <c r="D1144" t="s">
        <v>1379</v>
      </c>
      <c r="E1144" t="s">
        <v>307</v>
      </c>
      <c r="F1144">
        <v>5000575</v>
      </c>
      <c r="G1144" t="s">
        <v>1381</v>
      </c>
      <c r="H1144">
        <v>300003</v>
      </c>
      <c r="I1144" t="s">
        <v>48</v>
      </c>
      <c r="J1144" t="s">
        <v>15</v>
      </c>
      <c r="K1144">
        <v>9.2012999999999998</v>
      </c>
      <c r="L1144">
        <v>2</v>
      </c>
      <c r="M1144" t="s">
        <v>21</v>
      </c>
      <c r="N1144">
        <v>5000575</v>
      </c>
      <c r="O1144" t="s">
        <v>1381</v>
      </c>
      <c r="P1144" t="s">
        <v>423</v>
      </c>
      <c r="Q1144" s="23" t="s">
        <v>1267</v>
      </c>
      <c r="R1144">
        <v>12</v>
      </c>
      <c r="S1144" s="7">
        <v>1388.86</v>
      </c>
      <c r="T1144" s="13">
        <v>12</v>
      </c>
      <c r="U1144" s="19">
        <v>175.05939888954012</v>
      </c>
      <c r="V1144" s="19" t="s">
        <v>1041</v>
      </c>
      <c r="W1144" s="28">
        <v>5000575</v>
      </c>
    </row>
    <row r="1145" spans="1:23" x14ac:dyDescent="0.25">
      <c r="A1145" t="s">
        <v>289</v>
      </c>
      <c r="B1145">
        <v>140</v>
      </c>
      <c r="C1145" t="s">
        <v>300</v>
      </c>
      <c r="D1145" t="s">
        <v>1379</v>
      </c>
      <c r="E1145" t="s">
        <v>307</v>
      </c>
      <c r="F1145">
        <v>5000575</v>
      </c>
      <c r="G1145" t="s">
        <v>1381</v>
      </c>
      <c r="H1145">
        <v>500019</v>
      </c>
      <c r="I1145" t="s">
        <v>24</v>
      </c>
      <c r="J1145" t="s">
        <v>10</v>
      </c>
      <c r="K1145">
        <v>9.2012999999999998</v>
      </c>
      <c r="L1145">
        <v>2</v>
      </c>
      <c r="M1145" t="s">
        <v>21</v>
      </c>
      <c r="N1145">
        <v>5000575</v>
      </c>
      <c r="O1145" t="s">
        <v>1381</v>
      </c>
      <c r="P1145" t="s">
        <v>423</v>
      </c>
      <c r="Q1145" s="23" t="s">
        <v>1267</v>
      </c>
      <c r="R1145">
        <v>13</v>
      </c>
      <c r="S1145" s="11">
        <v>10751.01</v>
      </c>
      <c r="T1145">
        <v>247</v>
      </c>
      <c r="U1145" s="19">
        <v>1355.1152369968427</v>
      </c>
      <c r="V1145" s="19" t="s">
        <v>1041</v>
      </c>
      <c r="W1145" s="28">
        <v>5000575</v>
      </c>
    </row>
    <row r="1146" spans="1:23" x14ac:dyDescent="0.25">
      <c r="A1146" t="s">
        <v>289</v>
      </c>
      <c r="B1146">
        <v>140</v>
      </c>
      <c r="C1146" t="s">
        <v>300</v>
      </c>
      <c r="D1146" t="s">
        <v>1379</v>
      </c>
      <c r="E1146" t="s">
        <v>307</v>
      </c>
      <c r="F1146">
        <v>5001593</v>
      </c>
      <c r="G1146" t="s">
        <v>315</v>
      </c>
      <c r="H1146">
        <v>300000</v>
      </c>
      <c r="I1146" t="s">
        <v>42</v>
      </c>
      <c r="J1146" t="s">
        <v>15</v>
      </c>
      <c r="K1146">
        <v>9.2012999999999998</v>
      </c>
      <c r="L1146">
        <v>2</v>
      </c>
      <c r="M1146" t="s">
        <v>21</v>
      </c>
      <c r="N1146">
        <v>5001593</v>
      </c>
      <c r="O1146" t="s">
        <v>315</v>
      </c>
      <c r="P1146" t="s">
        <v>423</v>
      </c>
      <c r="Q1146" s="23" t="s">
        <v>1267</v>
      </c>
      <c r="R1146">
        <v>6</v>
      </c>
      <c r="S1146" s="11">
        <v>235.39</v>
      </c>
      <c r="T1146">
        <v>1</v>
      </c>
      <c r="U1146" s="19">
        <v>29.669824103659725</v>
      </c>
      <c r="V1146" s="19" t="s">
        <v>1041</v>
      </c>
      <c r="W1146" s="28">
        <v>5001593</v>
      </c>
    </row>
    <row r="1147" spans="1:23" x14ac:dyDescent="0.25">
      <c r="A1147" t="s">
        <v>289</v>
      </c>
      <c r="B1147">
        <v>140</v>
      </c>
      <c r="C1147" t="s">
        <v>300</v>
      </c>
      <c r="D1147" t="s">
        <v>1379</v>
      </c>
      <c r="E1147" t="s">
        <v>307</v>
      </c>
      <c r="F1147">
        <v>5001593</v>
      </c>
      <c r="G1147" t="s">
        <v>315</v>
      </c>
      <c r="H1147">
        <v>700486</v>
      </c>
      <c r="I1147" t="s">
        <v>83</v>
      </c>
      <c r="J1147" t="s">
        <v>1201</v>
      </c>
      <c r="K1147">
        <v>9.2012999999999998</v>
      </c>
      <c r="L1147">
        <v>2</v>
      </c>
      <c r="M1147" t="s">
        <v>21</v>
      </c>
      <c r="N1147">
        <v>5001593</v>
      </c>
      <c r="O1147" t="s">
        <v>315</v>
      </c>
      <c r="P1147" t="s">
        <v>423</v>
      </c>
      <c r="Q1147" s="23" t="s">
        <v>1267</v>
      </c>
      <c r="R1147">
        <v>1</v>
      </c>
      <c r="S1147" s="7">
        <v>63.54</v>
      </c>
      <c r="T1147">
        <v>1</v>
      </c>
      <c r="U1147" s="19">
        <v>8.0089240135372748</v>
      </c>
      <c r="V1147" s="19" t="s">
        <v>1041</v>
      </c>
      <c r="W1147" s="28">
        <v>5001593</v>
      </c>
    </row>
    <row r="1148" spans="1:23" x14ac:dyDescent="0.25">
      <c r="A1148" t="s">
        <v>289</v>
      </c>
      <c r="B1148">
        <v>140</v>
      </c>
      <c r="C1148" t="s">
        <v>300</v>
      </c>
      <c r="D1148" t="s">
        <v>1379</v>
      </c>
      <c r="E1148" t="s">
        <v>307</v>
      </c>
      <c r="F1148">
        <v>5002158</v>
      </c>
      <c r="G1148" t="s">
        <v>317</v>
      </c>
      <c r="H1148">
        <v>300000</v>
      </c>
      <c r="I1148" t="s">
        <v>42</v>
      </c>
      <c r="J1148" t="s">
        <v>15</v>
      </c>
      <c r="K1148">
        <v>9.2012999999999998</v>
      </c>
      <c r="L1148">
        <v>2</v>
      </c>
      <c r="M1148" t="s">
        <v>21</v>
      </c>
      <c r="N1148">
        <v>5002158</v>
      </c>
      <c r="O1148" t="s">
        <v>317</v>
      </c>
      <c r="P1148" t="s">
        <v>423</v>
      </c>
      <c r="Q1148" s="23" t="s">
        <v>1267</v>
      </c>
      <c r="R1148">
        <v>6</v>
      </c>
      <c r="S1148" s="7">
        <v>225.67</v>
      </c>
      <c r="T1148">
        <v>1</v>
      </c>
      <c r="U1148" s="19">
        <v>28.444662923118614</v>
      </c>
      <c r="V1148" s="19" t="s">
        <v>1041</v>
      </c>
      <c r="W1148" s="28">
        <v>5002158</v>
      </c>
    </row>
    <row r="1149" spans="1:23" x14ac:dyDescent="0.25">
      <c r="A1149" t="s">
        <v>289</v>
      </c>
      <c r="B1149">
        <v>140</v>
      </c>
      <c r="C1149" t="s">
        <v>300</v>
      </c>
      <c r="D1149" t="s">
        <v>1379</v>
      </c>
      <c r="E1149" t="s">
        <v>307</v>
      </c>
      <c r="F1149">
        <v>5002158</v>
      </c>
      <c r="G1149" t="s">
        <v>317</v>
      </c>
      <c r="H1149">
        <v>300003</v>
      </c>
      <c r="I1149" t="s">
        <v>48</v>
      </c>
      <c r="J1149" t="s">
        <v>15</v>
      </c>
      <c r="K1149">
        <v>9.2012999999999998</v>
      </c>
      <c r="L1149">
        <v>2</v>
      </c>
      <c r="M1149" t="s">
        <v>21</v>
      </c>
      <c r="N1149">
        <v>5002158</v>
      </c>
      <c r="O1149" t="s">
        <v>317</v>
      </c>
      <c r="P1149" t="s">
        <v>423</v>
      </c>
      <c r="Q1149" s="23" t="s">
        <v>1267</v>
      </c>
      <c r="R1149">
        <v>2</v>
      </c>
      <c r="S1149" s="7">
        <v>253.82</v>
      </c>
      <c r="T1149">
        <v>2</v>
      </c>
      <c r="U1149" s="19">
        <v>31.992840621907948</v>
      </c>
      <c r="V1149" s="19" t="s">
        <v>1041</v>
      </c>
      <c r="W1149" s="28">
        <v>5002158</v>
      </c>
    </row>
    <row r="1150" spans="1:23" x14ac:dyDescent="0.25">
      <c r="A1150" t="s">
        <v>289</v>
      </c>
      <c r="B1150">
        <v>140</v>
      </c>
      <c r="C1150" t="s">
        <v>300</v>
      </c>
      <c r="D1150" t="s">
        <v>1379</v>
      </c>
      <c r="E1150" t="s">
        <v>307</v>
      </c>
      <c r="F1150">
        <v>5002158</v>
      </c>
      <c r="G1150" t="s">
        <v>317</v>
      </c>
      <c r="H1150">
        <v>310054</v>
      </c>
      <c r="I1150" t="s">
        <v>20</v>
      </c>
      <c r="J1150" s="23" t="s">
        <v>14</v>
      </c>
      <c r="K1150">
        <v>9.2012999999999998</v>
      </c>
      <c r="L1150">
        <v>2</v>
      </c>
      <c r="M1150" t="s">
        <v>21</v>
      </c>
      <c r="N1150">
        <v>5002158</v>
      </c>
      <c r="O1150" t="s">
        <v>317</v>
      </c>
      <c r="P1150" t="s">
        <v>423</v>
      </c>
      <c r="Q1150" s="23" t="s">
        <v>1267</v>
      </c>
      <c r="R1150">
        <v>6</v>
      </c>
      <c r="S1150" s="7">
        <v>263.67</v>
      </c>
      <c r="T1150" s="13">
        <v>0</v>
      </c>
      <c r="U1150" s="19">
        <v>33.234387703011855</v>
      </c>
      <c r="V1150" s="19" t="s">
        <v>1041</v>
      </c>
      <c r="W1150" s="28">
        <v>5002158</v>
      </c>
    </row>
    <row r="1151" spans="1:23" x14ac:dyDescent="0.25">
      <c r="A1151" t="s">
        <v>289</v>
      </c>
      <c r="B1151">
        <v>140</v>
      </c>
      <c r="C1151" t="s">
        <v>300</v>
      </c>
      <c r="D1151" t="s">
        <v>1379</v>
      </c>
      <c r="E1151" t="s">
        <v>307</v>
      </c>
      <c r="F1151">
        <v>5002158</v>
      </c>
      <c r="G1151" t="s">
        <v>317</v>
      </c>
      <c r="H1151">
        <v>310059</v>
      </c>
      <c r="I1151" t="s">
        <v>22</v>
      </c>
      <c r="J1151" s="23" t="s">
        <v>14</v>
      </c>
      <c r="K1151">
        <v>9.2012999999999998</v>
      </c>
      <c r="L1151">
        <v>2</v>
      </c>
      <c r="M1151" t="s">
        <v>21</v>
      </c>
      <c r="N1151">
        <v>5002158</v>
      </c>
      <c r="O1151" t="s">
        <v>317</v>
      </c>
      <c r="P1151" t="s">
        <v>423</v>
      </c>
      <c r="Q1151" s="23" t="s">
        <v>1267</v>
      </c>
      <c r="R1151">
        <v>6</v>
      </c>
      <c r="S1151" s="7">
        <v>505.59</v>
      </c>
      <c r="T1151">
        <v>0</v>
      </c>
      <c r="U1151" s="19">
        <v>63.727288196479549</v>
      </c>
      <c r="V1151" s="19" t="s">
        <v>1041</v>
      </c>
      <c r="W1151" s="28">
        <v>5002158</v>
      </c>
    </row>
    <row r="1152" spans="1:23" x14ac:dyDescent="0.25">
      <c r="A1152" t="s">
        <v>289</v>
      </c>
      <c r="B1152">
        <v>140</v>
      </c>
      <c r="C1152" t="s">
        <v>300</v>
      </c>
      <c r="D1152" t="s">
        <v>1379</v>
      </c>
      <c r="E1152" t="s">
        <v>307</v>
      </c>
      <c r="F1152">
        <v>5002158</v>
      </c>
      <c r="G1152" t="s">
        <v>317</v>
      </c>
      <c r="H1152">
        <v>500023</v>
      </c>
      <c r="I1152" t="s">
        <v>28</v>
      </c>
      <c r="J1152" t="s">
        <v>10</v>
      </c>
      <c r="K1152">
        <v>9.2012999999999998</v>
      </c>
      <c r="L1152">
        <v>2</v>
      </c>
      <c r="M1152" t="s">
        <v>21</v>
      </c>
      <c r="N1152">
        <v>5002158</v>
      </c>
      <c r="O1152" t="s">
        <v>317</v>
      </c>
      <c r="P1152" t="s">
        <v>423</v>
      </c>
      <c r="Q1152" s="23" t="s">
        <v>1267</v>
      </c>
      <c r="R1152">
        <v>1</v>
      </c>
      <c r="S1152" s="7">
        <v>582.26</v>
      </c>
      <c r="T1152" s="13">
        <v>11</v>
      </c>
      <c r="U1152" s="19">
        <v>73.391188166858882</v>
      </c>
      <c r="V1152" s="19" t="s">
        <v>1041</v>
      </c>
      <c r="W1152" s="28">
        <v>5002158</v>
      </c>
    </row>
    <row r="1153" spans="1:23" x14ac:dyDescent="0.25">
      <c r="A1153" t="s">
        <v>289</v>
      </c>
      <c r="B1153">
        <v>140</v>
      </c>
      <c r="C1153" t="s">
        <v>300</v>
      </c>
      <c r="D1153" t="s">
        <v>1379</v>
      </c>
      <c r="E1153" t="s">
        <v>307</v>
      </c>
      <c r="F1153">
        <v>5002158</v>
      </c>
      <c r="G1153" t="s">
        <v>317</v>
      </c>
      <c r="H1153">
        <v>500027</v>
      </c>
      <c r="I1153" t="s">
        <v>25</v>
      </c>
      <c r="J1153" t="s">
        <v>10</v>
      </c>
      <c r="K1153">
        <v>9.2012999999999998</v>
      </c>
      <c r="L1153">
        <v>2</v>
      </c>
      <c r="M1153" t="s">
        <v>21</v>
      </c>
      <c r="N1153">
        <v>5002158</v>
      </c>
      <c r="O1153" t="s">
        <v>317</v>
      </c>
      <c r="P1153" t="s">
        <v>423</v>
      </c>
      <c r="Q1153" s="23" t="s">
        <v>1267</v>
      </c>
      <c r="R1153">
        <v>1</v>
      </c>
      <c r="S1153" s="11">
        <v>726.2</v>
      </c>
      <c r="T1153">
        <v>15</v>
      </c>
      <c r="U1153" s="19">
        <v>91.534161451538708</v>
      </c>
      <c r="V1153" s="19" t="s">
        <v>1041</v>
      </c>
      <c r="W1153" s="28">
        <v>5002158</v>
      </c>
    </row>
    <row r="1154" spans="1:23" x14ac:dyDescent="0.25">
      <c r="A1154" t="s">
        <v>289</v>
      </c>
      <c r="B1154">
        <v>140</v>
      </c>
      <c r="C1154" t="s">
        <v>300</v>
      </c>
      <c r="D1154" t="s">
        <v>1597</v>
      </c>
      <c r="E1154" t="s">
        <v>319</v>
      </c>
      <c r="F1154">
        <v>5000314</v>
      </c>
      <c r="G1154" t="s">
        <v>1365</v>
      </c>
      <c r="H1154">
        <v>500019</v>
      </c>
      <c r="I1154" t="s">
        <v>24</v>
      </c>
      <c r="J1154" t="s">
        <v>10</v>
      </c>
      <c r="K1154">
        <v>9.2012999999999998</v>
      </c>
      <c r="L1154">
        <v>2</v>
      </c>
      <c r="M1154" t="s">
        <v>21</v>
      </c>
      <c r="N1154">
        <v>5000314</v>
      </c>
      <c r="O1154" t="s">
        <v>1365</v>
      </c>
      <c r="P1154" t="s">
        <v>423</v>
      </c>
      <c r="Q1154" s="23" t="s">
        <v>1267</v>
      </c>
      <c r="R1154">
        <v>13</v>
      </c>
      <c r="S1154" s="11">
        <v>10533.73</v>
      </c>
      <c r="T1154">
        <v>247</v>
      </c>
      <c r="U1154" s="19">
        <v>1327.7280948869686</v>
      </c>
      <c r="V1154" s="19" t="s">
        <v>1041</v>
      </c>
      <c r="W1154" s="28">
        <v>5000314</v>
      </c>
    </row>
    <row r="1155" spans="1:23" x14ac:dyDescent="0.25">
      <c r="A1155" t="s">
        <v>289</v>
      </c>
      <c r="B1155">
        <v>140</v>
      </c>
      <c r="C1155" t="s">
        <v>300</v>
      </c>
      <c r="D1155" t="s">
        <v>1597</v>
      </c>
      <c r="E1155" t="s">
        <v>319</v>
      </c>
      <c r="F1155">
        <v>5000314</v>
      </c>
      <c r="G1155" t="s">
        <v>1365</v>
      </c>
      <c r="H1155">
        <v>700486</v>
      </c>
      <c r="I1155" t="s">
        <v>83</v>
      </c>
      <c r="J1155" t="s">
        <v>1201</v>
      </c>
      <c r="K1155">
        <v>9.2012999999999998</v>
      </c>
      <c r="L1155">
        <v>2</v>
      </c>
      <c r="M1155" t="s">
        <v>21</v>
      </c>
      <c r="N1155">
        <v>5000314</v>
      </c>
      <c r="O1155" t="s">
        <v>1365</v>
      </c>
      <c r="P1155" t="s">
        <v>423</v>
      </c>
      <c r="Q1155" s="23" t="s">
        <v>1267</v>
      </c>
      <c r="R1155">
        <v>2</v>
      </c>
      <c r="S1155" s="7">
        <v>114.59</v>
      </c>
      <c r="T1155">
        <v>2</v>
      </c>
      <c r="U1155" s="19">
        <v>14.443541119157009</v>
      </c>
      <c r="V1155" s="19" t="s">
        <v>1041</v>
      </c>
      <c r="W1155" s="28">
        <v>5000314</v>
      </c>
    </row>
    <row r="1156" spans="1:23" x14ac:dyDescent="0.25">
      <c r="A1156" t="s">
        <v>289</v>
      </c>
      <c r="B1156">
        <v>140</v>
      </c>
      <c r="C1156" t="s">
        <v>300</v>
      </c>
      <c r="D1156" t="s">
        <v>1597</v>
      </c>
      <c r="E1156" t="s">
        <v>319</v>
      </c>
      <c r="F1156">
        <v>5000320</v>
      </c>
      <c r="G1156" t="s">
        <v>624</v>
      </c>
      <c r="H1156">
        <v>500019</v>
      </c>
      <c r="I1156" t="s">
        <v>24</v>
      </c>
      <c r="J1156" t="s">
        <v>10</v>
      </c>
      <c r="K1156">
        <v>9.2012999999999998</v>
      </c>
      <c r="L1156">
        <v>2</v>
      </c>
      <c r="M1156" t="s">
        <v>21</v>
      </c>
      <c r="N1156">
        <v>5000320</v>
      </c>
      <c r="O1156" t="s">
        <v>624</v>
      </c>
      <c r="P1156" t="s">
        <v>423</v>
      </c>
      <c r="Q1156" s="23" t="s">
        <v>1267</v>
      </c>
      <c r="R1156">
        <v>3</v>
      </c>
      <c r="S1156" s="11">
        <v>2799.8</v>
      </c>
      <c r="T1156">
        <v>57</v>
      </c>
      <c r="U1156" s="19">
        <v>352.90187996697614</v>
      </c>
      <c r="V1156" s="19" t="s">
        <v>1041</v>
      </c>
      <c r="W1156" s="28">
        <v>5000320</v>
      </c>
    </row>
    <row r="1157" spans="1:23" x14ac:dyDescent="0.25">
      <c r="A1157" t="s">
        <v>289</v>
      </c>
      <c r="B1157">
        <v>140</v>
      </c>
      <c r="C1157" t="s">
        <v>300</v>
      </c>
      <c r="D1157" t="s">
        <v>1597</v>
      </c>
      <c r="E1157" t="s">
        <v>319</v>
      </c>
      <c r="F1157">
        <v>5001685</v>
      </c>
      <c r="G1157" t="s">
        <v>1454</v>
      </c>
      <c r="H1157">
        <v>300000</v>
      </c>
      <c r="I1157" t="s">
        <v>42</v>
      </c>
      <c r="J1157" t="s">
        <v>15</v>
      </c>
      <c r="K1157">
        <v>9.2012999999999998</v>
      </c>
      <c r="L1157">
        <v>2</v>
      </c>
      <c r="M1157" t="s">
        <v>21</v>
      </c>
      <c r="N1157">
        <v>5001685</v>
      </c>
      <c r="O1157" t="s">
        <v>1454</v>
      </c>
      <c r="P1157" t="s">
        <v>423</v>
      </c>
      <c r="Q1157" s="23" t="s">
        <v>1267</v>
      </c>
      <c r="R1157">
        <v>6</v>
      </c>
      <c r="S1157" s="11">
        <v>235.39</v>
      </c>
      <c r="T1157">
        <v>1</v>
      </c>
      <c r="U1157" s="19">
        <v>29.669824103659725</v>
      </c>
      <c r="V1157" s="19" t="s">
        <v>1041</v>
      </c>
      <c r="W1157" s="28">
        <v>5001685</v>
      </c>
    </row>
    <row r="1158" spans="1:23" x14ac:dyDescent="0.25">
      <c r="A1158" t="s">
        <v>289</v>
      </c>
      <c r="B1158">
        <v>140</v>
      </c>
      <c r="C1158" t="s">
        <v>300</v>
      </c>
      <c r="D1158" t="s">
        <v>1597</v>
      </c>
      <c r="E1158" t="s">
        <v>319</v>
      </c>
      <c r="F1158">
        <v>5001685</v>
      </c>
      <c r="G1158" t="s">
        <v>1454</v>
      </c>
      <c r="H1158">
        <v>300002</v>
      </c>
      <c r="I1158" t="s">
        <v>89</v>
      </c>
      <c r="J1158" s="23" t="s">
        <v>16</v>
      </c>
      <c r="K1158">
        <v>9.2012999999999998</v>
      </c>
      <c r="L1158">
        <v>2</v>
      </c>
      <c r="M1158" t="s">
        <v>21</v>
      </c>
      <c r="N1158">
        <v>5001685</v>
      </c>
      <c r="O1158" t="s">
        <v>1454</v>
      </c>
      <c r="P1158" t="s">
        <v>423</v>
      </c>
      <c r="Q1158" s="23" t="s">
        <v>1267</v>
      </c>
      <c r="R1158">
        <v>2</v>
      </c>
      <c r="S1158" s="7">
        <v>232.98</v>
      </c>
      <c r="T1158">
        <v>0</v>
      </c>
      <c r="U1158" s="19">
        <v>29.366054716303339</v>
      </c>
      <c r="V1158" s="19" t="s">
        <v>1041</v>
      </c>
      <c r="W1158" s="28">
        <v>5001685</v>
      </c>
    </row>
    <row r="1159" spans="1:23" x14ac:dyDescent="0.25">
      <c r="A1159" t="s">
        <v>289</v>
      </c>
      <c r="B1159">
        <v>140</v>
      </c>
      <c r="C1159" t="s">
        <v>300</v>
      </c>
      <c r="D1159" t="s">
        <v>1597</v>
      </c>
      <c r="E1159" t="s">
        <v>319</v>
      </c>
      <c r="F1159">
        <v>5001685</v>
      </c>
      <c r="G1159" t="s">
        <v>1454</v>
      </c>
      <c r="H1159">
        <v>310059</v>
      </c>
      <c r="I1159" t="s">
        <v>22</v>
      </c>
      <c r="J1159" t="s">
        <v>14</v>
      </c>
      <c r="K1159">
        <v>9.2012999999999998</v>
      </c>
      <c r="L1159">
        <v>2</v>
      </c>
      <c r="M1159" t="s">
        <v>21</v>
      </c>
      <c r="N1159">
        <v>5001685</v>
      </c>
      <c r="O1159" t="s">
        <v>1454</v>
      </c>
      <c r="P1159" t="s">
        <v>423</v>
      </c>
      <c r="Q1159" s="23" t="s">
        <v>1267</v>
      </c>
      <c r="R1159">
        <v>2</v>
      </c>
      <c r="S1159" s="7">
        <v>175.79</v>
      </c>
      <c r="T1159">
        <v>0</v>
      </c>
      <c r="U1159" s="19">
        <v>22.157518922564012</v>
      </c>
      <c r="V1159" s="19" t="s">
        <v>1041</v>
      </c>
      <c r="W1159" s="28">
        <v>5001685</v>
      </c>
    </row>
    <row r="1160" spans="1:23" x14ac:dyDescent="0.25">
      <c r="A1160" t="s">
        <v>289</v>
      </c>
      <c r="B1160">
        <v>140</v>
      </c>
      <c r="C1160" t="s">
        <v>300</v>
      </c>
      <c r="D1160" t="s">
        <v>1597</v>
      </c>
      <c r="E1160" t="s">
        <v>319</v>
      </c>
      <c r="F1160">
        <v>5001816</v>
      </c>
      <c r="G1160" t="s">
        <v>712</v>
      </c>
      <c r="H1160">
        <v>310059</v>
      </c>
      <c r="I1160" t="s">
        <v>22</v>
      </c>
      <c r="J1160" t="s">
        <v>14</v>
      </c>
      <c r="K1160">
        <v>9.2012999999999998</v>
      </c>
      <c r="L1160">
        <v>2</v>
      </c>
      <c r="M1160" t="s">
        <v>21</v>
      </c>
      <c r="N1160">
        <v>5001816</v>
      </c>
      <c r="O1160" t="s">
        <v>712</v>
      </c>
      <c r="P1160" t="s">
        <v>423</v>
      </c>
      <c r="Q1160" s="23" t="s">
        <v>1267</v>
      </c>
      <c r="R1160">
        <v>5</v>
      </c>
      <c r="S1160" s="7">
        <v>439.47</v>
      </c>
      <c r="T1160">
        <v>0</v>
      </c>
      <c r="U1160" s="19">
        <v>55.393167079465321</v>
      </c>
      <c r="V1160" s="19" t="s">
        <v>1041</v>
      </c>
      <c r="W1160" s="28">
        <v>5001816</v>
      </c>
    </row>
    <row r="1161" spans="1:23" x14ac:dyDescent="0.25">
      <c r="A1161" s="23" t="s">
        <v>289</v>
      </c>
      <c r="B1161">
        <v>140</v>
      </c>
      <c r="C1161" t="s">
        <v>300</v>
      </c>
      <c r="D1161" t="s">
        <v>1597</v>
      </c>
      <c r="E1161" t="s">
        <v>319</v>
      </c>
      <c r="F1161">
        <v>5001949</v>
      </c>
      <c r="G1161" t="s">
        <v>694</v>
      </c>
      <c r="H1161">
        <v>300002</v>
      </c>
      <c r="I1161" t="s">
        <v>89</v>
      </c>
      <c r="J1161" t="s">
        <v>16</v>
      </c>
      <c r="K1161">
        <v>9.2012999999999998</v>
      </c>
      <c r="L1161">
        <v>2</v>
      </c>
      <c r="M1161" t="s">
        <v>21</v>
      </c>
      <c r="N1161">
        <v>5001949</v>
      </c>
      <c r="O1161" t="s">
        <v>694</v>
      </c>
      <c r="P1161" t="s">
        <v>423</v>
      </c>
      <c r="Q1161" s="23" t="s">
        <v>1267</v>
      </c>
      <c r="R1161">
        <v>6</v>
      </c>
      <c r="S1161" s="7">
        <v>663.98</v>
      </c>
      <c r="T1161">
        <v>0</v>
      </c>
      <c r="U1161" s="19">
        <v>83.69161735140824</v>
      </c>
      <c r="V1161" s="19" t="s">
        <v>1041</v>
      </c>
      <c r="W1161" s="28">
        <v>5001949</v>
      </c>
    </row>
    <row r="1162" spans="1:23" x14ac:dyDescent="0.25">
      <c r="A1162" s="23" t="s">
        <v>289</v>
      </c>
      <c r="B1162">
        <v>140</v>
      </c>
      <c r="C1162" t="s">
        <v>300</v>
      </c>
      <c r="D1162" t="s">
        <v>1597</v>
      </c>
      <c r="E1162" t="s">
        <v>319</v>
      </c>
      <c r="F1162">
        <v>5001982</v>
      </c>
      <c r="G1162" t="s">
        <v>1460</v>
      </c>
      <c r="H1162">
        <v>500019</v>
      </c>
      <c r="I1162" t="s">
        <v>24</v>
      </c>
      <c r="J1162" t="s">
        <v>10</v>
      </c>
      <c r="K1162">
        <v>9.2012999999999998</v>
      </c>
      <c r="L1162">
        <v>2</v>
      </c>
      <c r="M1162" t="s">
        <v>21</v>
      </c>
      <c r="N1162">
        <v>5001982</v>
      </c>
      <c r="O1162" t="s">
        <v>1460</v>
      </c>
      <c r="P1162" t="s">
        <v>423</v>
      </c>
      <c r="Q1162" s="23" t="s">
        <v>1267</v>
      </c>
      <c r="R1162">
        <v>3</v>
      </c>
      <c r="S1162" s="7">
        <v>2920.37</v>
      </c>
      <c r="T1162">
        <v>57</v>
      </c>
      <c r="U1162" s="19">
        <v>368.09917251202154</v>
      </c>
      <c r="V1162" s="19" t="s">
        <v>1041</v>
      </c>
      <c r="W1162" s="28">
        <v>5001982</v>
      </c>
    </row>
    <row r="1163" spans="1:23" x14ac:dyDescent="0.25">
      <c r="A1163" t="s">
        <v>289</v>
      </c>
      <c r="B1163">
        <v>140</v>
      </c>
      <c r="C1163" t="s">
        <v>300</v>
      </c>
      <c r="D1163" t="s">
        <v>1597</v>
      </c>
      <c r="E1163" t="s">
        <v>319</v>
      </c>
      <c r="F1163">
        <v>5001982</v>
      </c>
      <c r="G1163" t="s">
        <v>1460</v>
      </c>
      <c r="H1163">
        <v>700486</v>
      </c>
      <c r="I1163" t="s">
        <v>83</v>
      </c>
      <c r="J1163" t="s">
        <v>1201</v>
      </c>
      <c r="K1163">
        <v>9.2012999999999998</v>
      </c>
      <c r="L1163">
        <v>2</v>
      </c>
      <c r="M1163" t="s">
        <v>21</v>
      </c>
      <c r="N1163">
        <v>5001982</v>
      </c>
      <c r="O1163" t="s">
        <v>1460</v>
      </c>
      <c r="P1163" t="s">
        <v>423</v>
      </c>
      <c r="Q1163" s="23" t="s">
        <v>1267</v>
      </c>
      <c r="R1163">
        <v>2</v>
      </c>
      <c r="S1163" s="11">
        <v>127.07</v>
      </c>
      <c r="T1163" s="13">
        <v>2</v>
      </c>
      <c r="U1163" s="19">
        <v>16.016587573185102</v>
      </c>
      <c r="V1163" s="19" t="s">
        <v>1041</v>
      </c>
      <c r="W1163" s="28">
        <v>5001982</v>
      </c>
    </row>
    <row r="1164" spans="1:23" x14ac:dyDescent="0.25">
      <c r="A1164" t="s">
        <v>289</v>
      </c>
      <c r="B1164">
        <v>140</v>
      </c>
      <c r="C1164" t="s">
        <v>300</v>
      </c>
      <c r="D1164" t="s">
        <v>1597</v>
      </c>
      <c r="E1164" t="s">
        <v>319</v>
      </c>
      <c r="F1164">
        <v>5002143</v>
      </c>
      <c r="G1164" t="s">
        <v>666</v>
      </c>
      <c r="H1164">
        <v>510132</v>
      </c>
      <c r="I1164" t="s">
        <v>1789</v>
      </c>
      <c r="J1164" t="s">
        <v>12</v>
      </c>
      <c r="K1164">
        <v>9.2012999999999998</v>
      </c>
      <c r="L1164">
        <v>2</v>
      </c>
      <c r="M1164" t="s">
        <v>21</v>
      </c>
      <c r="N1164">
        <v>5002143</v>
      </c>
      <c r="O1164" t="s">
        <v>666</v>
      </c>
      <c r="P1164" t="s">
        <v>423</v>
      </c>
      <c r="Q1164" s="23" t="s">
        <v>1267</v>
      </c>
      <c r="R1164">
        <v>1</v>
      </c>
      <c r="S1164" s="7">
        <v>6664.3</v>
      </c>
      <c r="T1164" s="13">
        <v>110</v>
      </c>
      <c r="U1164" s="19">
        <v>840.00428554322411</v>
      </c>
      <c r="V1164" s="19" t="s">
        <v>1041</v>
      </c>
      <c r="W1164" s="28">
        <v>5002143</v>
      </c>
    </row>
    <row r="1165" spans="1:23" x14ac:dyDescent="0.25">
      <c r="A1165" t="s">
        <v>289</v>
      </c>
      <c r="B1165">
        <v>140</v>
      </c>
      <c r="C1165" t="s">
        <v>300</v>
      </c>
      <c r="D1165" t="s">
        <v>1283</v>
      </c>
      <c r="E1165" t="s">
        <v>320</v>
      </c>
      <c r="F1165">
        <v>5000322</v>
      </c>
      <c r="G1165" t="s">
        <v>1453</v>
      </c>
      <c r="H1165">
        <v>500019</v>
      </c>
      <c r="I1165" t="s">
        <v>24</v>
      </c>
      <c r="J1165" t="s">
        <v>10</v>
      </c>
      <c r="K1165">
        <v>9.2012999999999998</v>
      </c>
      <c r="L1165">
        <v>2</v>
      </c>
      <c r="M1165" t="s">
        <v>21</v>
      </c>
      <c r="N1165">
        <v>5000322</v>
      </c>
      <c r="O1165" t="s">
        <v>1453</v>
      </c>
      <c r="P1165" t="s">
        <v>423</v>
      </c>
      <c r="Q1165" s="23" t="s">
        <v>1267</v>
      </c>
      <c r="R1165">
        <v>13</v>
      </c>
      <c r="S1165" s="7">
        <v>11199.22</v>
      </c>
      <c r="T1165" s="13">
        <v>247</v>
      </c>
      <c r="U1165" s="19">
        <v>1411.6100407756833</v>
      </c>
      <c r="V1165" s="19" t="s">
        <v>1041</v>
      </c>
      <c r="W1165" s="28">
        <v>5000322</v>
      </c>
    </row>
    <row r="1166" spans="1:23" x14ac:dyDescent="0.25">
      <c r="A1166" t="s">
        <v>289</v>
      </c>
      <c r="B1166">
        <v>140</v>
      </c>
      <c r="C1166" t="s">
        <v>300</v>
      </c>
      <c r="D1166" t="s">
        <v>1283</v>
      </c>
      <c r="E1166" t="s">
        <v>320</v>
      </c>
      <c r="F1166">
        <v>5000323</v>
      </c>
      <c r="G1166" t="s">
        <v>1366</v>
      </c>
      <c r="H1166">
        <v>300000</v>
      </c>
      <c r="I1166" t="s">
        <v>42</v>
      </c>
      <c r="J1166" t="s">
        <v>15</v>
      </c>
      <c r="K1166">
        <v>9.2012999999999998</v>
      </c>
      <c r="L1166">
        <v>2</v>
      </c>
      <c r="M1166" t="s">
        <v>21</v>
      </c>
      <c r="N1166">
        <v>5000323</v>
      </c>
      <c r="O1166" t="s">
        <v>1366</v>
      </c>
      <c r="P1166" t="s">
        <v>423</v>
      </c>
      <c r="Q1166" s="23" t="s">
        <v>1267</v>
      </c>
      <c r="R1166">
        <v>6</v>
      </c>
      <c r="S1166" s="7">
        <v>247.78</v>
      </c>
      <c r="T1166">
        <v>1</v>
      </c>
      <c r="U1166" s="19">
        <v>31.231526472682813</v>
      </c>
      <c r="V1166" s="19" t="s">
        <v>1041</v>
      </c>
      <c r="W1166" s="28">
        <v>5000323</v>
      </c>
    </row>
    <row r="1167" spans="1:23" x14ac:dyDescent="0.25">
      <c r="A1167" t="s">
        <v>289</v>
      </c>
      <c r="B1167">
        <v>140</v>
      </c>
      <c r="C1167" t="s">
        <v>300</v>
      </c>
      <c r="D1167" t="s">
        <v>1283</v>
      </c>
      <c r="E1167" t="s">
        <v>320</v>
      </c>
      <c r="F1167">
        <v>5000323</v>
      </c>
      <c r="G1167" t="s">
        <v>1366</v>
      </c>
      <c r="H1167">
        <v>500019</v>
      </c>
      <c r="I1167" t="s">
        <v>24</v>
      </c>
      <c r="J1167" t="s">
        <v>10</v>
      </c>
      <c r="K1167">
        <v>9.2012999999999998</v>
      </c>
      <c r="L1167">
        <v>2</v>
      </c>
      <c r="M1167" t="s">
        <v>21</v>
      </c>
      <c r="N1167">
        <v>5000323</v>
      </c>
      <c r="O1167" t="s">
        <v>1366</v>
      </c>
      <c r="P1167" t="s">
        <v>423</v>
      </c>
      <c r="Q1167" s="23" t="s">
        <v>1267</v>
      </c>
      <c r="R1167">
        <v>2</v>
      </c>
      <c r="S1167" s="11">
        <v>2049.38</v>
      </c>
      <c r="T1167" s="13">
        <v>38</v>
      </c>
      <c r="U1167" s="19">
        <v>258.31489919520021</v>
      </c>
      <c r="V1167" s="19" t="s">
        <v>1041</v>
      </c>
      <c r="W1167" s="28">
        <v>5000323</v>
      </c>
    </row>
    <row r="1168" spans="1:23" x14ac:dyDescent="0.25">
      <c r="A1168" t="s">
        <v>289</v>
      </c>
      <c r="B1168">
        <v>140</v>
      </c>
      <c r="C1168" t="s">
        <v>300</v>
      </c>
      <c r="D1168" t="s">
        <v>1283</v>
      </c>
      <c r="E1168" t="s">
        <v>320</v>
      </c>
      <c r="F1168">
        <v>5000323</v>
      </c>
      <c r="G1168" t="s">
        <v>1366</v>
      </c>
      <c r="H1168">
        <v>500027</v>
      </c>
      <c r="I1168" t="s">
        <v>25</v>
      </c>
      <c r="J1168" t="s">
        <v>10</v>
      </c>
      <c r="K1168">
        <v>9.2012999999999998</v>
      </c>
      <c r="L1168">
        <v>2</v>
      </c>
      <c r="M1168" t="s">
        <v>21</v>
      </c>
      <c r="N1168">
        <v>5000323</v>
      </c>
      <c r="O1168" t="s">
        <v>1366</v>
      </c>
      <c r="P1168" t="s">
        <v>423</v>
      </c>
      <c r="Q1168" s="23" t="s">
        <v>1267</v>
      </c>
      <c r="R1168">
        <v>1</v>
      </c>
      <c r="S1168" s="11">
        <v>797.34</v>
      </c>
      <c r="T1168">
        <v>15</v>
      </c>
      <c r="U1168" s="19">
        <v>100.50103042105462</v>
      </c>
      <c r="V1168" s="19" t="s">
        <v>1041</v>
      </c>
      <c r="W1168" s="28">
        <v>5000323</v>
      </c>
    </row>
    <row r="1169" spans="1:23" x14ac:dyDescent="0.25">
      <c r="A1169" t="s">
        <v>289</v>
      </c>
      <c r="B1169">
        <v>140</v>
      </c>
      <c r="C1169" t="s">
        <v>300</v>
      </c>
      <c r="D1169" t="s">
        <v>1283</v>
      </c>
      <c r="E1169" t="s">
        <v>320</v>
      </c>
      <c r="F1169">
        <v>5000332</v>
      </c>
      <c r="G1169" t="s">
        <v>673</v>
      </c>
      <c r="H1169">
        <v>500019</v>
      </c>
      <c r="I1169" t="s">
        <v>24</v>
      </c>
      <c r="J1169" s="23" t="s">
        <v>10</v>
      </c>
      <c r="K1169">
        <v>9.2012999999999998</v>
      </c>
      <c r="L1169">
        <v>2</v>
      </c>
      <c r="M1169" t="s">
        <v>21</v>
      </c>
      <c r="N1169">
        <v>5000332</v>
      </c>
      <c r="O1169" t="s">
        <v>673</v>
      </c>
      <c r="P1169" t="s">
        <v>423</v>
      </c>
      <c r="Q1169" s="23" t="s">
        <v>1267</v>
      </c>
      <c r="R1169">
        <v>2</v>
      </c>
      <c r="S1169" s="11">
        <v>1946.91</v>
      </c>
      <c r="T1169">
        <v>38</v>
      </c>
      <c r="U1169" s="19">
        <v>245.39902819005124</v>
      </c>
      <c r="V1169" s="19" t="s">
        <v>1041</v>
      </c>
      <c r="W1169" s="28">
        <v>5000332</v>
      </c>
    </row>
    <row r="1170" spans="1:23" x14ac:dyDescent="0.25">
      <c r="A1170" t="s">
        <v>289</v>
      </c>
      <c r="B1170">
        <v>140</v>
      </c>
      <c r="C1170" t="s">
        <v>300</v>
      </c>
      <c r="D1170" t="s">
        <v>1283</v>
      </c>
      <c r="E1170" t="s">
        <v>320</v>
      </c>
      <c r="F1170">
        <v>5000333</v>
      </c>
      <c r="G1170" t="s">
        <v>321</v>
      </c>
      <c r="H1170">
        <v>300000</v>
      </c>
      <c r="I1170" t="s">
        <v>42</v>
      </c>
      <c r="J1170" s="23" t="s">
        <v>15</v>
      </c>
      <c r="K1170">
        <v>9.2012999999999998</v>
      </c>
      <c r="L1170">
        <v>2</v>
      </c>
      <c r="M1170" t="s">
        <v>21</v>
      </c>
      <c r="N1170">
        <v>5000333</v>
      </c>
      <c r="O1170" t="s">
        <v>321</v>
      </c>
      <c r="P1170" t="s">
        <v>423</v>
      </c>
      <c r="Q1170" s="23" t="s">
        <v>1267</v>
      </c>
      <c r="R1170">
        <v>12</v>
      </c>
      <c r="S1170" s="11">
        <v>399.09</v>
      </c>
      <c r="T1170">
        <v>1</v>
      </c>
      <c r="U1170" s="19">
        <v>50.303454273884022</v>
      </c>
      <c r="V1170" s="19" t="s">
        <v>1041</v>
      </c>
      <c r="W1170" s="28">
        <v>5000333</v>
      </c>
    </row>
    <row r="1171" spans="1:23" x14ac:dyDescent="0.25">
      <c r="A1171" s="23" t="s">
        <v>289</v>
      </c>
      <c r="B1171">
        <v>140</v>
      </c>
      <c r="C1171" t="s">
        <v>300</v>
      </c>
      <c r="D1171" t="s">
        <v>1283</v>
      </c>
      <c r="E1171" t="s">
        <v>320</v>
      </c>
      <c r="F1171">
        <v>5000333</v>
      </c>
      <c r="G1171" t="s">
        <v>321</v>
      </c>
      <c r="H1171">
        <v>300003</v>
      </c>
      <c r="I1171" t="s">
        <v>48</v>
      </c>
      <c r="J1171" t="s">
        <v>15</v>
      </c>
      <c r="K1171">
        <v>9.2012999999999998</v>
      </c>
      <c r="L1171">
        <v>2</v>
      </c>
      <c r="M1171" t="s">
        <v>21</v>
      </c>
      <c r="N1171">
        <v>5000333</v>
      </c>
      <c r="O1171" t="s">
        <v>321</v>
      </c>
      <c r="P1171" t="s">
        <v>423</v>
      </c>
      <c r="Q1171" s="23" t="s">
        <v>1267</v>
      </c>
      <c r="R1171">
        <v>6</v>
      </c>
      <c r="S1171" s="11">
        <v>639.63</v>
      </c>
      <c r="T1171">
        <v>6</v>
      </c>
      <c r="U1171" s="19">
        <v>80.622412130608225</v>
      </c>
      <c r="V1171" s="19" t="s">
        <v>1041</v>
      </c>
      <c r="W1171" s="28">
        <v>5000333</v>
      </c>
    </row>
    <row r="1172" spans="1:23" x14ac:dyDescent="0.25">
      <c r="A1172" t="s">
        <v>289</v>
      </c>
      <c r="B1172">
        <v>140</v>
      </c>
      <c r="C1172" t="s">
        <v>300</v>
      </c>
      <c r="D1172" t="s">
        <v>1283</v>
      </c>
      <c r="E1172" t="s">
        <v>320</v>
      </c>
      <c r="F1172">
        <v>5000333</v>
      </c>
      <c r="G1172" t="s">
        <v>321</v>
      </c>
      <c r="H1172">
        <v>500019</v>
      </c>
      <c r="I1172" t="s">
        <v>24</v>
      </c>
      <c r="J1172" t="s">
        <v>10</v>
      </c>
      <c r="K1172">
        <v>9.2012999999999998</v>
      </c>
      <c r="L1172">
        <v>2</v>
      </c>
      <c r="M1172" t="s">
        <v>21</v>
      </c>
      <c r="N1172">
        <v>5000333</v>
      </c>
      <c r="O1172" t="s">
        <v>321</v>
      </c>
      <c r="P1172" t="s">
        <v>423</v>
      </c>
      <c r="Q1172" s="23" t="s">
        <v>1267</v>
      </c>
      <c r="R1172">
        <v>26</v>
      </c>
      <c r="S1172" s="7">
        <v>19805.13</v>
      </c>
      <c r="T1172">
        <v>494</v>
      </c>
      <c r="U1172" s="19">
        <v>2496.3453139475528</v>
      </c>
      <c r="V1172" s="19" t="s">
        <v>1041</v>
      </c>
      <c r="W1172" s="28">
        <v>5000333</v>
      </c>
    </row>
    <row r="1173" spans="1:23" x14ac:dyDescent="0.25">
      <c r="A1173" t="s">
        <v>289</v>
      </c>
      <c r="B1173">
        <v>140</v>
      </c>
      <c r="C1173" t="s">
        <v>300</v>
      </c>
      <c r="D1173" t="s">
        <v>1283</v>
      </c>
      <c r="E1173" t="s">
        <v>320</v>
      </c>
      <c r="F1173">
        <v>5000333</v>
      </c>
      <c r="G1173" t="s">
        <v>321</v>
      </c>
      <c r="H1173">
        <v>500021</v>
      </c>
      <c r="I1173" t="s">
        <v>34</v>
      </c>
      <c r="J1173" t="s">
        <v>10</v>
      </c>
      <c r="K1173">
        <v>9.2012999999999998</v>
      </c>
      <c r="L1173">
        <v>2</v>
      </c>
      <c r="M1173" t="s">
        <v>21</v>
      </c>
      <c r="N1173">
        <v>5000333</v>
      </c>
      <c r="O1173" t="s">
        <v>321</v>
      </c>
      <c r="P1173" t="s">
        <v>423</v>
      </c>
      <c r="Q1173" s="23" t="s">
        <v>1267</v>
      </c>
      <c r="R1173">
        <v>6</v>
      </c>
      <c r="S1173" s="7">
        <v>9314.51</v>
      </c>
      <c r="T1173">
        <v>231</v>
      </c>
      <c r="U1173" s="19">
        <v>1174.0510357779838</v>
      </c>
      <c r="V1173" s="19" t="s">
        <v>1041</v>
      </c>
      <c r="W1173" s="28">
        <v>5000333</v>
      </c>
    </row>
    <row r="1174" spans="1:23" x14ac:dyDescent="0.25">
      <c r="A1174" t="s">
        <v>289</v>
      </c>
      <c r="B1174">
        <v>140</v>
      </c>
      <c r="C1174" t="s">
        <v>300</v>
      </c>
      <c r="D1174" t="s">
        <v>1283</v>
      </c>
      <c r="E1174" t="s">
        <v>320</v>
      </c>
      <c r="F1174">
        <v>5000333</v>
      </c>
      <c r="G1174" t="s">
        <v>321</v>
      </c>
      <c r="H1174">
        <v>500023</v>
      </c>
      <c r="I1174" t="s">
        <v>28</v>
      </c>
      <c r="J1174" t="s">
        <v>10</v>
      </c>
      <c r="K1174">
        <v>9.2012999999999998</v>
      </c>
      <c r="L1174">
        <v>2</v>
      </c>
      <c r="M1174" t="s">
        <v>21</v>
      </c>
      <c r="N1174">
        <v>5000333</v>
      </c>
      <c r="O1174" t="s">
        <v>321</v>
      </c>
      <c r="P1174" t="s">
        <v>423</v>
      </c>
      <c r="Q1174" s="23" t="s">
        <v>1267</v>
      </c>
      <c r="R1174">
        <v>13</v>
      </c>
      <c r="S1174" s="7">
        <v>6178.17</v>
      </c>
      <c r="T1174">
        <v>137</v>
      </c>
      <c r="U1174" s="19">
        <v>778.72984061560567</v>
      </c>
      <c r="V1174" s="19" t="s">
        <v>1041</v>
      </c>
      <c r="W1174" s="28">
        <v>5000333</v>
      </c>
    </row>
    <row r="1175" spans="1:23" x14ac:dyDescent="0.25">
      <c r="A1175" t="s">
        <v>289</v>
      </c>
      <c r="B1175">
        <v>140</v>
      </c>
      <c r="C1175" t="s">
        <v>300</v>
      </c>
      <c r="D1175" t="s">
        <v>1283</v>
      </c>
      <c r="E1175" t="s">
        <v>320</v>
      </c>
      <c r="F1175">
        <v>5000333</v>
      </c>
      <c r="G1175" t="s">
        <v>321</v>
      </c>
      <c r="H1175">
        <v>500027</v>
      </c>
      <c r="I1175" t="s">
        <v>25</v>
      </c>
      <c r="J1175" t="s">
        <v>10</v>
      </c>
      <c r="K1175">
        <v>9.2012999999999998</v>
      </c>
      <c r="L1175">
        <v>2</v>
      </c>
      <c r="M1175" t="s">
        <v>21</v>
      </c>
      <c r="N1175">
        <v>5000333</v>
      </c>
      <c r="O1175" t="s">
        <v>321</v>
      </c>
      <c r="P1175" t="s">
        <v>423</v>
      </c>
      <c r="Q1175" s="23" t="s">
        <v>1267</v>
      </c>
      <c r="R1175">
        <v>13</v>
      </c>
      <c r="S1175" s="7">
        <v>7705.46</v>
      </c>
      <c r="T1175">
        <v>195</v>
      </c>
      <c r="U1175" s="19">
        <v>971.23770269674105</v>
      </c>
      <c r="V1175" s="19" t="s">
        <v>1041</v>
      </c>
      <c r="W1175" s="28">
        <v>5000333</v>
      </c>
    </row>
    <row r="1176" spans="1:23" x14ac:dyDescent="0.25">
      <c r="A1176" t="s">
        <v>289</v>
      </c>
      <c r="B1176">
        <v>140</v>
      </c>
      <c r="C1176" t="s">
        <v>300</v>
      </c>
      <c r="D1176" t="s">
        <v>1302</v>
      </c>
      <c r="E1176" t="s">
        <v>291</v>
      </c>
      <c r="F1176">
        <v>5000150</v>
      </c>
      <c r="G1176" t="s">
        <v>706</v>
      </c>
      <c r="H1176">
        <v>500019</v>
      </c>
      <c r="I1176" t="s">
        <v>24</v>
      </c>
      <c r="J1176" t="s">
        <v>10</v>
      </c>
      <c r="K1176">
        <v>9.2012999999999998</v>
      </c>
      <c r="L1176">
        <v>2</v>
      </c>
      <c r="M1176" t="s">
        <v>21</v>
      </c>
      <c r="N1176">
        <v>5000150</v>
      </c>
      <c r="O1176" t="s">
        <v>706</v>
      </c>
      <c r="P1176" t="s">
        <v>423</v>
      </c>
      <c r="Q1176" s="23" t="s">
        <v>1267</v>
      </c>
      <c r="R1176">
        <v>1</v>
      </c>
      <c r="S1176" s="7">
        <v>973.46</v>
      </c>
      <c r="T1176">
        <v>19</v>
      </c>
      <c r="U1176" s="19">
        <v>122.70014432197034</v>
      </c>
      <c r="V1176" s="19" t="s">
        <v>1041</v>
      </c>
      <c r="W1176" s="28">
        <v>5000150</v>
      </c>
    </row>
    <row r="1177" spans="1:23" x14ac:dyDescent="0.25">
      <c r="A1177" t="s">
        <v>289</v>
      </c>
      <c r="B1177">
        <v>140</v>
      </c>
      <c r="C1177" t="s">
        <v>300</v>
      </c>
      <c r="D1177" t="s">
        <v>1302</v>
      </c>
      <c r="E1177" t="s">
        <v>291</v>
      </c>
      <c r="F1177">
        <v>5000445</v>
      </c>
      <c r="G1177" t="s">
        <v>648</v>
      </c>
      <c r="H1177">
        <v>300002</v>
      </c>
      <c r="I1177" t="s">
        <v>89</v>
      </c>
      <c r="J1177" s="23" t="s">
        <v>16</v>
      </c>
      <c r="K1177">
        <v>9.2012999999999998</v>
      </c>
      <c r="L1177">
        <v>2</v>
      </c>
      <c r="M1177" t="s">
        <v>21</v>
      </c>
      <c r="N1177">
        <v>5000445</v>
      </c>
      <c r="O1177" t="s">
        <v>648</v>
      </c>
      <c r="P1177" t="s">
        <v>423</v>
      </c>
      <c r="Q1177" s="23" t="s">
        <v>1267</v>
      </c>
      <c r="R1177">
        <v>6</v>
      </c>
      <c r="S1177" s="7">
        <v>663.98</v>
      </c>
      <c r="T1177">
        <v>0</v>
      </c>
      <c r="U1177" s="19">
        <v>83.69161735140824</v>
      </c>
      <c r="V1177" s="19" t="s">
        <v>1041</v>
      </c>
      <c r="W1177" s="28">
        <v>5000445</v>
      </c>
    </row>
    <row r="1178" spans="1:23" x14ac:dyDescent="0.25">
      <c r="A1178" t="s">
        <v>289</v>
      </c>
      <c r="B1178">
        <v>140</v>
      </c>
      <c r="C1178" t="s">
        <v>300</v>
      </c>
      <c r="D1178" t="s">
        <v>1302</v>
      </c>
      <c r="E1178" t="s">
        <v>291</v>
      </c>
      <c r="F1178">
        <v>5000445</v>
      </c>
      <c r="G1178" t="s">
        <v>648</v>
      </c>
      <c r="H1178">
        <v>500019</v>
      </c>
      <c r="I1178" t="s">
        <v>24</v>
      </c>
      <c r="J1178" t="s">
        <v>10</v>
      </c>
      <c r="K1178">
        <v>9.2012999999999998</v>
      </c>
      <c r="L1178">
        <v>2</v>
      </c>
      <c r="M1178" t="s">
        <v>21</v>
      </c>
      <c r="N1178">
        <v>5000445</v>
      </c>
      <c r="O1178" t="s">
        <v>648</v>
      </c>
      <c r="P1178" t="s">
        <v>423</v>
      </c>
      <c r="Q1178" s="23" t="s">
        <v>1267</v>
      </c>
      <c r="R1178">
        <v>1</v>
      </c>
      <c r="S1178" s="7">
        <v>973.46</v>
      </c>
      <c r="T1178">
        <v>19</v>
      </c>
      <c r="U1178" s="19">
        <v>122.70014432197034</v>
      </c>
      <c r="V1178" s="19" t="s">
        <v>1041</v>
      </c>
      <c r="W1178" s="28">
        <v>5000445</v>
      </c>
    </row>
    <row r="1179" spans="1:23" x14ac:dyDescent="0.25">
      <c r="A1179" t="s">
        <v>289</v>
      </c>
      <c r="B1179">
        <v>140</v>
      </c>
      <c r="C1179" t="s">
        <v>300</v>
      </c>
      <c r="D1179" t="s">
        <v>1302</v>
      </c>
      <c r="E1179" t="s">
        <v>291</v>
      </c>
      <c r="F1179">
        <v>5000446</v>
      </c>
      <c r="G1179" t="s">
        <v>622</v>
      </c>
      <c r="H1179">
        <v>500019</v>
      </c>
      <c r="I1179" t="s">
        <v>24</v>
      </c>
      <c r="J1179" t="s">
        <v>10</v>
      </c>
      <c r="K1179">
        <v>9.2012999999999998</v>
      </c>
      <c r="L1179">
        <v>2</v>
      </c>
      <c r="M1179" t="s">
        <v>21</v>
      </c>
      <c r="N1179">
        <v>5000446</v>
      </c>
      <c r="O1179" t="s">
        <v>622</v>
      </c>
      <c r="P1179" t="s">
        <v>423</v>
      </c>
      <c r="Q1179" s="23" t="s">
        <v>1267</v>
      </c>
      <c r="R1179">
        <v>3</v>
      </c>
      <c r="S1179" s="7">
        <v>2799.8</v>
      </c>
      <c r="T1179">
        <v>57</v>
      </c>
      <c r="U1179" s="19">
        <v>352.90187996697614</v>
      </c>
      <c r="V1179" s="19" t="s">
        <v>1041</v>
      </c>
      <c r="W1179" s="28">
        <v>5000446</v>
      </c>
    </row>
    <row r="1180" spans="1:23" x14ac:dyDescent="0.25">
      <c r="A1180" t="s">
        <v>289</v>
      </c>
      <c r="B1180">
        <v>140</v>
      </c>
      <c r="C1180" t="s">
        <v>300</v>
      </c>
      <c r="D1180" t="s">
        <v>1302</v>
      </c>
      <c r="E1180" t="s">
        <v>291</v>
      </c>
      <c r="F1180">
        <v>5000446</v>
      </c>
      <c r="G1180" t="s">
        <v>622</v>
      </c>
      <c r="H1180">
        <v>500027</v>
      </c>
      <c r="I1180" t="s">
        <v>25</v>
      </c>
      <c r="J1180" t="s">
        <v>10</v>
      </c>
      <c r="K1180">
        <v>9.2012999999999998</v>
      </c>
      <c r="L1180">
        <v>2</v>
      </c>
      <c r="M1180" t="s">
        <v>21</v>
      </c>
      <c r="N1180">
        <v>5000446</v>
      </c>
      <c r="O1180" t="s">
        <v>622</v>
      </c>
      <c r="P1180" t="s">
        <v>423</v>
      </c>
      <c r="Q1180" s="23" t="s">
        <v>1267</v>
      </c>
      <c r="R1180">
        <v>3</v>
      </c>
      <c r="S1180" s="11">
        <v>2178.6</v>
      </c>
      <c r="T1180">
        <v>45</v>
      </c>
      <c r="U1180" s="19">
        <v>274.60248435461608</v>
      </c>
      <c r="V1180" s="19" t="s">
        <v>1041</v>
      </c>
      <c r="W1180" s="28">
        <v>5000446</v>
      </c>
    </row>
    <row r="1181" spans="1:23" x14ac:dyDescent="0.25">
      <c r="A1181" s="23" t="s">
        <v>289</v>
      </c>
      <c r="B1181">
        <v>140</v>
      </c>
      <c r="C1181" t="s">
        <v>300</v>
      </c>
      <c r="D1181" t="s">
        <v>1302</v>
      </c>
      <c r="E1181" s="23" t="s">
        <v>291</v>
      </c>
      <c r="F1181">
        <v>5000447</v>
      </c>
      <c r="G1181" t="s">
        <v>1331</v>
      </c>
      <c r="H1181">
        <v>500021</v>
      </c>
      <c r="I1181" t="s">
        <v>34</v>
      </c>
      <c r="J1181" t="s">
        <v>10</v>
      </c>
      <c r="K1181">
        <v>9.2012999999999998</v>
      </c>
      <c r="L1181">
        <v>2</v>
      </c>
      <c r="M1181" t="s">
        <v>21</v>
      </c>
      <c r="N1181">
        <v>5000447</v>
      </c>
      <c r="O1181" t="s">
        <v>1331</v>
      </c>
      <c r="P1181" t="s">
        <v>423</v>
      </c>
      <c r="Q1181" s="23" t="s">
        <v>1267</v>
      </c>
      <c r="R1181">
        <v>2</v>
      </c>
      <c r="S1181" s="11">
        <v>3662.59</v>
      </c>
      <c r="T1181">
        <v>77</v>
      </c>
      <c r="U1181" s="19">
        <v>461.6525810944521</v>
      </c>
      <c r="V1181" s="19" t="s">
        <v>1041</v>
      </c>
      <c r="W1181" s="28">
        <v>5000447</v>
      </c>
    </row>
    <row r="1182" spans="1:23" x14ac:dyDescent="0.25">
      <c r="A1182" t="s">
        <v>289</v>
      </c>
      <c r="B1182">
        <v>140</v>
      </c>
      <c r="C1182" t="s">
        <v>300</v>
      </c>
      <c r="D1182" t="s">
        <v>1302</v>
      </c>
      <c r="E1182" t="s">
        <v>291</v>
      </c>
      <c r="F1182">
        <v>5000447</v>
      </c>
      <c r="G1182" t="s">
        <v>1331</v>
      </c>
      <c r="H1182">
        <v>500023</v>
      </c>
      <c r="I1182" t="s">
        <v>28</v>
      </c>
      <c r="J1182" s="23" t="s">
        <v>10</v>
      </c>
      <c r="K1182">
        <v>9.2012999999999998</v>
      </c>
      <c r="L1182">
        <v>2</v>
      </c>
      <c r="M1182" t="s">
        <v>21</v>
      </c>
      <c r="N1182">
        <v>5000447</v>
      </c>
      <c r="O1182" t="s">
        <v>1331</v>
      </c>
      <c r="P1182" t="s">
        <v>423</v>
      </c>
      <c r="Q1182" s="23" t="s">
        <v>1267</v>
      </c>
      <c r="R1182">
        <v>2</v>
      </c>
      <c r="S1182" s="7">
        <v>1214.67</v>
      </c>
      <c r="T1182">
        <v>21</v>
      </c>
      <c r="U1182" s="19">
        <v>153.1035525892874</v>
      </c>
      <c r="V1182" s="19" t="s">
        <v>1041</v>
      </c>
      <c r="W1182" s="28">
        <v>5000447</v>
      </c>
    </row>
    <row r="1183" spans="1:23" x14ac:dyDescent="0.25">
      <c r="A1183" t="s">
        <v>289</v>
      </c>
      <c r="B1183">
        <v>140</v>
      </c>
      <c r="C1183" t="s">
        <v>300</v>
      </c>
      <c r="D1183" t="s">
        <v>1302</v>
      </c>
      <c r="E1183" t="s">
        <v>291</v>
      </c>
      <c r="F1183">
        <v>5000450</v>
      </c>
      <c r="G1183" t="s">
        <v>688</v>
      </c>
      <c r="H1183">
        <v>310035</v>
      </c>
      <c r="I1183" t="s">
        <v>39</v>
      </c>
      <c r="J1183" t="s">
        <v>14</v>
      </c>
      <c r="K1183">
        <v>9.2012999999999998</v>
      </c>
      <c r="L1183">
        <v>2</v>
      </c>
      <c r="M1183" t="s">
        <v>21</v>
      </c>
      <c r="N1183">
        <v>5000450</v>
      </c>
      <c r="O1183" t="s">
        <v>688</v>
      </c>
      <c r="P1183" t="s">
        <v>423</v>
      </c>
      <c r="Q1183" s="23" t="s">
        <v>1267</v>
      </c>
      <c r="R1183">
        <v>4</v>
      </c>
      <c r="S1183" s="7">
        <v>409.34</v>
      </c>
      <c r="T1183">
        <v>0</v>
      </c>
      <c r="U1183" s="19">
        <v>51.595419510565748</v>
      </c>
      <c r="V1183" s="19" t="s">
        <v>1041</v>
      </c>
      <c r="W1183" s="28">
        <v>5000450</v>
      </c>
    </row>
    <row r="1184" spans="1:23" x14ac:dyDescent="0.25">
      <c r="A1184" t="s">
        <v>289</v>
      </c>
      <c r="B1184">
        <v>140</v>
      </c>
      <c r="C1184" t="s">
        <v>300</v>
      </c>
      <c r="D1184" t="s">
        <v>1302</v>
      </c>
      <c r="E1184" t="s">
        <v>291</v>
      </c>
      <c r="F1184">
        <v>5000451</v>
      </c>
      <c r="G1184" t="s">
        <v>623</v>
      </c>
      <c r="H1184">
        <v>500019</v>
      </c>
      <c r="I1184" t="s">
        <v>24</v>
      </c>
      <c r="J1184" t="s">
        <v>10</v>
      </c>
      <c r="K1184">
        <v>9.2012999999999998</v>
      </c>
      <c r="L1184">
        <v>2</v>
      </c>
      <c r="M1184" t="s">
        <v>21</v>
      </c>
      <c r="N1184">
        <v>5000451</v>
      </c>
      <c r="O1184" t="s">
        <v>623</v>
      </c>
      <c r="P1184" t="s">
        <v>423</v>
      </c>
      <c r="Q1184" s="23" t="s">
        <v>1267</v>
      </c>
      <c r="R1184">
        <v>13</v>
      </c>
      <c r="S1184" s="7">
        <v>11199.23</v>
      </c>
      <c r="T1184">
        <v>247</v>
      </c>
      <c r="U1184" s="19">
        <v>1411.6113012295727</v>
      </c>
      <c r="V1184" s="19" t="s">
        <v>1041</v>
      </c>
      <c r="W1184" s="28">
        <v>5000451</v>
      </c>
    </row>
    <row r="1185" spans="1:23" x14ac:dyDescent="0.25">
      <c r="A1185" t="s">
        <v>289</v>
      </c>
      <c r="B1185">
        <v>140</v>
      </c>
      <c r="C1185" t="s">
        <v>300</v>
      </c>
      <c r="D1185" t="s">
        <v>1302</v>
      </c>
      <c r="E1185" t="s">
        <v>291</v>
      </c>
      <c r="F1185">
        <v>5000451</v>
      </c>
      <c r="G1185" t="s">
        <v>623</v>
      </c>
      <c r="H1185">
        <v>500027</v>
      </c>
      <c r="I1185" t="s">
        <v>25</v>
      </c>
      <c r="J1185" t="s">
        <v>10</v>
      </c>
      <c r="K1185">
        <v>9.2012999999999998</v>
      </c>
      <c r="L1185">
        <v>2</v>
      </c>
      <c r="M1185" t="s">
        <v>21</v>
      </c>
      <c r="N1185">
        <v>5000451</v>
      </c>
      <c r="O1185" t="s">
        <v>623</v>
      </c>
      <c r="P1185" t="s">
        <v>423</v>
      </c>
      <c r="Q1185" s="23" t="s">
        <v>1267</v>
      </c>
      <c r="R1185">
        <v>2</v>
      </c>
      <c r="S1185" s="11">
        <v>1452.4</v>
      </c>
      <c r="T1185">
        <v>30</v>
      </c>
      <c r="U1185" s="19">
        <v>183.06832290307742</v>
      </c>
      <c r="V1185" s="19" t="s">
        <v>1041</v>
      </c>
      <c r="W1185" s="28">
        <v>5000451</v>
      </c>
    </row>
    <row r="1186" spans="1:23" x14ac:dyDescent="0.25">
      <c r="A1186" t="s">
        <v>289</v>
      </c>
      <c r="B1186">
        <v>140</v>
      </c>
      <c r="C1186" t="s">
        <v>300</v>
      </c>
      <c r="D1186" t="s">
        <v>1302</v>
      </c>
      <c r="E1186" t="s">
        <v>291</v>
      </c>
      <c r="F1186">
        <v>5000452</v>
      </c>
      <c r="G1186" t="s">
        <v>1451</v>
      </c>
      <c r="H1186">
        <v>310059</v>
      </c>
      <c r="I1186" t="s">
        <v>22</v>
      </c>
      <c r="J1186" t="s">
        <v>14</v>
      </c>
      <c r="K1186">
        <v>9.2012999999999998</v>
      </c>
      <c r="L1186">
        <v>2</v>
      </c>
      <c r="M1186" t="s">
        <v>21</v>
      </c>
      <c r="N1186">
        <v>5000452</v>
      </c>
      <c r="O1186" t="s">
        <v>1451</v>
      </c>
      <c r="P1186" t="s">
        <v>423</v>
      </c>
      <c r="Q1186" s="23" t="s">
        <v>1267</v>
      </c>
      <c r="R1186">
        <v>5</v>
      </c>
      <c r="S1186" s="7">
        <v>439.47</v>
      </c>
      <c r="T1186">
        <v>0</v>
      </c>
      <c r="U1186" s="19">
        <v>55.393167079465321</v>
      </c>
      <c r="V1186" s="19" t="s">
        <v>1041</v>
      </c>
      <c r="W1186" s="28">
        <v>5000452</v>
      </c>
    </row>
    <row r="1187" spans="1:23" x14ac:dyDescent="0.25">
      <c r="A1187" t="s">
        <v>289</v>
      </c>
      <c r="B1187">
        <v>140</v>
      </c>
      <c r="C1187" t="s">
        <v>300</v>
      </c>
      <c r="D1187" t="s">
        <v>1302</v>
      </c>
      <c r="E1187" t="s">
        <v>291</v>
      </c>
      <c r="F1187">
        <v>5000452</v>
      </c>
      <c r="G1187" t="s">
        <v>1451</v>
      </c>
      <c r="H1187">
        <v>500027</v>
      </c>
      <c r="I1187" t="s">
        <v>25</v>
      </c>
      <c r="J1187" t="s">
        <v>10</v>
      </c>
      <c r="K1187">
        <v>9.2012999999999998</v>
      </c>
      <c r="L1187">
        <v>2</v>
      </c>
      <c r="M1187" t="s">
        <v>21</v>
      </c>
      <c r="N1187">
        <v>5000452</v>
      </c>
      <c r="O1187" t="s">
        <v>1451</v>
      </c>
      <c r="P1187" t="s">
        <v>423</v>
      </c>
      <c r="Q1187" s="23" t="s">
        <v>1267</v>
      </c>
      <c r="R1187">
        <v>2</v>
      </c>
      <c r="S1187" s="11">
        <v>1514.95</v>
      </c>
      <c r="T1187">
        <v>30</v>
      </c>
      <c r="U1187" s="19">
        <v>190.95246198155957</v>
      </c>
      <c r="V1187" s="19" t="s">
        <v>1041</v>
      </c>
      <c r="W1187" s="28">
        <v>5000452</v>
      </c>
    </row>
    <row r="1188" spans="1:23" x14ac:dyDescent="0.25">
      <c r="A1188" t="s">
        <v>289</v>
      </c>
      <c r="B1188">
        <v>140</v>
      </c>
      <c r="C1188" t="s">
        <v>300</v>
      </c>
      <c r="D1188" t="s">
        <v>1302</v>
      </c>
      <c r="E1188" t="s">
        <v>291</v>
      </c>
      <c r="F1188">
        <v>5000453</v>
      </c>
      <c r="G1188" t="s">
        <v>1452</v>
      </c>
      <c r="H1188">
        <v>500019</v>
      </c>
      <c r="I1188" t="s">
        <v>24</v>
      </c>
      <c r="J1188" t="s">
        <v>10</v>
      </c>
      <c r="K1188">
        <v>9.2012999999999998</v>
      </c>
      <c r="L1188">
        <v>2</v>
      </c>
      <c r="M1188" t="s">
        <v>21</v>
      </c>
      <c r="N1188">
        <v>5000453</v>
      </c>
      <c r="O1188" t="s">
        <v>1452</v>
      </c>
      <c r="P1188" t="s">
        <v>423</v>
      </c>
      <c r="Q1188" s="23" t="s">
        <v>1267</v>
      </c>
      <c r="R1188">
        <v>2</v>
      </c>
      <c r="S1188" s="7">
        <v>1946.91</v>
      </c>
      <c r="T1188">
        <v>38</v>
      </c>
      <c r="U1188" s="19">
        <v>245.39902819005124</v>
      </c>
      <c r="V1188" s="19" t="s">
        <v>1041</v>
      </c>
      <c r="W1188" s="28">
        <v>5000453</v>
      </c>
    </row>
    <row r="1189" spans="1:23" x14ac:dyDescent="0.25">
      <c r="A1189" t="s">
        <v>289</v>
      </c>
      <c r="B1189">
        <v>140</v>
      </c>
      <c r="C1189" t="s">
        <v>300</v>
      </c>
      <c r="D1189" t="s">
        <v>1302</v>
      </c>
      <c r="E1189" t="s">
        <v>291</v>
      </c>
      <c r="F1189">
        <v>5000454</v>
      </c>
      <c r="G1189" t="s">
        <v>323</v>
      </c>
      <c r="H1189">
        <v>500017</v>
      </c>
      <c r="I1189" t="s">
        <v>91</v>
      </c>
      <c r="J1189" t="s">
        <v>10</v>
      </c>
      <c r="K1189">
        <v>9.2012999999999998</v>
      </c>
      <c r="L1189">
        <v>2</v>
      </c>
      <c r="M1189" t="s">
        <v>21</v>
      </c>
      <c r="N1189">
        <v>5000454</v>
      </c>
      <c r="O1189" t="s">
        <v>323</v>
      </c>
      <c r="P1189" t="s">
        <v>423</v>
      </c>
      <c r="Q1189" s="23" t="s">
        <v>1267</v>
      </c>
      <c r="R1189">
        <v>2</v>
      </c>
      <c r="S1189" s="7">
        <v>1833.92</v>
      </c>
      <c r="T1189">
        <v>58</v>
      </c>
      <c r="U1189" s="19">
        <v>231.15715969320553</v>
      </c>
      <c r="V1189" s="19" t="s">
        <v>1041</v>
      </c>
      <c r="W1189" s="28">
        <v>5000454</v>
      </c>
    </row>
    <row r="1190" spans="1:23" x14ac:dyDescent="0.25">
      <c r="A1190" t="s">
        <v>289</v>
      </c>
      <c r="B1190">
        <v>140</v>
      </c>
      <c r="C1190" t="s">
        <v>300</v>
      </c>
      <c r="D1190" t="s">
        <v>1302</v>
      </c>
      <c r="E1190" t="s">
        <v>291</v>
      </c>
      <c r="F1190">
        <v>5000454</v>
      </c>
      <c r="G1190" t="s">
        <v>323</v>
      </c>
      <c r="H1190">
        <v>500021</v>
      </c>
      <c r="I1190" t="s">
        <v>34</v>
      </c>
      <c r="J1190" s="23" t="s">
        <v>10</v>
      </c>
      <c r="K1190">
        <v>9.2012999999999998</v>
      </c>
      <c r="L1190">
        <v>2</v>
      </c>
      <c r="M1190" t="s">
        <v>21</v>
      </c>
      <c r="N1190">
        <v>5000454</v>
      </c>
      <c r="O1190" t="s">
        <v>323</v>
      </c>
      <c r="P1190" t="s">
        <v>423</v>
      </c>
      <c r="Q1190" s="23" t="s">
        <v>1267</v>
      </c>
      <c r="R1190">
        <v>2</v>
      </c>
      <c r="S1190" s="11">
        <v>3203.69</v>
      </c>
      <c r="T1190" s="13">
        <v>77</v>
      </c>
      <c r="U1190" s="19">
        <v>403.81035210779402</v>
      </c>
      <c r="V1190" s="19" t="s">
        <v>1041</v>
      </c>
      <c r="W1190" s="28">
        <v>5000454</v>
      </c>
    </row>
    <row r="1191" spans="1:23" x14ac:dyDescent="0.25">
      <c r="A1191" t="s">
        <v>289</v>
      </c>
      <c r="B1191">
        <v>140</v>
      </c>
      <c r="C1191" t="s">
        <v>300</v>
      </c>
      <c r="D1191" t="s">
        <v>1302</v>
      </c>
      <c r="E1191" t="s">
        <v>291</v>
      </c>
      <c r="F1191">
        <v>5000454</v>
      </c>
      <c r="G1191" t="s">
        <v>323</v>
      </c>
      <c r="H1191">
        <v>500027</v>
      </c>
      <c r="I1191" t="s">
        <v>25</v>
      </c>
      <c r="J1191" t="s">
        <v>10</v>
      </c>
      <c r="K1191">
        <v>9.2012999999999998</v>
      </c>
      <c r="L1191">
        <v>2</v>
      </c>
      <c r="M1191" t="s">
        <v>21</v>
      </c>
      <c r="N1191">
        <v>5000454</v>
      </c>
      <c r="O1191" t="s">
        <v>323</v>
      </c>
      <c r="P1191" t="s">
        <v>423</v>
      </c>
      <c r="Q1191" s="23" t="s">
        <v>1267</v>
      </c>
      <c r="R1191">
        <v>1</v>
      </c>
      <c r="S1191" s="11">
        <v>662.57</v>
      </c>
      <c r="T1191" s="13">
        <v>15</v>
      </c>
      <c r="U1191" s="19">
        <v>83.513893352996419</v>
      </c>
      <c r="V1191" s="19" t="s">
        <v>1041</v>
      </c>
      <c r="W1191" s="28">
        <v>5000454</v>
      </c>
    </row>
    <row r="1192" spans="1:23" x14ac:dyDescent="0.25">
      <c r="A1192" t="s">
        <v>289</v>
      </c>
      <c r="B1192">
        <v>140</v>
      </c>
      <c r="C1192" t="s">
        <v>300</v>
      </c>
      <c r="D1192" t="s">
        <v>1302</v>
      </c>
      <c r="E1192" t="s">
        <v>291</v>
      </c>
      <c r="F1192">
        <v>5000455</v>
      </c>
      <c r="G1192" t="s">
        <v>324</v>
      </c>
      <c r="H1192">
        <v>500122</v>
      </c>
      <c r="I1192" t="s">
        <v>74</v>
      </c>
      <c r="J1192" t="s">
        <v>10</v>
      </c>
      <c r="K1192">
        <v>9.2012999999999998</v>
      </c>
      <c r="L1192">
        <v>2</v>
      </c>
      <c r="M1192" t="s">
        <v>21</v>
      </c>
      <c r="N1192">
        <v>5000455</v>
      </c>
      <c r="O1192" t="s">
        <v>324</v>
      </c>
      <c r="P1192" t="s">
        <v>423</v>
      </c>
      <c r="Q1192" s="23" t="s">
        <v>1267</v>
      </c>
      <c r="R1192">
        <v>2</v>
      </c>
      <c r="S1192" s="7">
        <v>2779.87</v>
      </c>
      <c r="T1192" s="13">
        <v>55</v>
      </c>
      <c r="U1192" s="19">
        <v>350.38979536531104</v>
      </c>
      <c r="V1192" s="19" t="s">
        <v>1041</v>
      </c>
      <c r="W1192" s="28">
        <v>5000455</v>
      </c>
    </row>
    <row r="1193" spans="1:23" x14ac:dyDescent="0.25">
      <c r="A1193" t="s">
        <v>289</v>
      </c>
      <c r="B1193">
        <v>140</v>
      </c>
      <c r="C1193" t="s">
        <v>300</v>
      </c>
      <c r="D1193" t="s">
        <v>1302</v>
      </c>
      <c r="E1193" t="s">
        <v>291</v>
      </c>
      <c r="F1193">
        <v>5000462</v>
      </c>
      <c r="G1193" t="s">
        <v>631</v>
      </c>
      <c r="H1193">
        <v>310059</v>
      </c>
      <c r="I1193" t="s">
        <v>22</v>
      </c>
      <c r="J1193" t="s">
        <v>14</v>
      </c>
      <c r="K1193">
        <v>9.2012999999999998</v>
      </c>
      <c r="L1193">
        <v>2</v>
      </c>
      <c r="M1193" t="s">
        <v>21</v>
      </c>
      <c r="N1193">
        <v>5000462</v>
      </c>
      <c r="O1193" t="s">
        <v>631</v>
      </c>
      <c r="P1193" t="s">
        <v>423</v>
      </c>
      <c r="Q1193" s="23" t="s">
        <v>1267</v>
      </c>
      <c r="R1193">
        <v>3</v>
      </c>
      <c r="S1193" s="7">
        <v>263.68</v>
      </c>
      <c r="T1193" s="13">
        <v>0</v>
      </c>
      <c r="U1193" s="19">
        <v>33.235648156901298</v>
      </c>
      <c r="V1193" s="19" t="s">
        <v>1041</v>
      </c>
      <c r="W1193" s="28">
        <v>5000462</v>
      </c>
    </row>
    <row r="1194" spans="1:23" x14ac:dyDescent="0.25">
      <c r="A1194" t="s">
        <v>289</v>
      </c>
      <c r="B1194">
        <v>140</v>
      </c>
      <c r="C1194" t="s">
        <v>300</v>
      </c>
      <c r="D1194" t="s">
        <v>1302</v>
      </c>
      <c r="E1194" t="s">
        <v>291</v>
      </c>
      <c r="F1194">
        <v>5000462</v>
      </c>
      <c r="G1194" t="s">
        <v>631</v>
      </c>
      <c r="H1194">
        <v>500021</v>
      </c>
      <c r="I1194" t="s">
        <v>34</v>
      </c>
      <c r="J1194" t="s">
        <v>10</v>
      </c>
      <c r="K1194">
        <v>9.2012999999999998</v>
      </c>
      <c r="L1194">
        <v>2</v>
      </c>
      <c r="M1194" t="s">
        <v>21</v>
      </c>
      <c r="N1194">
        <v>5000462</v>
      </c>
      <c r="O1194" t="s">
        <v>631</v>
      </c>
      <c r="P1194" t="s">
        <v>423</v>
      </c>
      <c r="Q1194" s="23" t="s">
        <v>1267</v>
      </c>
      <c r="R1194">
        <v>1</v>
      </c>
      <c r="S1194" s="7">
        <v>1831.3</v>
      </c>
      <c r="T1194">
        <v>39</v>
      </c>
      <c r="U1194" s="19">
        <v>230.82692077417076</v>
      </c>
      <c r="V1194" s="19" t="s">
        <v>1041</v>
      </c>
      <c r="W1194" s="28">
        <v>5000462</v>
      </c>
    </row>
    <row r="1195" spans="1:23" x14ac:dyDescent="0.25">
      <c r="A1195" t="s">
        <v>289</v>
      </c>
      <c r="B1195">
        <v>140</v>
      </c>
      <c r="C1195" t="s">
        <v>300</v>
      </c>
      <c r="D1195" t="s">
        <v>1302</v>
      </c>
      <c r="E1195" t="s">
        <v>291</v>
      </c>
      <c r="F1195">
        <v>5000462</v>
      </c>
      <c r="G1195" t="s">
        <v>631</v>
      </c>
      <c r="H1195">
        <v>510127</v>
      </c>
      <c r="I1195" t="s">
        <v>1692</v>
      </c>
      <c r="J1195" t="s">
        <v>12</v>
      </c>
      <c r="K1195">
        <v>9.2012999999999998</v>
      </c>
      <c r="L1195">
        <v>2</v>
      </c>
      <c r="M1195" t="s">
        <v>21</v>
      </c>
      <c r="N1195">
        <v>5000462</v>
      </c>
      <c r="O1195" t="s">
        <v>631</v>
      </c>
      <c r="P1195" t="s">
        <v>423</v>
      </c>
      <c r="Q1195" s="23" t="s">
        <v>1267</v>
      </c>
      <c r="R1195">
        <v>1</v>
      </c>
      <c r="S1195" s="7">
        <v>4028.45</v>
      </c>
      <c r="T1195">
        <v>50</v>
      </c>
      <c r="U1195" s="19">
        <v>507.7675470937084</v>
      </c>
      <c r="V1195" s="19" t="s">
        <v>1041</v>
      </c>
      <c r="W1195" s="28">
        <v>5000462</v>
      </c>
    </row>
    <row r="1196" spans="1:23" x14ac:dyDescent="0.25">
      <c r="A1196" t="s">
        <v>289</v>
      </c>
      <c r="B1196">
        <v>140</v>
      </c>
      <c r="C1196" t="s">
        <v>300</v>
      </c>
      <c r="D1196" t="s">
        <v>1302</v>
      </c>
      <c r="E1196" t="s">
        <v>291</v>
      </c>
      <c r="F1196">
        <v>5000462</v>
      </c>
      <c r="G1196" t="s">
        <v>631</v>
      </c>
      <c r="H1196">
        <v>700486</v>
      </c>
      <c r="I1196" t="s">
        <v>83</v>
      </c>
      <c r="J1196" t="s">
        <v>1201</v>
      </c>
      <c r="K1196">
        <v>9.2012999999999998</v>
      </c>
      <c r="L1196">
        <v>2</v>
      </c>
      <c r="M1196" t="s">
        <v>21</v>
      </c>
      <c r="N1196">
        <v>5000462</v>
      </c>
      <c r="O1196" t="s">
        <v>631</v>
      </c>
      <c r="P1196" t="s">
        <v>423</v>
      </c>
      <c r="Q1196" s="23" t="s">
        <v>1267</v>
      </c>
      <c r="R1196">
        <v>3</v>
      </c>
      <c r="S1196" s="7">
        <v>190.61</v>
      </c>
      <c r="T1196" s="13">
        <v>3</v>
      </c>
      <c r="U1196" s="19">
        <v>24.025511586722381</v>
      </c>
      <c r="V1196" s="19" t="s">
        <v>1041</v>
      </c>
      <c r="W1196" s="28">
        <v>5000462</v>
      </c>
    </row>
    <row r="1197" spans="1:23" x14ac:dyDescent="0.25">
      <c r="A1197" t="s">
        <v>289</v>
      </c>
      <c r="B1197">
        <v>140</v>
      </c>
      <c r="C1197" t="s">
        <v>300</v>
      </c>
      <c r="D1197" t="s">
        <v>1160</v>
      </c>
      <c r="E1197" t="s">
        <v>26</v>
      </c>
      <c r="F1197">
        <v>5800018</v>
      </c>
      <c r="G1197" t="s">
        <v>1643</v>
      </c>
      <c r="H1197">
        <v>500021</v>
      </c>
      <c r="I1197" t="s">
        <v>34</v>
      </c>
      <c r="J1197" s="23" t="s">
        <v>10</v>
      </c>
      <c r="K1197">
        <v>9.2012999999999998</v>
      </c>
      <c r="L1197">
        <v>2</v>
      </c>
      <c r="M1197" t="s">
        <v>21</v>
      </c>
      <c r="N1197">
        <v>5800018</v>
      </c>
      <c r="O1197" t="s">
        <v>1643</v>
      </c>
      <c r="P1197" t="s">
        <v>423</v>
      </c>
      <c r="Q1197" s="23" t="s">
        <v>1267</v>
      </c>
      <c r="R1197">
        <v>1</v>
      </c>
      <c r="S1197" s="11">
        <v>1927.68</v>
      </c>
      <c r="T1197" s="13">
        <v>39</v>
      </c>
      <c r="U1197" s="19">
        <v>242.97517536064737</v>
      </c>
      <c r="V1197" s="19" t="s">
        <v>1041</v>
      </c>
      <c r="W1197" s="28">
        <v>5800018</v>
      </c>
    </row>
    <row r="1198" spans="1:23" x14ac:dyDescent="0.25">
      <c r="A1198" t="s">
        <v>289</v>
      </c>
      <c r="B1198">
        <v>140</v>
      </c>
      <c r="C1198" t="s">
        <v>300</v>
      </c>
      <c r="D1198" t="s">
        <v>112</v>
      </c>
      <c r="E1198" t="s">
        <v>113</v>
      </c>
      <c r="F1198">
        <v>5000126</v>
      </c>
      <c r="G1198" t="s">
        <v>1260</v>
      </c>
      <c r="H1198">
        <v>300000</v>
      </c>
      <c r="I1198" t="s">
        <v>42</v>
      </c>
      <c r="J1198" t="s">
        <v>15</v>
      </c>
      <c r="K1198">
        <v>9.2012999999999998</v>
      </c>
      <c r="L1198">
        <v>2</v>
      </c>
      <c r="M1198" t="s">
        <v>21</v>
      </c>
      <c r="N1198">
        <v>5000126</v>
      </c>
      <c r="O1198" t="s">
        <v>1260</v>
      </c>
      <c r="P1198" t="s">
        <v>423</v>
      </c>
      <c r="Q1198" s="23" t="s">
        <v>1267</v>
      </c>
      <c r="R1198">
        <v>6</v>
      </c>
      <c r="S1198" s="11">
        <v>235.39</v>
      </c>
      <c r="T1198">
        <v>1</v>
      </c>
      <c r="U1198" s="19">
        <v>29.669824103659725</v>
      </c>
      <c r="V1198" s="19" t="s">
        <v>1041</v>
      </c>
      <c r="W1198" s="28">
        <v>5000126</v>
      </c>
    </row>
    <row r="1199" spans="1:23" x14ac:dyDescent="0.25">
      <c r="A1199" t="s">
        <v>289</v>
      </c>
      <c r="B1199">
        <v>140</v>
      </c>
      <c r="C1199" t="s">
        <v>300</v>
      </c>
      <c r="D1199" t="s">
        <v>112</v>
      </c>
      <c r="E1199" t="s">
        <v>113</v>
      </c>
      <c r="F1199">
        <v>5000126</v>
      </c>
      <c r="G1199" t="s">
        <v>1260</v>
      </c>
      <c r="H1199">
        <v>310035</v>
      </c>
      <c r="I1199" t="s">
        <v>39</v>
      </c>
      <c r="J1199" t="s">
        <v>14</v>
      </c>
      <c r="K1199">
        <v>9.2012999999999998</v>
      </c>
      <c r="L1199">
        <v>2</v>
      </c>
      <c r="M1199" t="s">
        <v>21</v>
      </c>
      <c r="N1199">
        <v>5000126</v>
      </c>
      <c r="O1199" t="s">
        <v>1260</v>
      </c>
      <c r="P1199" t="s">
        <v>423</v>
      </c>
      <c r="Q1199" s="23" t="s">
        <v>1267</v>
      </c>
      <c r="R1199">
        <v>1</v>
      </c>
      <c r="S1199" s="7">
        <v>102.33</v>
      </c>
      <c r="T1199">
        <v>0</v>
      </c>
      <c r="U1199" s="19">
        <v>12.898224650696715</v>
      </c>
      <c r="V1199" s="19" t="s">
        <v>1041</v>
      </c>
      <c r="W1199" s="28">
        <v>5000126</v>
      </c>
    </row>
    <row r="1200" spans="1:23" x14ac:dyDescent="0.25">
      <c r="A1200" t="s">
        <v>289</v>
      </c>
      <c r="B1200">
        <v>140</v>
      </c>
      <c r="C1200" t="s">
        <v>300</v>
      </c>
      <c r="D1200" t="s">
        <v>112</v>
      </c>
      <c r="E1200" t="s">
        <v>113</v>
      </c>
      <c r="F1200">
        <v>5000126</v>
      </c>
      <c r="G1200" t="s">
        <v>1260</v>
      </c>
      <c r="H1200">
        <v>310054</v>
      </c>
      <c r="I1200" t="s">
        <v>20</v>
      </c>
      <c r="J1200" t="s">
        <v>14</v>
      </c>
      <c r="K1200">
        <v>9.2012999999999998</v>
      </c>
      <c r="L1200">
        <v>2</v>
      </c>
      <c r="M1200" t="s">
        <v>21</v>
      </c>
      <c r="N1200">
        <v>5000126</v>
      </c>
      <c r="O1200" t="s">
        <v>1260</v>
      </c>
      <c r="P1200" t="s">
        <v>423</v>
      </c>
      <c r="Q1200" s="23" t="s">
        <v>1267</v>
      </c>
      <c r="R1200">
        <v>6</v>
      </c>
      <c r="S1200" s="11">
        <v>275.02</v>
      </c>
      <c r="T1200">
        <v>0</v>
      </c>
      <c r="U1200" s="19">
        <v>34.665002867532593</v>
      </c>
      <c r="V1200" s="19" t="s">
        <v>1041</v>
      </c>
      <c r="W1200" s="28">
        <v>5000126</v>
      </c>
    </row>
    <row r="1201" spans="1:23" x14ac:dyDescent="0.25">
      <c r="A1201" t="s">
        <v>289</v>
      </c>
      <c r="B1201">
        <v>140</v>
      </c>
      <c r="C1201" t="s">
        <v>300</v>
      </c>
      <c r="D1201" t="s">
        <v>112</v>
      </c>
      <c r="E1201" t="s">
        <v>113</v>
      </c>
      <c r="F1201">
        <v>5000126</v>
      </c>
      <c r="G1201" t="s">
        <v>1260</v>
      </c>
      <c r="H1201">
        <v>500019</v>
      </c>
      <c r="I1201" t="s">
        <v>24</v>
      </c>
      <c r="J1201" t="s">
        <v>10</v>
      </c>
      <c r="K1201">
        <v>9.2012999999999998</v>
      </c>
      <c r="L1201">
        <v>2</v>
      </c>
      <c r="M1201" t="s">
        <v>21</v>
      </c>
      <c r="N1201">
        <v>5000126</v>
      </c>
      <c r="O1201" t="s">
        <v>1260</v>
      </c>
      <c r="P1201" t="s">
        <v>423</v>
      </c>
      <c r="Q1201" s="23" t="s">
        <v>1267</v>
      </c>
      <c r="R1201">
        <v>1</v>
      </c>
      <c r="S1201" s="7">
        <v>973.46</v>
      </c>
      <c r="T1201">
        <v>19</v>
      </c>
      <c r="U1201" s="19">
        <v>122.70014432197034</v>
      </c>
      <c r="V1201" s="19" t="s">
        <v>1041</v>
      </c>
      <c r="W1201" s="28">
        <v>5000126</v>
      </c>
    </row>
    <row r="1202" spans="1:23" x14ac:dyDescent="0.25">
      <c r="A1202" t="s">
        <v>289</v>
      </c>
      <c r="B1202">
        <v>140</v>
      </c>
      <c r="C1202" t="s">
        <v>300</v>
      </c>
      <c r="D1202" t="s">
        <v>112</v>
      </c>
      <c r="E1202" t="s">
        <v>113</v>
      </c>
      <c r="F1202">
        <v>5000146</v>
      </c>
      <c r="G1202" t="s">
        <v>1303</v>
      </c>
      <c r="H1202">
        <v>300000</v>
      </c>
      <c r="I1202" t="s">
        <v>42</v>
      </c>
      <c r="J1202" t="s">
        <v>15</v>
      </c>
      <c r="K1202">
        <v>9.2012999999999998</v>
      </c>
      <c r="L1202">
        <v>2</v>
      </c>
      <c r="M1202" t="s">
        <v>21</v>
      </c>
      <c r="N1202">
        <v>5000146</v>
      </c>
      <c r="O1202" t="s">
        <v>1303</v>
      </c>
      <c r="P1202" t="s">
        <v>423</v>
      </c>
      <c r="Q1202" s="23" t="s">
        <v>1267</v>
      </c>
      <c r="R1202">
        <v>18</v>
      </c>
      <c r="S1202" s="7">
        <v>677.02</v>
      </c>
      <c r="T1202">
        <v>2</v>
      </c>
      <c r="U1202" s="19">
        <v>85.335249223245285</v>
      </c>
      <c r="V1202" s="19" t="s">
        <v>1041</v>
      </c>
      <c r="W1202" s="28">
        <v>5000146</v>
      </c>
    </row>
    <row r="1203" spans="1:23" x14ac:dyDescent="0.25">
      <c r="A1203" t="s">
        <v>289</v>
      </c>
      <c r="B1203">
        <v>140</v>
      </c>
      <c r="C1203" t="s">
        <v>300</v>
      </c>
      <c r="D1203" t="s">
        <v>112</v>
      </c>
      <c r="E1203" t="s">
        <v>113</v>
      </c>
      <c r="F1203">
        <v>5000146</v>
      </c>
      <c r="G1203" t="s">
        <v>1303</v>
      </c>
      <c r="H1203">
        <v>300002</v>
      </c>
      <c r="I1203" t="s">
        <v>89</v>
      </c>
      <c r="J1203" t="s">
        <v>16</v>
      </c>
      <c r="K1203">
        <v>9.2012999999999998</v>
      </c>
      <c r="L1203">
        <v>2</v>
      </c>
      <c r="M1203" t="s">
        <v>21</v>
      </c>
      <c r="N1203">
        <v>5000146</v>
      </c>
      <c r="O1203" t="s">
        <v>1303</v>
      </c>
      <c r="P1203" t="s">
        <v>423</v>
      </c>
      <c r="Q1203" s="23" t="s">
        <v>1267</v>
      </c>
      <c r="R1203">
        <v>6</v>
      </c>
      <c r="S1203" s="7">
        <v>636.57000000000005</v>
      </c>
      <c r="T1203">
        <v>0</v>
      </c>
      <c r="U1203" s="19">
        <v>80.236713240437894</v>
      </c>
      <c r="V1203" s="19" t="s">
        <v>1041</v>
      </c>
      <c r="W1203" s="28">
        <v>5000146</v>
      </c>
    </row>
    <row r="1204" spans="1:23" x14ac:dyDescent="0.25">
      <c r="A1204" t="s">
        <v>289</v>
      </c>
      <c r="B1204">
        <v>140</v>
      </c>
      <c r="C1204" t="s">
        <v>300</v>
      </c>
      <c r="D1204" t="s">
        <v>112</v>
      </c>
      <c r="E1204" t="s">
        <v>113</v>
      </c>
      <c r="F1204">
        <v>5000146</v>
      </c>
      <c r="G1204" t="s">
        <v>1303</v>
      </c>
      <c r="H1204">
        <v>300003</v>
      </c>
      <c r="I1204" t="s">
        <v>48</v>
      </c>
      <c r="J1204" t="s">
        <v>15</v>
      </c>
      <c r="K1204">
        <v>9.2012999999999998</v>
      </c>
      <c r="L1204">
        <v>2</v>
      </c>
      <c r="M1204" t="s">
        <v>21</v>
      </c>
      <c r="N1204">
        <v>5000146</v>
      </c>
      <c r="O1204" t="s">
        <v>1303</v>
      </c>
      <c r="P1204" t="s">
        <v>423</v>
      </c>
      <c r="Q1204" s="23" t="s">
        <v>1267</v>
      </c>
      <c r="R1204">
        <v>6</v>
      </c>
      <c r="S1204" s="11">
        <v>723.38</v>
      </c>
      <c r="T1204">
        <v>6</v>
      </c>
      <c r="U1204" s="19">
        <v>91.178713454715037</v>
      </c>
      <c r="V1204" s="19" t="s">
        <v>1041</v>
      </c>
      <c r="W1204" s="28">
        <v>5000146</v>
      </c>
    </row>
    <row r="1205" spans="1:23" x14ac:dyDescent="0.25">
      <c r="A1205" t="s">
        <v>289</v>
      </c>
      <c r="B1205">
        <v>140</v>
      </c>
      <c r="C1205" t="s">
        <v>300</v>
      </c>
      <c r="D1205" t="s">
        <v>112</v>
      </c>
      <c r="E1205" t="s">
        <v>113</v>
      </c>
      <c r="F1205">
        <v>5000146</v>
      </c>
      <c r="G1205" t="s">
        <v>1303</v>
      </c>
      <c r="H1205">
        <v>300008</v>
      </c>
      <c r="I1205" t="s">
        <v>100</v>
      </c>
      <c r="J1205" t="s">
        <v>16</v>
      </c>
      <c r="K1205">
        <v>9.2012999999999998</v>
      </c>
      <c r="L1205">
        <v>2</v>
      </c>
      <c r="M1205" t="s">
        <v>21</v>
      </c>
      <c r="N1205">
        <v>5000146</v>
      </c>
      <c r="O1205" t="s">
        <v>1303</v>
      </c>
      <c r="P1205" t="s">
        <v>423</v>
      </c>
      <c r="Q1205" s="23" t="s">
        <v>1267</v>
      </c>
      <c r="R1205">
        <v>6</v>
      </c>
      <c r="S1205" s="11">
        <v>2448.44</v>
      </c>
      <c r="T1205">
        <v>0</v>
      </c>
      <c r="U1205" s="19">
        <v>308.61457210741588</v>
      </c>
      <c r="V1205" s="19" t="s">
        <v>1041</v>
      </c>
      <c r="W1205" s="28">
        <v>5000146</v>
      </c>
    </row>
    <row r="1206" spans="1:23" x14ac:dyDescent="0.25">
      <c r="A1206" t="s">
        <v>289</v>
      </c>
      <c r="B1206">
        <v>140</v>
      </c>
      <c r="C1206" t="s">
        <v>300</v>
      </c>
      <c r="D1206" t="s">
        <v>112</v>
      </c>
      <c r="E1206" t="s">
        <v>113</v>
      </c>
      <c r="F1206">
        <v>5000146</v>
      </c>
      <c r="G1206" t="s">
        <v>1303</v>
      </c>
      <c r="H1206">
        <v>310035</v>
      </c>
      <c r="I1206" t="s">
        <v>39</v>
      </c>
      <c r="J1206" t="s">
        <v>14</v>
      </c>
      <c r="K1206">
        <v>9.2012999999999998</v>
      </c>
      <c r="L1206">
        <v>2</v>
      </c>
      <c r="M1206" t="s">
        <v>21</v>
      </c>
      <c r="N1206">
        <v>5000146</v>
      </c>
      <c r="O1206" t="s">
        <v>1303</v>
      </c>
      <c r="P1206" t="s">
        <v>423</v>
      </c>
      <c r="Q1206" s="23" t="s">
        <v>1267</v>
      </c>
      <c r="R1206">
        <v>10</v>
      </c>
      <c r="S1206" s="7">
        <v>932.04</v>
      </c>
      <c r="T1206">
        <v>0</v>
      </c>
      <c r="U1206" s="19">
        <v>117.47934431188671</v>
      </c>
      <c r="V1206" s="19" t="s">
        <v>1041</v>
      </c>
      <c r="W1206" s="28">
        <v>5000146</v>
      </c>
    </row>
    <row r="1207" spans="1:23" x14ac:dyDescent="0.25">
      <c r="A1207" t="s">
        <v>289</v>
      </c>
      <c r="B1207">
        <v>140</v>
      </c>
      <c r="C1207" t="s">
        <v>300</v>
      </c>
      <c r="D1207" t="s">
        <v>112</v>
      </c>
      <c r="E1207" t="s">
        <v>113</v>
      </c>
      <c r="F1207">
        <v>5000146</v>
      </c>
      <c r="G1207" t="s">
        <v>1303</v>
      </c>
      <c r="H1207">
        <v>310054</v>
      </c>
      <c r="I1207" t="s">
        <v>20</v>
      </c>
      <c r="J1207" t="s">
        <v>14</v>
      </c>
      <c r="K1207">
        <v>9.2012999999999998</v>
      </c>
      <c r="L1207">
        <v>2</v>
      </c>
      <c r="M1207" t="s">
        <v>21</v>
      </c>
      <c r="N1207">
        <v>5000146</v>
      </c>
      <c r="O1207" t="s">
        <v>1303</v>
      </c>
      <c r="P1207" t="s">
        <v>423</v>
      </c>
      <c r="Q1207" s="23" t="s">
        <v>1267</v>
      </c>
      <c r="R1207">
        <v>15</v>
      </c>
      <c r="S1207" s="7">
        <v>659.18</v>
      </c>
      <c r="T1207">
        <v>0</v>
      </c>
      <c r="U1207" s="19">
        <v>83.086599484474348</v>
      </c>
      <c r="V1207" s="19" t="s">
        <v>1041</v>
      </c>
      <c r="W1207" s="28">
        <v>5000146</v>
      </c>
    </row>
    <row r="1208" spans="1:23" x14ac:dyDescent="0.25">
      <c r="A1208" t="s">
        <v>289</v>
      </c>
      <c r="B1208">
        <v>140</v>
      </c>
      <c r="C1208" t="s">
        <v>300</v>
      </c>
      <c r="D1208" t="s">
        <v>112</v>
      </c>
      <c r="E1208" t="s">
        <v>113</v>
      </c>
      <c r="F1208">
        <v>5000146</v>
      </c>
      <c r="G1208" t="s">
        <v>1303</v>
      </c>
      <c r="H1208">
        <v>500021</v>
      </c>
      <c r="I1208" t="s">
        <v>34</v>
      </c>
      <c r="J1208" t="s">
        <v>10</v>
      </c>
      <c r="K1208">
        <v>9.2012999999999998</v>
      </c>
      <c r="L1208">
        <v>2</v>
      </c>
      <c r="M1208" t="s">
        <v>21</v>
      </c>
      <c r="N1208">
        <v>5000146</v>
      </c>
      <c r="O1208" t="s">
        <v>1303</v>
      </c>
      <c r="P1208" t="s">
        <v>423</v>
      </c>
      <c r="Q1208" s="23" t="s">
        <v>1267</v>
      </c>
      <c r="R1208">
        <v>1</v>
      </c>
      <c r="S1208" s="7">
        <v>1755.69</v>
      </c>
      <c r="T1208">
        <v>39</v>
      </c>
      <c r="U1208" s="19">
        <v>221.29662891607268</v>
      </c>
      <c r="V1208" s="19" t="s">
        <v>1041</v>
      </c>
      <c r="W1208" s="28">
        <v>5000146</v>
      </c>
    </row>
    <row r="1209" spans="1:23" x14ac:dyDescent="0.25">
      <c r="A1209" t="s">
        <v>289</v>
      </c>
      <c r="B1209">
        <v>140</v>
      </c>
      <c r="C1209" t="s">
        <v>300</v>
      </c>
      <c r="D1209" t="s">
        <v>112</v>
      </c>
      <c r="E1209" t="s">
        <v>113</v>
      </c>
      <c r="F1209">
        <v>5000162</v>
      </c>
      <c r="G1209" t="s">
        <v>652</v>
      </c>
      <c r="H1209">
        <v>500019</v>
      </c>
      <c r="I1209" t="s">
        <v>24</v>
      </c>
      <c r="J1209" s="23" t="s">
        <v>10</v>
      </c>
      <c r="K1209">
        <v>9.2012999999999998</v>
      </c>
      <c r="L1209">
        <v>2</v>
      </c>
      <c r="M1209" t="s">
        <v>21</v>
      </c>
      <c r="N1209">
        <v>5000162</v>
      </c>
      <c r="O1209" t="s">
        <v>652</v>
      </c>
      <c r="P1209" t="s">
        <v>423</v>
      </c>
      <c r="Q1209" s="23" t="s">
        <v>1267</v>
      </c>
      <c r="R1209">
        <v>2</v>
      </c>
      <c r="S1209" s="11">
        <v>2049.38</v>
      </c>
      <c r="T1209">
        <v>38</v>
      </c>
      <c r="U1209" s="19">
        <v>258.31489919520021</v>
      </c>
      <c r="V1209" s="19" t="s">
        <v>1041</v>
      </c>
      <c r="W1209" s="28">
        <v>5000162</v>
      </c>
    </row>
    <row r="1210" spans="1:23" x14ac:dyDescent="0.25">
      <c r="A1210" t="s">
        <v>289</v>
      </c>
      <c r="B1210">
        <v>140</v>
      </c>
      <c r="C1210" t="s">
        <v>300</v>
      </c>
      <c r="D1210" t="s">
        <v>112</v>
      </c>
      <c r="E1210" t="s">
        <v>113</v>
      </c>
      <c r="F1210">
        <v>5000171</v>
      </c>
      <c r="G1210" t="s">
        <v>326</v>
      </c>
      <c r="H1210">
        <v>300000</v>
      </c>
      <c r="I1210" t="s">
        <v>42</v>
      </c>
      <c r="J1210" t="s">
        <v>15</v>
      </c>
      <c r="K1210">
        <v>9.2012999999999998</v>
      </c>
      <c r="L1210">
        <v>2</v>
      </c>
      <c r="M1210" t="s">
        <v>21</v>
      </c>
      <c r="N1210">
        <v>5000171</v>
      </c>
      <c r="O1210" t="s">
        <v>326</v>
      </c>
      <c r="P1210" t="s">
        <v>423</v>
      </c>
      <c r="Q1210" s="23" t="s">
        <v>1267</v>
      </c>
      <c r="R1210">
        <v>12</v>
      </c>
      <c r="S1210" s="11">
        <v>470.78</v>
      </c>
      <c r="T1210">
        <v>1</v>
      </c>
      <c r="U1210" s="19">
        <v>59.339648207319449</v>
      </c>
      <c r="V1210" s="19" t="s">
        <v>1041</v>
      </c>
      <c r="W1210" s="28">
        <v>5000171</v>
      </c>
    </row>
    <row r="1211" spans="1:23" x14ac:dyDescent="0.25">
      <c r="A1211" t="s">
        <v>289</v>
      </c>
      <c r="B1211">
        <v>140</v>
      </c>
      <c r="C1211" t="s">
        <v>300</v>
      </c>
      <c r="D1211" t="s">
        <v>112</v>
      </c>
      <c r="E1211" t="s">
        <v>113</v>
      </c>
      <c r="F1211">
        <v>5000171</v>
      </c>
      <c r="G1211" t="s">
        <v>326</v>
      </c>
      <c r="H1211">
        <v>310059</v>
      </c>
      <c r="I1211" t="s">
        <v>22</v>
      </c>
      <c r="J1211" t="s">
        <v>14</v>
      </c>
      <c r="K1211">
        <v>9.2012999999999998</v>
      </c>
      <c r="L1211">
        <v>2</v>
      </c>
      <c r="M1211" t="s">
        <v>21</v>
      </c>
      <c r="N1211">
        <v>5000171</v>
      </c>
      <c r="O1211" t="s">
        <v>326</v>
      </c>
      <c r="P1211" t="s">
        <v>423</v>
      </c>
      <c r="Q1211" s="23" t="s">
        <v>1267</v>
      </c>
      <c r="R1211">
        <v>1</v>
      </c>
      <c r="S1211" s="11">
        <v>87.89</v>
      </c>
      <c r="T1211">
        <v>0</v>
      </c>
      <c r="U1211" s="19">
        <v>11.078129234337284</v>
      </c>
      <c r="V1211" s="19" t="s">
        <v>1041</v>
      </c>
      <c r="W1211" s="28">
        <v>5000171</v>
      </c>
    </row>
    <row r="1212" spans="1:23" x14ac:dyDescent="0.25">
      <c r="A1212" t="s">
        <v>289</v>
      </c>
      <c r="B1212">
        <v>140</v>
      </c>
      <c r="C1212" t="s">
        <v>300</v>
      </c>
      <c r="D1212" t="s">
        <v>112</v>
      </c>
      <c r="E1212" t="s">
        <v>113</v>
      </c>
      <c r="F1212">
        <v>5000176</v>
      </c>
      <c r="G1212" t="s">
        <v>327</v>
      </c>
      <c r="H1212">
        <v>300000</v>
      </c>
      <c r="I1212" t="s">
        <v>42</v>
      </c>
      <c r="J1212" t="s">
        <v>15</v>
      </c>
      <c r="K1212">
        <v>9.2012999999999998</v>
      </c>
      <c r="L1212">
        <v>2</v>
      </c>
      <c r="M1212" t="s">
        <v>21</v>
      </c>
      <c r="N1212">
        <v>5000176</v>
      </c>
      <c r="O1212" t="s">
        <v>327</v>
      </c>
      <c r="P1212" t="s">
        <v>423</v>
      </c>
      <c r="Q1212" s="23" t="s">
        <v>1267</v>
      </c>
      <c r="R1212">
        <v>12</v>
      </c>
      <c r="S1212" s="7">
        <v>495.56</v>
      </c>
      <c r="T1212">
        <v>1</v>
      </c>
      <c r="U1212" s="19">
        <v>62.463052945365625</v>
      </c>
      <c r="V1212" s="19" t="s">
        <v>1041</v>
      </c>
      <c r="W1212" s="28">
        <v>5000176</v>
      </c>
    </row>
    <row r="1213" spans="1:23" x14ac:dyDescent="0.25">
      <c r="A1213" t="s">
        <v>289</v>
      </c>
      <c r="B1213">
        <v>140</v>
      </c>
      <c r="C1213" t="s">
        <v>300</v>
      </c>
      <c r="D1213" t="s">
        <v>112</v>
      </c>
      <c r="E1213" t="s">
        <v>113</v>
      </c>
      <c r="F1213">
        <v>5000184</v>
      </c>
      <c r="G1213" t="s">
        <v>1284</v>
      </c>
      <c r="H1213">
        <v>300000</v>
      </c>
      <c r="I1213" t="s">
        <v>42</v>
      </c>
      <c r="J1213" t="s">
        <v>15</v>
      </c>
      <c r="K1213">
        <v>9.2012999999999998</v>
      </c>
      <c r="L1213">
        <v>2</v>
      </c>
      <c r="M1213" t="s">
        <v>21</v>
      </c>
      <c r="N1213">
        <v>5000184</v>
      </c>
      <c r="O1213" t="s">
        <v>1284</v>
      </c>
      <c r="P1213" t="s">
        <v>423</v>
      </c>
      <c r="Q1213" s="23" t="s">
        <v>1267</v>
      </c>
      <c r="R1213">
        <v>6</v>
      </c>
      <c r="S1213" s="7">
        <v>237.55</v>
      </c>
      <c r="T1213">
        <v>1</v>
      </c>
      <c r="U1213" s="19">
        <v>29.942082143779977</v>
      </c>
      <c r="V1213" s="19" t="s">
        <v>1041</v>
      </c>
      <c r="W1213" s="28">
        <v>5000184</v>
      </c>
    </row>
    <row r="1214" spans="1:23" x14ac:dyDescent="0.25">
      <c r="A1214" t="s">
        <v>289</v>
      </c>
      <c r="B1214">
        <v>140</v>
      </c>
      <c r="C1214" t="s">
        <v>300</v>
      </c>
      <c r="D1214" t="s">
        <v>112</v>
      </c>
      <c r="E1214" t="s">
        <v>113</v>
      </c>
      <c r="F1214">
        <v>5000184</v>
      </c>
      <c r="G1214" t="s">
        <v>1284</v>
      </c>
      <c r="H1214">
        <v>300003</v>
      </c>
      <c r="I1214" t="s">
        <v>48</v>
      </c>
      <c r="J1214" t="s">
        <v>15</v>
      </c>
      <c r="K1214">
        <v>9.2012999999999998</v>
      </c>
      <c r="L1214">
        <v>2</v>
      </c>
      <c r="M1214" t="s">
        <v>21</v>
      </c>
      <c r="N1214">
        <v>5000184</v>
      </c>
      <c r="O1214" t="s">
        <v>1284</v>
      </c>
      <c r="P1214" t="s">
        <v>423</v>
      </c>
      <c r="Q1214" s="23" t="s">
        <v>1267</v>
      </c>
      <c r="R1214">
        <v>1</v>
      </c>
      <c r="S1214" s="11">
        <v>133.59</v>
      </c>
      <c r="T1214">
        <v>1</v>
      </c>
      <c r="U1214" s="19">
        <v>16.838403509103628</v>
      </c>
      <c r="V1214" s="19" t="s">
        <v>1041</v>
      </c>
      <c r="W1214" s="28">
        <v>5000184</v>
      </c>
    </row>
    <row r="1215" spans="1:23" x14ac:dyDescent="0.25">
      <c r="A1215" t="s">
        <v>289</v>
      </c>
      <c r="B1215">
        <v>140</v>
      </c>
      <c r="C1215" t="s">
        <v>300</v>
      </c>
      <c r="D1215" t="s">
        <v>112</v>
      </c>
      <c r="E1215" t="s">
        <v>113</v>
      </c>
      <c r="F1215">
        <v>5000184</v>
      </c>
      <c r="G1215" t="s">
        <v>1284</v>
      </c>
      <c r="H1215">
        <v>310063</v>
      </c>
      <c r="I1215" t="s">
        <v>23</v>
      </c>
      <c r="J1215" t="s">
        <v>1201</v>
      </c>
      <c r="K1215">
        <v>9.2012999999999998</v>
      </c>
      <c r="L1215">
        <v>2</v>
      </c>
      <c r="M1215" t="s">
        <v>21</v>
      </c>
      <c r="N1215">
        <v>5000184</v>
      </c>
      <c r="O1215" t="s">
        <v>1284</v>
      </c>
      <c r="P1215" t="s">
        <v>423</v>
      </c>
      <c r="Q1215" s="23" t="s">
        <v>1267</v>
      </c>
      <c r="R1215">
        <v>1</v>
      </c>
      <c r="S1215" s="11">
        <v>171</v>
      </c>
      <c r="T1215">
        <v>0</v>
      </c>
      <c r="U1215" s="19">
        <v>21.553761509519578</v>
      </c>
      <c r="V1215" s="19" t="s">
        <v>1041</v>
      </c>
      <c r="W1215" s="28">
        <v>5000184</v>
      </c>
    </row>
    <row r="1216" spans="1:23" x14ac:dyDescent="0.25">
      <c r="A1216" t="s">
        <v>289</v>
      </c>
      <c r="B1216">
        <v>140</v>
      </c>
      <c r="C1216" t="s">
        <v>300</v>
      </c>
      <c r="D1216" t="s">
        <v>112</v>
      </c>
      <c r="E1216" t="s">
        <v>113</v>
      </c>
      <c r="F1216">
        <v>5000184</v>
      </c>
      <c r="G1216" t="s">
        <v>1284</v>
      </c>
      <c r="H1216">
        <v>500023</v>
      </c>
      <c r="I1216" t="s">
        <v>28</v>
      </c>
      <c r="J1216" t="s">
        <v>10</v>
      </c>
      <c r="K1216">
        <v>9.2012999999999998</v>
      </c>
      <c r="L1216">
        <v>2</v>
      </c>
      <c r="M1216" t="s">
        <v>21</v>
      </c>
      <c r="N1216">
        <v>5000184</v>
      </c>
      <c r="O1216" t="s">
        <v>1284</v>
      </c>
      <c r="P1216" t="s">
        <v>423</v>
      </c>
      <c r="Q1216" s="23" t="s">
        <v>1267</v>
      </c>
      <c r="R1216">
        <v>1</v>
      </c>
      <c r="S1216" s="11">
        <v>612.91</v>
      </c>
      <c r="T1216">
        <v>11</v>
      </c>
      <c r="U1216" s="19">
        <v>77.254479338009617</v>
      </c>
      <c r="V1216" s="19" t="s">
        <v>1041</v>
      </c>
      <c r="W1216" s="28">
        <v>5000184</v>
      </c>
    </row>
    <row r="1217" spans="1:23" x14ac:dyDescent="0.25">
      <c r="A1217" t="s">
        <v>289</v>
      </c>
      <c r="B1217">
        <v>140</v>
      </c>
      <c r="C1217" t="s">
        <v>300</v>
      </c>
      <c r="D1217" t="s">
        <v>112</v>
      </c>
      <c r="E1217" t="s">
        <v>113</v>
      </c>
      <c r="F1217">
        <v>5000184</v>
      </c>
      <c r="G1217" t="s">
        <v>1284</v>
      </c>
      <c r="H1217">
        <v>520001</v>
      </c>
      <c r="I1217" t="s">
        <v>1217</v>
      </c>
      <c r="J1217" t="s">
        <v>13</v>
      </c>
      <c r="K1217">
        <v>9.2012999999999998</v>
      </c>
      <c r="L1217">
        <v>2</v>
      </c>
      <c r="M1217" t="s">
        <v>21</v>
      </c>
      <c r="N1217">
        <v>5000184</v>
      </c>
      <c r="O1217" t="s">
        <v>1284</v>
      </c>
      <c r="P1217" t="s">
        <v>423</v>
      </c>
      <c r="Q1217" s="23" t="s">
        <v>1267</v>
      </c>
      <c r="R1217">
        <v>1</v>
      </c>
      <c r="S1217" s="7">
        <v>22265.3</v>
      </c>
      <c r="T1217">
        <v>132</v>
      </c>
      <c r="U1217" s="19">
        <v>2806.4383984672882</v>
      </c>
      <c r="V1217" s="19" t="s">
        <v>1041</v>
      </c>
      <c r="W1217" s="28">
        <v>5000184</v>
      </c>
    </row>
    <row r="1218" spans="1:23" x14ac:dyDescent="0.25">
      <c r="A1218" s="23" t="s">
        <v>289</v>
      </c>
      <c r="B1218">
        <v>140</v>
      </c>
      <c r="C1218" t="s">
        <v>300</v>
      </c>
      <c r="D1218" t="s">
        <v>112</v>
      </c>
      <c r="E1218" t="s">
        <v>113</v>
      </c>
      <c r="F1218">
        <v>5000184</v>
      </c>
      <c r="G1218" t="s">
        <v>1284</v>
      </c>
      <c r="H1218">
        <v>700486</v>
      </c>
      <c r="I1218" t="s">
        <v>83</v>
      </c>
      <c r="J1218" s="23" t="s">
        <v>1201</v>
      </c>
      <c r="K1218">
        <v>9.2012999999999998</v>
      </c>
      <c r="L1218">
        <v>2</v>
      </c>
      <c r="M1218" t="s">
        <v>21</v>
      </c>
      <c r="N1218">
        <v>5000184</v>
      </c>
      <c r="O1218" t="s">
        <v>1284</v>
      </c>
      <c r="P1218" t="s">
        <v>423</v>
      </c>
      <c r="Q1218" s="23" t="s">
        <v>1267</v>
      </c>
      <c r="R1218">
        <v>1</v>
      </c>
      <c r="S1218" s="7">
        <v>64.12</v>
      </c>
      <c r="T1218">
        <v>1</v>
      </c>
      <c r="U1218" s="19">
        <v>8.0820303391251187</v>
      </c>
      <c r="V1218" s="19" t="s">
        <v>1041</v>
      </c>
      <c r="W1218" s="28">
        <v>5000184</v>
      </c>
    </row>
    <row r="1219" spans="1:23" x14ac:dyDescent="0.25">
      <c r="A1219" s="23" t="s">
        <v>289</v>
      </c>
      <c r="B1219">
        <v>140</v>
      </c>
      <c r="C1219" t="s">
        <v>300</v>
      </c>
      <c r="D1219" t="s">
        <v>112</v>
      </c>
      <c r="E1219" t="s">
        <v>113</v>
      </c>
      <c r="F1219">
        <v>5000249</v>
      </c>
      <c r="G1219" t="s">
        <v>331</v>
      </c>
      <c r="H1219">
        <v>500023</v>
      </c>
      <c r="I1219" t="s">
        <v>28</v>
      </c>
      <c r="J1219" s="23" t="s">
        <v>10</v>
      </c>
      <c r="K1219">
        <v>9.2012999999999998</v>
      </c>
      <c r="L1219">
        <v>2</v>
      </c>
      <c r="M1219" t="s">
        <v>21</v>
      </c>
      <c r="N1219">
        <v>5000249</v>
      </c>
      <c r="O1219" t="s">
        <v>331</v>
      </c>
      <c r="P1219" t="s">
        <v>423</v>
      </c>
      <c r="Q1219" s="23" t="s">
        <v>1267</v>
      </c>
      <c r="R1219">
        <v>2</v>
      </c>
      <c r="S1219" s="7">
        <v>1214.67</v>
      </c>
      <c r="T1219">
        <v>21</v>
      </c>
      <c r="U1219" s="19">
        <v>153.1035525892874</v>
      </c>
      <c r="V1219" s="19" t="s">
        <v>1041</v>
      </c>
      <c r="W1219" s="28">
        <v>5000249</v>
      </c>
    </row>
    <row r="1220" spans="1:23" x14ac:dyDescent="0.25">
      <c r="A1220" t="s">
        <v>289</v>
      </c>
      <c r="B1220">
        <v>140</v>
      </c>
      <c r="C1220" t="s">
        <v>300</v>
      </c>
      <c r="D1220" t="s">
        <v>112</v>
      </c>
      <c r="E1220" t="s">
        <v>113</v>
      </c>
      <c r="F1220">
        <v>5000596</v>
      </c>
      <c r="G1220" t="s">
        <v>298</v>
      </c>
      <c r="H1220">
        <v>500021</v>
      </c>
      <c r="I1220" t="s">
        <v>34</v>
      </c>
      <c r="J1220" s="23" t="s">
        <v>10</v>
      </c>
      <c r="K1220">
        <v>9.2012999999999998</v>
      </c>
      <c r="L1220">
        <v>2</v>
      </c>
      <c r="M1220" t="s">
        <v>21</v>
      </c>
      <c r="N1220">
        <v>5300038</v>
      </c>
      <c r="O1220" t="s">
        <v>1839</v>
      </c>
      <c r="P1220" t="s">
        <v>423</v>
      </c>
      <c r="Q1220" s="23" t="s">
        <v>1267</v>
      </c>
      <c r="R1220">
        <v>1</v>
      </c>
      <c r="S1220" s="7">
        <v>1700.25</v>
      </c>
      <c r="T1220">
        <v>39</v>
      </c>
      <c r="U1220" s="19">
        <v>214.30867255298634</v>
      </c>
      <c r="V1220" s="19" t="s">
        <v>1041</v>
      </c>
      <c r="W1220" s="28">
        <v>5000596</v>
      </c>
    </row>
    <row r="1221" spans="1:23" x14ac:dyDescent="0.25">
      <c r="A1221" t="s">
        <v>289</v>
      </c>
      <c r="B1221">
        <v>140</v>
      </c>
      <c r="C1221" t="s">
        <v>300</v>
      </c>
      <c r="D1221" t="s">
        <v>112</v>
      </c>
      <c r="E1221" t="s">
        <v>113</v>
      </c>
      <c r="F1221">
        <v>5002365</v>
      </c>
      <c r="G1221" t="s">
        <v>1801</v>
      </c>
      <c r="H1221">
        <v>400062</v>
      </c>
      <c r="I1221" t="s">
        <v>1802</v>
      </c>
      <c r="J1221" s="23" t="s">
        <v>30</v>
      </c>
      <c r="K1221">
        <v>9.2012999999999998</v>
      </c>
      <c r="L1221">
        <v>2</v>
      </c>
      <c r="M1221" t="s">
        <v>21</v>
      </c>
      <c r="N1221">
        <v>5002365</v>
      </c>
      <c r="O1221" t="s">
        <v>1801</v>
      </c>
      <c r="P1221" t="s">
        <v>423</v>
      </c>
      <c r="Q1221" s="23" t="s">
        <v>1267</v>
      </c>
      <c r="R1221">
        <v>1</v>
      </c>
      <c r="S1221" s="11">
        <v>446.43</v>
      </c>
      <c r="T1221">
        <v>0</v>
      </c>
      <c r="U1221" s="19">
        <v>56.270442986519448</v>
      </c>
      <c r="V1221" s="19" t="s">
        <v>1041</v>
      </c>
      <c r="W1221" s="28" t="s">
        <v>977</v>
      </c>
    </row>
    <row r="1222" spans="1:23" x14ac:dyDescent="0.25">
      <c r="A1222" s="23" t="s">
        <v>289</v>
      </c>
      <c r="B1222">
        <v>140</v>
      </c>
      <c r="C1222" t="s">
        <v>300</v>
      </c>
      <c r="D1222" t="s">
        <v>112</v>
      </c>
      <c r="E1222" t="s">
        <v>113</v>
      </c>
      <c r="F1222">
        <v>5002365</v>
      </c>
      <c r="G1222" t="s">
        <v>1801</v>
      </c>
      <c r="H1222">
        <v>520002</v>
      </c>
      <c r="I1222" t="s">
        <v>1607</v>
      </c>
      <c r="J1222" s="23" t="s">
        <v>13</v>
      </c>
      <c r="K1222">
        <v>9.2012999999999998</v>
      </c>
      <c r="L1222">
        <v>2</v>
      </c>
      <c r="M1222" t="s">
        <v>21</v>
      </c>
      <c r="N1222">
        <v>5002365</v>
      </c>
      <c r="O1222" t="s">
        <v>1801</v>
      </c>
      <c r="P1222" t="s">
        <v>423</v>
      </c>
      <c r="Q1222" s="23" t="s">
        <v>1267</v>
      </c>
      <c r="R1222">
        <v>1</v>
      </c>
      <c r="S1222" s="11">
        <v>3386.19</v>
      </c>
      <c r="T1222">
        <v>23</v>
      </c>
      <c r="U1222" s="19">
        <v>426.81363559017603</v>
      </c>
      <c r="V1222" s="19" t="s">
        <v>1041</v>
      </c>
      <c r="W1222" s="28" t="s">
        <v>977</v>
      </c>
    </row>
    <row r="1223" spans="1:23" x14ac:dyDescent="0.25">
      <c r="A1223" s="23" t="s">
        <v>289</v>
      </c>
      <c r="B1223">
        <v>140</v>
      </c>
      <c r="C1223" t="s">
        <v>300</v>
      </c>
      <c r="D1223" t="s">
        <v>112</v>
      </c>
      <c r="E1223" t="s">
        <v>113</v>
      </c>
      <c r="F1223">
        <v>5800024</v>
      </c>
      <c r="G1223" t="s">
        <v>663</v>
      </c>
      <c r="H1223">
        <v>310059</v>
      </c>
      <c r="I1223" t="s">
        <v>22</v>
      </c>
      <c r="J1223" t="s">
        <v>14</v>
      </c>
      <c r="K1223">
        <v>9.2012999999999998</v>
      </c>
      <c r="L1223">
        <v>2</v>
      </c>
      <c r="M1223" t="s">
        <v>21</v>
      </c>
      <c r="N1223">
        <v>5800024</v>
      </c>
      <c r="O1223" t="s">
        <v>663</v>
      </c>
      <c r="P1223" t="s">
        <v>423</v>
      </c>
      <c r="Q1223" s="23" t="s">
        <v>1267</v>
      </c>
      <c r="R1223">
        <v>15</v>
      </c>
      <c r="S1223" s="7">
        <v>1252.49</v>
      </c>
      <c r="T1223">
        <v>0</v>
      </c>
      <c r="U1223" s="19">
        <v>157.87058919917061</v>
      </c>
      <c r="V1223" s="19" t="s">
        <v>1041</v>
      </c>
      <c r="W1223" s="28">
        <v>5800024</v>
      </c>
    </row>
    <row r="1224" spans="1:23" x14ac:dyDescent="0.25">
      <c r="A1224" s="23" t="s">
        <v>289</v>
      </c>
      <c r="B1224">
        <v>140</v>
      </c>
      <c r="C1224" t="s">
        <v>300</v>
      </c>
      <c r="D1224" t="s">
        <v>112</v>
      </c>
      <c r="E1224" t="s">
        <v>113</v>
      </c>
      <c r="F1224">
        <v>5800062</v>
      </c>
      <c r="G1224" t="s">
        <v>212</v>
      </c>
      <c r="H1224">
        <v>500019</v>
      </c>
      <c r="I1224" t="s">
        <v>24</v>
      </c>
      <c r="J1224" t="s">
        <v>10</v>
      </c>
      <c r="K1224">
        <v>9.2012999999999998</v>
      </c>
      <c r="L1224">
        <v>2</v>
      </c>
      <c r="M1224" t="s">
        <v>21</v>
      </c>
      <c r="N1224">
        <v>5300091</v>
      </c>
      <c r="O1224" t="s">
        <v>212</v>
      </c>
      <c r="P1224" t="s">
        <v>423</v>
      </c>
      <c r="Q1224" s="23" t="s">
        <v>1267</v>
      </c>
      <c r="R1224">
        <v>1</v>
      </c>
      <c r="S1224" s="7">
        <v>982.39</v>
      </c>
      <c r="T1224">
        <v>19</v>
      </c>
      <c r="U1224" s="19">
        <v>123.82572964524525</v>
      </c>
      <c r="V1224" s="19" t="s">
        <v>1041</v>
      </c>
      <c r="W1224" s="28">
        <v>5800062</v>
      </c>
    </row>
    <row r="1225" spans="1:23" x14ac:dyDescent="0.25">
      <c r="A1225" s="23" t="s">
        <v>289</v>
      </c>
      <c r="B1225">
        <v>140</v>
      </c>
      <c r="C1225" t="s">
        <v>300</v>
      </c>
      <c r="D1225" t="s">
        <v>112</v>
      </c>
      <c r="E1225" t="s">
        <v>113</v>
      </c>
      <c r="F1225">
        <v>5800103</v>
      </c>
      <c r="G1225" t="s">
        <v>1348</v>
      </c>
      <c r="H1225">
        <v>500019</v>
      </c>
      <c r="I1225" t="s">
        <v>24</v>
      </c>
      <c r="J1225" s="23" t="s">
        <v>10</v>
      </c>
      <c r="K1225">
        <v>9.2012999999999998</v>
      </c>
      <c r="L1225">
        <v>2</v>
      </c>
      <c r="M1225" t="s">
        <v>21</v>
      </c>
      <c r="N1225">
        <v>5300128</v>
      </c>
      <c r="O1225" t="s">
        <v>1864</v>
      </c>
      <c r="P1225" t="s">
        <v>423</v>
      </c>
      <c r="Q1225" s="23" t="s">
        <v>1267</v>
      </c>
      <c r="R1225">
        <v>13</v>
      </c>
      <c r="S1225" s="7">
        <v>10204.56</v>
      </c>
      <c r="T1225">
        <v>247</v>
      </c>
      <c r="U1225" s="19">
        <v>1286.2377342080883</v>
      </c>
      <c r="V1225" s="19" t="s">
        <v>1041</v>
      </c>
      <c r="W1225" s="28">
        <v>5800103</v>
      </c>
    </row>
    <row r="1226" spans="1:23" x14ac:dyDescent="0.25">
      <c r="A1226" s="23" t="s">
        <v>289</v>
      </c>
      <c r="B1226">
        <v>140</v>
      </c>
      <c r="C1226" t="s">
        <v>300</v>
      </c>
      <c r="D1226" t="s">
        <v>112</v>
      </c>
      <c r="E1226" t="s">
        <v>113</v>
      </c>
      <c r="F1226">
        <v>5800119</v>
      </c>
      <c r="G1226" t="s">
        <v>298</v>
      </c>
      <c r="H1226">
        <v>310054</v>
      </c>
      <c r="I1226" t="s">
        <v>20</v>
      </c>
      <c r="J1226" s="23" t="s">
        <v>14</v>
      </c>
      <c r="K1226">
        <v>9.2012999999999998</v>
      </c>
      <c r="L1226">
        <v>2</v>
      </c>
      <c r="M1226" t="s">
        <v>21</v>
      </c>
      <c r="N1226">
        <v>5300139</v>
      </c>
      <c r="O1226" t="s">
        <v>1840</v>
      </c>
      <c r="P1226" t="s">
        <v>423</v>
      </c>
      <c r="Q1226" s="23" t="s">
        <v>1267</v>
      </c>
      <c r="R1226">
        <v>6</v>
      </c>
      <c r="S1226" s="7">
        <v>255.34</v>
      </c>
      <c r="T1226">
        <v>0</v>
      </c>
      <c r="U1226" s="19">
        <v>32.184429613103681</v>
      </c>
      <c r="V1226" s="19" t="s">
        <v>1041</v>
      </c>
      <c r="W1226" s="28">
        <v>5800119</v>
      </c>
    </row>
    <row r="1227" spans="1:23" x14ac:dyDescent="0.25">
      <c r="A1227" s="23" t="s">
        <v>289</v>
      </c>
      <c r="B1227">
        <v>140</v>
      </c>
      <c r="C1227" t="s">
        <v>300</v>
      </c>
      <c r="D1227" t="s">
        <v>112</v>
      </c>
      <c r="E1227" t="s">
        <v>113</v>
      </c>
      <c r="F1227">
        <v>5800119</v>
      </c>
      <c r="G1227" t="s">
        <v>298</v>
      </c>
      <c r="H1227">
        <v>500021</v>
      </c>
      <c r="I1227" t="s">
        <v>34</v>
      </c>
      <c r="J1227" t="s">
        <v>10</v>
      </c>
      <c r="K1227">
        <v>9.2012999999999998</v>
      </c>
      <c r="L1227">
        <v>2</v>
      </c>
      <c r="M1227" t="s">
        <v>21</v>
      </c>
      <c r="N1227">
        <v>5300139</v>
      </c>
      <c r="O1227" t="s">
        <v>1840</v>
      </c>
      <c r="P1227" t="s">
        <v>423</v>
      </c>
      <c r="Q1227" s="23" t="s">
        <v>1267</v>
      </c>
      <c r="R1227">
        <v>1</v>
      </c>
      <c r="S1227" s="11">
        <v>1700.25</v>
      </c>
      <c r="T1227">
        <v>39</v>
      </c>
      <c r="U1227" s="19">
        <v>214.30867255298634</v>
      </c>
      <c r="V1227" s="19" t="s">
        <v>1041</v>
      </c>
      <c r="W1227" s="28">
        <v>5800119</v>
      </c>
    </row>
    <row r="1228" spans="1:23" x14ac:dyDescent="0.25">
      <c r="A1228" s="23" t="s">
        <v>289</v>
      </c>
      <c r="B1228">
        <v>140</v>
      </c>
      <c r="C1228" t="s">
        <v>300</v>
      </c>
      <c r="D1228" t="s">
        <v>112</v>
      </c>
      <c r="E1228" t="s">
        <v>113</v>
      </c>
      <c r="F1228">
        <v>5800119</v>
      </c>
      <c r="G1228" t="s">
        <v>298</v>
      </c>
      <c r="H1228">
        <v>500023</v>
      </c>
      <c r="I1228" t="s">
        <v>28</v>
      </c>
      <c r="J1228" s="23" t="s">
        <v>10</v>
      </c>
      <c r="K1228">
        <v>9.2012999999999998</v>
      </c>
      <c r="L1228">
        <v>2</v>
      </c>
      <c r="M1228" t="s">
        <v>21</v>
      </c>
      <c r="N1228">
        <v>5300139</v>
      </c>
      <c r="O1228" t="s">
        <v>1840</v>
      </c>
      <c r="P1228" t="s">
        <v>423</v>
      </c>
      <c r="Q1228" s="23" t="s">
        <v>1267</v>
      </c>
      <c r="R1228">
        <v>1</v>
      </c>
      <c r="S1228" s="7">
        <v>563.88</v>
      </c>
      <c r="T1228">
        <v>11</v>
      </c>
      <c r="U1228" s="19">
        <v>71.07447391805789</v>
      </c>
      <c r="V1228" s="19" t="s">
        <v>1041</v>
      </c>
      <c r="W1228" s="28">
        <v>5800119</v>
      </c>
    </row>
    <row r="1229" spans="1:23" x14ac:dyDescent="0.25">
      <c r="A1229" s="23" t="s">
        <v>289</v>
      </c>
      <c r="B1229">
        <v>140</v>
      </c>
      <c r="C1229" t="s">
        <v>300</v>
      </c>
      <c r="D1229" t="s">
        <v>112</v>
      </c>
      <c r="E1229" t="s">
        <v>113</v>
      </c>
      <c r="F1229">
        <v>5800119</v>
      </c>
      <c r="G1229" t="s">
        <v>298</v>
      </c>
      <c r="H1229">
        <v>700486</v>
      </c>
      <c r="I1229" t="s">
        <v>83</v>
      </c>
      <c r="J1229" s="23" t="s">
        <v>1201</v>
      </c>
      <c r="K1229">
        <v>9.2012999999999998</v>
      </c>
      <c r="L1229">
        <v>2</v>
      </c>
      <c r="M1229" t="s">
        <v>21</v>
      </c>
      <c r="N1229">
        <v>5300139</v>
      </c>
      <c r="O1229" t="s">
        <v>1840</v>
      </c>
      <c r="P1229" t="s">
        <v>423</v>
      </c>
      <c r="Q1229" s="23" t="s">
        <v>1267</v>
      </c>
      <c r="R1229">
        <v>3</v>
      </c>
      <c r="S1229" s="11">
        <v>176.97</v>
      </c>
      <c r="T1229">
        <v>3</v>
      </c>
      <c r="U1229" s="19">
        <v>22.306252481518595</v>
      </c>
      <c r="V1229" s="19" t="s">
        <v>1041</v>
      </c>
      <c r="W1229" s="28">
        <v>5800119</v>
      </c>
    </row>
    <row r="1230" spans="1:23" x14ac:dyDescent="0.25">
      <c r="A1230" s="23" t="s">
        <v>289</v>
      </c>
      <c r="B1230">
        <v>140</v>
      </c>
      <c r="C1230" t="s">
        <v>300</v>
      </c>
      <c r="D1230" t="s">
        <v>112</v>
      </c>
      <c r="E1230" t="s">
        <v>113</v>
      </c>
      <c r="F1230">
        <v>5800128</v>
      </c>
      <c r="G1230" t="s">
        <v>1319</v>
      </c>
      <c r="H1230">
        <v>310059</v>
      </c>
      <c r="I1230" t="s">
        <v>22</v>
      </c>
      <c r="J1230" t="s">
        <v>14</v>
      </c>
      <c r="K1230">
        <v>9.2012999999999998</v>
      </c>
      <c r="L1230">
        <v>2</v>
      </c>
      <c r="M1230" t="s">
        <v>21</v>
      </c>
      <c r="N1230">
        <v>5800128</v>
      </c>
      <c r="O1230" t="s">
        <v>1319</v>
      </c>
      <c r="P1230" t="s">
        <v>423</v>
      </c>
      <c r="Q1230" s="23" t="s">
        <v>1267</v>
      </c>
      <c r="R1230">
        <v>2</v>
      </c>
      <c r="S1230" s="7">
        <v>175.79</v>
      </c>
      <c r="T1230">
        <v>0</v>
      </c>
      <c r="U1230" s="19">
        <v>22.157518922564012</v>
      </c>
      <c r="V1230" s="19" t="s">
        <v>1041</v>
      </c>
      <c r="W1230" s="28">
        <v>5800128</v>
      </c>
    </row>
    <row r="1231" spans="1:23" x14ac:dyDescent="0.25">
      <c r="A1231" s="23" t="s">
        <v>289</v>
      </c>
      <c r="B1231">
        <v>140</v>
      </c>
      <c r="C1231" t="s">
        <v>300</v>
      </c>
      <c r="D1231" t="s">
        <v>112</v>
      </c>
      <c r="E1231" t="s">
        <v>113</v>
      </c>
      <c r="F1231">
        <v>5800128</v>
      </c>
      <c r="G1231" t="s">
        <v>1319</v>
      </c>
      <c r="H1231">
        <v>310088</v>
      </c>
      <c r="I1231" t="s">
        <v>55</v>
      </c>
      <c r="J1231" t="s">
        <v>14</v>
      </c>
      <c r="K1231">
        <v>9.2012999999999998</v>
      </c>
      <c r="L1231">
        <v>2</v>
      </c>
      <c r="M1231" t="s">
        <v>21</v>
      </c>
      <c r="N1231">
        <v>5800128</v>
      </c>
      <c r="O1231" t="s">
        <v>1319</v>
      </c>
      <c r="P1231" t="s">
        <v>423</v>
      </c>
      <c r="Q1231" s="23" t="s">
        <v>1267</v>
      </c>
      <c r="R1231">
        <v>2</v>
      </c>
      <c r="S1231" s="11">
        <v>30.65</v>
      </c>
      <c r="T1231">
        <v>0</v>
      </c>
      <c r="U1231" s="19">
        <v>3.8632911711507312</v>
      </c>
      <c r="V1231" s="19" t="s">
        <v>1041</v>
      </c>
      <c r="W1231" s="28">
        <v>5800128</v>
      </c>
    </row>
    <row r="1232" spans="1:23" x14ac:dyDescent="0.25">
      <c r="A1232" s="23" t="s">
        <v>289</v>
      </c>
      <c r="B1232">
        <v>140</v>
      </c>
      <c r="C1232" t="s">
        <v>300</v>
      </c>
      <c r="D1232" t="s">
        <v>112</v>
      </c>
      <c r="E1232" t="s">
        <v>113</v>
      </c>
      <c r="F1232">
        <v>5800129</v>
      </c>
      <c r="G1232" t="s">
        <v>1319</v>
      </c>
      <c r="H1232">
        <v>300000</v>
      </c>
      <c r="I1232" t="s">
        <v>42</v>
      </c>
      <c r="J1232" t="s">
        <v>15</v>
      </c>
      <c r="K1232">
        <v>9.2012999999999998</v>
      </c>
      <c r="L1232">
        <v>2</v>
      </c>
      <c r="M1232" t="s">
        <v>21</v>
      </c>
      <c r="N1232">
        <v>5800129</v>
      </c>
      <c r="O1232" t="s">
        <v>1319</v>
      </c>
      <c r="P1232" t="s">
        <v>423</v>
      </c>
      <c r="Q1232" s="23" t="s">
        <v>1267</v>
      </c>
      <c r="R1232">
        <v>2</v>
      </c>
      <c r="S1232" s="11">
        <v>82.59</v>
      </c>
      <c r="T1232">
        <v>0</v>
      </c>
      <c r="U1232" s="19">
        <v>10.410088672931122</v>
      </c>
      <c r="V1232" s="19" t="s">
        <v>1041</v>
      </c>
      <c r="W1232" s="28">
        <v>5800129</v>
      </c>
    </row>
    <row r="1233" spans="1:23" x14ac:dyDescent="0.25">
      <c r="A1233" s="23" t="s">
        <v>289</v>
      </c>
      <c r="B1233">
        <v>140</v>
      </c>
      <c r="C1233" t="s">
        <v>300</v>
      </c>
      <c r="D1233" t="s">
        <v>112</v>
      </c>
      <c r="E1233" t="s">
        <v>113</v>
      </c>
      <c r="F1233">
        <v>5800129</v>
      </c>
      <c r="G1233" t="s">
        <v>1319</v>
      </c>
      <c r="H1233">
        <v>310054</v>
      </c>
      <c r="I1233" t="s">
        <v>20</v>
      </c>
      <c r="J1233" s="23" t="s">
        <v>14</v>
      </c>
      <c r="K1233">
        <v>9.2012999999999998</v>
      </c>
      <c r="L1233">
        <v>2</v>
      </c>
      <c r="M1233" t="s">
        <v>21</v>
      </c>
      <c r="N1233">
        <v>5800129</v>
      </c>
      <c r="O1233" t="s">
        <v>1319</v>
      </c>
      <c r="P1233" t="s">
        <v>423</v>
      </c>
      <c r="Q1233" s="23" t="s">
        <v>1267</v>
      </c>
      <c r="R1233">
        <v>4</v>
      </c>
      <c r="S1233" s="7">
        <v>183.35</v>
      </c>
      <c r="T1233">
        <v>0</v>
      </c>
      <c r="U1233" s="19">
        <v>23.110422062984881</v>
      </c>
      <c r="V1233" s="19" t="s">
        <v>1041</v>
      </c>
      <c r="W1233" s="28">
        <v>5800129</v>
      </c>
    </row>
    <row r="1234" spans="1:23" x14ac:dyDescent="0.25">
      <c r="A1234" s="23" t="s">
        <v>289</v>
      </c>
      <c r="B1234">
        <v>140</v>
      </c>
      <c r="C1234" t="s">
        <v>300</v>
      </c>
      <c r="D1234" t="s">
        <v>112</v>
      </c>
      <c r="E1234" t="s">
        <v>113</v>
      </c>
      <c r="F1234">
        <v>5800129</v>
      </c>
      <c r="G1234" t="s">
        <v>1319</v>
      </c>
      <c r="H1234">
        <v>310059</v>
      </c>
      <c r="I1234" t="s">
        <v>22</v>
      </c>
      <c r="J1234" t="s">
        <v>14</v>
      </c>
      <c r="K1234">
        <v>9.2012999999999998</v>
      </c>
      <c r="L1234">
        <v>2</v>
      </c>
      <c r="M1234" t="s">
        <v>21</v>
      </c>
      <c r="N1234">
        <v>5800129</v>
      </c>
      <c r="O1234" t="s">
        <v>1319</v>
      </c>
      <c r="P1234" t="s">
        <v>423</v>
      </c>
      <c r="Q1234" s="23" t="s">
        <v>1267</v>
      </c>
      <c r="R1234">
        <v>4</v>
      </c>
      <c r="S1234" s="11">
        <v>351.58</v>
      </c>
      <c r="T1234">
        <v>0</v>
      </c>
      <c r="U1234" s="19">
        <v>44.315037845128025</v>
      </c>
      <c r="V1234" s="19" t="s">
        <v>1041</v>
      </c>
      <c r="W1234" s="28">
        <v>5800129</v>
      </c>
    </row>
    <row r="1235" spans="1:23" x14ac:dyDescent="0.25">
      <c r="A1235" s="23" t="s">
        <v>289</v>
      </c>
      <c r="B1235">
        <v>140</v>
      </c>
      <c r="C1235" t="s">
        <v>300</v>
      </c>
      <c r="D1235" t="s">
        <v>112</v>
      </c>
      <c r="E1235" t="s">
        <v>113</v>
      </c>
      <c r="F1235">
        <v>5800129</v>
      </c>
      <c r="G1235" t="s">
        <v>1319</v>
      </c>
      <c r="H1235">
        <v>500021</v>
      </c>
      <c r="I1235" t="s">
        <v>34</v>
      </c>
      <c r="J1235" t="s">
        <v>10</v>
      </c>
      <c r="K1235">
        <v>9.2012999999999998</v>
      </c>
      <c r="L1235">
        <v>2</v>
      </c>
      <c r="M1235" t="s">
        <v>21</v>
      </c>
      <c r="N1235">
        <v>5300147</v>
      </c>
      <c r="O1235" t="s">
        <v>1319</v>
      </c>
      <c r="P1235" t="s">
        <v>423</v>
      </c>
      <c r="Q1235" s="23" t="s">
        <v>1267</v>
      </c>
      <c r="R1235">
        <v>1</v>
      </c>
      <c r="S1235" s="7">
        <v>1831.3</v>
      </c>
      <c r="T1235">
        <v>39</v>
      </c>
      <c r="U1235" s="19">
        <v>230.82692077417076</v>
      </c>
      <c r="V1235" s="19" t="s">
        <v>1041</v>
      </c>
      <c r="W1235" s="28">
        <v>5800129</v>
      </c>
    </row>
    <row r="1236" spans="1:23" x14ac:dyDescent="0.25">
      <c r="A1236" s="23" t="s">
        <v>289</v>
      </c>
      <c r="B1236">
        <v>140</v>
      </c>
      <c r="C1236" t="s">
        <v>300</v>
      </c>
      <c r="D1236" t="s">
        <v>112</v>
      </c>
      <c r="E1236" t="s">
        <v>113</v>
      </c>
      <c r="F1236">
        <v>5800129</v>
      </c>
      <c r="G1236" t="s">
        <v>1319</v>
      </c>
      <c r="H1236">
        <v>500021</v>
      </c>
      <c r="I1236" t="s">
        <v>34</v>
      </c>
      <c r="J1236" t="s">
        <v>10</v>
      </c>
      <c r="K1236">
        <v>9.2012999999999998</v>
      </c>
      <c r="L1236">
        <v>2</v>
      </c>
      <c r="M1236" t="s">
        <v>21</v>
      </c>
      <c r="N1236">
        <v>5800129</v>
      </c>
      <c r="O1236" t="s">
        <v>1319</v>
      </c>
      <c r="P1236" t="s">
        <v>423</v>
      </c>
      <c r="Q1236" s="23" t="s">
        <v>1267</v>
      </c>
      <c r="R1236">
        <v>1</v>
      </c>
      <c r="S1236" s="11">
        <v>1831.3</v>
      </c>
      <c r="T1236">
        <v>39</v>
      </c>
      <c r="U1236" s="19">
        <v>230.82692077417076</v>
      </c>
      <c r="V1236" s="19" t="s">
        <v>1041</v>
      </c>
      <c r="W1236" s="28">
        <v>5800129</v>
      </c>
    </row>
    <row r="1237" spans="1:23" x14ac:dyDescent="0.25">
      <c r="A1237" s="23" t="s">
        <v>289</v>
      </c>
      <c r="B1237">
        <v>140</v>
      </c>
      <c r="C1237" t="s">
        <v>300</v>
      </c>
      <c r="D1237" t="s">
        <v>112</v>
      </c>
      <c r="E1237" t="s">
        <v>113</v>
      </c>
      <c r="F1237">
        <v>5800228</v>
      </c>
      <c r="G1237" t="s">
        <v>131</v>
      </c>
      <c r="H1237">
        <v>300000</v>
      </c>
      <c r="I1237" t="s">
        <v>42</v>
      </c>
      <c r="J1237" t="s">
        <v>15</v>
      </c>
      <c r="K1237">
        <v>9.2012999999999998</v>
      </c>
      <c r="L1237">
        <v>2</v>
      </c>
      <c r="M1237" t="s">
        <v>21</v>
      </c>
      <c r="N1237">
        <v>5300303</v>
      </c>
      <c r="O1237" t="s">
        <v>131</v>
      </c>
      <c r="P1237" t="s">
        <v>423</v>
      </c>
      <c r="Q1237" s="23" t="s">
        <v>1267</v>
      </c>
      <c r="R1237">
        <v>5</v>
      </c>
      <c r="S1237" s="11">
        <v>180.97</v>
      </c>
      <c r="T1237">
        <v>1</v>
      </c>
      <c r="U1237" s="19">
        <v>22.81043403729683</v>
      </c>
      <c r="V1237" s="19" t="s">
        <v>1041</v>
      </c>
      <c r="W1237" s="28">
        <v>5800228</v>
      </c>
    </row>
    <row r="1238" spans="1:23" x14ac:dyDescent="0.25">
      <c r="A1238" t="s">
        <v>289</v>
      </c>
      <c r="B1238">
        <v>140</v>
      </c>
      <c r="C1238" t="s">
        <v>300</v>
      </c>
      <c r="D1238" t="s">
        <v>112</v>
      </c>
      <c r="E1238" t="s">
        <v>113</v>
      </c>
      <c r="F1238">
        <v>5800228</v>
      </c>
      <c r="G1238" t="s">
        <v>131</v>
      </c>
      <c r="H1238">
        <v>500019</v>
      </c>
      <c r="I1238" t="s">
        <v>24</v>
      </c>
      <c r="J1238" s="23" t="s">
        <v>10</v>
      </c>
      <c r="K1238">
        <v>9.2012999999999998</v>
      </c>
      <c r="L1238">
        <v>2</v>
      </c>
      <c r="M1238" t="s">
        <v>21</v>
      </c>
      <c r="N1238">
        <v>5300303</v>
      </c>
      <c r="O1238" t="s">
        <v>131</v>
      </c>
      <c r="P1238" t="s">
        <v>423</v>
      </c>
      <c r="Q1238" s="23" t="s">
        <v>1267</v>
      </c>
      <c r="R1238">
        <v>13</v>
      </c>
      <c r="S1238" s="11">
        <v>7678.42</v>
      </c>
      <c r="T1238">
        <v>247</v>
      </c>
      <c r="U1238" s="19">
        <v>967.82943537968026</v>
      </c>
      <c r="V1238" s="19" t="s">
        <v>1041</v>
      </c>
      <c r="W1238" s="28">
        <v>5800228</v>
      </c>
    </row>
    <row r="1239" spans="1:23" x14ac:dyDescent="0.25">
      <c r="A1239" t="s">
        <v>289</v>
      </c>
      <c r="B1239">
        <v>140</v>
      </c>
      <c r="C1239" t="s">
        <v>300</v>
      </c>
      <c r="D1239" t="s">
        <v>112</v>
      </c>
      <c r="E1239" t="s">
        <v>113</v>
      </c>
      <c r="F1239">
        <v>5800228</v>
      </c>
      <c r="G1239" t="s">
        <v>131</v>
      </c>
      <c r="H1239">
        <v>500021</v>
      </c>
      <c r="I1239" t="s">
        <v>34</v>
      </c>
      <c r="J1239" s="23" t="s">
        <v>10</v>
      </c>
      <c r="K1239">
        <v>9.2012999999999998</v>
      </c>
      <c r="L1239">
        <v>2</v>
      </c>
      <c r="M1239" t="s">
        <v>21</v>
      </c>
      <c r="N1239">
        <v>5300303</v>
      </c>
      <c r="O1239" t="s">
        <v>131</v>
      </c>
      <c r="P1239" t="s">
        <v>423</v>
      </c>
      <c r="Q1239" s="23" t="s">
        <v>1267</v>
      </c>
      <c r="R1239">
        <v>3</v>
      </c>
      <c r="S1239" s="7">
        <v>4814.8999999999996</v>
      </c>
      <c r="T1239" s="13">
        <v>116</v>
      </c>
      <c r="U1239" s="19">
        <v>606.89594322915673</v>
      </c>
      <c r="V1239" s="19" t="s">
        <v>1041</v>
      </c>
      <c r="W1239" s="28">
        <v>5800228</v>
      </c>
    </row>
    <row r="1240" spans="1:23" x14ac:dyDescent="0.25">
      <c r="A1240" s="28" t="s">
        <v>289</v>
      </c>
      <c r="B1240">
        <v>140</v>
      </c>
      <c r="C1240" t="s">
        <v>300</v>
      </c>
      <c r="D1240" t="s">
        <v>112</v>
      </c>
      <c r="E1240" t="s">
        <v>113</v>
      </c>
      <c r="F1240">
        <v>5800228</v>
      </c>
      <c r="G1240" t="s">
        <v>131</v>
      </c>
      <c r="H1240">
        <v>500027</v>
      </c>
      <c r="I1240" t="s">
        <v>25</v>
      </c>
      <c r="J1240" t="s">
        <v>10</v>
      </c>
      <c r="K1240">
        <v>9.2012999999999998</v>
      </c>
      <c r="L1240">
        <v>2</v>
      </c>
      <c r="M1240" t="s">
        <v>21</v>
      </c>
      <c r="N1240">
        <v>5300303</v>
      </c>
      <c r="O1240" t="s">
        <v>131</v>
      </c>
      <c r="P1240" t="s">
        <v>423</v>
      </c>
      <c r="Q1240" s="23" t="s">
        <v>1267</v>
      </c>
      <c r="R1240">
        <v>3</v>
      </c>
      <c r="S1240" s="7">
        <v>1991.57</v>
      </c>
      <c r="T1240" s="8">
        <v>45</v>
      </c>
      <c r="U1240" s="19">
        <v>251.02821526031522</v>
      </c>
      <c r="V1240" s="19" t="s">
        <v>1041</v>
      </c>
      <c r="W1240" s="28">
        <v>5800228</v>
      </c>
    </row>
    <row r="1241" spans="1:23" x14ac:dyDescent="0.25">
      <c r="A1241" s="28" t="s">
        <v>289</v>
      </c>
      <c r="B1241">
        <v>140</v>
      </c>
      <c r="C1241" t="s">
        <v>300</v>
      </c>
      <c r="D1241" t="s">
        <v>112</v>
      </c>
      <c r="E1241" t="s">
        <v>113</v>
      </c>
      <c r="F1241">
        <v>5800228</v>
      </c>
      <c r="G1241" t="s">
        <v>131</v>
      </c>
      <c r="H1241">
        <v>510127</v>
      </c>
      <c r="I1241" t="s">
        <v>1692</v>
      </c>
      <c r="J1241" t="s">
        <v>12</v>
      </c>
      <c r="K1241">
        <v>9.2012999999999998</v>
      </c>
      <c r="L1241">
        <v>2</v>
      </c>
      <c r="M1241" t="s">
        <v>21</v>
      </c>
      <c r="N1241">
        <v>5300303</v>
      </c>
      <c r="O1241" t="s">
        <v>131</v>
      </c>
      <c r="P1241" t="s">
        <v>423</v>
      </c>
      <c r="Q1241" s="23" t="s">
        <v>1267</v>
      </c>
      <c r="R1241">
        <v>1</v>
      </c>
      <c r="S1241" s="7">
        <v>3530.57</v>
      </c>
      <c r="T1241">
        <v>50</v>
      </c>
      <c r="U1241" s="19">
        <v>445.01206884599145</v>
      </c>
      <c r="V1241" s="19" t="s">
        <v>1041</v>
      </c>
      <c r="W1241" s="28">
        <v>5800228</v>
      </c>
    </row>
    <row r="1242" spans="1:23" x14ac:dyDescent="0.25">
      <c r="A1242" s="28" t="s">
        <v>289</v>
      </c>
      <c r="B1242">
        <v>140</v>
      </c>
      <c r="C1242" t="s">
        <v>300</v>
      </c>
      <c r="D1242" t="s">
        <v>112</v>
      </c>
      <c r="E1242" t="s">
        <v>113</v>
      </c>
      <c r="F1242">
        <v>5800230</v>
      </c>
      <c r="G1242" t="s">
        <v>162</v>
      </c>
      <c r="H1242">
        <v>500019</v>
      </c>
      <c r="I1242" t="s">
        <v>24</v>
      </c>
      <c r="J1242" t="s">
        <v>10</v>
      </c>
      <c r="K1242">
        <v>9.2012999999999998</v>
      </c>
      <c r="L1242">
        <v>2</v>
      </c>
      <c r="M1242" t="s">
        <v>21</v>
      </c>
      <c r="N1242">
        <v>5300305</v>
      </c>
      <c r="O1242" t="s">
        <v>162</v>
      </c>
      <c r="P1242" t="s">
        <v>423</v>
      </c>
      <c r="Q1242" s="23" t="s">
        <v>1267</v>
      </c>
      <c r="R1242">
        <v>5</v>
      </c>
      <c r="S1242" s="7">
        <v>4265.7299999999996</v>
      </c>
      <c r="T1242">
        <v>95</v>
      </c>
      <c r="U1242" s="19">
        <v>537.67559698247328</v>
      </c>
      <c r="V1242" s="19" t="s">
        <v>1041</v>
      </c>
      <c r="W1242" s="28">
        <v>5800230</v>
      </c>
    </row>
    <row r="1243" spans="1:23" x14ac:dyDescent="0.25">
      <c r="A1243" t="s">
        <v>289</v>
      </c>
      <c r="B1243">
        <v>140</v>
      </c>
      <c r="C1243" t="s">
        <v>300</v>
      </c>
      <c r="D1243" t="s">
        <v>112</v>
      </c>
      <c r="E1243" t="s">
        <v>113</v>
      </c>
      <c r="F1243">
        <v>5800230</v>
      </c>
      <c r="G1243" t="s">
        <v>162</v>
      </c>
      <c r="H1243">
        <v>500021</v>
      </c>
      <c r="I1243" t="s">
        <v>34</v>
      </c>
      <c r="J1243" s="23" t="s">
        <v>10</v>
      </c>
      <c r="K1243">
        <v>9.2012999999999998</v>
      </c>
      <c r="L1243">
        <v>2</v>
      </c>
      <c r="M1243" t="s">
        <v>21</v>
      </c>
      <c r="N1243">
        <v>5300305</v>
      </c>
      <c r="O1243" t="s">
        <v>162</v>
      </c>
      <c r="P1243" t="s">
        <v>423</v>
      </c>
      <c r="Q1243" s="23" t="s">
        <v>1267</v>
      </c>
      <c r="R1243">
        <v>1</v>
      </c>
      <c r="S1243" s="7">
        <v>1604.97</v>
      </c>
      <c r="T1243">
        <v>39</v>
      </c>
      <c r="U1243" s="19">
        <v>202.29906789434875</v>
      </c>
      <c r="V1243" s="19" t="s">
        <v>1041</v>
      </c>
      <c r="W1243" s="28">
        <v>5800230</v>
      </c>
    </row>
    <row r="1244" spans="1:23" x14ac:dyDescent="0.25">
      <c r="A1244" t="s">
        <v>289</v>
      </c>
      <c r="B1244">
        <v>140</v>
      </c>
      <c r="C1244" t="s">
        <v>300</v>
      </c>
      <c r="D1244" t="s">
        <v>112</v>
      </c>
      <c r="E1244" t="s">
        <v>113</v>
      </c>
      <c r="F1244">
        <v>5800230</v>
      </c>
      <c r="G1244" t="s">
        <v>162</v>
      </c>
      <c r="H1244">
        <v>520002</v>
      </c>
      <c r="I1244" t="s">
        <v>1607</v>
      </c>
      <c r="J1244" t="s">
        <v>13</v>
      </c>
      <c r="K1244">
        <v>9.2012999999999998</v>
      </c>
      <c r="L1244">
        <v>2</v>
      </c>
      <c r="M1244" t="s">
        <v>21</v>
      </c>
      <c r="N1244">
        <v>5300305</v>
      </c>
      <c r="O1244" t="s">
        <v>162</v>
      </c>
      <c r="P1244" t="s">
        <v>423</v>
      </c>
      <c r="Q1244" s="23" t="s">
        <v>1267</v>
      </c>
      <c r="R1244">
        <v>1</v>
      </c>
      <c r="S1244" s="7">
        <v>3132.6</v>
      </c>
      <c r="T1244" s="13">
        <v>23</v>
      </c>
      <c r="U1244" s="19">
        <v>394.84978540772528</v>
      </c>
      <c r="V1244" s="19" t="s">
        <v>1041</v>
      </c>
      <c r="W1244" s="28">
        <v>5800230</v>
      </c>
    </row>
    <row r="1245" spans="1:23" x14ac:dyDescent="0.25">
      <c r="A1245" t="s">
        <v>289</v>
      </c>
      <c r="B1245">
        <v>140</v>
      </c>
      <c r="C1245" t="s">
        <v>300</v>
      </c>
      <c r="D1245" t="s">
        <v>112</v>
      </c>
      <c r="E1245" t="s">
        <v>113</v>
      </c>
      <c r="F1245">
        <v>5800233</v>
      </c>
      <c r="G1245" t="s">
        <v>162</v>
      </c>
      <c r="H1245">
        <v>500019</v>
      </c>
      <c r="I1245" t="s">
        <v>24</v>
      </c>
      <c r="J1245" t="s">
        <v>10</v>
      </c>
      <c r="K1245">
        <v>9.2012999999999998</v>
      </c>
      <c r="L1245">
        <v>2</v>
      </c>
      <c r="M1245" t="s">
        <v>21</v>
      </c>
      <c r="N1245">
        <v>5300295</v>
      </c>
      <c r="O1245" t="s">
        <v>162</v>
      </c>
      <c r="P1245" t="s">
        <v>423</v>
      </c>
      <c r="Q1245" s="23" t="s">
        <v>1267</v>
      </c>
      <c r="R1245">
        <v>10</v>
      </c>
      <c r="S1245" s="11">
        <v>8531.4699999999993</v>
      </c>
      <c r="T1245">
        <v>190</v>
      </c>
      <c r="U1245" s="19">
        <v>1075.352454418836</v>
      </c>
      <c r="V1245" s="19" t="s">
        <v>1041</v>
      </c>
      <c r="W1245" s="28">
        <v>5800233</v>
      </c>
    </row>
    <row r="1246" spans="1:23" x14ac:dyDescent="0.25">
      <c r="A1246" t="s">
        <v>289</v>
      </c>
      <c r="B1246">
        <v>140</v>
      </c>
      <c r="C1246" t="s">
        <v>300</v>
      </c>
      <c r="D1246" t="s">
        <v>112</v>
      </c>
      <c r="E1246" t="s">
        <v>113</v>
      </c>
      <c r="F1246">
        <v>5800233</v>
      </c>
      <c r="G1246" t="s">
        <v>162</v>
      </c>
      <c r="H1246">
        <v>500021</v>
      </c>
      <c r="I1246" t="s">
        <v>34</v>
      </c>
      <c r="J1246" t="s">
        <v>10</v>
      </c>
      <c r="K1246">
        <v>9.2012999999999998</v>
      </c>
      <c r="L1246">
        <v>2</v>
      </c>
      <c r="M1246" t="s">
        <v>21</v>
      </c>
      <c r="N1246">
        <v>5300295</v>
      </c>
      <c r="O1246" t="s">
        <v>162</v>
      </c>
      <c r="P1246" t="s">
        <v>423</v>
      </c>
      <c r="Q1246" s="23" t="s">
        <v>1267</v>
      </c>
      <c r="R1246">
        <v>6</v>
      </c>
      <c r="S1246" s="7">
        <v>9629.7999999999993</v>
      </c>
      <c r="T1246">
        <v>231</v>
      </c>
      <c r="U1246" s="19">
        <v>1213.7918864583135</v>
      </c>
      <c r="V1246" s="19" t="s">
        <v>1041</v>
      </c>
      <c r="W1246" s="28">
        <v>5800233</v>
      </c>
    </row>
    <row r="1247" spans="1:23" x14ac:dyDescent="0.25">
      <c r="A1247" t="s">
        <v>289</v>
      </c>
      <c r="B1247">
        <v>140</v>
      </c>
      <c r="C1247" t="s">
        <v>300</v>
      </c>
      <c r="D1247" t="s">
        <v>112</v>
      </c>
      <c r="E1247" t="s">
        <v>113</v>
      </c>
      <c r="F1247">
        <v>5800233</v>
      </c>
      <c r="G1247" t="s">
        <v>162</v>
      </c>
      <c r="H1247">
        <v>500023</v>
      </c>
      <c r="I1247" t="s">
        <v>28</v>
      </c>
      <c r="J1247" t="s">
        <v>10</v>
      </c>
      <c r="K1247">
        <v>9.2012999999999998</v>
      </c>
      <c r="L1247">
        <v>2</v>
      </c>
      <c r="M1247" t="s">
        <v>21</v>
      </c>
      <c r="N1247">
        <v>5300295</v>
      </c>
      <c r="O1247" t="s">
        <v>162</v>
      </c>
      <c r="P1247" t="s">
        <v>423</v>
      </c>
      <c r="Q1247" s="23" t="s">
        <v>1267</v>
      </c>
      <c r="R1247">
        <v>2</v>
      </c>
      <c r="S1247" s="7">
        <v>1064.55</v>
      </c>
      <c r="T1247">
        <v>21</v>
      </c>
      <c r="U1247" s="19">
        <v>134.18161880093021</v>
      </c>
      <c r="V1247" s="19" t="s">
        <v>1041</v>
      </c>
      <c r="W1247" s="28">
        <v>5800233</v>
      </c>
    </row>
    <row r="1248" spans="1:23" x14ac:dyDescent="0.25">
      <c r="A1248" t="s">
        <v>289</v>
      </c>
      <c r="B1248">
        <v>140</v>
      </c>
      <c r="C1248" t="s">
        <v>300</v>
      </c>
      <c r="D1248" t="s">
        <v>112</v>
      </c>
      <c r="E1248" t="s">
        <v>113</v>
      </c>
      <c r="F1248">
        <v>5800233</v>
      </c>
      <c r="G1248" t="s">
        <v>162</v>
      </c>
      <c r="H1248">
        <v>500027</v>
      </c>
      <c r="I1248" t="s">
        <v>25</v>
      </c>
      <c r="J1248" t="s">
        <v>10</v>
      </c>
      <c r="K1248">
        <v>9.2012999999999998</v>
      </c>
      <c r="L1248">
        <v>2</v>
      </c>
      <c r="M1248" t="s">
        <v>21</v>
      </c>
      <c r="N1248">
        <v>5300295</v>
      </c>
      <c r="O1248" t="s">
        <v>162</v>
      </c>
      <c r="P1248" t="s">
        <v>423</v>
      </c>
      <c r="Q1248" s="23" t="s">
        <v>1267</v>
      </c>
      <c r="R1248">
        <v>2</v>
      </c>
      <c r="S1248" s="7">
        <v>1327.71</v>
      </c>
      <c r="T1248">
        <v>30</v>
      </c>
      <c r="U1248" s="19">
        <v>167.35172335558033</v>
      </c>
      <c r="V1248" s="19" t="s">
        <v>1041</v>
      </c>
      <c r="W1248" s="28">
        <v>5800233</v>
      </c>
    </row>
    <row r="1249" spans="1:23" x14ac:dyDescent="0.25">
      <c r="A1249" t="s">
        <v>289</v>
      </c>
      <c r="B1249">
        <v>140</v>
      </c>
      <c r="C1249" t="s">
        <v>300</v>
      </c>
      <c r="D1249" t="s">
        <v>112</v>
      </c>
      <c r="E1249" t="s">
        <v>113</v>
      </c>
      <c r="F1249">
        <v>5800237</v>
      </c>
      <c r="G1249" t="s">
        <v>162</v>
      </c>
      <c r="H1249">
        <v>310054</v>
      </c>
      <c r="I1249" t="s">
        <v>20</v>
      </c>
      <c r="J1249" t="s">
        <v>14</v>
      </c>
      <c r="K1249">
        <v>9.2012999999999998</v>
      </c>
      <c r="L1249">
        <v>2</v>
      </c>
      <c r="M1249" t="s">
        <v>21</v>
      </c>
      <c r="N1249">
        <v>5300306</v>
      </c>
      <c r="O1249" t="s">
        <v>162</v>
      </c>
      <c r="P1249" t="s">
        <v>423</v>
      </c>
      <c r="Q1249" s="23" t="s">
        <v>1267</v>
      </c>
      <c r="R1249">
        <v>2</v>
      </c>
      <c r="S1249" s="7">
        <v>80.34</v>
      </c>
      <c r="T1249">
        <v>0</v>
      </c>
      <c r="U1249" s="19">
        <v>10.126486547805865</v>
      </c>
      <c r="V1249" s="19" t="s">
        <v>1041</v>
      </c>
      <c r="W1249" s="28">
        <v>5800237</v>
      </c>
    </row>
    <row r="1250" spans="1:23" x14ac:dyDescent="0.25">
      <c r="A1250" t="s">
        <v>289</v>
      </c>
      <c r="B1250">
        <v>140</v>
      </c>
      <c r="C1250" t="s">
        <v>300</v>
      </c>
      <c r="D1250" t="s">
        <v>112</v>
      </c>
      <c r="E1250" t="s">
        <v>113</v>
      </c>
      <c r="F1250">
        <v>5800237</v>
      </c>
      <c r="G1250" t="s">
        <v>162</v>
      </c>
      <c r="H1250">
        <v>310059</v>
      </c>
      <c r="I1250" t="s">
        <v>22</v>
      </c>
      <c r="J1250" t="s">
        <v>14</v>
      </c>
      <c r="K1250">
        <v>9.2012999999999998</v>
      </c>
      <c r="L1250">
        <v>2</v>
      </c>
      <c r="M1250" t="s">
        <v>21</v>
      </c>
      <c r="N1250">
        <v>5300306</v>
      </c>
      <c r="O1250" t="s">
        <v>162</v>
      </c>
      <c r="P1250" t="s">
        <v>423</v>
      </c>
      <c r="Q1250" s="23" t="s">
        <v>1267</v>
      </c>
      <c r="R1250">
        <v>6</v>
      </c>
      <c r="S1250" s="7">
        <v>462.18</v>
      </c>
      <c r="T1250">
        <v>0</v>
      </c>
      <c r="U1250" s="19">
        <v>58.255657862396248</v>
      </c>
      <c r="V1250" s="19" t="s">
        <v>1041</v>
      </c>
      <c r="W1250" s="28">
        <v>5800237</v>
      </c>
    </row>
    <row r="1251" spans="1:23" x14ac:dyDescent="0.25">
      <c r="A1251" s="23" t="s">
        <v>289</v>
      </c>
      <c r="B1251">
        <v>140</v>
      </c>
      <c r="C1251" t="s">
        <v>300</v>
      </c>
      <c r="D1251" t="s">
        <v>112</v>
      </c>
      <c r="E1251" t="s">
        <v>113</v>
      </c>
      <c r="F1251">
        <v>5800237</v>
      </c>
      <c r="G1251" t="s">
        <v>162</v>
      </c>
      <c r="H1251">
        <v>500019</v>
      </c>
      <c r="I1251" t="s">
        <v>24</v>
      </c>
      <c r="J1251" t="s">
        <v>10</v>
      </c>
      <c r="K1251">
        <v>9.2012999999999998</v>
      </c>
      <c r="L1251">
        <v>2</v>
      </c>
      <c r="M1251" t="s">
        <v>21</v>
      </c>
      <c r="N1251">
        <v>5300306</v>
      </c>
      <c r="O1251" t="s">
        <v>162</v>
      </c>
      <c r="P1251" t="s">
        <v>423</v>
      </c>
      <c r="Q1251" s="23" t="s">
        <v>1267</v>
      </c>
      <c r="R1251">
        <v>11</v>
      </c>
      <c r="S1251" s="11">
        <v>9384.61</v>
      </c>
      <c r="T1251">
        <v>209</v>
      </c>
      <c r="U1251" s="19">
        <v>1182.8868175429973</v>
      </c>
      <c r="V1251" s="19" t="s">
        <v>1041</v>
      </c>
      <c r="W1251" s="28">
        <v>5800237</v>
      </c>
    </row>
    <row r="1252" spans="1:23" x14ac:dyDescent="0.25">
      <c r="A1252" t="s">
        <v>289</v>
      </c>
      <c r="B1252">
        <v>140</v>
      </c>
      <c r="C1252" t="s">
        <v>300</v>
      </c>
      <c r="D1252" t="s">
        <v>112</v>
      </c>
      <c r="E1252" t="s">
        <v>113</v>
      </c>
      <c r="F1252">
        <v>5800237</v>
      </c>
      <c r="G1252" t="s">
        <v>162</v>
      </c>
      <c r="H1252">
        <v>500023</v>
      </c>
      <c r="I1252" t="s">
        <v>28</v>
      </c>
      <c r="J1252" t="s">
        <v>10</v>
      </c>
      <c r="K1252">
        <v>9.2012999999999998</v>
      </c>
      <c r="L1252">
        <v>2</v>
      </c>
      <c r="M1252" t="s">
        <v>21</v>
      </c>
      <c r="N1252">
        <v>5300306</v>
      </c>
      <c r="O1252" t="s">
        <v>162</v>
      </c>
      <c r="P1252" t="s">
        <v>423</v>
      </c>
      <c r="Q1252" s="23" t="s">
        <v>1267</v>
      </c>
      <c r="R1252">
        <v>2</v>
      </c>
      <c r="S1252" s="11">
        <v>1064.55</v>
      </c>
      <c r="T1252">
        <v>21</v>
      </c>
      <c r="U1252" s="19">
        <v>134.18161880093021</v>
      </c>
      <c r="V1252" s="19" t="s">
        <v>1041</v>
      </c>
      <c r="W1252" s="28">
        <v>5800237</v>
      </c>
    </row>
    <row r="1253" spans="1:23" x14ac:dyDescent="0.25">
      <c r="A1253" s="23" t="s">
        <v>289</v>
      </c>
      <c r="B1253">
        <v>140</v>
      </c>
      <c r="C1253" t="s">
        <v>300</v>
      </c>
      <c r="D1253" t="s">
        <v>112</v>
      </c>
      <c r="E1253" t="s">
        <v>113</v>
      </c>
      <c r="F1253">
        <v>5800237</v>
      </c>
      <c r="G1253" t="s">
        <v>162</v>
      </c>
      <c r="H1253">
        <v>500027</v>
      </c>
      <c r="I1253" t="s">
        <v>25</v>
      </c>
      <c r="J1253" t="s">
        <v>10</v>
      </c>
      <c r="K1253">
        <v>9.2012999999999998</v>
      </c>
      <c r="L1253">
        <v>2</v>
      </c>
      <c r="M1253" t="s">
        <v>21</v>
      </c>
      <c r="N1253">
        <v>5300306</v>
      </c>
      <c r="O1253" t="s">
        <v>162</v>
      </c>
      <c r="P1253" t="s">
        <v>423</v>
      </c>
      <c r="Q1253" s="23" t="s">
        <v>1267</v>
      </c>
      <c r="R1253">
        <v>1</v>
      </c>
      <c r="S1253" s="11">
        <v>663.86</v>
      </c>
      <c r="T1253">
        <v>15</v>
      </c>
      <c r="U1253" s="19">
        <v>83.676491904734903</v>
      </c>
      <c r="V1253" s="19" t="s">
        <v>1041</v>
      </c>
      <c r="W1253" s="28">
        <v>5800237</v>
      </c>
    </row>
    <row r="1254" spans="1:23" x14ac:dyDescent="0.25">
      <c r="A1254" s="23" t="s">
        <v>289</v>
      </c>
      <c r="B1254">
        <v>140</v>
      </c>
      <c r="C1254" t="s">
        <v>300</v>
      </c>
      <c r="D1254" t="s">
        <v>112</v>
      </c>
      <c r="E1254" t="s">
        <v>113</v>
      </c>
      <c r="F1254">
        <v>5800243</v>
      </c>
      <c r="G1254" t="s">
        <v>162</v>
      </c>
      <c r="H1254">
        <v>310035</v>
      </c>
      <c r="I1254" t="s">
        <v>39</v>
      </c>
      <c r="J1254" t="s">
        <v>14</v>
      </c>
      <c r="K1254">
        <v>9.2012999999999998</v>
      </c>
      <c r="L1254">
        <v>2</v>
      </c>
      <c r="M1254" t="s">
        <v>21</v>
      </c>
      <c r="N1254">
        <v>5300326</v>
      </c>
      <c r="O1254" t="s">
        <v>162</v>
      </c>
      <c r="P1254" t="s">
        <v>423</v>
      </c>
      <c r="Q1254" s="23" t="s">
        <v>1267</v>
      </c>
      <c r="R1254">
        <v>6</v>
      </c>
      <c r="S1254" s="11">
        <v>538.12</v>
      </c>
      <c r="T1254">
        <v>0</v>
      </c>
      <c r="U1254" s="19">
        <v>67.827544698846054</v>
      </c>
      <c r="V1254" s="19" t="s">
        <v>1041</v>
      </c>
      <c r="W1254" s="28">
        <v>5800243</v>
      </c>
    </row>
    <row r="1255" spans="1:23" x14ac:dyDescent="0.25">
      <c r="A1255" s="23" t="s">
        <v>289</v>
      </c>
      <c r="B1255">
        <v>140</v>
      </c>
      <c r="C1255" t="s">
        <v>300</v>
      </c>
      <c r="D1255" t="s">
        <v>112</v>
      </c>
      <c r="E1255" t="s">
        <v>113</v>
      </c>
      <c r="F1255">
        <v>5800243</v>
      </c>
      <c r="G1255" t="s">
        <v>162</v>
      </c>
      <c r="H1255">
        <v>310059</v>
      </c>
      <c r="I1255" t="s">
        <v>22</v>
      </c>
      <c r="J1255" t="s">
        <v>14</v>
      </c>
      <c r="K1255">
        <v>9.2012999999999998</v>
      </c>
      <c r="L1255">
        <v>2</v>
      </c>
      <c r="M1255" t="s">
        <v>21</v>
      </c>
      <c r="N1255">
        <v>5300326</v>
      </c>
      <c r="O1255" t="s">
        <v>162</v>
      </c>
      <c r="P1255" t="s">
        <v>423</v>
      </c>
      <c r="Q1255" s="23" t="s">
        <v>1267</v>
      </c>
      <c r="R1255">
        <v>6</v>
      </c>
      <c r="S1255" s="11">
        <v>462.19</v>
      </c>
      <c r="T1255" s="13">
        <v>0</v>
      </c>
      <c r="U1255" s="19">
        <v>58.256918316285692</v>
      </c>
      <c r="V1255" s="19" t="s">
        <v>1041</v>
      </c>
      <c r="W1255" s="28">
        <v>5800243</v>
      </c>
    </row>
    <row r="1256" spans="1:23" x14ac:dyDescent="0.25">
      <c r="A1256" t="s">
        <v>289</v>
      </c>
      <c r="B1256">
        <v>140</v>
      </c>
      <c r="C1256" t="s">
        <v>300</v>
      </c>
      <c r="D1256" t="s">
        <v>112</v>
      </c>
      <c r="E1256" t="s">
        <v>113</v>
      </c>
      <c r="F1256">
        <v>5800243</v>
      </c>
      <c r="G1256" t="s">
        <v>162</v>
      </c>
      <c r="H1256">
        <v>500019</v>
      </c>
      <c r="I1256" t="s">
        <v>24</v>
      </c>
      <c r="J1256" s="23" t="s">
        <v>10</v>
      </c>
      <c r="K1256">
        <v>9.2012999999999998</v>
      </c>
      <c r="L1256">
        <v>2</v>
      </c>
      <c r="M1256" t="s">
        <v>21</v>
      </c>
      <c r="N1256">
        <v>5300326</v>
      </c>
      <c r="O1256" t="s">
        <v>162</v>
      </c>
      <c r="P1256" t="s">
        <v>423</v>
      </c>
      <c r="Q1256" s="23" t="s">
        <v>1267</v>
      </c>
      <c r="R1256">
        <v>10</v>
      </c>
      <c r="S1256" s="7">
        <v>8531.4699999999993</v>
      </c>
      <c r="T1256">
        <v>190</v>
      </c>
      <c r="U1256" s="19">
        <v>1075.352454418836</v>
      </c>
      <c r="V1256" s="19" t="s">
        <v>1041</v>
      </c>
      <c r="W1256" s="28">
        <v>5800243</v>
      </c>
    </row>
    <row r="1257" spans="1:23" x14ac:dyDescent="0.25">
      <c r="A1257" t="s">
        <v>289</v>
      </c>
      <c r="B1257">
        <v>140</v>
      </c>
      <c r="C1257" t="s">
        <v>300</v>
      </c>
      <c r="D1257" t="s">
        <v>112</v>
      </c>
      <c r="E1257" t="s">
        <v>113</v>
      </c>
      <c r="F1257">
        <v>5800243</v>
      </c>
      <c r="G1257" t="s">
        <v>162</v>
      </c>
      <c r="H1257">
        <v>500027</v>
      </c>
      <c r="I1257" t="s">
        <v>25</v>
      </c>
      <c r="J1257" t="s">
        <v>10</v>
      </c>
      <c r="K1257">
        <v>9.2012999999999998</v>
      </c>
      <c r="L1257">
        <v>2</v>
      </c>
      <c r="M1257" t="s">
        <v>21</v>
      </c>
      <c r="N1257">
        <v>5300326</v>
      </c>
      <c r="O1257" t="s">
        <v>162</v>
      </c>
      <c r="P1257" t="s">
        <v>423</v>
      </c>
      <c r="Q1257" s="23" t="s">
        <v>1267</v>
      </c>
      <c r="R1257">
        <v>4</v>
      </c>
      <c r="S1257" s="7">
        <v>2655.43</v>
      </c>
      <c r="T1257">
        <v>60</v>
      </c>
      <c r="U1257" s="19">
        <v>334.70470716505014</v>
      </c>
      <c r="V1257" s="19" t="s">
        <v>1041</v>
      </c>
      <c r="W1257" s="28">
        <v>5800243</v>
      </c>
    </row>
    <row r="1258" spans="1:23" x14ac:dyDescent="0.25">
      <c r="A1258" t="s">
        <v>289</v>
      </c>
      <c r="B1258">
        <v>140</v>
      </c>
      <c r="C1258" t="s">
        <v>300</v>
      </c>
      <c r="D1258" t="s">
        <v>112</v>
      </c>
      <c r="E1258" t="s">
        <v>113</v>
      </c>
      <c r="F1258">
        <v>5800243</v>
      </c>
      <c r="G1258" t="s">
        <v>162</v>
      </c>
      <c r="H1258">
        <v>510122</v>
      </c>
      <c r="I1258" t="s">
        <v>101</v>
      </c>
      <c r="J1258" t="s">
        <v>12</v>
      </c>
      <c r="K1258">
        <v>9.2012999999999998</v>
      </c>
      <c r="L1258">
        <v>2</v>
      </c>
      <c r="M1258" t="s">
        <v>21</v>
      </c>
      <c r="N1258">
        <v>5300326</v>
      </c>
      <c r="O1258" t="s">
        <v>162</v>
      </c>
      <c r="P1258" t="s">
        <v>423</v>
      </c>
      <c r="Q1258" s="23" t="s">
        <v>1267</v>
      </c>
      <c r="R1258">
        <v>1</v>
      </c>
      <c r="S1258" s="7">
        <v>2342.7600000000002</v>
      </c>
      <c r="T1258">
        <v>30</v>
      </c>
      <c r="U1258" s="19">
        <v>295.29409540375491</v>
      </c>
      <c r="V1258" s="19" t="s">
        <v>1041</v>
      </c>
      <c r="W1258" s="28">
        <v>5800243</v>
      </c>
    </row>
    <row r="1259" spans="1:23" x14ac:dyDescent="0.25">
      <c r="A1259" t="s">
        <v>289</v>
      </c>
      <c r="B1259">
        <v>140</v>
      </c>
      <c r="C1259" t="s">
        <v>300</v>
      </c>
      <c r="D1259" t="s">
        <v>112</v>
      </c>
      <c r="E1259" t="s">
        <v>113</v>
      </c>
      <c r="F1259">
        <v>5800384</v>
      </c>
      <c r="G1259" t="s">
        <v>298</v>
      </c>
      <c r="H1259">
        <v>500021</v>
      </c>
      <c r="I1259" t="s">
        <v>34</v>
      </c>
      <c r="J1259" t="s">
        <v>10</v>
      </c>
      <c r="K1259">
        <v>9.2012999999999998</v>
      </c>
      <c r="L1259">
        <v>2</v>
      </c>
      <c r="M1259" t="s">
        <v>21</v>
      </c>
      <c r="N1259">
        <v>5300486</v>
      </c>
      <c r="O1259" t="s">
        <v>1756</v>
      </c>
      <c r="P1259" t="s">
        <v>423</v>
      </c>
      <c r="Q1259" s="23" t="s">
        <v>1267</v>
      </c>
      <c r="R1259">
        <v>2</v>
      </c>
      <c r="S1259" s="7">
        <v>3400.5</v>
      </c>
      <c r="T1259">
        <v>77</v>
      </c>
      <c r="U1259" s="19">
        <v>428.61734510597267</v>
      </c>
      <c r="V1259" s="19" t="s">
        <v>1041</v>
      </c>
      <c r="W1259" s="28">
        <v>5800384</v>
      </c>
    </row>
    <row r="1260" spans="1:23" x14ac:dyDescent="0.25">
      <c r="A1260" t="s">
        <v>289</v>
      </c>
      <c r="B1260">
        <v>140</v>
      </c>
      <c r="C1260" t="s">
        <v>300</v>
      </c>
      <c r="D1260" t="s">
        <v>112</v>
      </c>
      <c r="E1260" t="s">
        <v>113</v>
      </c>
      <c r="F1260">
        <v>5800384</v>
      </c>
      <c r="G1260" t="s">
        <v>298</v>
      </c>
      <c r="H1260">
        <v>500023</v>
      </c>
      <c r="I1260" t="s">
        <v>28</v>
      </c>
      <c r="J1260" t="s">
        <v>10</v>
      </c>
      <c r="K1260">
        <v>9.2012999999999998</v>
      </c>
      <c r="L1260">
        <v>2</v>
      </c>
      <c r="M1260" t="s">
        <v>21</v>
      </c>
      <c r="N1260">
        <v>5300486</v>
      </c>
      <c r="O1260" t="s">
        <v>1756</v>
      </c>
      <c r="P1260" t="s">
        <v>423</v>
      </c>
      <c r="Q1260" s="23" t="s">
        <v>1267</v>
      </c>
      <c r="R1260">
        <v>2</v>
      </c>
      <c r="S1260" s="7">
        <v>1127.75</v>
      </c>
      <c r="T1260">
        <v>21</v>
      </c>
      <c r="U1260" s="19">
        <v>142.14768738222634</v>
      </c>
      <c r="V1260" s="19" t="s">
        <v>1041</v>
      </c>
      <c r="W1260" s="28">
        <v>5800384</v>
      </c>
    </row>
    <row r="1261" spans="1:23" x14ac:dyDescent="0.25">
      <c r="A1261" t="s">
        <v>289</v>
      </c>
      <c r="B1261">
        <v>140</v>
      </c>
      <c r="C1261" t="s">
        <v>300</v>
      </c>
      <c r="D1261" t="s">
        <v>112</v>
      </c>
      <c r="E1261" t="s">
        <v>113</v>
      </c>
      <c r="F1261">
        <v>5800384</v>
      </c>
      <c r="G1261" t="s">
        <v>298</v>
      </c>
      <c r="H1261">
        <v>520020</v>
      </c>
      <c r="I1261" t="s">
        <v>1784</v>
      </c>
      <c r="J1261" t="s">
        <v>95</v>
      </c>
      <c r="K1261">
        <v>9.2012999999999998</v>
      </c>
      <c r="L1261">
        <v>2</v>
      </c>
      <c r="M1261" t="s">
        <v>21</v>
      </c>
      <c r="N1261">
        <v>5300486</v>
      </c>
      <c r="O1261" t="s">
        <v>1756</v>
      </c>
      <c r="P1261" t="s">
        <v>423</v>
      </c>
      <c r="Q1261" s="23" t="s">
        <v>1267</v>
      </c>
      <c r="R1261">
        <v>1</v>
      </c>
      <c r="S1261" s="7">
        <v>6007.76</v>
      </c>
      <c r="T1261">
        <v>110</v>
      </c>
      <c r="U1261" s="19">
        <v>757.25044588556341</v>
      </c>
      <c r="V1261" s="19" t="s">
        <v>1041</v>
      </c>
      <c r="W1261" s="28">
        <v>5800384</v>
      </c>
    </row>
    <row r="1262" spans="1:23" x14ac:dyDescent="0.25">
      <c r="A1262" t="s">
        <v>289</v>
      </c>
      <c r="B1262">
        <v>140</v>
      </c>
      <c r="C1262" t="s">
        <v>300</v>
      </c>
      <c r="D1262" t="s">
        <v>112</v>
      </c>
      <c r="E1262" t="s">
        <v>113</v>
      </c>
      <c r="F1262">
        <v>5800433</v>
      </c>
      <c r="G1262" t="s">
        <v>298</v>
      </c>
      <c r="H1262">
        <v>500021</v>
      </c>
      <c r="I1262" t="s">
        <v>34</v>
      </c>
      <c r="J1262" t="s">
        <v>10</v>
      </c>
      <c r="K1262">
        <v>9.2012999999999998</v>
      </c>
      <c r="L1262">
        <v>2</v>
      </c>
      <c r="M1262" t="s">
        <v>21</v>
      </c>
      <c r="N1262">
        <v>5300545</v>
      </c>
      <c r="O1262" t="s">
        <v>298</v>
      </c>
      <c r="P1262" t="s">
        <v>423</v>
      </c>
      <c r="Q1262" s="23" t="s">
        <v>1267</v>
      </c>
      <c r="R1262">
        <v>2</v>
      </c>
      <c r="S1262" s="11">
        <v>3400.5</v>
      </c>
      <c r="T1262">
        <v>77</v>
      </c>
      <c r="U1262" s="19">
        <v>428.61734510597267</v>
      </c>
      <c r="V1262" s="19" t="s">
        <v>1041</v>
      </c>
      <c r="W1262" s="28">
        <v>5800433</v>
      </c>
    </row>
    <row r="1263" spans="1:23" x14ac:dyDescent="0.25">
      <c r="A1263" t="s">
        <v>289</v>
      </c>
      <c r="B1263">
        <v>140</v>
      </c>
      <c r="C1263" t="s">
        <v>300</v>
      </c>
      <c r="D1263" t="s">
        <v>112</v>
      </c>
      <c r="E1263" t="s">
        <v>113</v>
      </c>
      <c r="F1263">
        <v>5800433</v>
      </c>
      <c r="G1263" t="s">
        <v>298</v>
      </c>
      <c r="H1263">
        <v>500023</v>
      </c>
      <c r="I1263" t="s">
        <v>28</v>
      </c>
      <c r="J1263" t="s">
        <v>10</v>
      </c>
      <c r="K1263">
        <v>9.2012999999999998</v>
      </c>
      <c r="L1263">
        <v>2</v>
      </c>
      <c r="M1263" t="s">
        <v>21</v>
      </c>
      <c r="N1263">
        <v>5300545</v>
      </c>
      <c r="O1263" t="s">
        <v>298</v>
      </c>
      <c r="P1263" t="s">
        <v>423</v>
      </c>
      <c r="Q1263" s="23" t="s">
        <v>1267</v>
      </c>
      <c r="R1263">
        <v>2</v>
      </c>
      <c r="S1263" s="7">
        <v>1127.75</v>
      </c>
      <c r="T1263">
        <v>21</v>
      </c>
      <c r="U1263" s="19">
        <v>142.14768738222634</v>
      </c>
      <c r="V1263" s="19" t="s">
        <v>1041</v>
      </c>
      <c r="W1263" s="28">
        <v>5800433</v>
      </c>
    </row>
    <row r="1264" spans="1:23" x14ac:dyDescent="0.25">
      <c r="A1264" t="s">
        <v>289</v>
      </c>
      <c r="B1264">
        <v>140</v>
      </c>
      <c r="C1264" t="s">
        <v>300</v>
      </c>
      <c r="D1264" t="s">
        <v>1811</v>
      </c>
      <c r="E1264" t="s">
        <v>301</v>
      </c>
      <c r="F1264">
        <v>5000546</v>
      </c>
      <c r="G1264" t="s">
        <v>1424</v>
      </c>
      <c r="H1264">
        <v>310054</v>
      </c>
      <c r="I1264" t="s">
        <v>20</v>
      </c>
      <c r="J1264" t="s">
        <v>14</v>
      </c>
      <c r="K1264">
        <v>9.2012999999999998</v>
      </c>
      <c r="L1264">
        <v>2</v>
      </c>
      <c r="M1264" t="s">
        <v>21</v>
      </c>
      <c r="N1264">
        <v>5000546</v>
      </c>
      <c r="O1264" t="s">
        <v>1424</v>
      </c>
      <c r="P1264" t="s">
        <v>423</v>
      </c>
      <c r="Q1264" s="23" t="s">
        <v>1267</v>
      </c>
      <c r="R1264">
        <v>2</v>
      </c>
      <c r="S1264" s="7">
        <v>96.5</v>
      </c>
      <c r="T1264">
        <v>0</v>
      </c>
      <c r="U1264" s="19">
        <v>12.163380033149938</v>
      </c>
      <c r="V1264" s="19" t="s">
        <v>1041</v>
      </c>
      <c r="W1264" s="28">
        <v>5000546</v>
      </c>
    </row>
    <row r="1265" spans="1:23" x14ac:dyDescent="0.25">
      <c r="A1265" t="s">
        <v>289</v>
      </c>
      <c r="B1265">
        <v>140</v>
      </c>
      <c r="C1265" t="s">
        <v>300</v>
      </c>
      <c r="D1265" t="s">
        <v>1811</v>
      </c>
      <c r="E1265" t="s">
        <v>301</v>
      </c>
      <c r="F1265">
        <v>5000546</v>
      </c>
      <c r="G1265" t="s">
        <v>1424</v>
      </c>
      <c r="H1265">
        <v>310059</v>
      </c>
      <c r="I1265" t="s">
        <v>22</v>
      </c>
      <c r="J1265" t="s">
        <v>14</v>
      </c>
      <c r="K1265">
        <v>9.2012999999999998</v>
      </c>
      <c r="L1265">
        <v>2</v>
      </c>
      <c r="M1265" t="s">
        <v>21</v>
      </c>
      <c r="N1265">
        <v>5000546</v>
      </c>
      <c r="O1265" t="s">
        <v>1424</v>
      </c>
      <c r="P1265" t="s">
        <v>423</v>
      </c>
      <c r="Q1265" s="23" t="s">
        <v>1267</v>
      </c>
      <c r="R1265">
        <v>2</v>
      </c>
      <c r="S1265" s="7">
        <v>185.04</v>
      </c>
      <c r="T1265">
        <v>0</v>
      </c>
      <c r="U1265" s="19">
        <v>23.323438770301184</v>
      </c>
      <c r="V1265" s="19" t="s">
        <v>1041</v>
      </c>
      <c r="W1265" s="28">
        <v>5000546</v>
      </c>
    </row>
    <row r="1266" spans="1:23" x14ac:dyDescent="0.25">
      <c r="A1266" t="s">
        <v>289</v>
      </c>
      <c r="B1266">
        <v>140</v>
      </c>
      <c r="C1266" t="s">
        <v>300</v>
      </c>
      <c r="D1266" t="s">
        <v>1811</v>
      </c>
      <c r="E1266" t="s">
        <v>301</v>
      </c>
      <c r="F1266">
        <v>5000935</v>
      </c>
      <c r="G1266" t="s">
        <v>1344</v>
      </c>
      <c r="H1266">
        <v>500019</v>
      </c>
      <c r="I1266" t="s">
        <v>24</v>
      </c>
      <c r="J1266" t="s">
        <v>10</v>
      </c>
      <c r="K1266">
        <v>9.2012999999999998</v>
      </c>
      <c r="L1266">
        <v>2</v>
      </c>
      <c r="M1266" t="s">
        <v>21</v>
      </c>
      <c r="N1266">
        <v>5000935</v>
      </c>
      <c r="O1266" t="s">
        <v>1344</v>
      </c>
      <c r="P1266" t="s">
        <v>423</v>
      </c>
      <c r="Q1266" s="23" t="s">
        <v>1267</v>
      </c>
      <c r="R1266">
        <v>1</v>
      </c>
      <c r="S1266" s="7">
        <v>973.46</v>
      </c>
      <c r="T1266">
        <v>19</v>
      </c>
      <c r="U1266" s="19">
        <v>122.70014432197034</v>
      </c>
      <c r="V1266" s="19" t="s">
        <v>1041</v>
      </c>
      <c r="W1266" s="28">
        <v>5000935</v>
      </c>
    </row>
    <row r="1267" spans="1:23" x14ac:dyDescent="0.25">
      <c r="A1267" t="s">
        <v>289</v>
      </c>
      <c r="B1267">
        <v>140</v>
      </c>
      <c r="C1267" t="s">
        <v>300</v>
      </c>
      <c r="D1267" t="s">
        <v>1811</v>
      </c>
      <c r="E1267" t="s">
        <v>301</v>
      </c>
      <c r="F1267">
        <v>5001631</v>
      </c>
      <c r="G1267" t="s">
        <v>340</v>
      </c>
      <c r="H1267">
        <v>500019</v>
      </c>
      <c r="I1267" t="s">
        <v>24</v>
      </c>
      <c r="J1267" t="s">
        <v>10</v>
      </c>
      <c r="K1267">
        <v>9.2012999999999998</v>
      </c>
      <c r="L1267">
        <v>2</v>
      </c>
      <c r="M1267" t="s">
        <v>21</v>
      </c>
      <c r="N1267">
        <v>5001631</v>
      </c>
      <c r="O1267" t="s">
        <v>340</v>
      </c>
      <c r="P1267" t="s">
        <v>423</v>
      </c>
      <c r="Q1267" s="23" t="s">
        <v>1267</v>
      </c>
      <c r="R1267">
        <v>2</v>
      </c>
      <c r="S1267" s="7">
        <v>1946.91</v>
      </c>
      <c r="T1267">
        <v>38</v>
      </c>
      <c r="U1267" s="19">
        <v>245.39902819005124</v>
      </c>
      <c r="V1267" s="19" t="s">
        <v>1041</v>
      </c>
      <c r="W1267" s="28">
        <v>5001631</v>
      </c>
    </row>
    <row r="1268" spans="1:23" x14ac:dyDescent="0.25">
      <c r="A1268" t="s">
        <v>289</v>
      </c>
      <c r="B1268">
        <v>140</v>
      </c>
      <c r="C1268" t="s">
        <v>300</v>
      </c>
      <c r="D1268" t="s">
        <v>1811</v>
      </c>
      <c r="E1268" t="s">
        <v>301</v>
      </c>
      <c r="F1268">
        <v>5001631</v>
      </c>
      <c r="G1268" t="s">
        <v>340</v>
      </c>
      <c r="H1268">
        <v>500027</v>
      </c>
      <c r="I1268" t="s">
        <v>25</v>
      </c>
      <c r="J1268" t="s">
        <v>10</v>
      </c>
      <c r="K1268">
        <v>9.2012999999999998</v>
      </c>
      <c r="L1268">
        <v>2</v>
      </c>
      <c r="M1268" t="s">
        <v>21</v>
      </c>
      <c r="N1268">
        <v>5001631</v>
      </c>
      <c r="O1268" t="s">
        <v>340</v>
      </c>
      <c r="P1268" t="s">
        <v>423</v>
      </c>
      <c r="Q1268" s="23" t="s">
        <v>1267</v>
      </c>
      <c r="R1268">
        <v>2</v>
      </c>
      <c r="S1268" s="7">
        <v>1514.95</v>
      </c>
      <c r="T1268">
        <v>30</v>
      </c>
      <c r="U1268" s="19">
        <v>190.95246198155957</v>
      </c>
      <c r="V1268" s="19" t="s">
        <v>1041</v>
      </c>
      <c r="W1268" s="28">
        <v>5001631</v>
      </c>
    </row>
    <row r="1269" spans="1:23" x14ac:dyDescent="0.25">
      <c r="A1269" t="s">
        <v>289</v>
      </c>
      <c r="B1269">
        <v>140</v>
      </c>
      <c r="C1269" t="s">
        <v>300</v>
      </c>
      <c r="D1269" t="s">
        <v>1600</v>
      </c>
      <c r="E1269" t="s">
        <v>290</v>
      </c>
      <c r="F1269">
        <v>5000100</v>
      </c>
      <c r="G1269" t="s">
        <v>341</v>
      </c>
      <c r="H1269">
        <v>300000</v>
      </c>
      <c r="I1269" t="s">
        <v>42</v>
      </c>
      <c r="J1269" t="s">
        <v>15</v>
      </c>
      <c r="K1269">
        <v>9.2012999999999998</v>
      </c>
      <c r="L1269">
        <v>2</v>
      </c>
      <c r="M1269" t="s">
        <v>21</v>
      </c>
      <c r="N1269">
        <v>5000100</v>
      </c>
      <c r="O1269" t="s">
        <v>341</v>
      </c>
      <c r="P1269" t="s">
        <v>423</v>
      </c>
      <c r="Q1269" s="23" t="s">
        <v>1267</v>
      </c>
      <c r="R1269">
        <v>6</v>
      </c>
      <c r="S1269" s="7">
        <v>235.39</v>
      </c>
      <c r="T1269">
        <v>1</v>
      </c>
      <c r="U1269" s="19">
        <v>29.669824103659725</v>
      </c>
      <c r="V1269" s="19" t="s">
        <v>1041</v>
      </c>
      <c r="W1269" s="28">
        <v>5000100</v>
      </c>
    </row>
    <row r="1270" spans="1:23" x14ac:dyDescent="0.25">
      <c r="A1270" t="s">
        <v>289</v>
      </c>
      <c r="B1270">
        <v>140</v>
      </c>
      <c r="C1270" t="s">
        <v>300</v>
      </c>
      <c r="D1270" t="s">
        <v>1600</v>
      </c>
      <c r="E1270" t="s">
        <v>290</v>
      </c>
      <c r="F1270">
        <v>5000100</v>
      </c>
      <c r="G1270" t="s">
        <v>341</v>
      </c>
      <c r="H1270">
        <v>500021</v>
      </c>
      <c r="I1270" t="s">
        <v>34</v>
      </c>
      <c r="J1270" t="s">
        <v>10</v>
      </c>
      <c r="K1270">
        <v>9.2012999999999998</v>
      </c>
      <c r="L1270">
        <v>2</v>
      </c>
      <c r="M1270" t="s">
        <v>21</v>
      </c>
      <c r="N1270">
        <v>5000100</v>
      </c>
      <c r="O1270" t="s">
        <v>341</v>
      </c>
      <c r="P1270" t="s">
        <v>423</v>
      </c>
      <c r="Q1270" s="23" t="s">
        <v>1267</v>
      </c>
      <c r="R1270">
        <v>1</v>
      </c>
      <c r="S1270" s="11">
        <v>1831.3</v>
      </c>
      <c r="T1270">
        <v>39</v>
      </c>
      <c r="U1270" s="19">
        <v>230.82692077417076</v>
      </c>
      <c r="V1270" s="19" t="s">
        <v>1041</v>
      </c>
      <c r="W1270" s="28">
        <v>5000100</v>
      </c>
    </row>
    <row r="1271" spans="1:23" x14ac:dyDescent="0.25">
      <c r="A1271" t="s">
        <v>289</v>
      </c>
      <c r="B1271">
        <v>140</v>
      </c>
      <c r="C1271" t="s">
        <v>300</v>
      </c>
      <c r="D1271" t="s">
        <v>1600</v>
      </c>
      <c r="E1271" t="s">
        <v>290</v>
      </c>
      <c r="F1271">
        <v>5000100</v>
      </c>
      <c r="G1271" t="s">
        <v>341</v>
      </c>
      <c r="H1271">
        <v>520017</v>
      </c>
      <c r="I1271" t="s">
        <v>133</v>
      </c>
      <c r="J1271" t="s">
        <v>95</v>
      </c>
      <c r="K1271">
        <v>9.2012999999999998</v>
      </c>
      <c r="L1271">
        <v>2</v>
      </c>
      <c r="M1271" t="s">
        <v>21</v>
      </c>
      <c r="N1271">
        <v>5000100</v>
      </c>
      <c r="O1271" t="s">
        <v>341</v>
      </c>
      <c r="P1271" t="s">
        <v>423</v>
      </c>
      <c r="Q1271" s="23" t="s">
        <v>1267</v>
      </c>
      <c r="R1271">
        <v>1</v>
      </c>
      <c r="S1271" s="11">
        <v>1460.21</v>
      </c>
      <c r="T1271">
        <v>26</v>
      </c>
      <c r="U1271" s="19">
        <v>184.05273739073439</v>
      </c>
      <c r="V1271" s="19" t="s">
        <v>1041</v>
      </c>
      <c r="W1271" s="28">
        <v>5000100</v>
      </c>
    </row>
    <row r="1272" spans="1:23" x14ac:dyDescent="0.25">
      <c r="A1272" t="s">
        <v>289</v>
      </c>
      <c r="B1272">
        <v>140</v>
      </c>
      <c r="C1272" t="s">
        <v>300</v>
      </c>
      <c r="D1272" t="s">
        <v>1600</v>
      </c>
      <c r="E1272" t="s">
        <v>290</v>
      </c>
      <c r="F1272">
        <v>5000111</v>
      </c>
      <c r="G1272" t="s">
        <v>344</v>
      </c>
      <c r="H1272">
        <v>300000</v>
      </c>
      <c r="I1272" t="s">
        <v>42</v>
      </c>
      <c r="J1272" t="s">
        <v>15</v>
      </c>
      <c r="K1272">
        <v>9.2012999999999998</v>
      </c>
      <c r="L1272">
        <v>2</v>
      </c>
      <c r="M1272" t="s">
        <v>21</v>
      </c>
      <c r="N1272">
        <v>5000111</v>
      </c>
      <c r="O1272" t="s">
        <v>344</v>
      </c>
      <c r="P1272" t="s">
        <v>423</v>
      </c>
      <c r="Q1272" s="23" t="s">
        <v>1267</v>
      </c>
      <c r="R1272">
        <v>6</v>
      </c>
      <c r="S1272" s="11">
        <v>235.39</v>
      </c>
      <c r="T1272" s="13">
        <v>1</v>
      </c>
      <c r="U1272" s="19">
        <v>29.669824103659725</v>
      </c>
      <c r="V1272" s="19" t="s">
        <v>1041</v>
      </c>
      <c r="W1272" s="28">
        <v>5000111</v>
      </c>
    </row>
    <row r="1273" spans="1:23" x14ac:dyDescent="0.25">
      <c r="A1273" t="s">
        <v>289</v>
      </c>
      <c r="B1273">
        <v>140</v>
      </c>
      <c r="C1273" t="s">
        <v>300</v>
      </c>
      <c r="D1273" t="s">
        <v>1600</v>
      </c>
      <c r="E1273" t="s">
        <v>290</v>
      </c>
      <c r="F1273">
        <v>5000111</v>
      </c>
      <c r="G1273" t="s">
        <v>344</v>
      </c>
      <c r="H1273">
        <v>300002</v>
      </c>
      <c r="I1273" t="s">
        <v>89</v>
      </c>
      <c r="J1273" s="23" t="s">
        <v>16</v>
      </c>
      <c r="K1273">
        <v>9.2012999999999998</v>
      </c>
      <c r="L1273">
        <v>2</v>
      </c>
      <c r="M1273" t="s">
        <v>21</v>
      </c>
      <c r="N1273">
        <v>5000111</v>
      </c>
      <c r="O1273" t="s">
        <v>344</v>
      </c>
      <c r="P1273" t="s">
        <v>423</v>
      </c>
      <c r="Q1273" s="23" t="s">
        <v>1267</v>
      </c>
      <c r="R1273">
        <v>1</v>
      </c>
      <c r="S1273" s="11">
        <v>116.49</v>
      </c>
      <c r="T1273">
        <v>0</v>
      </c>
      <c r="U1273" s="19">
        <v>14.683027358151669</v>
      </c>
      <c r="V1273" s="19" t="s">
        <v>1041</v>
      </c>
      <c r="W1273" s="28">
        <v>5000111</v>
      </c>
    </row>
    <row r="1274" spans="1:23" x14ac:dyDescent="0.25">
      <c r="A1274" t="s">
        <v>289</v>
      </c>
      <c r="B1274">
        <v>140</v>
      </c>
      <c r="C1274" t="s">
        <v>300</v>
      </c>
      <c r="D1274" t="s">
        <v>1600</v>
      </c>
      <c r="E1274" t="s">
        <v>290</v>
      </c>
      <c r="F1274">
        <v>5000111</v>
      </c>
      <c r="G1274" t="s">
        <v>344</v>
      </c>
      <c r="H1274">
        <v>500027</v>
      </c>
      <c r="I1274" t="s">
        <v>25</v>
      </c>
      <c r="J1274" t="s">
        <v>10</v>
      </c>
      <c r="K1274">
        <v>9.2012999999999998</v>
      </c>
      <c r="L1274">
        <v>2</v>
      </c>
      <c r="M1274" t="s">
        <v>21</v>
      </c>
      <c r="N1274">
        <v>5000111</v>
      </c>
      <c r="O1274" t="s">
        <v>344</v>
      </c>
      <c r="P1274" t="s">
        <v>423</v>
      </c>
      <c r="Q1274" s="23" t="s">
        <v>1267</v>
      </c>
      <c r="R1274">
        <v>1</v>
      </c>
      <c r="S1274" s="11">
        <v>757.47</v>
      </c>
      <c r="T1274">
        <v>15</v>
      </c>
      <c r="U1274" s="19">
        <v>95.475600763835061</v>
      </c>
      <c r="V1274" s="19" t="s">
        <v>1041</v>
      </c>
      <c r="W1274" s="28">
        <v>5000111</v>
      </c>
    </row>
    <row r="1275" spans="1:23" x14ac:dyDescent="0.25">
      <c r="A1275" t="s">
        <v>289</v>
      </c>
      <c r="B1275">
        <v>140</v>
      </c>
      <c r="C1275" t="s">
        <v>300</v>
      </c>
      <c r="D1275" t="s">
        <v>1600</v>
      </c>
      <c r="E1275" t="s">
        <v>290</v>
      </c>
      <c r="F1275">
        <v>5000113</v>
      </c>
      <c r="G1275" t="s">
        <v>1315</v>
      </c>
      <c r="H1275">
        <v>500021</v>
      </c>
      <c r="I1275" t="s">
        <v>34</v>
      </c>
      <c r="J1275" t="s">
        <v>10</v>
      </c>
      <c r="K1275">
        <v>9.2012999999999998</v>
      </c>
      <c r="L1275">
        <v>2</v>
      </c>
      <c r="M1275" t="s">
        <v>21</v>
      </c>
      <c r="N1275">
        <v>5000113</v>
      </c>
      <c r="O1275" t="s">
        <v>1315</v>
      </c>
      <c r="P1275" t="s">
        <v>423</v>
      </c>
      <c r="Q1275" s="23" t="s">
        <v>1267</v>
      </c>
      <c r="R1275">
        <v>1</v>
      </c>
      <c r="S1275" s="7">
        <v>1831.3</v>
      </c>
      <c r="T1275">
        <v>39</v>
      </c>
      <c r="U1275" s="19">
        <v>230.82692077417076</v>
      </c>
      <c r="V1275" s="19" t="s">
        <v>1041</v>
      </c>
      <c r="W1275" s="28">
        <v>5000113</v>
      </c>
    </row>
    <row r="1276" spans="1:23" x14ac:dyDescent="0.25">
      <c r="A1276" t="s">
        <v>289</v>
      </c>
      <c r="B1276">
        <v>140</v>
      </c>
      <c r="C1276" t="s">
        <v>300</v>
      </c>
      <c r="D1276" t="s">
        <v>1600</v>
      </c>
      <c r="E1276" t="s">
        <v>290</v>
      </c>
      <c r="F1276">
        <v>5000113</v>
      </c>
      <c r="G1276" t="s">
        <v>1315</v>
      </c>
      <c r="H1276">
        <v>520000</v>
      </c>
      <c r="I1276" t="s">
        <v>45</v>
      </c>
      <c r="J1276" s="23" t="s">
        <v>13</v>
      </c>
      <c r="K1276">
        <v>9.2012999999999998</v>
      </c>
      <c r="L1276">
        <v>2</v>
      </c>
      <c r="M1276" t="s">
        <v>21</v>
      </c>
      <c r="N1276">
        <v>5000113</v>
      </c>
      <c r="O1276" t="s">
        <v>1315</v>
      </c>
      <c r="P1276" t="s">
        <v>423</v>
      </c>
      <c r="Q1276" s="23" t="s">
        <v>1267</v>
      </c>
      <c r="R1276">
        <v>1</v>
      </c>
      <c r="S1276" s="7">
        <v>4240.08</v>
      </c>
      <c r="T1276">
        <v>35</v>
      </c>
      <c r="U1276" s="19">
        <v>534.44253275604547</v>
      </c>
      <c r="V1276" s="19" t="s">
        <v>1041</v>
      </c>
      <c r="W1276" s="28">
        <v>5000113</v>
      </c>
    </row>
    <row r="1277" spans="1:23" x14ac:dyDescent="0.25">
      <c r="A1277" t="s">
        <v>289</v>
      </c>
      <c r="B1277">
        <v>140</v>
      </c>
      <c r="C1277" t="s">
        <v>300</v>
      </c>
      <c r="D1277" t="s">
        <v>1600</v>
      </c>
      <c r="E1277" t="s">
        <v>290</v>
      </c>
      <c r="F1277">
        <v>5000113</v>
      </c>
      <c r="G1277" t="s">
        <v>1315</v>
      </c>
      <c r="H1277">
        <v>520007</v>
      </c>
      <c r="I1277" t="s">
        <v>102</v>
      </c>
      <c r="J1277" s="23" t="s">
        <v>95</v>
      </c>
      <c r="K1277">
        <v>9.2012999999999998</v>
      </c>
      <c r="L1277">
        <v>2</v>
      </c>
      <c r="M1277" t="s">
        <v>21</v>
      </c>
      <c r="N1277">
        <v>5000113</v>
      </c>
      <c r="O1277" t="s">
        <v>1315</v>
      </c>
      <c r="P1277" t="s">
        <v>423</v>
      </c>
      <c r="Q1277" s="23" t="s">
        <v>1267</v>
      </c>
      <c r="R1277">
        <v>2</v>
      </c>
      <c r="S1277" s="7">
        <v>5605.08</v>
      </c>
      <c r="T1277">
        <v>100</v>
      </c>
      <c r="U1277" s="19">
        <v>706.49448866536841</v>
      </c>
      <c r="V1277" s="19" t="s">
        <v>1041</v>
      </c>
      <c r="W1277" s="28">
        <v>5000113</v>
      </c>
    </row>
    <row r="1278" spans="1:23" x14ac:dyDescent="0.25">
      <c r="A1278" t="s">
        <v>289</v>
      </c>
      <c r="B1278">
        <v>140</v>
      </c>
      <c r="C1278" t="s">
        <v>300</v>
      </c>
      <c r="D1278" t="s">
        <v>1600</v>
      </c>
      <c r="E1278" t="s">
        <v>290</v>
      </c>
      <c r="F1278">
        <v>5000121</v>
      </c>
      <c r="G1278" t="s">
        <v>655</v>
      </c>
      <c r="H1278">
        <v>310059</v>
      </c>
      <c r="I1278" t="s">
        <v>22</v>
      </c>
      <c r="J1278" s="23" t="s">
        <v>14</v>
      </c>
      <c r="K1278">
        <v>9.2012999999999998</v>
      </c>
      <c r="L1278">
        <v>2</v>
      </c>
      <c r="M1278" t="s">
        <v>21</v>
      </c>
      <c r="N1278">
        <v>5000121</v>
      </c>
      <c r="O1278" t="s">
        <v>655</v>
      </c>
      <c r="P1278" t="s">
        <v>423</v>
      </c>
      <c r="Q1278" s="23" t="s">
        <v>1267</v>
      </c>
      <c r="R1278">
        <v>4</v>
      </c>
      <c r="S1278" s="7">
        <v>351.58</v>
      </c>
      <c r="T1278">
        <v>0</v>
      </c>
      <c r="U1278" s="19">
        <v>44.315037845128025</v>
      </c>
      <c r="V1278" s="19" t="s">
        <v>1041</v>
      </c>
      <c r="W1278" s="28">
        <v>5000121</v>
      </c>
    </row>
    <row r="1279" spans="1:23" x14ac:dyDescent="0.25">
      <c r="A1279" t="s">
        <v>289</v>
      </c>
      <c r="B1279">
        <v>140</v>
      </c>
      <c r="C1279" t="s">
        <v>300</v>
      </c>
      <c r="D1279" t="s">
        <v>1600</v>
      </c>
      <c r="E1279" t="s">
        <v>290</v>
      </c>
      <c r="F1279">
        <v>5000121</v>
      </c>
      <c r="G1279" t="s">
        <v>655</v>
      </c>
      <c r="H1279">
        <v>310088</v>
      </c>
      <c r="I1279" t="s">
        <v>55</v>
      </c>
      <c r="J1279" s="23" t="s">
        <v>14</v>
      </c>
      <c r="K1279">
        <v>9.2012999999999998</v>
      </c>
      <c r="L1279">
        <v>2</v>
      </c>
      <c r="M1279" t="s">
        <v>21</v>
      </c>
      <c r="N1279">
        <v>5000121</v>
      </c>
      <c r="O1279" t="s">
        <v>655</v>
      </c>
      <c r="P1279" t="s">
        <v>423</v>
      </c>
      <c r="Q1279" s="23" t="s">
        <v>1267</v>
      </c>
      <c r="R1279">
        <v>6</v>
      </c>
      <c r="S1279" s="11">
        <v>91.94</v>
      </c>
      <c r="T1279">
        <v>0</v>
      </c>
      <c r="U1279" s="19">
        <v>11.588613059562748</v>
      </c>
      <c r="V1279" s="19" t="s">
        <v>1041</v>
      </c>
      <c r="W1279" s="28">
        <v>5000121</v>
      </c>
    </row>
    <row r="1280" spans="1:23" x14ac:dyDescent="0.25">
      <c r="A1280" t="s">
        <v>289</v>
      </c>
      <c r="B1280">
        <v>140</v>
      </c>
      <c r="C1280" t="s">
        <v>300</v>
      </c>
      <c r="D1280" t="s">
        <v>1600</v>
      </c>
      <c r="E1280" t="s">
        <v>290</v>
      </c>
      <c r="F1280">
        <v>5001415</v>
      </c>
      <c r="G1280" t="s">
        <v>634</v>
      </c>
      <c r="H1280">
        <v>500027</v>
      </c>
      <c r="I1280" t="s">
        <v>25</v>
      </c>
      <c r="J1280" s="23" t="s">
        <v>10</v>
      </c>
      <c r="K1280">
        <v>9.2012999999999998</v>
      </c>
      <c r="L1280">
        <v>2</v>
      </c>
      <c r="M1280" t="s">
        <v>21</v>
      </c>
      <c r="N1280">
        <v>5001415</v>
      </c>
      <c r="O1280" t="s">
        <v>634</v>
      </c>
      <c r="P1280" t="s">
        <v>423</v>
      </c>
      <c r="Q1280" s="23" t="s">
        <v>1267</v>
      </c>
      <c r="R1280">
        <v>3</v>
      </c>
      <c r="S1280" s="11">
        <v>2272.42</v>
      </c>
      <c r="T1280">
        <v>45</v>
      </c>
      <c r="U1280" s="19">
        <v>286.42806274539464</v>
      </c>
      <c r="V1280" s="19" t="s">
        <v>1041</v>
      </c>
      <c r="W1280" s="28">
        <v>5001415</v>
      </c>
    </row>
    <row r="1281" spans="1:23" x14ac:dyDescent="0.25">
      <c r="A1281" t="s">
        <v>347</v>
      </c>
      <c r="B1281" t="s">
        <v>30</v>
      </c>
      <c r="C1281" t="s">
        <v>31</v>
      </c>
      <c r="D1281" t="s">
        <v>115</v>
      </c>
      <c r="E1281" t="s">
        <v>116</v>
      </c>
      <c r="F1281">
        <v>5000383</v>
      </c>
      <c r="G1281" t="s">
        <v>1430</v>
      </c>
      <c r="H1281">
        <v>400065</v>
      </c>
      <c r="I1281" t="s">
        <v>1629</v>
      </c>
      <c r="J1281" s="23" t="s">
        <v>30</v>
      </c>
      <c r="K1281">
        <v>9.2012999999999998</v>
      </c>
      <c r="L1281">
        <v>2</v>
      </c>
      <c r="M1281" t="s">
        <v>21</v>
      </c>
      <c r="N1281">
        <v>5000383</v>
      </c>
      <c r="O1281" t="s">
        <v>1430</v>
      </c>
      <c r="P1281" t="s">
        <v>423</v>
      </c>
      <c r="Q1281" s="23" t="s">
        <v>1267</v>
      </c>
      <c r="R1281">
        <v>-1</v>
      </c>
      <c r="S1281" s="11">
        <v>-367.86</v>
      </c>
      <c r="T1281">
        <v>0</v>
      </c>
      <c r="U1281" s="19">
        <v>-46.36705677714545</v>
      </c>
      <c r="V1281" s="19" t="s">
        <v>1041</v>
      </c>
      <c r="W1281" s="28">
        <v>5000383</v>
      </c>
    </row>
    <row r="1282" spans="1:23" x14ac:dyDescent="0.25">
      <c r="A1282" t="s">
        <v>347</v>
      </c>
      <c r="B1282" t="s">
        <v>30</v>
      </c>
      <c r="C1282" t="s">
        <v>31</v>
      </c>
      <c r="D1282" t="s">
        <v>115</v>
      </c>
      <c r="E1282" t="s">
        <v>116</v>
      </c>
      <c r="F1282">
        <v>5001091</v>
      </c>
      <c r="G1282" t="s">
        <v>1038</v>
      </c>
      <c r="H1282">
        <v>400065</v>
      </c>
      <c r="I1282" t="s">
        <v>1629</v>
      </c>
      <c r="J1282" t="s">
        <v>30</v>
      </c>
      <c r="K1282">
        <v>9.2012999999999998</v>
      </c>
      <c r="L1282">
        <v>2</v>
      </c>
      <c r="M1282" t="s">
        <v>21</v>
      </c>
      <c r="N1282">
        <v>5001091</v>
      </c>
      <c r="O1282" t="s">
        <v>1038</v>
      </c>
      <c r="P1282" t="s">
        <v>423</v>
      </c>
      <c r="Q1282" s="23" t="s">
        <v>1267</v>
      </c>
      <c r="R1282">
        <v>-1</v>
      </c>
      <c r="S1282" s="11">
        <v>-184.53</v>
      </c>
      <c r="T1282">
        <v>0</v>
      </c>
      <c r="U1282" s="19">
        <v>-23.25915562193946</v>
      </c>
      <c r="V1282" s="19" t="s">
        <v>1041</v>
      </c>
      <c r="W1282" s="28">
        <v>5001091</v>
      </c>
    </row>
    <row r="1283" spans="1:23" x14ac:dyDescent="0.25">
      <c r="A1283" t="s">
        <v>347</v>
      </c>
      <c r="B1283" t="s">
        <v>30</v>
      </c>
      <c r="C1283" t="s">
        <v>31</v>
      </c>
      <c r="D1283" t="s">
        <v>112</v>
      </c>
      <c r="E1283" t="s">
        <v>113</v>
      </c>
      <c r="F1283">
        <v>5000163</v>
      </c>
      <c r="G1283" t="s">
        <v>866</v>
      </c>
      <c r="H1283">
        <v>400065</v>
      </c>
      <c r="I1283" t="s">
        <v>1629</v>
      </c>
      <c r="J1283" t="s">
        <v>30</v>
      </c>
      <c r="K1283">
        <v>9.2012999999999998</v>
      </c>
      <c r="L1283">
        <v>2</v>
      </c>
      <c r="M1283" t="s">
        <v>21</v>
      </c>
      <c r="N1283">
        <v>5000163</v>
      </c>
      <c r="O1283" t="s">
        <v>866</v>
      </c>
      <c r="P1283" t="s">
        <v>423</v>
      </c>
      <c r="Q1283" s="23" t="s">
        <v>1267</v>
      </c>
      <c r="R1283">
        <v>-1</v>
      </c>
      <c r="S1283" s="11">
        <v>-267.86</v>
      </c>
      <c r="T1283">
        <v>0</v>
      </c>
      <c r="U1283" s="19">
        <v>-33.762517882689558</v>
      </c>
      <c r="V1283" s="19" t="s">
        <v>1041</v>
      </c>
      <c r="W1283" s="28">
        <v>5000163</v>
      </c>
    </row>
    <row r="1284" spans="1:23" x14ac:dyDescent="0.25">
      <c r="A1284" t="s">
        <v>347</v>
      </c>
      <c r="B1284" t="s">
        <v>30</v>
      </c>
      <c r="C1284" t="s">
        <v>31</v>
      </c>
      <c r="D1284" t="s">
        <v>112</v>
      </c>
      <c r="E1284" t="s">
        <v>113</v>
      </c>
      <c r="F1284">
        <v>5000237</v>
      </c>
      <c r="G1284" t="s">
        <v>353</v>
      </c>
      <c r="H1284">
        <v>500021</v>
      </c>
      <c r="I1284" t="s">
        <v>34</v>
      </c>
      <c r="J1284" t="s">
        <v>10</v>
      </c>
      <c r="K1284">
        <v>9.2012999999999998</v>
      </c>
      <c r="L1284">
        <v>2</v>
      </c>
      <c r="M1284" t="s">
        <v>21</v>
      </c>
      <c r="N1284">
        <v>5000237</v>
      </c>
      <c r="O1284" t="s">
        <v>353</v>
      </c>
      <c r="P1284" t="s">
        <v>423</v>
      </c>
      <c r="Q1284" s="23" t="s">
        <v>1267</v>
      </c>
      <c r="R1284">
        <v>1</v>
      </c>
      <c r="S1284" s="11">
        <v>1755.69</v>
      </c>
      <c r="T1284">
        <v>39</v>
      </c>
      <c r="U1284" s="19">
        <v>221.29662891607268</v>
      </c>
      <c r="V1284" s="19" t="s">
        <v>1041</v>
      </c>
      <c r="W1284" s="28">
        <v>5000237</v>
      </c>
    </row>
    <row r="1285" spans="1:23" x14ac:dyDescent="0.25">
      <c r="A1285" t="s">
        <v>347</v>
      </c>
      <c r="B1285" t="s">
        <v>30</v>
      </c>
      <c r="C1285" t="s">
        <v>31</v>
      </c>
      <c r="D1285" t="s">
        <v>112</v>
      </c>
      <c r="E1285" t="s">
        <v>113</v>
      </c>
      <c r="F1285">
        <v>5000237</v>
      </c>
      <c r="G1285" t="s">
        <v>353</v>
      </c>
      <c r="H1285">
        <v>500023</v>
      </c>
      <c r="I1285" t="s">
        <v>28</v>
      </c>
      <c r="J1285" t="s">
        <v>10</v>
      </c>
      <c r="K1285">
        <v>9.2012999999999998</v>
      </c>
      <c r="L1285">
        <v>2</v>
      </c>
      <c r="M1285" t="s">
        <v>21</v>
      </c>
      <c r="N1285">
        <v>5000237</v>
      </c>
      <c r="O1285" t="s">
        <v>353</v>
      </c>
      <c r="P1285" t="s">
        <v>423</v>
      </c>
      <c r="Q1285" s="23" t="s">
        <v>1267</v>
      </c>
      <c r="R1285">
        <v>1</v>
      </c>
      <c r="S1285" s="11">
        <v>582.26</v>
      </c>
      <c r="T1285">
        <v>11</v>
      </c>
      <c r="U1285" s="19">
        <v>73.391188166858882</v>
      </c>
      <c r="V1285" s="19" t="s">
        <v>1041</v>
      </c>
      <c r="W1285" s="28">
        <v>5000237</v>
      </c>
    </row>
    <row r="1286" spans="1:23" x14ac:dyDescent="0.25">
      <c r="A1286" s="28" t="s">
        <v>401</v>
      </c>
      <c r="B1286" t="s">
        <v>30</v>
      </c>
      <c r="C1286" t="s">
        <v>31</v>
      </c>
      <c r="D1286" t="s">
        <v>112</v>
      </c>
      <c r="E1286" t="s">
        <v>113</v>
      </c>
      <c r="F1286">
        <v>5000620</v>
      </c>
      <c r="G1286" t="s">
        <v>134</v>
      </c>
      <c r="H1286">
        <v>300006</v>
      </c>
      <c r="I1286" t="s">
        <v>243</v>
      </c>
      <c r="J1286" t="s">
        <v>15</v>
      </c>
      <c r="K1286">
        <v>9.2012999999999998</v>
      </c>
      <c r="L1286">
        <v>5</v>
      </c>
      <c r="M1286" t="s">
        <v>7</v>
      </c>
      <c r="N1286">
        <v>5000620</v>
      </c>
      <c r="O1286" t="s">
        <v>134</v>
      </c>
      <c r="P1286" t="s">
        <v>423</v>
      </c>
      <c r="Q1286" s="23" t="s">
        <v>1267</v>
      </c>
      <c r="R1286">
        <v>1</v>
      </c>
      <c r="S1286" s="7">
        <v>7.14</v>
      </c>
      <c r="T1286">
        <v>4</v>
      </c>
      <c r="U1286" s="19">
        <v>0.89996407706415071</v>
      </c>
      <c r="V1286" s="19" t="s">
        <v>1041</v>
      </c>
      <c r="W1286" s="28" t="s">
        <v>977</v>
      </c>
    </row>
    <row r="1287" spans="1:23" x14ac:dyDescent="0.25">
      <c r="A1287" s="28" t="s">
        <v>401</v>
      </c>
      <c r="B1287" t="s">
        <v>30</v>
      </c>
      <c r="C1287" t="s">
        <v>31</v>
      </c>
      <c r="D1287" t="s">
        <v>112</v>
      </c>
      <c r="E1287" t="s">
        <v>113</v>
      </c>
      <c r="F1287">
        <v>5000620</v>
      </c>
      <c r="G1287" t="s">
        <v>134</v>
      </c>
      <c r="H1287">
        <v>310028</v>
      </c>
      <c r="I1287" t="s">
        <v>1605</v>
      </c>
      <c r="J1287" s="23" t="s">
        <v>1200</v>
      </c>
      <c r="K1287">
        <v>9.2012999999999998</v>
      </c>
      <c r="L1287">
        <v>5</v>
      </c>
      <c r="M1287" t="s">
        <v>7</v>
      </c>
      <c r="N1287">
        <v>5000620</v>
      </c>
      <c r="O1287" t="s">
        <v>134</v>
      </c>
      <c r="P1287" t="s">
        <v>423</v>
      </c>
      <c r="Q1287" s="23" t="s">
        <v>1267</v>
      </c>
      <c r="R1287">
        <v>6</v>
      </c>
      <c r="S1287" s="7">
        <v>444</v>
      </c>
      <c r="T1287">
        <v>2</v>
      </c>
      <c r="U1287" s="19">
        <v>55.964152691384164</v>
      </c>
      <c r="V1287" s="19" t="s">
        <v>1041</v>
      </c>
      <c r="W1287" s="28" t="s">
        <v>977</v>
      </c>
    </row>
    <row r="1288" spans="1:23" x14ac:dyDescent="0.25">
      <c r="A1288" s="28" t="s">
        <v>401</v>
      </c>
      <c r="B1288" t="s">
        <v>30</v>
      </c>
      <c r="C1288" t="s">
        <v>31</v>
      </c>
      <c r="D1288" t="s">
        <v>112</v>
      </c>
      <c r="E1288" t="s">
        <v>113</v>
      </c>
      <c r="F1288">
        <v>5000620</v>
      </c>
      <c r="G1288" t="s">
        <v>134</v>
      </c>
      <c r="H1288">
        <v>400089</v>
      </c>
      <c r="I1288" t="s">
        <v>350</v>
      </c>
      <c r="J1288" t="s">
        <v>30</v>
      </c>
      <c r="K1288">
        <v>9.2012999999999998</v>
      </c>
      <c r="L1288">
        <v>5</v>
      </c>
      <c r="M1288" t="s">
        <v>7</v>
      </c>
      <c r="N1288">
        <v>5000620</v>
      </c>
      <c r="O1288" t="s">
        <v>134</v>
      </c>
      <c r="P1288" t="s">
        <v>423</v>
      </c>
      <c r="Q1288" s="23" t="s">
        <v>1267</v>
      </c>
      <c r="R1288">
        <v>1</v>
      </c>
      <c r="S1288" s="7">
        <v>7.14</v>
      </c>
      <c r="T1288">
        <v>0</v>
      </c>
      <c r="U1288" s="19">
        <v>0.89996407706415071</v>
      </c>
      <c r="V1288" s="19" t="s">
        <v>1041</v>
      </c>
      <c r="W1288" s="28" t="s">
        <v>977</v>
      </c>
    </row>
    <row r="1289" spans="1:23" x14ac:dyDescent="0.25">
      <c r="A1289" s="28" t="s">
        <v>401</v>
      </c>
      <c r="B1289" t="s">
        <v>30</v>
      </c>
      <c r="C1289" t="s">
        <v>31</v>
      </c>
      <c r="D1289" t="s">
        <v>112</v>
      </c>
      <c r="E1289" t="s">
        <v>113</v>
      </c>
      <c r="F1289">
        <v>5000620</v>
      </c>
      <c r="G1289" t="s">
        <v>134</v>
      </c>
      <c r="H1289">
        <v>550066</v>
      </c>
      <c r="I1289" t="s">
        <v>1753</v>
      </c>
      <c r="J1289" t="s">
        <v>11</v>
      </c>
      <c r="K1289">
        <v>9.2012999999999998</v>
      </c>
      <c r="L1289">
        <v>5</v>
      </c>
      <c r="M1289" t="s">
        <v>7</v>
      </c>
      <c r="N1289">
        <v>5000620</v>
      </c>
      <c r="O1289" t="s">
        <v>134</v>
      </c>
      <c r="P1289" t="s">
        <v>423</v>
      </c>
      <c r="Q1289" s="23" t="s">
        <v>1267</v>
      </c>
      <c r="R1289">
        <v>3</v>
      </c>
      <c r="S1289" s="7">
        <v>82944.41</v>
      </c>
      <c r="T1289" s="13">
        <v>1200</v>
      </c>
      <c r="U1289" s="19">
        <v>10454.760419226965</v>
      </c>
      <c r="V1289" s="19" t="s">
        <v>1041</v>
      </c>
      <c r="W1289" s="28" t="s">
        <v>977</v>
      </c>
    </row>
    <row r="1290" spans="1:23" x14ac:dyDescent="0.25">
      <c r="A1290" t="s">
        <v>347</v>
      </c>
      <c r="B1290" t="s">
        <v>30</v>
      </c>
      <c r="C1290" t="s">
        <v>31</v>
      </c>
      <c r="D1290" t="s">
        <v>112</v>
      </c>
      <c r="E1290" t="s">
        <v>113</v>
      </c>
      <c r="F1290">
        <v>5800214</v>
      </c>
      <c r="G1290" t="s">
        <v>206</v>
      </c>
      <c r="H1290">
        <v>510122</v>
      </c>
      <c r="I1290" t="s">
        <v>101</v>
      </c>
      <c r="J1290" t="s">
        <v>12</v>
      </c>
      <c r="K1290">
        <v>9.2012999999999998</v>
      </c>
      <c r="L1290">
        <v>2</v>
      </c>
      <c r="M1290" t="s">
        <v>21</v>
      </c>
      <c r="N1290">
        <v>5800214</v>
      </c>
      <c r="O1290" t="s">
        <v>206</v>
      </c>
      <c r="P1290" t="s">
        <v>423</v>
      </c>
      <c r="Q1290" s="23" t="s">
        <v>1267</v>
      </c>
      <c r="R1290">
        <v>1</v>
      </c>
      <c r="S1290" s="7">
        <v>2432.0100000000002</v>
      </c>
      <c r="T1290">
        <v>30</v>
      </c>
      <c r="U1290" s="19">
        <v>306.54364636705679</v>
      </c>
      <c r="V1290" s="19" t="s">
        <v>1041</v>
      </c>
      <c r="W1290" s="28">
        <v>5800214</v>
      </c>
    </row>
    <row r="1291" spans="1:23" x14ac:dyDescent="0.25">
      <c r="A1291" t="s">
        <v>347</v>
      </c>
      <c r="B1291">
        <v>141</v>
      </c>
      <c r="C1291" t="s">
        <v>354</v>
      </c>
      <c r="D1291" t="s">
        <v>1614</v>
      </c>
      <c r="E1291" t="s">
        <v>125</v>
      </c>
      <c r="F1291">
        <v>5000279</v>
      </c>
      <c r="G1291" t="s">
        <v>355</v>
      </c>
      <c r="H1291">
        <v>500019</v>
      </c>
      <c r="I1291" t="s">
        <v>24</v>
      </c>
      <c r="J1291" t="s">
        <v>10</v>
      </c>
      <c r="K1291">
        <v>9.2012999999999998</v>
      </c>
      <c r="L1291">
        <v>2</v>
      </c>
      <c r="M1291" t="s">
        <v>21</v>
      </c>
      <c r="N1291">
        <v>5000279</v>
      </c>
      <c r="O1291" t="s">
        <v>355</v>
      </c>
      <c r="P1291" t="s">
        <v>423</v>
      </c>
      <c r="Q1291" s="23" t="s">
        <v>1267</v>
      </c>
      <c r="R1291">
        <v>74</v>
      </c>
      <c r="S1291" s="7">
        <v>63577.2</v>
      </c>
      <c r="T1291" s="13">
        <v>1406</v>
      </c>
      <c r="U1291" s="19">
        <v>8013.6129020060116</v>
      </c>
      <c r="V1291" s="19" t="s">
        <v>1041</v>
      </c>
      <c r="W1291" s="28">
        <v>5000279</v>
      </c>
    </row>
    <row r="1292" spans="1:23" x14ac:dyDescent="0.25">
      <c r="A1292" t="s">
        <v>347</v>
      </c>
      <c r="B1292">
        <v>141</v>
      </c>
      <c r="C1292" t="s">
        <v>354</v>
      </c>
      <c r="D1292" t="s">
        <v>1614</v>
      </c>
      <c r="E1292" t="s">
        <v>125</v>
      </c>
      <c r="F1292">
        <v>5000279</v>
      </c>
      <c r="G1292" t="s">
        <v>355</v>
      </c>
      <c r="H1292">
        <v>510142</v>
      </c>
      <c r="I1292" t="s">
        <v>1352</v>
      </c>
      <c r="J1292" s="23" t="s">
        <v>12</v>
      </c>
      <c r="K1292">
        <v>9.2012999999999998</v>
      </c>
      <c r="L1292">
        <v>2</v>
      </c>
      <c r="M1292" t="s">
        <v>21</v>
      </c>
      <c r="N1292">
        <v>5000279</v>
      </c>
      <c r="O1292" t="s">
        <v>355</v>
      </c>
      <c r="P1292" t="s">
        <v>423</v>
      </c>
      <c r="Q1292" s="23" t="s">
        <v>1267</v>
      </c>
      <c r="R1292">
        <v>1</v>
      </c>
      <c r="S1292" s="7">
        <v>10871.16</v>
      </c>
      <c r="T1292">
        <v>210</v>
      </c>
      <c r="U1292" s="19">
        <v>1370.2595904785312</v>
      </c>
      <c r="V1292" s="19" t="s">
        <v>1041</v>
      </c>
      <c r="W1292" s="28">
        <v>5000279</v>
      </c>
    </row>
    <row r="1293" spans="1:23" x14ac:dyDescent="0.25">
      <c r="A1293" t="s">
        <v>347</v>
      </c>
      <c r="B1293">
        <v>141</v>
      </c>
      <c r="C1293" t="s">
        <v>354</v>
      </c>
      <c r="D1293" t="s">
        <v>1614</v>
      </c>
      <c r="E1293" t="s">
        <v>125</v>
      </c>
      <c r="F1293">
        <v>5001385</v>
      </c>
      <c r="G1293" t="s">
        <v>722</v>
      </c>
      <c r="H1293">
        <v>500021</v>
      </c>
      <c r="I1293" t="s">
        <v>34</v>
      </c>
      <c r="J1293" s="23" t="s">
        <v>10</v>
      </c>
      <c r="K1293">
        <v>9.2012999999999998</v>
      </c>
      <c r="L1293">
        <v>2</v>
      </c>
      <c r="M1293" t="s">
        <v>21</v>
      </c>
      <c r="N1293">
        <v>5001385</v>
      </c>
      <c r="O1293" t="s">
        <v>722</v>
      </c>
      <c r="P1293" t="s">
        <v>423</v>
      </c>
      <c r="Q1293" s="23" t="s">
        <v>1267</v>
      </c>
      <c r="R1293">
        <v>13</v>
      </c>
      <c r="S1293" s="7">
        <v>22177.26</v>
      </c>
      <c r="T1293">
        <v>501</v>
      </c>
      <c r="U1293" s="19">
        <v>2795.3413624246091</v>
      </c>
      <c r="V1293" s="19" t="s">
        <v>1041</v>
      </c>
      <c r="W1293" s="28">
        <v>5001385</v>
      </c>
    </row>
    <row r="1294" spans="1:23" x14ac:dyDescent="0.25">
      <c r="A1294" t="s">
        <v>347</v>
      </c>
      <c r="B1294">
        <v>141</v>
      </c>
      <c r="C1294" t="s">
        <v>354</v>
      </c>
      <c r="D1294" t="s">
        <v>1614</v>
      </c>
      <c r="E1294" t="s">
        <v>125</v>
      </c>
      <c r="F1294">
        <v>5800283</v>
      </c>
      <c r="G1294" t="s">
        <v>357</v>
      </c>
      <c r="H1294">
        <v>310054</v>
      </c>
      <c r="I1294" t="s">
        <v>20</v>
      </c>
      <c r="J1294" s="23" t="s">
        <v>14</v>
      </c>
      <c r="K1294">
        <v>9.2012999999999998</v>
      </c>
      <c r="L1294">
        <v>2</v>
      </c>
      <c r="M1294" t="s">
        <v>21</v>
      </c>
      <c r="N1294">
        <v>5800283</v>
      </c>
      <c r="O1294" t="s">
        <v>357</v>
      </c>
      <c r="P1294" t="s">
        <v>423</v>
      </c>
      <c r="Q1294" s="23" t="s">
        <v>1267</v>
      </c>
      <c r="R1294">
        <v>4</v>
      </c>
      <c r="S1294" s="7">
        <v>166.81</v>
      </c>
      <c r="T1294">
        <v>0</v>
      </c>
      <c r="U1294" s="19">
        <v>21.025631329841875</v>
      </c>
      <c r="V1294" s="19" t="s">
        <v>1041</v>
      </c>
      <c r="W1294" s="28">
        <v>5800283</v>
      </c>
    </row>
    <row r="1295" spans="1:23" x14ac:dyDescent="0.25">
      <c r="A1295" t="s">
        <v>347</v>
      </c>
      <c r="B1295">
        <v>141</v>
      </c>
      <c r="C1295" t="s">
        <v>354</v>
      </c>
      <c r="D1295" t="s">
        <v>1614</v>
      </c>
      <c r="E1295" t="s">
        <v>125</v>
      </c>
      <c r="F1295">
        <v>5800283</v>
      </c>
      <c r="G1295" t="s">
        <v>357</v>
      </c>
      <c r="H1295">
        <v>320003</v>
      </c>
      <c r="I1295" t="s">
        <v>94</v>
      </c>
      <c r="J1295" s="23" t="s">
        <v>17</v>
      </c>
      <c r="K1295">
        <v>9.2012999999999998</v>
      </c>
      <c r="L1295">
        <v>2</v>
      </c>
      <c r="M1295" t="s">
        <v>21</v>
      </c>
      <c r="N1295">
        <v>5800283</v>
      </c>
      <c r="O1295" t="s">
        <v>357</v>
      </c>
      <c r="P1295" t="s">
        <v>423</v>
      </c>
      <c r="Q1295" s="23" t="s">
        <v>1267</v>
      </c>
      <c r="R1295">
        <v>1</v>
      </c>
      <c r="S1295" s="7">
        <v>439.35</v>
      </c>
      <c r="T1295">
        <v>0</v>
      </c>
      <c r="U1295" s="19">
        <v>55.37804163279197</v>
      </c>
      <c r="V1295" s="19" t="s">
        <v>1041</v>
      </c>
      <c r="W1295" s="28">
        <v>5800283</v>
      </c>
    </row>
    <row r="1296" spans="1:23" x14ac:dyDescent="0.25">
      <c r="A1296" t="s">
        <v>347</v>
      </c>
      <c r="B1296">
        <v>141</v>
      </c>
      <c r="C1296" t="s">
        <v>354</v>
      </c>
      <c r="D1296" t="s">
        <v>1614</v>
      </c>
      <c r="E1296" t="s">
        <v>125</v>
      </c>
      <c r="F1296">
        <v>5800283</v>
      </c>
      <c r="G1296" t="s">
        <v>357</v>
      </c>
      <c r="H1296">
        <v>500019</v>
      </c>
      <c r="I1296" t="s">
        <v>24</v>
      </c>
      <c r="J1296" t="s">
        <v>10</v>
      </c>
      <c r="K1296">
        <v>9.2012999999999998</v>
      </c>
      <c r="L1296">
        <v>2</v>
      </c>
      <c r="M1296" t="s">
        <v>21</v>
      </c>
      <c r="N1296">
        <v>5800283</v>
      </c>
      <c r="O1296" t="s">
        <v>357</v>
      </c>
      <c r="P1296" t="s">
        <v>423</v>
      </c>
      <c r="Q1296" s="23" t="s">
        <v>1267</v>
      </c>
      <c r="R1296">
        <v>2</v>
      </c>
      <c r="S1296" s="11">
        <v>1771.3</v>
      </c>
      <c r="T1296">
        <v>38</v>
      </c>
      <c r="U1296" s="19">
        <v>223.26419743749724</v>
      </c>
      <c r="V1296" s="19" t="s">
        <v>1041</v>
      </c>
      <c r="W1296" s="28">
        <v>5800283</v>
      </c>
    </row>
    <row r="1297" spans="1:23" x14ac:dyDescent="0.25">
      <c r="A1297" t="s">
        <v>347</v>
      </c>
      <c r="B1297">
        <v>141</v>
      </c>
      <c r="C1297" t="s">
        <v>354</v>
      </c>
      <c r="D1297" t="s">
        <v>1614</v>
      </c>
      <c r="E1297" t="s">
        <v>125</v>
      </c>
      <c r="F1297">
        <v>5800283</v>
      </c>
      <c r="G1297" t="s">
        <v>357</v>
      </c>
      <c r="H1297">
        <v>500027</v>
      </c>
      <c r="I1297" t="s">
        <v>25</v>
      </c>
      <c r="J1297" t="s">
        <v>10</v>
      </c>
      <c r="K1297">
        <v>9.2012999999999998</v>
      </c>
      <c r="L1297">
        <v>2</v>
      </c>
      <c r="M1297" t="s">
        <v>21</v>
      </c>
      <c r="N1297">
        <v>5800283</v>
      </c>
      <c r="O1297" t="s">
        <v>357</v>
      </c>
      <c r="P1297" t="s">
        <v>423</v>
      </c>
      <c r="Q1297" s="23" t="s">
        <v>1267</v>
      </c>
      <c r="R1297">
        <v>1</v>
      </c>
      <c r="S1297" s="7">
        <v>689.15</v>
      </c>
      <c r="T1297">
        <v>15</v>
      </c>
      <c r="U1297" s="19">
        <v>86.864179791142789</v>
      </c>
      <c r="V1297" s="19" t="s">
        <v>1041</v>
      </c>
      <c r="W1297" s="28">
        <v>5800283</v>
      </c>
    </row>
    <row r="1298" spans="1:23" x14ac:dyDescent="0.25">
      <c r="A1298" t="s">
        <v>347</v>
      </c>
      <c r="B1298">
        <v>141</v>
      </c>
      <c r="C1298" t="s">
        <v>354</v>
      </c>
      <c r="D1298" t="s">
        <v>115</v>
      </c>
      <c r="E1298" t="s">
        <v>116</v>
      </c>
      <c r="F1298">
        <v>5000365</v>
      </c>
      <c r="G1298" t="s">
        <v>743</v>
      </c>
      <c r="H1298">
        <v>500019</v>
      </c>
      <c r="I1298" t="s">
        <v>24</v>
      </c>
      <c r="J1298" t="s">
        <v>10</v>
      </c>
      <c r="K1298">
        <v>9.2012999999999998</v>
      </c>
      <c r="L1298">
        <v>2</v>
      </c>
      <c r="M1298" t="s">
        <v>21</v>
      </c>
      <c r="N1298">
        <v>5000365</v>
      </c>
      <c r="O1298" t="s">
        <v>743</v>
      </c>
      <c r="P1298" t="s">
        <v>423</v>
      </c>
      <c r="Q1298" s="23" t="s">
        <v>1267</v>
      </c>
      <c r="R1298">
        <v>2</v>
      </c>
      <c r="S1298" s="7">
        <v>1946.91</v>
      </c>
      <c r="T1298">
        <v>38</v>
      </c>
      <c r="U1298" s="19">
        <v>245.39902819005124</v>
      </c>
      <c r="V1298" s="19" t="s">
        <v>1041</v>
      </c>
      <c r="W1298" s="28">
        <v>5000365</v>
      </c>
    </row>
    <row r="1299" spans="1:23" x14ac:dyDescent="0.25">
      <c r="A1299" t="s">
        <v>347</v>
      </c>
      <c r="B1299">
        <v>141</v>
      </c>
      <c r="C1299" t="s">
        <v>354</v>
      </c>
      <c r="D1299" t="s">
        <v>115</v>
      </c>
      <c r="E1299" t="s">
        <v>116</v>
      </c>
      <c r="F1299">
        <v>5000365</v>
      </c>
      <c r="G1299" t="s">
        <v>743</v>
      </c>
      <c r="H1299">
        <v>500023</v>
      </c>
      <c r="I1299" t="s">
        <v>28</v>
      </c>
      <c r="J1299" t="s">
        <v>10</v>
      </c>
      <c r="K1299">
        <v>9.2012999999999998</v>
      </c>
      <c r="L1299">
        <v>2</v>
      </c>
      <c r="M1299" t="s">
        <v>21</v>
      </c>
      <c r="N1299">
        <v>5000365</v>
      </c>
      <c r="O1299" t="s">
        <v>743</v>
      </c>
      <c r="P1299" t="s">
        <v>423</v>
      </c>
      <c r="Q1299" s="23" t="s">
        <v>1267</v>
      </c>
      <c r="R1299">
        <v>2</v>
      </c>
      <c r="S1299" s="7">
        <v>1214.67</v>
      </c>
      <c r="T1299">
        <v>21</v>
      </c>
      <c r="U1299" s="19">
        <v>153.1035525892874</v>
      </c>
      <c r="V1299" s="19" t="s">
        <v>1041</v>
      </c>
      <c r="W1299" s="28">
        <v>5000365</v>
      </c>
    </row>
    <row r="1300" spans="1:23" x14ac:dyDescent="0.25">
      <c r="A1300" t="s">
        <v>347</v>
      </c>
      <c r="B1300">
        <v>141</v>
      </c>
      <c r="C1300" t="s">
        <v>354</v>
      </c>
      <c r="D1300" t="s">
        <v>115</v>
      </c>
      <c r="E1300" t="s">
        <v>116</v>
      </c>
      <c r="F1300">
        <v>5000365</v>
      </c>
      <c r="G1300" t="s">
        <v>743</v>
      </c>
      <c r="H1300">
        <v>500027</v>
      </c>
      <c r="I1300" t="s">
        <v>25</v>
      </c>
      <c r="J1300" t="s">
        <v>10</v>
      </c>
      <c r="K1300">
        <v>9.2012999999999998</v>
      </c>
      <c r="L1300">
        <v>2</v>
      </c>
      <c r="M1300" t="s">
        <v>21</v>
      </c>
      <c r="N1300">
        <v>5000365</v>
      </c>
      <c r="O1300" t="s">
        <v>743</v>
      </c>
      <c r="P1300" t="s">
        <v>423</v>
      </c>
      <c r="Q1300" s="23" t="s">
        <v>1267</v>
      </c>
      <c r="R1300">
        <v>2</v>
      </c>
      <c r="S1300" s="7">
        <v>1514.95</v>
      </c>
      <c r="T1300" s="13">
        <v>30</v>
      </c>
      <c r="U1300" s="19">
        <v>190.95246198155957</v>
      </c>
      <c r="V1300" s="19" t="s">
        <v>1041</v>
      </c>
      <c r="W1300" s="28">
        <v>5000365</v>
      </c>
    </row>
    <row r="1301" spans="1:23" x14ac:dyDescent="0.25">
      <c r="A1301" t="s">
        <v>347</v>
      </c>
      <c r="B1301">
        <v>141</v>
      </c>
      <c r="C1301" t="s">
        <v>354</v>
      </c>
      <c r="D1301" t="s">
        <v>115</v>
      </c>
      <c r="E1301" t="s">
        <v>116</v>
      </c>
      <c r="F1301">
        <v>5000371</v>
      </c>
      <c r="G1301" t="s">
        <v>349</v>
      </c>
      <c r="H1301">
        <v>500019</v>
      </c>
      <c r="I1301" t="s">
        <v>24</v>
      </c>
      <c r="J1301" t="s">
        <v>10</v>
      </c>
      <c r="K1301">
        <v>9.2012999999999998</v>
      </c>
      <c r="L1301">
        <v>2</v>
      </c>
      <c r="M1301" t="s">
        <v>21</v>
      </c>
      <c r="N1301">
        <v>5000371</v>
      </c>
      <c r="O1301" t="s">
        <v>349</v>
      </c>
      <c r="P1301" t="s">
        <v>423</v>
      </c>
      <c r="Q1301" s="23" t="s">
        <v>1267</v>
      </c>
      <c r="R1301">
        <v>2</v>
      </c>
      <c r="S1301" s="7">
        <v>1946.91</v>
      </c>
      <c r="T1301">
        <v>38</v>
      </c>
      <c r="U1301" s="19">
        <v>245.39902819005124</v>
      </c>
      <c r="V1301" s="19" t="s">
        <v>1041</v>
      </c>
      <c r="W1301" s="28">
        <v>5000371</v>
      </c>
    </row>
    <row r="1302" spans="1:23" x14ac:dyDescent="0.25">
      <c r="A1302" t="s">
        <v>347</v>
      </c>
      <c r="B1302">
        <v>141</v>
      </c>
      <c r="C1302" t="s">
        <v>354</v>
      </c>
      <c r="D1302" t="s">
        <v>115</v>
      </c>
      <c r="E1302" t="s">
        <v>116</v>
      </c>
      <c r="F1302">
        <v>5000373</v>
      </c>
      <c r="G1302" t="s">
        <v>745</v>
      </c>
      <c r="H1302">
        <v>700575</v>
      </c>
      <c r="I1302" t="s">
        <v>1724</v>
      </c>
      <c r="J1302" t="s">
        <v>10</v>
      </c>
      <c r="K1302">
        <v>9.2012999999999998</v>
      </c>
      <c r="L1302">
        <v>2</v>
      </c>
      <c r="M1302" t="s">
        <v>21</v>
      </c>
      <c r="N1302">
        <v>5000373</v>
      </c>
      <c r="O1302" t="s">
        <v>745</v>
      </c>
      <c r="P1302" t="s">
        <v>423</v>
      </c>
      <c r="Q1302" s="23" t="s">
        <v>1267</v>
      </c>
      <c r="R1302">
        <v>0</v>
      </c>
      <c r="S1302" s="11">
        <v>0</v>
      </c>
      <c r="T1302">
        <v>0</v>
      </c>
      <c r="U1302" s="19">
        <v>0</v>
      </c>
      <c r="V1302" s="19" t="s">
        <v>1041</v>
      </c>
      <c r="W1302" s="28">
        <v>5000373</v>
      </c>
    </row>
    <row r="1303" spans="1:23" x14ac:dyDescent="0.25">
      <c r="A1303" t="s">
        <v>347</v>
      </c>
      <c r="B1303">
        <v>141</v>
      </c>
      <c r="C1303" t="s">
        <v>354</v>
      </c>
      <c r="D1303" t="s">
        <v>115</v>
      </c>
      <c r="E1303" t="s">
        <v>116</v>
      </c>
      <c r="F1303">
        <v>5000382</v>
      </c>
      <c r="G1303" t="s">
        <v>359</v>
      </c>
      <c r="H1303">
        <v>500019</v>
      </c>
      <c r="I1303" t="s">
        <v>24</v>
      </c>
      <c r="J1303" s="23" t="s">
        <v>10</v>
      </c>
      <c r="K1303">
        <v>9.2012999999999998</v>
      </c>
      <c r="L1303">
        <v>2</v>
      </c>
      <c r="M1303" t="s">
        <v>21</v>
      </c>
      <c r="N1303">
        <v>5000382</v>
      </c>
      <c r="O1303" t="s">
        <v>359</v>
      </c>
      <c r="P1303" t="s">
        <v>423</v>
      </c>
      <c r="Q1303" s="23" t="s">
        <v>1267</v>
      </c>
      <c r="R1303">
        <v>2</v>
      </c>
      <c r="S1303" s="7">
        <v>1946.91</v>
      </c>
      <c r="T1303">
        <v>38</v>
      </c>
      <c r="U1303" s="19">
        <v>245.39902819005124</v>
      </c>
      <c r="V1303" s="19" t="s">
        <v>1041</v>
      </c>
      <c r="W1303" s="28">
        <v>5000382</v>
      </c>
    </row>
    <row r="1304" spans="1:23" x14ac:dyDescent="0.25">
      <c r="A1304" t="s">
        <v>347</v>
      </c>
      <c r="B1304">
        <v>141</v>
      </c>
      <c r="C1304" t="s">
        <v>354</v>
      </c>
      <c r="D1304" t="s">
        <v>115</v>
      </c>
      <c r="E1304" t="s">
        <v>116</v>
      </c>
      <c r="F1304">
        <v>5000382</v>
      </c>
      <c r="G1304" t="s">
        <v>359</v>
      </c>
      <c r="H1304">
        <v>500023</v>
      </c>
      <c r="I1304" t="s">
        <v>28</v>
      </c>
      <c r="J1304" t="s">
        <v>10</v>
      </c>
      <c r="K1304">
        <v>9.2012999999999998</v>
      </c>
      <c r="L1304">
        <v>2</v>
      </c>
      <c r="M1304" t="s">
        <v>21</v>
      </c>
      <c r="N1304">
        <v>5000382</v>
      </c>
      <c r="O1304" t="s">
        <v>359</v>
      </c>
      <c r="P1304" t="s">
        <v>423</v>
      </c>
      <c r="Q1304" s="23" t="s">
        <v>1267</v>
      </c>
      <c r="R1304">
        <v>3</v>
      </c>
      <c r="S1304" s="7">
        <v>1822</v>
      </c>
      <c r="T1304">
        <v>32</v>
      </c>
      <c r="U1304" s="19">
        <v>229.65469865698637</v>
      </c>
      <c r="V1304" s="19" t="s">
        <v>1041</v>
      </c>
      <c r="W1304" s="28">
        <v>5000382</v>
      </c>
    </row>
    <row r="1305" spans="1:23" x14ac:dyDescent="0.25">
      <c r="A1305" t="s">
        <v>347</v>
      </c>
      <c r="B1305">
        <v>141</v>
      </c>
      <c r="C1305" t="s">
        <v>354</v>
      </c>
      <c r="D1305" t="s">
        <v>115</v>
      </c>
      <c r="E1305" t="s">
        <v>116</v>
      </c>
      <c r="F1305">
        <v>5000382</v>
      </c>
      <c r="G1305" t="s">
        <v>359</v>
      </c>
      <c r="H1305">
        <v>500027</v>
      </c>
      <c r="I1305" t="s">
        <v>25</v>
      </c>
      <c r="J1305" t="s">
        <v>10</v>
      </c>
      <c r="K1305">
        <v>9.2012999999999998</v>
      </c>
      <c r="L1305">
        <v>2</v>
      </c>
      <c r="M1305" t="s">
        <v>21</v>
      </c>
      <c r="N1305">
        <v>5000382</v>
      </c>
      <c r="O1305" t="s">
        <v>359</v>
      </c>
      <c r="P1305" t="s">
        <v>423</v>
      </c>
      <c r="Q1305" s="23" t="s">
        <v>1267</v>
      </c>
      <c r="R1305">
        <v>2</v>
      </c>
      <c r="S1305" s="7">
        <v>1514.95</v>
      </c>
      <c r="T1305">
        <v>30</v>
      </c>
      <c r="U1305" s="19">
        <v>190.95246198155957</v>
      </c>
      <c r="V1305" s="19" t="s">
        <v>1041</v>
      </c>
      <c r="W1305" s="28">
        <v>5000382</v>
      </c>
    </row>
    <row r="1306" spans="1:23" x14ac:dyDescent="0.25">
      <c r="A1306" t="s">
        <v>347</v>
      </c>
      <c r="B1306">
        <v>141</v>
      </c>
      <c r="C1306" t="s">
        <v>354</v>
      </c>
      <c r="D1306" t="s">
        <v>115</v>
      </c>
      <c r="E1306" t="s">
        <v>116</v>
      </c>
      <c r="F1306">
        <v>5000383</v>
      </c>
      <c r="G1306" t="s">
        <v>1430</v>
      </c>
      <c r="H1306">
        <v>310054</v>
      </c>
      <c r="I1306" t="s">
        <v>20</v>
      </c>
      <c r="J1306" s="23" t="s">
        <v>14</v>
      </c>
      <c r="K1306">
        <v>9.2012999999999998</v>
      </c>
      <c r="L1306">
        <v>2</v>
      </c>
      <c r="M1306" t="s">
        <v>21</v>
      </c>
      <c r="N1306">
        <v>5000383</v>
      </c>
      <c r="O1306" t="s">
        <v>1430</v>
      </c>
      <c r="P1306" t="s">
        <v>423</v>
      </c>
      <c r="Q1306" s="23" t="s">
        <v>1267</v>
      </c>
      <c r="R1306">
        <v>6</v>
      </c>
      <c r="S1306" s="7">
        <v>277.55</v>
      </c>
      <c r="T1306" s="13">
        <v>0</v>
      </c>
      <c r="U1306" s="19">
        <v>34.983897701562334</v>
      </c>
      <c r="V1306" s="19" t="s">
        <v>1041</v>
      </c>
      <c r="W1306" s="28">
        <v>5000383</v>
      </c>
    </row>
    <row r="1307" spans="1:23" x14ac:dyDescent="0.25">
      <c r="A1307" t="s">
        <v>347</v>
      </c>
      <c r="B1307">
        <v>141</v>
      </c>
      <c r="C1307" t="s">
        <v>354</v>
      </c>
      <c r="D1307" t="s">
        <v>115</v>
      </c>
      <c r="E1307" t="s">
        <v>116</v>
      </c>
      <c r="F1307">
        <v>5000383</v>
      </c>
      <c r="G1307" t="s">
        <v>1430</v>
      </c>
      <c r="H1307">
        <v>310059</v>
      </c>
      <c r="I1307" t="s">
        <v>22</v>
      </c>
      <c r="J1307" s="23" t="s">
        <v>14</v>
      </c>
      <c r="K1307">
        <v>9.2012999999999998</v>
      </c>
      <c r="L1307">
        <v>2</v>
      </c>
      <c r="M1307" t="s">
        <v>21</v>
      </c>
      <c r="N1307">
        <v>5000383</v>
      </c>
      <c r="O1307" t="s">
        <v>1430</v>
      </c>
      <c r="P1307" t="s">
        <v>423</v>
      </c>
      <c r="Q1307" s="23" t="s">
        <v>1267</v>
      </c>
      <c r="R1307">
        <v>23</v>
      </c>
      <c r="S1307" s="7">
        <v>1938.11</v>
      </c>
      <c r="T1307">
        <v>0</v>
      </c>
      <c r="U1307" s="19">
        <v>244.28982876733912</v>
      </c>
      <c r="V1307" s="19" t="s">
        <v>1041</v>
      </c>
      <c r="W1307" s="28">
        <v>5000383</v>
      </c>
    </row>
    <row r="1308" spans="1:23" x14ac:dyDescent="0.25">
      <c r="A1308" t="s">
        <v>347</v>
      </c>
      <c r="B1308">
        <v>141</v>
      </c>
      <c r="C1308" t="s">
        <v>354</v>
      </c>
      <c r="D1308" t="s">
        <v>115</v>
      </c>
      <c r="E1308" t="s">
        <v>116</v>
      </c>
      <c r="F1308">
        <v>5000383</v>
      </c>
      <c r="G1308" t="s">
        <v>1430</v>
      </c>
      <c r="H1308">
        <v>500019</v>
      </c>
      <c r="I1308" t="s">
        <v>24</v>
      </c>
      <c r="J1308" s="23" t="s">
        <v>10</v>
      </c>
      <c r="K1308">
        <v>9.2012999999999998</v>
      </c>
      <c r="L1308">
        <v>2</v>
      </c>
      <c r="M1308" t="s">
        <v>21</v>
      </c>
      <c r="N1308">
        <v>5000383</v>
      </c>
      <c r="O1308" t="s">
        <v>1430</v>
      </c>
      <c r="P1308" t="s">
        <v>423</v>
      </c>
      <c r="Q1308" s="23" t="s">
        <v>1267</v>
      </c>
      <c r="R1308">
        <v>13</v>
      </c>
      <c r="S1308" s="7">
        <v>11788.69</v>
      </c>
      <c r="T1308">
        <v>247</v>
      </c>
      <c r="U1308" s="19">
        <v>1485.9100161968324</v>
      </c>
      <c r="V1308" s="19" t="s">
        <v>1041</v>
      </c>
      <c r="W1308" s="28">
        <v>5000383</v>
      </c>
    </row>
    <row r="1309" spans="1:23" x14ac:dyDescent="0.25">
      <c r="A1309" t="s">
        <v>347</v>
      </c>
      <c r="B1309">
        <v>141</v>
      </c>
      <c r="C1309" t="s">
        <v>354</v>
      </c>
      <c r="D1309" t="s">
        <v>115</v>
      </c>
      <c r="E1309" t="s">
        <v>116</v>
      </c>
      <c r="F1309">
        <v>5000383</v>
      </c>
      <c r="G1309" t="s">
        <v>1430</v>
      </c>
      <c r="H1309">
        <v>500023</v>
      </c>
      <c r="I1309" t="s">
        <v>28</v>
      </c>
      <c r="J1309" t="s">
        <v>10</v>
      </c>
      <c r="K1309">
        <v>9.2012999999999998</v>
      </c>
      <c r="L1309">
        <v>2</v>
      </c>
      <c r="M1309" t="s">
        <v>21</v>
      </c>
      <c r="N1309">
        <v>5000383</v>
      </c>
      <c r="O1309" t="s">
        <v>1430</v>
      </c>
      <c r="P1309" t="s">
        <v>423</v>
      </c>
      <c r="Q1309" s="23" t="s">
        <v>1267</v>
      </c>
      <c r="R1309">
        <v>0</v>
      </c>
      <c r="S1309" s="7">
        <v>0</v>
      </c>
      <c r="T1309">
        <v>0</v>
      </c>
      <c r="U1309" s="19">
        <v>0</v>
      </c>
      <c r="V1309" s="19" t="s">
        <v>1041</v>
      </c>
      <c r="W1309" s="28">
        <v>5000383</v>
      </c>
    </row>
    <row r="1310" spans="1:23" x14ac:dyDescent="0.25">
      <c r="A1310" t="s">
        <v>347</v>
      </c>
      <c r="B1310">
        <v>141</v>
      </c>
      <c r="C1310" t="s">
        <v>354</v>
      </c>
      <c r="D1310" t="s">
        <v>115</v>
      </c>
      <c r="E1310" t="s">
        <v>116</v>
      </c>
      <c r="F1310">
        <v>5000383</v>
      </c>
      <c r="G1310" t="s">
        <v>1430</v>
      </c>
      <c r="H1310">
        <v>500027</v>
      </c>
      <c r="I1310" t="s">
        <v>25</v>
      </c>
      <c r="J1310" t="s">
        <v>10</v>
      </c>
      <c r="K1310">
        <v>9.2012999999999998</v>
      </c>
      <c r="L1310">
        <v>2</v>
      </c>
      <c r="M1310" t="s">
        <v>21</v>
      </c>
      <c r="N1310">
        <v>5000383</v>
      </c>
      <c r="O1310" t="s">
        <v>1430</v>
      </c>
      <c r="P1310" t="s">
        <v>423</v>
      </c>
      <c r="Q1310" s="23" t="s">
        <v>1267</v>
      </c>
      <c r="R1310">
        <v>0</v>
      </c>
      <c r="S1310" s="7">
        <v>0</v>
      </c>
      <c r="T1310">
        <v>0</v>
      </c>
      <c r="U1310" s="19">
        <v>0</v>
      </c>
      <c r="V1310" s="19" t="s">
        <v>1041</v>
      </c>
      <c r="W1310" s="28">
        <v>5000383</v>
      </c>
    </row>
    <row r="1311" spans="1:23" x14ac:dyDescent="0.25">
      <c r="A1311" t="s">
        <v>347</v>
      </c>
      <c r="B1311">
        <v>141</v>
      </c>
      <c r="C1311" t="s">
        <v>354</v>
      </c>
      <c r="D1311" t="s">
        <v>115</v>
      </c>
      <c r="E1311" t="s">
        <v>116</v>
      </c>
      <c r="F1311">
        <v>5000383</v>
      </c>
      <c r="G1311" t="s">
        <v>1430</v>
      </c>
      <c r="H1311">
        <v>700486</v>
      </c>
      <c r="I1311" t="s">
        <v>83</v>
      </c>
      <c r="J1311" t="s">
        <v>1201</v>
      </c>
      <c r="K1311">
        <v>9.2012999999999998</v>
      </c>
      <c r="L1311">
        <v>2</v>
      </c>
      <c r="M1311" t="s">
        <v>21</v>
      </c>
      <c r="N1311">
        <v>5000383</v>
      </c>
      <c r="O1311" t="s">
        <v>1430</v>
      </c>
      <c r="P1311" t="s">
        <v>423</v>
      </c>
      <c r="Q1311" s="23" t="s">
        <v>1267</v>
      </c>
      <c r="R1311">
        <v>4</v>
      </c>
      <c r="S1311" s="7">
        <v>256.48</v>
      </c>
      <c r="T1311">
        <v>4</v>
      </c>
      <c r="U1311" s="19">
        <v>32.328121356500475</v>
      </c>
      <c r="V1311" s="19" t="s">
        <v>1041</v>
      </c>
      <c r="W1311" s="28">
        <v>5000383</v>
      </c>
    </row>
    <row r="1312" spans="1:23" x14ac:dyDescent="0.25">
      <c r="A1312" t="s">
        <v>347</v>
      </c>
      <c r="B1312">
        <v>141</v>
      </c>
      <c r="C1312" t="s">
        <v>354</v>
      </c>
      <c r="D1312" t="s">
        <v>115</v>
      </c>
      <c r="E1312" t="s">
        <v>116</v>
      </c>
      <c r="F1312">
        <v>5000383</v>
      </c>
      <c r="G1312" t="s">
        <v>1430</v>
      </c>
      <c r="H1312">
        <v>700567</v>
      </c>
      <c r="I1312" t="s">
        <v>1368</v>
      </c>
      <c r="J1312" t="s">
        <v>10</v>
      </c>
      <c r="K1312">
        <v>9.2012999999999998</v>
      </c>
      <c r="L1312">
        <v>2</v>
      </c>
      <c r="M1312" t="s">
        <v>21</v>
      </c>
      <c r="N1312">
        <v>5000383</v>
      </c>
      <c r="O1312" t="s">
        <v>1430</v>
      </c>
      <c r="P1312" t="s">
        <v>423</v>
      </c>
      <c r="Q1312" s="23" t="s">
        <v>1267</v>
      </c>
      <c r="R1312">
        <v>1</v>
      </c>
      <c r="S1312" s="11">
        <v>261.12</v>
      </c>
      <c r="T1312">
        <v>11</v>
      </c>
      <c r="U1312" s="19">
        <v>32.912971961203226</v>
      </c>
      <c r="V1312" s="19" t="s">
        <v>1041</v>
      </c>
      <c r="W1312" s="28">
        <v>5000383</v>
      </c>
    </row>
    <row r="1313" spans="1:23" x14ac:dyDescent="0.25">
      <c r="A1313" t="s">
        <v>347</v>
      </c>
      <c r="B1313">
        <v>141</v>
      </c>
      <c r="C1313" t="s">
        <v>354</v>
      </c>
      <c r="D1313" t="s">
        <v>115</v>
      </c>
      <c r="E1313" t="s">
        <v>116</v>
      </c>
      <c r="F1313">
        <v>5000859</v>
      </c>
      <c r="G1313" t="s">
        <v>739</v>
      </c>
      <c r="H1313">
        <v>500019</v>
      </c>
      <c r="I1313" t="s">
        <v>24</v>
      </c>
      <c r="J1313" t="s">
        <v>10</v>
      </c>
      <c r="K1313">
        <v>9.2012999999999998</v>
      </c>
      <c r="L1313">
        <v>2</v>
      </c>
      <c r="M1313" t="s">
        <v>21</v>
      </c>
      <c r="N1313">
        <v>5000859</v>
      </c>
      <c r="O1313" t="s">
        <v>739</v>
      </c>
      <c r="P1313" t="s">
        <v>423</v>
      </c>
      <c r="Q1313" s="23" t="s">
        <v>1267</v>
      </c>
      <c r="R1313">
        <v>13</v>
      </c>
      <c r="S1313" s="11">
        <v>11681.47</v>
      </c>
      <c r="T1313" s="13">
        <v>247</v>
      </c>
      <c r="U1313" s="19">
        <v>1472.3954295941967</v>
      </c>
      <c r="V1313" s="19" t="s">
        <v>1041</v>
      </c>
      <c r="W1313" s="28">
        <v>5000859</v>
      </c>
    </row>
    <row r="1314" spans="1:23" x14ac:dyDescent="0.25">
      <c r="A1314" t="s">
        <v>347</v>
      </c>
      <c r="B1314">
        <v>141</v>
      </c>
      <c r="C1314" t="s">
        <v>354</v>
      </c>
      <c r="D1314" t="s">
        <v>115</v>
      </c>
      <c r="E1314" t="s">
        <v>116</v>
      </c>
      <c r="F1314">
        <v>5000859</v>
      </c>
      <c r="G1314" t="s">
        <v>739</v>
      </c>
      <c r="H1314">
        <v>500021</v>
      </c>
      <c r="I1314" t="s">
        <v>34</v>
      </c>
      <c r="J1314" t="s">
        <v>10</v>
      </c>
      <c r="K1314">
        <v>9.2012999999999998</v>
      </c>
      <c r="L1314">
        <v>2</v>
      </c>
      <c r="M1314" t="s">
        <v>21</v>
      </c>
      <c r="N1314">
        <v>5000859</v>
      </c>
      <c r="O1314" t="s">
        <v>739</v>
      </c>
      <c r="P1314" t="s">
        <v>423</v>
      </c>
      <c r="Q1314" s="23" t="s">
        <v>1267</v>
      </c>
      <c r="R1314">
        <v>1</v>
      </c>
      <c r="S1314" s="7">
        <v>1831.3</v>
      </c>
      <c r="T1314">
        <v>39</v>
      </c>
      <c r="U1314" s="19">
        <v>230.82692077417076</v>
      </c>
      <c r="V1314" s="19" t="s">
        <v>1041</v>
      </c>
      <c r="W1314" s="28">
        <v>5000859</v>
      </c>
    </row>
    <row r="1315" spans="1:23" x14ac:dyDescent="0.25">
      <c r="A1315" t="s">
        <v>347</v>
      </c>
      <c r="B1315">
        <v>141</v>
      </c>
      <c r="C1315" t="s">
        <v>354</v>
      </c>
      <c r="D1315" t="s">
        <v>115</v>
      </c>
      <c r="E1315" t="s">
        <v>116</v>
      </c>
      <c r="F1315">
        <v>5000965</v>
      </c>
      <c r="G1315" t="s">
        <v>750</v>
      </c>
      <c r="H1315">
        <v>310049</v>
      </c>
      <c r="I1315" t="s">
        <v>1662</v>
      </c>
      <c r="J1315" t="s">
        <v>14</v>
      </c>
      <c r="K1315">
        <v>9.2012999999999998</v>
      </c>
      <c r="L1315">
        <v>2</v>
      </c>
      <c r="M1315" t="s">
        <v>21</v>
      </c>
      <c r="N1315">
        <v>5000965</v>
      </c>
      <c r="O1315" t="s">
        <v>750</v>
      </c>
      <c r="P1315" t="s">
        <v>423</v>
      </c>
      <c r="Q1315" s="23" t="s">
        <v>1267</v>
      </c>
      <c r="R1315">
        <v>3</v>
      </c>
      <c r="S1315" s="7">
        <v>44.49</v>
      </c>
      <c r="T1315">
        <v>0</v>
      </c>
      <c r="U1315" s="19">
        <v>5.6077593541434272</v>
      </c>
      <c r="V1315" s="19" t="s">
        <v>1041</v>
      </c>
      <c r="W1315" s="28">
        <v>5000965</v>
      </c>
    </row>
    <row r="1316" spans="1:23" x14ac:dyDescent="0.25">
      <c r="A1316" t="s">
        <v>347</v>
      </c>
      <c r="B1316">
        <v>141</v>
      </c>
      <c r="C1316" t="s">
        <v>354</v>
      </c>
      <c r="D1316" t="s">
        <v>115</v>
      </c>
      <c r="E1316" t="s">
        <v>116</v>
      </c>
      <c r="F1316">
        <v>5000965</v>
      </c>
      <c r="G1316" t="s">
        <v>750</v>
      </c>
      <c r="H1316">
        <v>310063</v>
      </c>
      <c r="I1316" t="s">
        <v>23</v>
      </c>
      <c r="J1316" s="23" t="s">
        <v>1201</v>
      </c>
      <c r="K1316">
        <v>9.2012999999999998</v>
      </c>
      <c r="L1316">
        <v>2</v>
      </c>
      <c r="M1316" t="s">
        <v>21</v>
      </c>
      <c r="N1316">
        <v>5000965</v>
      </c>
      <c r="O1316" t="s">
        <v>750</v>
      </c>
      <c r="P1316" t="s">
        <v>423</v>
      </c>
      <c r="Q1316" s="23" t="s">
        <v>1267</v>
      </c>
      <c r="R1316">
        <v>3</v>
      </c>
      <c r="S1316" s="7">
        <v>508.33</v>
      </c>
      <c r="T1316">
        <v>0</v>
      </c>
      <c r="U1316" s="19">
        <v>64.072652562187642</v>
      </c>
      <c r="V1316" s="19" t="s">
        <v>1041</v>
      </c>
      <c r="W1316" s="28">
        <v>5000965</v>
      </c>
    </row>
    <row r="1317" spans="1:23" x14ac:dyDescent="0.25">
      <c r="A1317" t="s">
        <v>347</v>
      </c>
      <c r="B1317">
        <v>141</v>
      </c>
      <c r="C1317" t="s">
        <v>354</v>
      </c>
      <c r="D1317" t="s">
        <v>115</v>
      </c>
      <c r="E1317" t="s">
        <v>116</v>
      </c>
      <c r="F1317">
        <v>5000965</v>
      </c>
      <c r="G1317" t="s">
        <v>750</v>
      </c>
      <c r="H1317">
        <v>500019</v>
      </c>
      <c r="I1317" t="s">
        <v>24</v>
      </c>
      <c r="J1317" t="s">
        <v>10</v>
      </c>
      <c r="K1317">
        <v>9.2012999999999998</v>
      </c>
      <c r="L1317">
        <v>2</v>
      </c>
      <c r="M1317" t="s">
        <v>21</v>
      </c>
      <c r="N1317">
        <v>5000965</v>
      </c>
      <c r="O1317" t="s">
        <v>750</v>
      </c>
      <c r="P1317" t="s">
        <v>423</v>
      </c>
      <c r="Q1317" s="23" t="s">
        <v>1267</v>
      </c>
      <c r="R1317">
        <v>3</v>
      </c>
      <c r="S1317" s="7">
        <v>2920.37</v>
      </c>
      <c r="T1317">
        <v>57</v>
      </c>
      <c r="U1317" s="19">
        <v>368.09917251202154</v>
      </c>
      <c r="V1317" s="19" t="s">
        <v>1041</v>
      </c>
      <c r="W1317" s="28">
        <v>5000965</v>
      </c>
    </row>
    <row r="1318" spans="1:23" x14ac:dyDescent="0.25">
      <c r="A1318" t="s">
        <v>347</v>
      </c>
      <c r="B1318">
        <v>141</v>
      </c>
      <c r="C1318" t="s">
        <v>354</v>
      </c>
      <c r="D1318" t="s">
        <v>115</v>
      </c>
      <c r="E1318" t="s">
        <v>116</v>
      </c>
      <c r="F1318">
        <v>5000965</v>
      </c>
      <c r="G1318" t="s">
        <v>750</v>
      </c>
      <c r="H1318">
        <v>500027</v>
      </c>
      <c r="I1318" t="s">
        <v>25</v>
      </c>
      <c r="J1318" t="s">
        <v>10</v>
      </c>
      <c r="K1318">
        <v>9.2012999999999998</v>
      </c>
      <c r="L1318">
        <v>2</v>
      </c>
      <c r="M1318" t="s">
        <v>21</v>
      </c>
      <c r="N1318">
        <v>5000965</v>
      </c>
      <c r="O1318" t="s">
        <v>750</v>
      </c>
      <c r="P1318" t="s">
        <v>423</v>
      </c>
      <c r="Q1318" s="23" t="s">
        <v>1267</v>
      </c>
      <c r="R1318">
        <v>3</v>
      </c>
      <c r="S1318" s="7">
        <v>2272.42</v>
      </c>
      <c r="T1318">
        <v>45</v>
      </c>
      <c r="U1318" s="19">
        <v>286.42806274539464</v>
      </c>
      <c r="V1318" s="19" t="s">
        <v>1041</v>
      </c>
      <c r="W1318" s="28">
        <v>5000965</v>
      </c>
    </row>
    <row r="1319" spans="1:23" x14ac:dyDescent="0.25">
      <c r="A1319" t="s">
        <v>347</v>
      </c>
      <c r="B1319">
        <v>141</v>
      </c>
      <c r="C1319" t="s">
        <v>354</v>
      </c>
      <c r="D1319" t="s">
        <v>115</v>
      </c>
      <c r="E1319" t="s">
        <v>116</v>
      </c>
      <c r="F1319">
        <v>5001091</v>
      </c>
      <c r="G1319" t="s">
        <v>1038</v>
      </c>
      <c r="H1319">
        <v>500027</v>
      </c>
      <c r="I1319" t="s">
        <v>25</v>
      </c>
      <c r="J1319" t="s">
        <v>10</v>
      </c>
      <c r="K1319">
        <v>9.2012999999999998</v>
      </c>
      <c r="L1319">
        <v>2</v>
      </c>
      <c r="M1319" t="s">
        <v>21</v>
      </c>
      <c r="N1319">
        <v>5001091</v>
      </c>
      <c r="O1319" t="s">
        <v>1038</v>
      </c>
      <c r="P1319" t="s">
        <v>423</v>
      </c>
      <c r="Q1319" s="23" t="s">
        <v>1267</v>
      </c>
      <c r="R1319">
        <v>-4</v>
      </c>
      <c r="S1319" s="7">
        <v>-2821.37</v>
      </c>
      <c r="T1319">
        <v>-60</v>
      </c>
      <c r="U1319" s="19">
        <v>-355.62067900651022</v>
      </c>
      <c r="V1319" s="19" t="s">
        <v>1041</v>
      </c>
      <c r="W1319" s="28">
        <v>5001091</v>
      </c>
    </row>
    <row r="1320" spans="1:23" x14ac:dyDescent="0.25">
      <c r="A1320" t="s">
        <v>347</v>
      </c>
      <c r="B1320">
        <v>141</v>
      </c>
      <c r="C1320" t="s">
        <v>354</v>
      </c>
      <c r="D1320" t="s">
        <v>115</v>
      </c>
      <c r="E1320" t="s">
        <v>116</v>
      </c>
      <c r="F1320">
        <v>5001213</v>
      </c>
      <c r="G1320" t="s">
        <v>1803</v>
      </c>
      <c r="H1320">
        <v>310054</v>
      </c>
      <c r="I1320" t="s">
        <v>20</v>
      </c>
      <c r="J1320" t="s">
        <v>14</v>
      </c>
      <c r="K1320">
        <v>9.2012999999999998</v>
      </c>
      <c r="L1320">
        <v>2</v>
      </c>
      <c r="M1320" t="s">
        <v>21</v>
      </c>
      <c r="N1320">
        <v>5001213</v>
      </c>
      <c r="O1320" t="s">
        <v>1803</v>
      </c>
      <c r="P1320" t="s">
        <v>423</v>
      </c>
      <c r="Q1320" s="23" t="s">
        <v>1267</v>
      </c>
      <c r="R1320">
        <v>12</v>
      </c>
      <c r="S1320" s="7">
        <v>550.04999999999995</v>
      </c>
      <c r="T1320">
        <v>0</v>
      </c>
      <c r="U1320" s="19">
        <v>69.331266188954629</v>
      </c>
      <c r="V1320" s="19" t="s">
        <v>1041</v>
      </c>
      <c r="W1320" s="28" t="s">
        <v>977</v>
      </c>
    </row>
    <row r="1321" spans="1:23" x14ac:dyDescent="0.25">
      <c r="A1321" t="s">
        <v>347</v>
      </c>
      <c r="B1321">
        <v>141</v>
      </c>
      <c r="C1321" t="s">
        <v>354</v>
      </c>
      <c r="D1321" t="s">
        <v>115</v>
      </c>
      <c r="E1321" t="s">
        <v>116</v>
      </c>
      <c r="F1321">
        <v>5001213</v>
      </c>
      <c r="G1321" t="s">
        <v>1803</v>
      </c>
      <c r="H1321">
        <v>310059</v>
      </c>
      <c r="I1321" t="s">
        <v>22</v>
      </c>
      <c r="J1321" t="s">
        <v>14</v>
      </c>
      <c r="K1321">
        <v>9.2012999999999998</v>
      </c>
      <c r="L1321">
        <v>2</v>
      </c>
      <c r="M1321" t="s">
        <v>21</v>
      </c>
      <c r="N1321">
        <v>5001213</v>
      </c>
      <c r="O1321" t="s">
        <v>1803</v>
      </c>
      <c r="P1321" t="s">
        <v>423</v>
      </c>
      <c r="Q1321" s="23" t="s">
        <v>1267</v>
      </c>
      <c r="R1321">
        <v>15</v>
      </c>
      <c r="S1321" s="7">
        <v>1252.49</v>
      </c>
      <c r="T1321">
        <v>0</v>
      </c>
      <c r="U1321" s="19">
        <v>157.87058919917061</v>
      </c>
      <c r="V1321" s="19" t="s">
        <v>1041</v>
      </c>
      <c r="W1321" s="28" t="s">
        <v>977</v>
      </c>
    </row>
    <row r="1322" spans="1:23" x14ac:dyDescent="0.25">
      <c r="A1322" t="s">
        <v>347</v>
      </c>
      <c r="B1322">
        <v>141</v>
      </c>
      <c r="C1322" t="s">
        <v>354</v>
      </c>
      <c r="D1322" t="s">
        <v>115</v>
      </c>
      <c r="E1322" t="s">
        <v>116</v>
      </c>
      <c r="F1322">
        <v>5001213</v>
      </c>
      <c r="G1322" t="s">
        <v>1803</v>
      </c>
      <c r="H1322">
        <v>500017</v>
      </c>
      <c r="I1322" t="s">
        <v>91</v>
      </c>
      <c r="J1322" s="23" t="s">
        <v>10</v>
      </c>
      <c r="K1322">
        <v>9.2012999999999998</v>
      </c>
      <c r="L1322">
        <v>2</v>
      </c>
      <c r="M1322" t="s">
        <v>21</v>
      </c>
      <c r="N1322">
        <v>5001213</v>
      </c>
      <c r="O1322" t="s">
        <v>1803</v>
      </c>
      <c r="P1322" t="s">
        <v>423</v>
      </c>
      <c r="Q1322" s="23" t="s">
        <v>1267</v>
      </c>
      <c r="R1322">
        <v>1</v>
      </c>
      <c r="S1322" s="7">
        <v>1048.31</v>
      </c>
      <c r="T1322">
        <v>29</v>
      </c>
      <c r="U1322" s="19">
        <v>132.13464168447058</v>
      </c>
      <c r="V1322" s="19" t="s">
        <v>1041</v>
      </c>
      <c r="W1322" s="28" t="s">
        <v>977</v>
      </c>
    </row>
    <row r="1323" spans="1:23" x14ac:dyDescent="0.25">
      <c r="A1323" s="23" t="s">
        <v>347</v>
      </c>
      <c r="B1323">
        <v>141</v>
      </c>
      <c r="C1323" t="s">
        <v>354</v>
      </c>
      <c r="D1323" t="s">
        <v>115</v>
      </c>
      <c r="E1323" t="s">
        <v>116</v>
      </c>
      <c r="F1323">
        <v>5001213</v>
      </c>
      <c r="G1323" t="s">
        <v>1803</v>
      </c>
      <c r="H1323">
        <v>500019</v>
      </c>
      <c r="I1323" t="s">
        <v>24</v>
      </c>
      <c r="J1323" t="s">
        <v>10</v>
      </c>
      <c r="K1323">
        <v>9.2012999999999998</v>
      </c>
      <c r="L1323">
        <v>2</v>
      </c>
      <c r="M1323" t="s">
        <v>21</v>
      </c>
      <c r="N1323">
        <v>5001213</v>
      </c>
      <c r="O1323" t="s">
        <v>1803</v>
      </c>
      <c r="P1323" t="s">
        <v>423</v>
      </c>
      <c r="Q1323" s="23" t="s">
        <v>1267</v>
      </c>
      <c r="R1323">
        <v>13</v>
      </c>
      <c r="S1323" s="11">
        <v>11681.47</v>
      </c>
      <c r="T1323">
        <v>247</v>
      </c>
      <c r="U1323" s="19">
        <v>1472.3954295941967</v>
      </c>
      <c r="V1323" s="19" t="s">
        <v>1041</v>
      </c>
      <c r="W1323" s="28" t="s">
        <v>977</v>
      </c>
    </row>
    <row r="1324" spans="1:23" x14ac:dyDescent="0.25">
      <c r="A1324" s="23" t="s">
        <v>347</v>
      </c>
      <c r="B1324">
        <v>141</v>
      </c>
      <c r="C1324" t="s">
        <v>354</v>
      </c>
      <c r="D1324" t="s">
        <v>115</v>
      </c>
      <c r="E1324" t="s">
        <v>116</v>
      </c>
      <c r="F1324">
        <v>5001944</v>
      </c>
      <c r="G1324" t="s">
        <v>734</v>
      </c>
      <c r="H1324">
        <v>500027</v>
      </c>
      <c r="I1324" t="s">
        <v>25</v>
      </c>
      <c r="J1324" t="s">
        <v>10</v>
      </c>
      <c r="K1324">
        <v>9.2012999999999998</v>
      </c>
      <c r="L1324">
        <v>2</v>
      </c>
      <c r="M1324" t="s">
        <v>21</v>
      </c>
      <c r="N1324">
        <v>5001944</v>
      </c>
      <c r="O1324" t="s">
        <v>734</v>
      </c>
      <c r="P1324" t="s">
        <v>423</v>
      </c>
      <c r="Q1324" s="23" t="s">
        <v>1267</v>
      </c>
      <c r="R1324">
        <v>2</v>
      </c>
      <c r="S1324" s="7">
        <v>1514.95</v>
      </c>
      <c r="T1324">
        <v>30</v>
      </c>
      <c r="U1324" s="19">
        <v>190.95246198155957</v>
      </c>
      <c r="V1324" s="19" t="s">
        <v>1041</v>
      </c>
      <c r="W1324" s="28">
        <v>5001944</v>
      </c>
    </row>
    <row r="1325" spans="1:23" x14ac:dyDescent="0.25">
      <c r="A1325" t="s">
        <v>347</v>
      </c>
      <c r="B1325">
        <v>141</v>
      </c>
      <c r="C1325" t="s">
        <v>354</v>
      </c>
      <c r="D1325" t="s">
        <v>115</v>
      </c>
      <c r="E1325" t="s">
        <v>116</v>
      </c>
      <c r="F1325">
        <v>5002363</v>
      </c>
      <c r="G1325" t="s">
        <v>1788</v>
      </c>
      <c r="H1325">
        <v>110500</v>
      </c>
      <c r="I1325" t="s">
        <v>1632</v>
      </c>
      <c r="J1325" t="s">
        <v>14</v>
      </c>
      <c r="K1325">
        <v>9.2012999999999998</v>
      </c>
      <c r="L1325">
        <v>2</v>
      </c>
      <c r="M1325" t="s">
        <v>21</v>
      </c>
      <c r="N1325">
        <v>5002363</v>
      </c>
      <c r="O1325" t="s">
        <v>1788</v>
      </c>
      <c r="P1325" t="s">
        <v>423</v>
      </c>
      <c r="Q1325" s="23" t="s">
        <v>1267</v>
      </c>
      <c r="R1325">
        <v>2</v>
      </c>
      <c r="S1325" s="7">
        <v>60.16</v>
      </c>
      <c r="T1325">
        <v>0</v>
      </c>
      <c r="U1325" s="19">
        <v>7.5828905989046653</v>
      </c>
      <c r="V1325" s="19" t="s">
        <v>1041</v>
      </c>
      <c r="W1325" s="28" t="s">
        <v>977</v>
      </c>
    </row>
    <row r="1326" spans="1:23" x14ac:dyDescent="0.25">
      <c r="A1326" t="s">
        <v>347</v>
      </c>
      <c r="B1326">
        <v>141</v>
      </c>
      <c r="C1326" t="s">
        <v>354</v>
      </c>
      <c r="D1326" t="s">
        <v>115</v>
      </c>
      <c r="E1326" t="s">
        <v>116</v>
      </c>
      <c r="F1326">
        <v>5002363</v>
      </c>
      <c r="G1326" t="s">
        <v>1788</v>
      </c>
      <c r="H1326">
        <v>300002</v>
      </c>
      <c r="I1326" t="s">
        <v>89</v>
      </c>
      <c r="J1326" t="s">
        <v>16</v>
      </c>
      <c r="K1326">
        <v>9.2012999999999998</v>
      </c>
      <c r="L1326">
        <v>2</v>
      </c>
      <c r="M1326" t="s">
        <v>21</v>
      </c>
      <c r="N1326">
        <v>5002363</v>
      </c>
      <c r="O1326" t="s">
        <v>1788</v>
      </c>
      <c r="P1326" t="s">
        <v>423</v>
      </c>
      <c r="Q1326" s="23" t="s">
        <v>1267</v>
      </c>
      <c r="R1326">
        <v>6</v>
      </c>
      <c r="S1326" s="7">
        <v>592.76</v>
      </c>
      <c r="T1326">
        <v>0</v>
      </c>
      <c r="U1326" s="19">
        <v>74.714664750776748</v>
      </c>
      <c r="V1326" s="19" t="s">
        <v>1041</v>
      </c>
      <c r="W1326" s="28" t="s">
        <v>977</v>
      </c>
    </row>
    <row r="1327" spans="1:23" x14ac:dyDescent="0.25">
      <c r="A1327" t="s">
        <v>347</v>
      </c>
      <c r="B1327">
        <v>141</v>
      </c>
      <c r="C1327" t="s">
        <v>354</v>
      </c>
      <c r="D1327" t="s">
        <v>115</v>
      </c>
      <c r="E1327" t="s">
        <v>116</v>
      </c>
      <c r="F1327">
        <v>5002363</v>
      </c>
      <c r="G1327" t="s">
        <v>1788</v>
      </c>
      <c r="H1327">
        <v>310000</v>
      </c>
      <c r="I1327" t="s">
        <v>1669</v>
      </c>
      <c r="J1327" s="23" t="s">
        <v>1627</v>
      </c>
      <c r="K1327">
        <v>9.2012999999999998</v>
      </c>
      <c r="L1327">
        <v>2</v>
      </c>
      <c r="M1327" t="s">
        <v>21</v>
      </c>
      <c r="N1327">
        <v>5002363</v>
      </c>
      <c r="O1327" t="s">
        <v>1788</v>
      </c>
      <c r="P1327" t="s">
        <v>423</v>
      </c>
      <c r="Q1327" s="23" t="s">
        <v>1267</v>
      </c>
      <c r="R1327">
        <v>3</v>
      </c>
      <c r="S1327" s="7">
        <v>42.54</v>
      </c>
      <c r="T1327">
        <v>0</v>
      </c>
      <c r="U1327" s="19">
        <v>5.3619708457015367</v>
      </c>
      <c r="V1327" s="19" t="s">
        <v>1041</v>
      </c>
      <c r="W1327" s="28" t="s">
        <v>977</v>
      </c>
    </row>
    <row r="1328" spans="1:23" x14ac:dyDescent="0.25">
      <c r="A1328" t="s">
        <v>347</v>
      </c>
      <c r="B1328">
        <v>141</v>
      </c>
      <c r="C1328" t="s">
        <v>354</v>
      </c>
      <c r="D1328" t="s">
        <v>115</v>
      </c>
      <c r="E1328" t="s">
        <v>116</v>
      </c>
      <c r="F1328">
        <v>5002363</v>
      </c>
      <c r="G1328" t="s">
        <v>1788</v>
      </c>
      <c r="H1328">
        <v>310059</v>
      </c>
      <c r="I1328" t="s">
        <v>22</v>
      </c>
      <c r="J1328" s="23" t="s">
        <v>14</v>
      </c>
      <c r="K1328">
        <v>9.2012999999999998</v>
      </c>
      <c r="L1328">
        <v>2</v>
      </c>
      <c r="M1328" t="s">
        <v>21</v>
      </c>
      <c r="N1328">
        <v>5002363</v>
      </c>
      <c r="O1328" t="s">
        <v>1788</v>
      </c>
      <c r="P1328" t="s">
        <v>423</v>
      </c>
      <c r="Q1328" s="23" t="s">
        <v>1267</v>
      </c>
      <c r="R1328">
        <v>15</v>
      </c>
      <c r="S1328" s="7">
        <v>1118.1400000000001</v>
      </c>
      <c r="T1328">
        <v>0</v>
      </c>
      <c r="U1328" s="19">
        <v>140.93639119446914</v>
      </c>
      <c r="V1328" s="19" t="s">
        <v>1041</v>
      </c>
      <c r="W1328" s="28" t="s">
        <v>977</v>
      </c>
    </row>
    <row r="1329" spans="1:23" x14ac:dyDescent="0.25">
      <c r="A1329" t="s">
        <v>347</v>
      </c>
      <c r="B1329">
        <v>141</v>
      </c>
      <c r="C1329" t="s">
        <v>354</v>
      </c>
      <c r="D1329" t="s">
        <v>115</v>
      </c>
      <c r="E1329" t="s">
        <v>116</v>
      </c>
      <c r="F1329">
        <v>5002363</v>
      </c>
      <c r="G1329" t="s">
        <v>1788</v>
      </c>
      <c r="H1329">
        <v>310063</v>
      </c>
      <c r="I1329" t="s">
        <v>23</v>
      </c>
      <c r="J1329" t="s">
        <v>1201</v>
      </c>
      <c r="K1329">
        <v>9.2012999999999998</v>
      </c>
      <c r="L1329">
        <v>2</v>
      </c>
      <c r="M1329" t="s">
        <v>21</v>
      </c>
      <c r="N1329">
        <v>5002363</v>
      </c>
      <c r="O1329" t="s">
        <v>1788</v>
      </c>
      <c r="P1329" t="s">
        <v>423</v>
      </c>
      <c r="Q1329" s="23" t="s">
        <v>1267</v>
      </c>
      <c r="R1329">
        <v>3</v>
      </c>
      <c r="S1329" s="7">
        <v>453.8</v>
      </c>
      <c r="T1329">
        <v>0</v>
      </c>
      <c r="U1329" s="19">
        <v>57.199397503040849</v>
      </c>
      <c r="V1329" s="19" t="s">
        <v>1041</v>
      </c>
      <c r="W1329" s="28" t="s">
        <v>977</v>
      </c>
    </row>
    <row r="1330" spans="1:23" x14ac:dyDescent="0.25">
      <c r="A1330" t="s">
        <v>347</v>
      </c>
      <c r="B1330">
        <v>141</v>
      </c>
      <c r="C1330" t="s">
        <v>354</v>
      </c>
      <c r="D1330" t="s">
        <v>115</v>
      </c>
      <c r="E1330" t="s">
        <v>116</v>
      </c>
      <c r="F1330">
        <v>5002363</v>
      </c>
      <c r="G1330" t="s">
        <v>1788</v>
      </c>
      <c r="H1330">
        <v>310089</v>
      </c>
      <c r="I1330" t="s">
        <v>1626</v>
      </c>
      <c r="J1330" t="s">
        <v>1627</v>
      </c>
      <c r="K1330">
        <v>9.2012999999999998</v>
      </c>
      <c r="L1330">
        <v>2</v>
      </c>
      <c r="M1330" t="s">
        <v>21</v>
      </c>
      <c r="N1330">
        <v>5002363</v>
      </c>
      <c r="O1330" t="s">
        <v>1788</v>
      </c>
      <c r="P1330" t="s">
        <v>423</v>
      </c>
      <c r="Q1330" s="23" t="s">
        <v>1267</v>
      </c>
      <c r="R1330">
        <v>1</v>
      </c>
      <c r="S1330" s="7">
        <v>51.56</v>
      </c>
      <c r="T1330">
        <v>0</v>
      </c>
      <c r="U1330" s="19">
        <v>6.4989002539814589</v>
      </c>
      <c r="V1330" s="19" t="s">
        <v>1041</v>
      </c>
      <c r="W1330" s="28" t="s">
        <v>977</v>
      </c>
    </row>
    <row r="1331" spans="1:23" x14ac:dyDescent="0.25">
      <c r="A1331" t="s">
        <v>347</v>
      </c>
      <c r="B1331">
        <v>141</v>
      </c>
      <c r="C1331" t="s">
        <v>354</v>
      </c>
      <c r="D1331" t="s">
        <v>115</v>
      </c>
      <c r="E1331" t="s">
        <v>116</v>
      </c>
      <c r="F1331">
        <v>5002363</v>
      </c>
      <c r="G1331" t="s">
        <v>1788</v>
      </c>
      <c r="H1331">
        <v>500023</v>
      </c>
      <c r="I1331" t="s">
        <v>28</v>
      </c>
      <c r="J1331" t="s">
        <v>10</v>
      </c>
      <c r="K1331">
        <v>9.2012999999999998</v>
      </c>
      <c r="L1331">
        <v>2</v>
      </c>
      <c r="M1331" t="s">
        <v>21</v>
      </c>
      <c r="N1331">
        <v>5002363</v>
      </c>
      <c r="O1331" t="s">
        <v>1788</v>
      </c>
      <c r="P1331" t="s">
        <v>423</v>
      </c>
      <c r="Q1331" s="23" t="s">
        <v>1267</v>
      </c>
      <c r="R1331">
        <v>2</v>
      </c>
      <c r="S1331" s="7">
        <v>1084.3800000000001</v>
      </c>
      <c r="T1331">
        <v>21</v>
      </c>
      <c r="U1331" s="19">
        <v>136.68109886370084</v>
      </c>
      <c r="V1331" s="19" t="s">
        <v>1041</v>
      </c>
      <c r="W1331" s="28" t="s">
        <v>977</v>
      </c>
    </row>
    <row r="1332" spans="1:23" x14ac:dyDescent="0.25">
      <c r="A1332" t="s">
        <v>347</v>
      </c>
      <c r="B1332">
        <v>141</v>
      </c>
      <c r="C1332" t="s">
        <v>354</v>
      </c>
      <c r="D1332" t="s">
        <v>115</v>
      </c>
      <c r="E1332" t="s">
        <v>116</v>
      </c>
      <c r="F1332">
        <v>5002363</v>
      </c>
      <c r="G1332" t="s">
        <v>1788</v>
      </c>
      <c r="H1332">
        <v>500027</v>
      </c>
      <c r="I1332" t="s">
        <v>25</v>
      </c>
      <c r="J1332" s="23" t="s">
        <v>10</v>
      </c>
      <c r="K1332">
        <v>9.2012999999999998</v>
      </c>
      <c r="L1332">
        <v>2</v>
      </c>
      <c r="M1332" t="s">
        <v>21</v>
      </c>
      <c r="N1332">
        <v>5002363</v>
      </c>
      <c r="O1332" t="s">
        <v>1788</v>
      </c>
      <c r="P1332" t="s">
        <v>423</v>
      </c>
      <c r="Q1332" s="23" t="s">
        <v>1267</v>
      </c>
      <c r="R1332">
        <v>2</v>
      </c>
      <c r="S1332" s="7">
        <v>1352.45</v>
      </c>
      <c r="T1332" s="13">
        <v>30</v>
      </c>
      <c r="U1332" s="19">
        <v>170.47008627806875</v>
      </c>
      <c r="V1332" s="19" t="s">
        <v>1041</v>
      </c>
      <c r="W1332" s="28" t="s">
        <v>977</v>
      </c>
    </row>
    <row r="1333" spans="1:23" x14ac:dyDescent="0.25">
      <c r="A1333" t="s">
        <v>347</v>
      </c>
      <c r="B1333">
        <v>141</v>
      </c>
      <c r="C1333" t="s">
        <v>354</v>
      </c>
      <c r="D1333" t="s">
        <v>115</v>
      </c>
      <c r="E1333" t="s">
        <v>116</v>
      </c>
      <c r="F1333">
        <v>5002363</v>
      </c>
      <c r="G1333" t="s">
        <v>1788</v>
      </c>
      <c r="H1333">
        <v>700109</v>
      </c>
      <c r="I1333" t="s">
        <v>1633</v>
      </c>
      <c r="J1333" t="s">
        <v>1411</v>
      </c>
      <c r="K1333">
        <v>9.2012999999999998</v>
      </c>
      <c r="L1333">
        <v>2</v>
      </c>
      <c r="M1333" t="s">
        <v>21</v>
      </c>
      <c r="N1333">
        <v>5002363</v>
      </c>
      <c r="O1333" t="s">
        <v>1788</v>
      </c>
      <c r="P1333" t="s">
        <v>423</v>
      </c>
      <c r="Q1333" s="23" t="s">
        <v>1267</v>
      </c>
      <c r="R1333">
        <v>2</v>
      </c>
      <c r="S1333" s="7">
        <v>22.7</v>
      </c>
      <c r="T1333">
        <v>0</v>
      </c>
      <c r="U1333" s="19">
        <v>2.8612303290414878</v>
      </c>
      <c r="V1333" s="19" t="s">
        <v>1041</v>
      </c>
      <c r="W1333" s="28" t="s">
        <v>977</v>
      </c>
    </row>
    <row r="1334" spans="1:23" x14ac:dyDescent="0.25">
      <c r="A1334" t="s">
        <v>347</v>
      </c>
      <c r="B1334">
        <v>141</v>
      </c>
      <c r="C1334" t="s">
        <v>354</v>
      </c>
      <c r="D1334" t="s">
        <v>115</v>
      </c>
      <c r="E1334" t="s">
        <v>116</v>
      </c>
      <c r="F1334">
        <v>5002363</v>
      </c>
      <c r="G1334" t="s">
        <v>1788</v>
      </c>
      <c r="H1334">
        <v>700110</v>
      </c>
      <c r="I1334" t="s">
        <v>1410</v>
      </c>
      <c r="J1334" t="s">
        <v>1411</v>
      </c>
      <c r="K1334">
        <v>9.2012999999999998</v>
      </c>
      <c r="L1334">
        <v>2</v>
      </c>
      <c r="M1334" t="s">
        <v>21</v>
      </c>
      <c r="N1334">
        <v>5002363</v>
      </c>
      <c r="O1334" t="s">
        <v>1788</v>
      </c>
      <c r="P1334" t="s">
        <v>423</v>
      </c>
      <c r="Q1334" s="23" t="s">
        <v>1267</v>
      </c>
      <c r="R1334">
        <v>2</v>
      </c>
      <c r="S1334" s="7">
        <v>22.7</v>
      </c>
      <c r="T1334">
        <v>0</v>
      </c>
      <c r="U1334" s="19">
        <v>2.8612303290414878</v>
      </c>
      <c r="V1334" s="19" t="s">
        <v>1041</v>
      </c>
      <c r="W1334" s="28" t="s">
        <v>977</v>
      </c>
    </row>
    <row r="1335" spans="1:23" x14ac:dyDescent="0.25">
      <c r="A1335" t="s">
        <v>347</v>
      </c>
      <c r="B1335">
        <v>141</v>
      </c>
      <c r="C1335" t="s">
        <v>354</v>
      </c>
      <c r="D1335" t="s">
        <v>115</v>
      </c>
      <c r="E1335" t="s">
        <v>116</v>
      </c>
      <c r="F1335">
        <v>5800085</v>
      </c>
      <c r="G1335" t="s">
        <v>362</v>
      </c>
      <c r="H1335">
        <v>310059</v>
      </c>
      <c r="I1335" t="s">
        <v>22</v>
      </c>
      <c r="J1335" t="s">
        <v>14</v>
      </c>
      <c r="K1335">
        <v>9.2012999999999998</v>
      </c>
      <c r="L1335">
        <v>2</v>
      </c>
      <c r="M1335" t="s">
        <v>21</v>
      </c>
      <c r="N1335">
        <v>5300115</v>
      </c>
      <c r="O1335" t="s">
        <v>362</v>
      </c>
      <c r="P1335" t="s">
        <v>423</v>
      </c>
      <c r="Q1335" s="23" t="s">
        <v>1267</v>
      </c>
      <c r="R1335">
        <v>30</v>
      </c>
      <c r="S1335" s="7">
        <v>2195.39</v>
      </c>
      <c r="T1335">
        <v>0</v>
      </c>
      <c r="U1335" s="19">
        <v>276.7187864349952</v>
      </c>
      <c r="V1335" s="19" t="s">
        <v>1041</v>
      </c>
      <c r="W1335" s="28">
        <v>5800085</v>
      </c>
    </row>
    <row r="1336" spans="1:23" x14ac:dyDescent="0.25">
      <c r="A1336" t="s">
        <v>347</v>
      </c>
      <c r="B1336">
        <v>141</v>
      </c>
      <c r="C1336" t="s">
        <v>354</v>
      </c>
      <c r="D1336" t="s">
        <v>115</v>
      </c>
      <c r="E1336" t="s">
        <v>116</v>
      </c>
      <c r="F1336">
        <v>5800085</v>
      </c>
      <c r="G1336" t="s">
        <v>362</v>
      </c>
      <c r="H1336">
        <v>500017</v>
      </c>
      <c r="I1336" t="s">
        <v>91</v>
      </c>
      <c r="J1336" t="s">
        <v>10</v>
      </c>
      <c r="K1336">
        <v>9.2012999999999998</v>
      </c>
      <c r="L1336">
        <v>2</v>
      </c>
      <c r="M1336" t="s">
        <v>21</v>
      </c>
      <c r="N1336">
        <v>5300115</v>
      </c>
      <c r="O1336" t="s">
        <v>362</v>
      </c>
      <c r="P1336" t="s">
        <v>423</v>
      </c>
      <c r="Q1336" s="23" t="s">
        <v>1267</v>
      </c>
      <c r="R1336">
        <v>2</v>
      </c>
      <c r="S1336" s="7">
        <v>1837.5</v>
      </c>
      <c r="T1336" s="13">
        <v>58</v>
      </c>
      <c r="U1336" s="19">
        <v>231.60840218562703</v>
      </c>
      <c r="V1336" s="19" t="s">
        <v>1041</v>
      </c>
      <c r="W1336" s="28">
        <v>5800085</v>
      </c>
    </row>
    <row r="1337" spans="1:23" x14ac:dyDescent="0.25">
      <c r="A1337" t="s">
        <v>347</v>
      </c>
      <c r="B1337">
        <v>141</v>
      </c>
      <c r="C1337" t="s">
        <v>354</v>
      </c>
      <c r="D1337" t="s">
        <v>115</v>
      </c>
      <c r="E1337" t="s">
        <v>116</v>
      </c>
      <c r="F1337">
        <v>5800085</v>
      </c>
      <c r="G1337" t="s">
        <v>362</v>
      </c>
      <c r="H1337">
        <v>510132</v>
      </c>
      <c r="I1337" t="s">
        <v>1789</v>
      </c>
      <c r="J1337" t="s">
        <v>12</v>
      </c>
      <c r="K1337">
        <v>9.2012999999999998</v>
      </c>
      <c r="L1337">
        <v>2</v>
      </c>
      <c r="M1337" t="s">
        <v>21</v>
      </c>
      <c r="N1337">
        <v>5300115</v>
      </c>
      <c r="O1337" t="s">
        <v>362</v>
      </c>
      <c r="P1337" t="s">
        <v>423</v>
      </c>
      <c r="Q1337" s="23" t="s">
        <v>1267</v>
      </c>
      <c r="R1337">
        <v>1</v>
      </c>
      <c r="S1337" s="7">
        <v>6092.17</v>
      </c>
      <c r="T1337">
        <v>110</v>
      </c>
      <c r="U1337" s="19">
        <v>767.88993716637356</v>
      </c>
      <c r="V1337" s="19" t="s">
        <v>1041</v>
      </c>
      <c r="W1337" s="28">
        <v>5800085</v>
      </c>
    </row>
    <row r="1338" spans="1:23" x14ac:dyDescent="0.25">
      <c r="A1338" t="s">
        <v>347</v>
      </c>
      <c r="B1338">
        <v>141</v>
      </c>
      <c r="C1338" t="s">
        <v>354</v>
      </c>
      <c r="D1338" t="s">
        <v>115</v>
      </c>
      <c r="E1338" t="s">
        <v>116</v>
      </c>
      <c r="F1338">
        <v>5800086</v>
      </c>
      <c r="G1338" t="s">
        <v>362</v>
      </c>
      <c r="H1338">
        <v>310059</v>
      </c>
      <c r="I1338" t="s">
        <v>22</v>
      </c>
      <c r="J1338" s="23" t="s">
        <v>14</v>
      </c>
      <c r="K1338">
        <v>9.2012999999999998</v>
      </c>
      <c r="L1338">
        <v>2</v>
      </c>
      <c r="M1338" t="s">
        <v>21</v>
      </c>
      <c r="N1338">
        <v>5300116</v>
      </c>
      <c r="O1338" t="s">
        <v>362</v>
      </c>
      <c r="P1338" t="s">
        <v>423</v>
      </c>
      <c r="Q1338" s="23" t="s">
        <v>1267</v>
      </c>
      <c r="R1338">
        <v>15</v>
      </c>
      <c r="S1338" s="7">
        <v>1097.69</v>
      </c>
      <c r="T1338">
        <v>0</v>
      </c>
      <c r="U1338" s="19">
        <v>138.35876299055289</v>
      </c>
      <c r="V1338" s="19" t="s">
        <v>1041</v>
      </c>
      <c r="W1338" s="28">
        <v>5800086</v>
      </c>
    </row>
    <row r="1339" spans="1:23" x14ac:dyDescent="0.25">
      <c r="A1339" t="s">
        <v>347</v>
      </c>
      <c r="B1339">
        <v>141</v>
      </c>
      <c r="C1339" t="s">
        <v>354</v>
      </c>
      <c r="D1339" t="s">
        <v>115</v>
      </c>
      <c r="E1339" t="s">
        <v>116</v>
      </c>
      <c r="F1339">
        <v>5800087</v>
      </c>
      <c r="G1339" t="s">
        <v>362</v>
      </c>
      <c r="H1339">
        <v>310059</v>
      </c>
      <c r="I1339" t="s">
        <v>22</v>
      </c>
      <c r="J1339" t="s">
        <v>14</v>
      </c>
      <c r="K1339">
        <v>9.2012999999999998</v>
      </c>
      <c r="L1339">
        <v>2</v>
      </c>
      <c r="M1339" t="s">
        <v>21</v>
      </c>
      <c r="N1339">
        <v>5300117</v>
      </c>
      <c r="O1339" t="s">
        <v>362</v>
      </c>
      <c r="P1339" t="s">
        <v>423</v>
      </c>
      <c r="Q1339" s="23" t="s">
        <v>1267</v>
      </c>
      <c r="R1339">
        <v>30</v>
      </c>
      <c r="S1339" s="7">
        <v>2195.39</v>
      </c>
      <c r="T1339">
        <v>0</v>
      </c>
      <c r="U1339" s="19">
        <v>276.7187864349952</v>
      </c>
      <c r="V1339" s="19" t="s">
        <v>1041</v>
      </c>
      <c r="W1339" s="28">
        <v>5800087</v>
      </c>
    </row>
    <row r="1340" spans="1:23" x14ac:dyDescent="0.25">
      <c r="A1340" t="s">
        <v>347</v>
      </c>
      <c r="B1340">
        <v>141</v>
      </c>
      <c r="C1340" t="s">
        <v>354</v>
      </c>
      <c r="D1340" t="s">
        <v>115</v>
      </c>
      <c r="E1340" t="s">
        <v>116</v>
      </c>
      <c r="F1340">
        <v>5800087</v>
      </c>
      <c r="G1340" t="s">
        <v>362</v>
      </c>
      <c r="H1340">
        <v>500017</v>
      </c>
      <c r="I1340" t="s">
        <v>91</v>
      </c>
      <c r="J1340" t="s">
        <v>10</v>
      </c>
      <c r="K1340">
        <v>9.2012999999999998</v>
      </c>
      <c r="L1340">
        <v>2</v>
      </c>
      <c r="M1340" t="s">
        <v>21</v>
      </c>
      <c r="N1340">
        <v>5300117</v>
      </c>
      <c r="O1340" t="s">
        <v>362</v>
      </c>
      <c r="P1340" t="s">
        <v>423</v>
      </c>
      <c r="Q1340" s="23" t="s">
        <v>1267</v>
      </c>
      <c r="R1340">
        <v>1</v>
      </c>
      <c r="S1340" s="7">
        <v>918.75</v>
      </c>
      <c r="T1340" s="13">
        <v>29</v>
      </c>
      <c r="U1340" s="19">
        <v>115.80420109281351</v>
      </c>
      <c r="V1340" s="19" t="s">
        <v>1041</v>
      </c>
      <c r="W1340" s="28">
        <v>5800087</v>
      </c>
    </row>
    <row r="1341" spans="1:23" x14ac:dyDescent="0.25">
      <c r="A1341" t="s">
        <v>347</v>
      </c>
      <c r="B1341">
        <v>141</v>
      </c>
      <c r="C1341" t="s">
        <v>354</v>
      </c>
      <c r="D1341" t="s">
        <v>115</v>
      </c>
      <c r="E1341" t="s">
        <v>116</v>
      </c>
      <c r="F1341">
        <v>5800087</v>
      </c>
      <c r="G1341" t="s">
        <v>362</v>
      </c>
      <c r="H1341">
        <v>520016</v>
      </c>
      <c r="I1341" t="s">
        <v>1762</v>
      </c>
      <c r="J1341" t="s">
        <v>95</v>
      </c>
      <c r="K1341">
        <v>9.2012999999999998</v>
      </c>
      <c r="L1341">
        <v>2</v>
      </c>
      <c r="M1341" t="s">
        <v>21</v>
      </c>
      <c r="N1341">
        <v>5300117</v>
      </c>
      <c r="O1341" t="s">
        <v>362</v>
      </c>
      <c r="P1341" t="s">
        <v>423</v>
      </c>
      <c r="Q1341" s="23" t="s">
        <v>1267</v>
      </c>
      <c r="R1341">
        <v>1</v>
      </c>
      <c r="S1341" s="7">
        <v>11154.76</v>
      </c>
      <c r="T1341">
        <v>210</v>
      </c>
      <c r="U1341" s="19">
        <v>1406.0060627832083</v>
      </c>
      <c r="V1341" s="19" t="s">
        <v>1041</v>
      </c>
      <c r="W1341" s="28">
        <v>5800087</v>
      </c>
    </row>
    <row r="1342" spans="1:23" x14ac:dyDescent="0.25">
      <c r="A1342" s="23" t="s">
        <v>347</v>
      </c>
      <c r="B1342">
        <v>141</v>
      </c>
      <c r="C1342" t="s">
        <v>354</v>
      </c>
      <c r="D1342" t="s">
        <v>115</v>
      </c>
      <c r="E1342" t="s">
        <v>116</v>
      </c>
      <c r="F1342">
        <v>5800088</v>
      </c>
      <c r="G1342" t="s">
        <v>362</v>
      </c>
      <c r="H1342">
        <v>310063</v>
      </c>
      <c r="I1342" t="s">
        <v>23</v>
      </c>
      <c r="J1342" t="s">
        <v>1201</v>
      </c>
      <c r="K1342">
        <v>9.2012999999999998</v>
      </c>
      <c r="L1342">
        <v>2</v>
      </c>
      <c r="M1342" t="s">
        <v>21</v>
      </c>
      <c r="N1342">
        <v>5300118</v>
      </c>
      <c r="O1342" t="s">
        <v>362</v>
      </c>
      <c r="P1342" t="s">
        <v>423</v>
      </c>
      <c r="Q1342" s="23" t="s">
        <v>1267</v>
      </c>
      <c r="R1342">
        <v>2</v>
      </c>
      <c r="S1342" s="7">
        <v>297</v>
      </c>
      <c r="T1342">
        <v>0</v>
      </c>
      <c r="U1342" s="19">
        <v>37.435480516534007</v>
      </c>
      <c r="V1342" s="19" t="s">
        <v>1041</v>
      </c>
      <c r="W1342" s="28">
        <v>5800088</v>
      </c>
    </row>
    <row r="1343" spans="1:23" x14ac:dyDescent="0.25">
      <c r="A1343" s="23" t="s">
        <v>347</v>
      </c>
      <c r="B1343">
        <v>141</v>
      </c>
      <c r="C1343" t="s">
        <v>354</v>
      </c>
      <c r="D1343" t="s">
        <v>115</v>
      </c>
      <c r="E1343" t="s">
        <v>116</v>
      </c>
      <c r="F1343">
        <v>5800210</v>
      </c>
      <c r="G1343" t="s">
        <v>192</v>
      </c>
      <c r="H1343">
        <v>300000</v>
      </c>
      <c r="I1343" t="s">
        <v>42</v>
      </c>
      <c r="J1343" t="s">
        <v>15</v>
      </c>
      <c r="K1343">
        <v>9.2012999999999998</v>
      </c>
      <c r="L1343">
        <v>2</v>
      </c>
      <c r="M1343" t="s">
        <v>21</v>
      </c>
      <c r="N1343">
        <v>5800210</v>
      </c>
      <c r="O1343" t="s">
        <v>192</v>
      </c>
      <c r="P1343" t="s">
        <v>423</v>
      </c>
      <c r="Q1343" s="23" t="s">
        <v>1267</v>
      </c>
      <c r="R1343">
        <v>3</v>
      </c>
      <c r="S1343" s="7">
        <v>107.08</v>
      </c>
      <c r="T1343">
        <v>0</v>
      </c>
      <c r="U1343" s="19">
        <v>13.496940248183371</v>
      </c>
      <c r="V1343" s="19" t="s">
        <v>1041</v>
      </c>
      <c r="W1343" s="28">
        <v>5800210</v>
      </c>
    </row>
    <row r="1344" spans="1:23" x14ac:dyDescent="0.25">
      <c r="A1344" s="28" t="s">
        <v>347</v>
      </c>
      <c r="B1344">
        <v>141</v>
      </c>
      <c r="C1344" t="s">
        <v>354</v>
      </c>
      <c r="D1344" t="s">
        <v>115</v>
      </c>
      <c r="E1344" t="s">
        <v>116</v>
      </c>
      <c r="F1344">
        <v>5800210</v>
      </c>
      <c r="G1344" t="s">
        <v>192</v>
      </c>
      <c r="H1344">
        <v>300003</v>
      </c>
      <c r="I1344" t="s">
        <v>48</v>
      </c>
      <c r="J1344" s="23" t="s">
        <v>15</v>
      </c>
      <c r="K1344">
        <v>9.2012999999999998</v>
      </c>
      <c r="L1344">
        <v>2</v>
      </c>
      <c r="M1344" t="s">
        <v>21</v>
      </c>
      <c r="N1344">
        <v>5800210</v>
      </c>
      <c r="O1344" t="s">
        <v>192</v>
      </c>
      <c r="P1344" t="s">
        <v>423</v>
      </c>
      <c r="Q1344" s="23" t="s">
        <v>1267</v>
      </c>
      <c r="R1344">
        <v>2</v>
      </c>
      <c r="S1344" s="7">
        <v>228.82</v>
      </c>
      <c r="T1344" s="13">
        <v>2</v>
      </c>
      <c r="U1344" s="19">
        <v>28.841705898293974</v>
      </c>
      <c r="V1344" s="19" t="s">
        <v>1041</v>
      </c>
      <c r="W1344" s="28">
        <v>5800210</v>
      </c>
    </row>
    <row r="1345" spans="1:23" x14ac:dyDescent="0.25">
      <c r="A1345" s="28" t="s">
        <v>347</v>
      </c>
      <c r="B1345">
        <v>141</v>
      </c>
      <c r="C1345" t="s">
        <v>354</v>
      </c>
      <c r="D1345" t="s">
        <v>115</v>
      </c>
      <c r="E1345" t="s">
        <v>116</v>
      </c>
      <c r="F1345">
        <v>5800210</v>
      </c>
      <c r="G1345" t="s">
        <v>192</v>
      </c>
      <c r="H1345">
        <v>500019</v>
      </c>
      <c r="I1345" t="s">
        <v>24</v>
      </c>
      <c r="J1345" t="s">
        <v>10</v>
      </c>
      <c r="K1345">
        <v>9.2012999999999998</v>
      </c>
      <c r="L1345">
        <v>2</v>
      </c>
      <c r="M1345" t="s">
        <v>21</v>
      </c>
      <c r="N1345">
        <v>5800210</v>
      </c>
      <c r="O1345" t="s">
        <v>192</v>
      </c>
      <c r="P1345" t="s">
        <v>423</v>
      </c>
      <c r="Q1345" s="23" t="s">
        <v>1267</v>
      </c>
      <c r="R1345">
        <v>2</v>
      </c>
      <c r="S1345" s="7">
        <v>1771.3</v>
      </c>
      <c r="T1345">
        <v>38</v>
      </c>
      <c r="U1345" s="19">
        <v>223.26419743749724</v>
      </c>
      <c r="V1345" s="19" t="s">
        <v>1041</v>
      </c>
      <c r="W1345" s="28">
        <v>5800210</v>
      </c>
    </row>
    <row r="1346" spans="1:23" x14ac:dyDescent="0.25">
      <c r="A1346" s="28" t="s">
        <v>347</v>
      </c>
      <c r="B1346">
        <v>141</v>
      </c>
      <c r="C1346" t="s">
        <v>354</v>
      </c>
      <c r="D1346" t="s">
        <v>115</v>
      </c>
      <c r="E1346" t="s">
        <v>116</v>
      </c>
      <c r="F1346">
        <v>5800210</v>
      </c>
      <c r="G1346" t="s">
        <v>192</v>
      </c>
      <c r="H1346">
        <v>500021</v>
      </c>
      <c r="I1346" t="s">
        <v>34</v>
      </c>
      <c r="J1346" t="s">
        <v>10</v>
      </c>
      <c r="K1346">
        <v>9.2012999999999998</v>
      </c>
      <c r="L1346">
        <v>2</v>
      </c>
      <c r="M1346" t="s">
        <v>21</v>
      </c>
      <c r="N1346">
        <v>5800210</v>
      </c>
      <c r="O1346" t="s">
        <v>192</v>
      </c>
      <c r="P1346" t="s">
        <v>423</v>
      </c>
      <c r="Q1346" s="23" t="s">
        <v>1267</v>
      </c>
      <c r="R1346">
        <v>1</v>
      </c>
      <c r="S1346" s="7">
        <v>1666.11</v>
      </c>
      <c r="T1346">
        <v>39</v>
      </c>
      <c r="U1346" s="19">
        <v>210.00548297441907</v>
      </c>
      <c r="V1346" s="19" t="s">
        <v>1041</v>
      </c>
      <c r="W1346" s="28">
        <v>5800210</v>
      </c>
    </row>
    <row r="1347" spans="1:23" x14ac:dyDescent="0.25">
      <c r="A1347" t="s">
        <v>347</v>
      </c>
      <c r="B1347">
        <v>141</v>
      </c>
      <c r="C1347" t="s">
        <v>354</v>
      </c>
      <c r="D1347" t="s">
        <v>115</v>
      </c>
      <c r="E1347" t="s">
        <v>116</v>
      </c>
      <c r="F1347">
        <v>5800210</v>
      </c>
      <c r="G1347" t="s">
        <v>192</v>
      </c>
      <c r="H1347">
        <v>500027</v>
      </c>
      <c r="I1347" t="s">
        <v>25</v>
      </c>
      <c r="J1347" t="s">
        <v>10</v>
      </c>
      <c r="K1347">
        <v>9.2012999999999998</v>
      </c>
      <c r="L1347">
        <v>2</v>
      </c>
      <c r="M1347" t="s">
        <v>21</v>
      </c>
      <c r="N1347">
        <v>5800210</v>
      </c>
      <c r="O1347" t="s">
        <v>192</v>
      </c>
      <c r="P1347" t="s">
        <v>423</v>
      </c>
      <c r="Q1347" s="23" t="s">
        <v>1267</v>
      </c>
      <c r="R1347">
        <v>2</v>
      </c>
      <c r="S1347" s="7">
        <v>1378.3</v>
      </c>
      <c r="T1347">
        <v>30</v>
      </c>
      <c r="U1347" s="19">
        <v>173.72835958228558</v>
      </c>
      <c r="V1347" s="19" t="s">
        <v>1041</v>
      </c>
      <c r="W1347" s="28">
        <v>5800210</v>
      </c>
    </row>
    <row r="1348" spans="1:23" x14ac:dyDescent="0.25">
      <c r="A1348" t="s">
        <v>347</v>
      </c>
      <c r="B1348">
        <v>141</v>
      </c>
      <c r="C1348" t="s">
        <v>354</v>
      </c>
      <c r="D1348" t="s">
        <v>115</v>
      </c>
      <c r="E1348" t="s">
        <v>116</v>
      </c>
      <c r="F1348">
        <v>5800282</v>
      </c>
      <c r="G1348" t="s">
        <v>1725</v>
      </c>
      <c r="H1348">
        <v>500019</v>
      </c>
      <c r="I1348" t="s">
        <v>24</v>
      </c>
      <c r="J1348" t="s">
        <v>10</v>
      </c>
      <c r="K1348">
        <v>9.2012999999999998</v>
      </c>
      <c r="L1348">
        <v>2</v>
      </c>
      <c r="M1348" t="s">
        <v>21</v>
      </c>
      <c r="N1348">
        <v>5300555</v>
      </c>
      <c r="O1348" t="s">
        <v>1726</v>
      </c>
      <c r="P1348" t="s">
        <v>423</v>
      </c>
      <c r="Q1348" s="23" t="s">
        <v>1267</v>
      </c>
      <c r="R1348">
        <v>4</v>
      </c>
      <c r="S1348" s="7">
        <v>3405.95</v>
      </c>
      <c r="T1348">
        <v>76</v>
      </c>
      <c r="U1348" s="19">
        <v>429.3042924757205</v>
      </c>
      <c r="V1348" s="19" t="s">
        <v>1041</v>
      </c>
      <c r="W1348" s="28" t="s">
        <v>977</v>
      </c>
    </row>
    <row r="1349" spans="1:23" x14ac:dyDescent="0.25">
      <c r="A1349" t="s">
        <v>347</v>
      </c>
      <c r="B1349">
        <v>141</v>
      </c>
      <c r="C1349" t="s">
        <v>354</v>
      </c>
      <c r="D1349" t="s">
        <v>115</v>
      </c>
      <c r="E1349" t="s">
        <v>116</v>
      </c>
      <c r="F1349">
        <v>5800282</v>
      </c>
      <c r="G1349" t="s">
        <v>1725</v>
      </c>
      <c r="H1349">
        <v>500023</v>
      </c>
      <c r="I1349" t="s">
        <v>28</v>
      </c>
      <c r="J1349" t="s">
        <v>10</v>
      </c>
      <c r="K1349">
        <v>9.2012999999999998</v>
      </c>
      <c r="L1349">
        <v>2</v>
      </c>
      <c r="M1349" t="s">
        <v>21</v>
      </c>
      <c r="N1349">
        <v>5300555</v>
      </c>
      <c r="O1349" t="s">
        <v>1726</v>
      </c>
      <c r="P1349" t="s">
        <v>423</v>
      </c>
      <c r="Q1349" s="23" t="s">
        <v>1267</v>
      </c>
      <c r="R1349">
        <v>4</v>
      </c>
      <c r="S1349" s="7">
        <v>2124.96</v>
      </c>
      <c r="T1349">
        <v>42</v>
      </c>
      <c r="U1349" s="19">
        <v>267.84140969162996</v>
      </c>
      <c r="V1349" s="19" t="s">
        <v>1041</v>
      </c>
      <c r="W1349" s="28" t="s">
        <v>977</v>
      </c>
    </row>
    <row r="1350" spans="1:23" x14ac:dyDescent="0.25">
      <c r="A1350" s="23" t="s">
        <v>347</v>
      </c>
      <c r="B1350">
        <v>141</v>
      </c>
      <c r="C1350" t="s">
        <v>354</v>
      </c>
      <c r="D1350" t="s">
        <v>115</v>
      </c>
      <c r="E1350" t="s">
        <v>116</v>
      </c>
      <c r="F1350">
        <v>5800282</v>
      </c>
      <c r="G1350" t="s">
        <v>1725</v>
      </c>
      <c r="H1350">
        <v>500027</v>
      </c>
      <c r="I1350" t="s">
        <v>25</v>
      </c>
      <c r="J1350" t="s">
        <v>10</v>
      </c>
      <c r="K1350">
        <v>9.2012999999999998</v>
      </c>
      <c r="L1350">
        <v>2</v>
      </c>
      <c r="M1350" t="s">
        <v>21</v>
      </c>
      <c r="N1350">
        <v>5300555</v>
      </c>
      <c r="O1350" t="s">
        <v>1726</v>
      </c>
      <c r="P1350" t="s">
        <v>423</v>
      </c>
      <c r="Q1350" s="23" t="s">
        <v>1267</v>
      </c>
      <c r="R1350">
        <v>4</v>
      </c>
      <c r="S1350" s="11">
        <v>2650.26</v>
      </c>
      <c r="T1350">
        <v>60</v>
      </c>
      <c r="U1350" s="19">
        <v>334.05305250420679</v>
      </c>
      <c r="V1350" s="19" t="s">
        <v>1041</v>
      </c>
      <c r="W1350" s="28" t="s">
        <v>977</v>
      </c>
    </row>
    <row r="1351" spans="1:23" x14ac:dyDescent="0.25">
      <c r="A1351" s="23" t="s">
        <v>347</v>
      </c>
      <c r="B1351">
        <v>141</v>
      </c>
      <c r="C1351" t="s">
        <v>354</v>
      </c>
      <c r="D1351" t="s">
        <v>1637</v>
      </c>
      <c r="E1351" t="s">
        <v>219</v>
      </c>
      <c r="F1351">
        <v>5000428</v>
      </c>
      <c r="G1351" t="s">
        <v>1349</v>
      </c>
      <c r="H1351">
        <v>300000</v>
      </c>
      <c r="I1351" t="s">
        <v>42</v>
      </c>
      <c r="J1351" t="s">
        <v>15</v>
      </c>
      <c r="K1351">
        <v>9.2012999999999998</v>
      </c>
      <c r="L1351">
        <v>2</v>
      </c>
      <c r="M1351" t="s">
        <v>21</v>
      </c>
      <c r="N1351">
        <v>5000428</v>
      </c>
      <c r="O1351" t="s">
        <v>1349</v>
      </c>
      <c r="P1351" t="s">
        <v>423</v>
      </c>
      <c r="Q1351" s="23" t="s">
        <v>1267</v>
      </c>
      <c r="R1351">
        <v>12</v>
      </c>
      <c r="S1351" s="7">
        <v>428.35</v>
      </c>
      <c r="T1351">
        <v>1</v>
      </c>
      <c r="U1351" s="19">
        <v>53.991542354401822</v>
      </c>
      <c r="V1351" s="19" t="s">
        <v>1041</v>
      </c>
      <c r="W1351" s="28">
        <v>5000428</v>
      </c>
    </row>
    <row r="1352" spans="1:23" x14ac:dyDescent="0.25">
      <c r="A1352" s="23" t="s">
        <v>347</v>
      </c>
      <c r="B1352">
        <v>141</v>
      </c>
      <c r="C1352" t="s">
        <v>354</v>
      </c>
      <c r="D1352" t="s">
        <v>1637</v>
      </c>
      <c r="E1352" t="s">
        <v>219</v>
      </c>
      <c r="F1352">
        <v>5000428</v>
      </c>
      <c r="G1352" t="s">
        <v>1349</v>
      </c>
      <c r="H1352">
        <v>300003</v>
      </c>
      <c r="I1352" t="s">
        <v>48</v>
      </c>
      <c r="J1352" t="s">
        <v>15</v>
      </c>
      <c r="K1352">
        <v>9.2012999999999998</v>
      </c>
      <c r="L1352">
        <v>2</v>
      </c>
      <c r="M1352" t="s">
        <v>21</v>
      </c>
      <c r="N1352">
        <v>5000428</v>
      </c>
      <c r="O1352" t="s">
        <v>1349</v>
      </c>
      <c r="P1352" t="s">
        <v>423</v>
      </c>
      <c r="Q1352" s="23" t="s">
        <v>1267</v>
      </c>
      <c r="R1352">
        <v>6</v>
      </c>
      <c r="S1352" s="7">
        <v>686.53</v>
      </c>
      <c r="T1352">
        <v>6</v>
      </c>
      <c r="U1352" s="19">
        <v>86.533940872108047</v>
      </c>
      <c r="V1352" s="19" t="s">
        <v>1041</v>
      </c>
      <c r="W1352" s="28">
        <v>5000428</v>
      </c>
    </row>
    <row r="1353" spans="1:23" x14ac:dyDescent="0.25">
      <c r="A1353" s="23" t="s">
        <v>347</v>
      </c>
      <c r="B1353">
        <v>141</v>
      </c>
      <c r="C1353" t="s">
        <v>354</v>
      </c>
      <c r="D1353" t="s">
        <v>1637</v>
      </c>
      <c r="E1353" t="s">
        <v>219</v>
      </c>
      <c r="F1353">
        <v>5000428</v>
      </c>
      <c r="G1353" t="s">
        <v>1349</v>
      </c>
      <c r="H1353">
        <v>300008</v>
      </c>
      <c r="I1353" t="s">
        <v>100</v>
      </c>
      <c r="J1353" t="s">
        <v>16</v>
      </c>
      <c r="K1353">
        <v>9.2012999999999998</v>
      </c>
      <c r="L1353">
        <v>2</v>
      </c>
      <c r="M1353" t="s">
        <v>21</v>
      </c>
      <c r="N1353">
        <v>5000428</v>
      </c>
      <c r="O1353" t="s">
        <v>1349</v>
      </c>
      <c r="P1353" t="s">
        <v>423</v>
      </c>
      <c r="Q1353" s="23" t="s">
        <v>1267</v>
      </c>
      <c r="R1353">
        <v>6</v>
      </c>
      <c r="S1353" s="11">
        <v>2323.6999999999998</v>
      </c>
      <c r="T1353">
        <v>0</v>
      </c>
      <c r="U1353" s="19">
        <v>292.89167029047155</v>
      </c>
      <c r="V1353" s="19" t="s">
        <v>1041</v>
      </c>
      <c r="W1353" s="28">
        <v>5000428</v>
      </c>
    </row>
    <row r="1354" spans="1:23" x14ac:dyDescent="0.25">
      <c r="A1354" s="23" t="s">
        <v>347</v>
      </c>
      <c r="B1354">
        <v>141</v>
      </c>
      <c r="C1354" t="s">
        <v>354</v>
      </c>
      <c r="D1354" t="s">
        <v>1637</v>
      </c>
      <c r="E1354" t="s">
        <v>219</v>
      </c>
      <c r="F1354">
        <v>5000428</v>
      </c>
      <c r="G1354" t="s">
        <v>1349</v>
      </c>
      <c r="H1354">
        <v>310059</v>
      </c>
      <c r="I1354" t="s">
        <v>22</v>
      </c>
      <c r="J1354" t="s">
        <v>14</v>
      </c>
      <c r="K1354">
        <v>9.2012999999999998</v>
      </c>
      <c r="L1354">
        <v>2</v>
      </c>
      <c r="M1354" t="s">
        <v>21</v>
      </c>
      <c r="N1354">
        <v>5000428</v>
      </c>
      <c r="O1354" t="s">
        <v>1349</v>
      </c>
      <c r="P1354" t="s">
        <v>423</v>
      </c>
      <c r="Q1354" s="23" t="s">
        <v>1267</v>
      </c>
      <c r="R1354">
        <v>15</v>
      </c>
      <c r="S1354" s="11">
        <v>1139.6099999999999</v>
      </c>
      <c r="T1354">
        <v>0</v>
      </c>
      <c r="U1354" s="19">
        <v>143.64258569510881</v>
      </c>
      <c r="V1354" s="19" t="s">
        <v>1041</v>
      </c>
      <c r="W1354" s="28">
        <v>5000428</v>
      </c>
    </row>
    <row r="1355" spans="1:23" x14ac:dyDescent="0.25">
      <c r="A1355" s="23" t="s">
        <v>347</v>
      </c>
      <c r="B1355">
        <v>141</v>
      </c>
      <c r="C1355" t="s">
        <v>354</v>
      </c>
      <c r="D1355" t="s">
        <v>1637</v>
      </c>
      <c r="E1355" t="s">
        <v>219</v>
      </c>
      <c r="F1355">
        <v>5000428</v>
      </c>
      <c r="G1355" t="s">
        <v>1349</v>
      </c>
      <c r="H1355">
        <v>310063</v>
      </c>
      <c r="I1355" t="s">
        <v>23</v>
      </c>
      <c r="J1355" s="23" t="s">
        <v>1201</v>
      </c>
      <c r="K1355">
        <v>9.2012999999999998</v>
      </c>
      <c r="L1355">
        <v>2</v>
      </c>
      <c r="M1355" t="s">
        <v>21</v>
      </c>
      <c r="N1355">
        <v>5000428</v>
      </c>
      <c r="O1355" t="s">
        <v>1349</v>
      </c>
      <c r="P1355" t="s">
        <v>423</v>
      </c>
      <c r="Q1355" s="23" t="s">
        <v>1267</v>
      </c>
      <c r="R1355">
        <v>6</v>
      </c>
      <c r="S1355" s="7">
        <v>925.02</v>
      </c>
      <c r="T1355">
        <v>0</v>
      </c>
      <c r="U1355" s="19">
        <v>116.5945056814959</v>
      </c>
      <c r="V1355" s="19" t="s">
        <v>1041</v>
      </c>
      <c r="W1355" s="28">
        <v>5000428</v>
      </c>
    </row>
    <row r="1356" spans="1:23" x14ac:dyDescent="0.25">
      <c r="A1356" s="23" t="s">
        <v>347</v>
      </c>
      <c r="B1356">
        <v>141</v>
      </c>
      <c r="C1356" t="s">
        <v>354</v>
      </c>
      <c r="D1356" t="s">
        <v>1637</v>
      </c>
      <c r="E1356" t="s">
        <v>219</v>
      </c>
      <c r="F1356">
        <v>5000428</v>
      </c>
      <c r="G1356" t="s">
        <v>1349</v>
      </c>
      <c r="H1356">
        <v>500019</v>
      </c>
      <c r="I1356" t="s">
        <v>24</v>
      </c>
      <c r="J1356" t="s">
        <v>10</v>
      </c>
      <c r="K1356">
        <v>9.2012999999999998</v>
      </c>
      <c r="L1356">
        <v>2</v>
      </c>
      <c r="M1356" t="s">
        <v>21</v>
      </c>
      <c r="N1356">
        <v>5000428</v>
      </c>
      <c r="O1356" t="s">
        <v>1349</v>
      </c>
      <c r="P1356" t="s">
        <v>423</v>
      </c>
      <c r="Q1356" s="23" t="s">
        <v>1267</v>
      </c>
      <c r="R1356">
        <v>50</v>
      </c>
      <c r="S1356" s="7">
        <v>44286.080000000002</v>
      </c>
      <c r="T1356">
        <v>950</v>
      </c>
      <c r="U1356" s="19">
        <v>5582.0561784298525</v>
      </c>
      <c r="V1356" s="19" t="s">
        <v>1041</v>
      </c>
      <c r="W1356" s="28">
        <v>5000428</v>
      </c>
    </row>
    <row r="1357" spans="1:23" x14ac:dyDescent="0.25">
      <c r="A1357" s="23" t="s">
        <v>347</v>
      </c>
      <c r="B1357">
        <v>141</v>
      </c>
      <c r="C1357" t="s">
        <v>354</v>
      </c>
      <c r="D1357" t="s">
        <v>1637</v>
      </c>
      <c r="E1357" t="s">
        <v>219</v>
      </c>
      <c r="F1357">
        <v>5000428</v>
      </c>
      <c r="G1357" t="s">
        <v>1349</v>
      </c>
      <c r="H1357">
        <v>500021</v>
      </c>
      <c r="I1357" t="s">
        <v>34</v>
      </c>
      <c r="J1357" t="s">
        <v>10</v>
      </c>
      <c r="K1357">
        <v>9.2012999999999998</v>
      </c>
      <c r="L1357">
        <v>2</v>
      </c>
      <c r="M1357" t="s">
        <v>21</v>
      </c>
      <c r="N1357">
        <v>5000428</v>
      </c>
      <c r="O1357" t="s">
        <v>1349</v>
      </c>
      <c r="P1357" t="s">
        <v>423</v>
      </c>
      <c r="Q1357" s="23" t="s">
        <v>1267</v>
      </c>
      <c r="R1357">
        <v>15</v>
      </c>
      <c r="S1357" s="7">
        <v>24993.72</v>
      </c>
      <c r="T1357">
        <v>578</v>
      </c>
      <c r="U1357" s="19">
        <v>3150.3431585714015</v>
      </c>
      <c r="V1357" s="19" t="s">
        <v>1041</v>
      </c>
      <c r="W1357" s="28">
        <v>5000428</v>
      </c>
    </row>
    <row r="1358" spans="1:23" x14ac:dyDescent="0.25">
      <c r="A1358" s="23" t="s">
        <v>347</v>
      </c>
      <c r="B1358">
        <v>141</v>
      </c>
      <c r="C1358" t="s">
        <v>354</v>
      </c>
      <c r="D1358" t="s">
        <v>1637</v>
      </c>
      <c r="E1358" t="s">
        <v>219</v>
      </c>
      <c r="F1358">
        <v>5000428</v>
      </c>
      <c r="G1358" t="s">
        <v>1349</v>
      </c>
      <c r="H1358">
        <v>500027</v>
      </c>
      <c r="I1358" t="s">
        <v>25</v>
      </c>
      <c r="J1358" t="s">
        <v>10</v>
      </c>
      <c r="K1358">
        <v>9.2012999999999998</v>
      </c>
      <c r="L1358">
        <v>2</v>
      </c>
      <c r="M1358" t="s">
        <v>21</v>
      </c>
      <c r="N1358">
        <v>5000428</v>
      </c>
      <c r="O1358" t="s">
        <v>1349</v>
      </c>
      <c r="P1358" t="s">
        <v>423</v>
      </c>
      <c r="Q1358" s="23" t="s">
        <v>1267</v>
      </c>
      <c r="R1358">
        <v>10</v>
      </c>
      <c r="S1358" s="7">
        <v>6892.05</v>
      </c>
      <c r="T1358">
        <v>150</v>
      </c>
      <c r="U1358" s="19">
        <v>868.71112287534743</v>
      </c>
      <c r="V1358" s="19" t="s">
        <v>1041</v>
      </c>
      <c r="W1358" s="28">
        <v>5000428</v>
      </c>
    </row>
    <row r="1359" spans="1:23" x14ac:dyDescent="0.25">
      <c r="A1359" s="23" t="s">
        <v>347</v>
      </c>
      <c r="B1359">
        <v>141</v>
      </c>
      <c r="C1359" t="s">
        <v>354</v>
      </c>
      <c r="D1359" t="s">
        <v>1637</v>
      </c>
      <c r="E1359" t="s">
        <v>219</v>
      </c>
      <c r="F1359">
        <v>5000428</v>
      </c>
      <c r="G1359" t="s">
        <v>1349</v>
      </c>
      <c r="H1359">
        <v>510126</v>
      </c>
      <c r="I1359" t="s">
        <v>1774</v>
      </c>
      <c r="J1359" t="s">
        <v>12</v>
      </c>
      <c r="K1359">
        <v>9.2012999999999998</v>
      </c>
      <c r="L1359">
        <v>2</v>
      </c>
      <c r="M1359" t="s">
        <v>21</v>
      </c>
      <c r="N1359">
        <v>5000428</v>
      </c>
      <c r="O1359" t="s">
        <v>1349</v>
      </c>
      <c r="P1359" t="s">
        <v>423</v>
      </c>
      <c r="Q1359" s="23" t="s">
        <v>1267</v>
      </c>
      <c r="R1359">
        <v>1</v>
      </c>
      <c r="S1359" s="7">
        <v>2711.44</v>
      </c>
      <c r="T1359">
        <v>50</v>
      </c>
      <c r="U1359" s="19">
        <v>341.76450939983488</v>
      </c>
      <c r="V1359" s="19" t="s">
        <v>1041</v>
      </c>
      <c r="W1359" s="28">
        <v>5000428</v>
      </c>
    </row>
    <row r="1360" spans="1:23" x14ac:dyDescent="0.25">
      <c r="A1360" s="23" t="s">
        <v>347</v>
      </c>
      <c r="B1360">
        <v>141</v>
      </c>
      <c r="C1360" t="s">
        <v>354</v>
      </c>
      <c r="D1360" t="s">
        <v>1637</v>
      </c>
      <c r="E1360" t="s">
        <v>219</v>
      </c>
      <c r="F1360">
        <v>5000428</v>
      </c>
      <c r="G1360" t="s">
        <v>1349</v>
      </c>
      <c r="H1360">
        <v>510132</v>
      </c>
      <c r="I1360" t="s">
        <v>1789</v>
      </c>
      <c r="J1360" t="s">
        <v>12</v>
      </c>
      <c r="K1360">
        <v>9.2012999999999998</v>
      </c>
      <c r="L1360">
        <v>2</v>
      </c>
      <c r="M1360" t="s">
        <v>21</v>
      </c>
      <c r="N1360">
        <v>5000428</v>
      </c>
      <c r="O1360" t="s">
        <v>1349</v>
      </c>
      <c r="P1360" t="s">
        <v>423</v>
      </c>
      <c r="Q1360" s="23" t="s">
        <v>1267</v>
      </c>
      <c r="R1360">
        <v>2</v>
      </c>
      <c r="S1360" s="7">
        <v>12649.56</v>
      </c>
      <c r="T1360">
        <v>220</v>
      </c>
      <c r="U1360" s="19">
        <v>1594.4187101775349</v>
      </c>
      <c r="V1360" s="19" t="s">
        <v>1041</v>
      </c>
      <c r="W1360" s="28">
        <v>5000428</v>
      </c>
    </row>
    <row r="1361" spans="1:23" x14ac:dyDescent="0.25">
      <c r="A1361" s="23" t="s">
        <v>347</v>
      </c>
      <c r="B1361">
        <v>141</v>
      </c>
      <c r="C1361" t="s">
        <v>354</v>
      </c>
      <c r="D1361" t="s">
        <v>1637</v>
      </c>
      <c r="E1361" t="s">
        <v>219</v>
      </c>
      <c r="F1361">
        <v>5000428</v>
      </c>
      <c r="G1361" t="s">
        <v>1349</v>
      </c>
      <c r="H1361">
        <v>700486</v>
      </c>
      <c r="I1361" t="s">
        <v>83</v>
      </c>
      <c r="J1361" t="s">
        <v>1201</v>
      </c>
      <c r="K1361">
        <v>9.2012999999999998</v>
      </c>
      <c r="L1361">
        <v>2</v>
      </c>
      <c r="M1361" t="s">
        <v>21</v>
      </c>
      <c r="N1361">
        <v>5000428</v>
      </c>
      <c r="O1361" t="s">
        <v>1349</v>
      </c>
      <c r="P1361" t="s">
        <v>423</v>
      </c>
      <c r="Q1361" s="23" t="s">
        <v>1267</v>
      </c>
      <c r="R1361">
        <v>6</v>
      </c>
      <c r="S1361" s="7">
        <v>346.86</v>
      </c>
      <c r="T1361">
        <v>6</v>
      </c>
      <c r="U1361" s="19">
        <v>43.72010360930971</v>
      </c>
      <c r="V1361" s="19" t="s">
        <v>1041</v>
      </c>
      <c r="W1361" s="28">
        <v>5000428</v>
      </c>
    </row>
    <row r="1362" spans="1:23" x14ac:dyDescent="0.25">
      <c r="A1362" s="23" t="s">
        <v>347</v>
      </c>
      <c r="B1362">
        <v>141</v>
      </c>
      <c r="C1362" t="s">
        <v>354</v>
      </c>
      <c r="D1362" t="s">
        <v>1637</v>
      </c>
      <c r="E1362" t="s">
        <v>219</v>
      </c>
      <c r="F1362">
        <v>5001229</v>
      </c>
      <c r="G1362" t="s">
        <v>1399</v>
      </c>
      <c r="H1362">
        <v>500023</v>
      </c>
      <c r="I1362" t="s">
        <v>28</v>
      </c>
      <c r="J1362" s="23" t="s">
        <v>10</v>
      </c>
      <c r="K1362">
        <v>9.2012999999999998</v>
      </c>
      <c r="L1362">
        <v>2</v>
      </c>
      <c r="M1362" t="s">
        <v>21</v>
      </c>
      <c r="N1362">
        <v>5001229</v>
      </c>
      <c r="O1362" t="s">
        <v>1399</v>
      </c>
      <c r="P1362" t="s">
        <v>423</v>
      </c>
      <c r="Q1362" s="23" t="s">
        <v>1267</v>
      </c>
      <c r="R1362">
        <v>1</v>
      </c>
      <c r="S1362" s="11">
        <v>607.33000000000004</v>
      </c>
      <c r="T1362">
        <v>11</v>
      </c>
      <c r="U1362" s="19">
        <v>76.55114606769898</v>
      </c>
      <c r="V1362" s="19" t="s">
        <v>1041</v>
      </c>
      <c r="W1362" s="28">
        <v>5001229</v>
      </c>
    </row>
    <row r="1363" spans="1:23" x14ac:dyDescent="0.25">
      <c r="A1363" s="23" t="s">
        <v>347</v>
      </c>
      <c r="B1363">
        <v>141</v>
      </c>
      <c r="C1363" t="s">
        <v>354</v>
      </c>
      <c r="D1363" t="s">
        <v>1637</v>
      </c>
      <c r="E1363" t="s">
        <v>219</v>
      </c>
      <c r="F1363">
        <v>5800175</v>
      </c>
      <c r="G1363" t="s">
        <v>351</v>
      </c>
      <c r="H1363">
        <v>510122</v>
      </c>
      <c r="I1363" t="s">
        <v>101</v>
      </c>
      <c r="J1363" s="23" t="s">
        <v>12</v>
      </c>
      <c r="K1363">
        <v>9.2012999999999998</v>
      </c>
      <c r="L1363">
        <v>2</v>
      </c>
      <c r="M1363" t="s">
        <v>21</v>
      </c>
      <c r="N1363">
        <v>5300193</v>
      </c>
      <c r="O1363" t="s">
        <v>351</v>
      </c>
      <c r="P1363" t="s">
        <v>423</v>
      </c>
      <c r="Q1363" s="23" t="s">
        <v>1267</v>
      </c>
      <c r="R1363">
        <v>1</v>
      </c>
      <c r="S1363" s="11">
        <v>2460.21</v>
      </c>
      <c r="T1363">
        <v>30</v>
      </c>
      <c r="U1363" s="19">
        <v>310.09812633529333</v>
      </c>
      <c r="V1363" s="19" t="s">
        <v>1041</v>
      </c>
      <c r="W1363" s="28">
        <v>5800175</v>
      </c>
    </row>
    <row r="1364" spans="1:23" x14ac:dyDescent="0.25">
      <c r="A1364" s="23" t="s">
        <v>347</v>
      </c>
      <c r="B1364">
        <v>141</v>
      </c>
      <c r="C1364" t="s">
        <v>354</v>
      </c>
      <c r="D1364" t="s">
        <v>1637</v>
      </c>
      <c r="E1364" t="s">
        <v>219</v>
      </c>
      <c r="F1364">
        <v>5800177</v>
      </c>
      <c r="G1364" t="s">
        <v>351</v>
      </c>
      <c r="H1364">
        <v>500019</v>
      </c>
      <c r="I1364" t="s">
        <v>24</v>
      </c>
      <c r="J1364" s="23" t="s">
        <v>10</v>
      </c>
      <c r="K1364">
        <v>9.2012999999999998</v>
      </c>
      <c r="L1364">
        <v>2</v>
      </c>
      <c r="M1364" t="s">
        <v>21</v>
      </c>
      <c r="N1364">
        <v>5800177</v>
      </c>
      <c r="O1364" t="s">
        <v>351</v>
      </c>
      <c r="P1364" t="s">
        <v>423</v>
      </c>
      <c r="Q1364" s="23" t="s">
        <v>1267</v>
      </c>
      <c r="R1364">
        <v>13</v>
      </c>
      <c r="S1364" s="7">
        <v>10751.01</v>
      </c>
      <c r="T1364">
        <v>247</v>
      </c>
      <c r="U1364" s="19">
        <v>1355.1152369968427</v>
      </c>
      <c r="V1364" s="19" t="s">
        <v>1041</v>
      </c>
      <c r="W1364" s="28">
        <v>5800177</v>
      </c>
    </row>
    <row r="1365" spans="1:23" x14ac:dyDescent="0.25">
      <c r="A1365" s="23" t="s">
        <v>347</v>
      </c>
      <c r="B1365">
        <v>141</v>
      </c>
      <c r="C1365" t="s">
        <v>354</v>
      </c>
      <c r="D1365" t="s">
        <v>1790</v>
      </c>
      <c r="E1365" t="s">
        <v>364</v>
      </c>
      <c r="F1365">
        <v>5000490</v>
      </c>
      <c r="G1365" t="s">
        <v>1382</v>
      </c>
      <c r="H1365">
        <v>500019</v>
      </c>
      <c r="I1365" t="s">
        <v>24</v>
      </c>
      <c r="J1365" t="s">
        <v>10</v>
      </c>
      <c r="K1365">
        <v>9.2012999999999998</v>
      </c>
      <c r="L1365">
        <v>2</v>
      </c>
      <c r="M1365" t="s">
        <v>21</v>
      </c>
      <c r="N1365">
        <v>5000490</v>
      </c>
      <c r="O1365" t="s">
        <v>1382</v>
      </c>
      <c r="P1365" t="s">
        <v>423</v>
      </c>
      <c r="Q1365" s="23" t="s">
        <v>1267</v>
      </c>
      <c r="R1365">
        <v>2</v>
      </c>
      <c r="S1365" s="7">
        <v>1946.91</v>
      </c>
      <c r="T1365" s="13">
        <v>38</v>
      </c>
      <c r="U1365" s="19">
        <v>245.39902819005124</v>
      </c>
      <c r="V1365" s="19" t="s">
        <v>1041</v>
      </c>
      <c r="W1365" s="28">
        <v>5000490</v>
      </c>
    </row>
    <row r="1366" spans="1:23" x14ac:dyDescent="0.25">
      <c r="A1366" s="23" t="s">
        <v>347</v>
      </c>
      <c r="B1366">
        <v>141</v>
      </c>
      <c r="C1366" t="s">
        <v>354</v>
      </c>
      <c r="D1366" t="s">
        <v>1790</v>
      </c>
      <c r="E1366" t="s">
        <v>364</v>
      </c>
      <c r="F1366">
        <v>5000495</v>
      </c>
      <c r="G1366" t="s">
        <v>728</v>
      </c>
      <c r="H1366">
        <v>110500</v>
      </c>
      <c r="I1366" t="s">
        <v>1632</v>
      </c>
      <c r="J1366" s="23" t="s">
        <v>14</v>
      </c>
      <c r="K1366">
        <v>9.2012999999999998</v>
      </c>
      <c r="L1366">
        <v>2</v>
      </c>
      <c r="M1366" t="s">
        <v>21</v>
      </c>
      <c r="N1366">
        <v>5000495</v>
      </c>
      <c r="O1366" t="s">
        <v>728</v>
      </c>
      <c r="P1366" t="s">
        <v>423</v>
      </c>
      <c r="Q1366" s="23" t="s">
        <v>1267</v>
      </c>
      <c r="R1366">
        <v>1</v>
      </c>
      <c r="S1366" s="7">
        <v>35.47</v>
      </c>
      <c r="T1366">
        <v>0</v>
      </c>
      <c r="U1366" s="19">
        <v>4.470829945863505</v>
      </c>
      <c r="V1366" s="19" t="s">
        <v>1041</v>
      </c>
      <c r="W1366" s="28">
        <v>5000495</v>
      </c>
    </row>
    <row r="1367" spans="1:23" x14ac:dyDescent="0.25">
      <c r="A1367" s="23" t="s">
        <v>347</v>
      </c>
      <c r="B1367">
        <v>141</v>
      </c>
      <c r="C1367" t="s">
        <v>354</v>
      </c>
      <c r="D1367" t="s">
        <v>1790</v>
      </c>
      <c r="E1367" t="s">
        <v>364</v>
      </c>
      <c r="F1367">
        <v>5000495</v>
      </c>
      <c r="G1367" t="s">
        <v>728</v>
      </c>
      <c r="H1367">
        <v>700109</v>
      </c>
      <c r="I1367" t="s">
        <v>1633</v>
      </c>
      <c r="J1367" s="23" t="s">
        <v>1411</v>
      </c>
      <c r="K1367">
        <v>9.2012999999999998</v>
      </c>
      <c r="L1367">
        <v>2</v>
      </c>
      <c r="M1367" t="s">
        <v>21</v>
      </c>
      <c r="N1367">
        <v>5000495</v>
      </c>
      <c r="O1367" t="s">
        <v>728</v>
      </c>
      <c r="P1367" t="s">
        <v>423</v>
      </c>
      <c r="Q1367" s="23" t="s">
        <v>1267</v>
      </c>
      <c r="R1367">
        <v>1</v>
      </c>
      <c r="S1367" s="7">
        <v>13.38</v>
      </c>
      <c r="T1367" s="13">
        <v>0</v>
      </c>
      <c r="U1367" s="19">
        <v>1.6864873040781987</v>
      </c>
      <c r="V1367" s="19" t="s">
        <v>1041</v>
      </c>
      <c r="W1367" s="28">
        <v>5000495</v>
      </c>
    </row>
    <row r="1368" spans="1:23" x14ac:dyDescent="0.25">
      <c r="A1368" s="23" t="s">
        <v>347</v>
      </c>
      <c r="B1368">
        <v>141</v>
      </c>
      <c r="C1368" t="s">
        <v>354</v>
      </c>
      <c r="D1368" t="s">
        <v>1790</v>
      </c>
      <c r="E1368" t="s">
        <v>364</v>
      </c>
      <c r="F1368">
        <v>5000495</v>
      </c>
      <c r="G1368" t="s">
        <v>728</v>
      </c>
      <c r="H1368">
        <v>700110</v>
      </c>
      <c r="I1368" t="s">
        <v>1410</v>
      </c>
      <c r="J1368" t="s">
        <v>1411</v>
      </c>
      <c r="K1368">
        <v>9.2012999999999998</v>
      </c>
      <c r="L1368">
        <v>2</v>
      </c>
      <c r="M1368" t="s">
        <v>21</v>
      </c>
      <c r="N1368">
        <v>5000495</v>
      </c>
      <c r="O1368" t="s">
        <v>728</v>
      </c>
      <c r="P1368" t="s">
        <v>423</v>
      </c>
      <c r="Q1368" s="23" t="s">
        <v>1267</v>
      </c>
      <c r="R1368">
        <v>1</v>
      </c>
      <c r="S1368" s="7">
        <v>13.38</v>
      </c>
      <c r="T1368">
        <v>0</v>
      </c>
      <c r="U1368" s="19">
        <v>1.6864873040781987</v>
      </c>
      <c r="V1368" s="19" t="s">
        <v>1041</v>
      </c>
      <c r="W1368" s="28">
        <v>5000495</v>
      </c>
    </row>
    <row r="1369" spans="1:23" x14ac:dyDescent="0.25">
      <c r="A1369" s="23" t="s">
        <v>347</v>
      </c>
      <c r="B1369">
        <v>141</v>
      </c>
      <c r="C1369" t="s">
        <v>354</v>
      </c>
      <c r="D1369" t="s">
        <v>1790</v>
      </c>
      <c r="E1369" t="s">
        <v>364</v>
      </c>
      <c r="F1369">
        <v>5000998</v>
      </c>
      <c r="G1369" t="s">
        <v>727</v>
      </c>
      <c r="H1369">
        <v>500027</v>
      </c>
      <c r="I1369" t="s">
        <v>25</v>
      </c>
      <c r="J1369" t="s">
        <v>10</v>
      </c>
      <c r="K1369">
        <v>9.2012999999999998</v>
      </c>
      <c r="L1369">
        <v>2</v>
      </c>
      <c r="M1369" t="s">
        <v>21</v>
      </c>
      <c r="N1369">
        <v>5000998</v>
      </c>
      <c r="O1369" t="s">
        <v>727</v>
      </c>
      <c r="P1369" t="s">
        <v>423</v>
      </c>
      <c r="Q1369" s="23" t="s">
        <v>1267</v>
      </c>
      <c r="R1369">
        <v>13</v>
      </c>
      <c r="S1369" s="7">
        <v>9089.68</v>
      </c>
      <c r="T1369">
        <v>195</v>
      </c>
      <c r="U1369" s="19">
        <v>1145.7122509815786</v>
      </c>
      <c r="V1369" s="19" t="s">
        <v>1041</v>
      </c>
      <c r="W1369" s="28">
        <v>5000998</v>
      </c>
    </row>
    <row r="1370" spans="1:23" x14ac:dyDescent="0.25">
      <c r="A1370" s="23" t="s">
        <v>347</v>
      </c>
      <c r="B1370">
        <v>141</v>
      </c>
      <c r="C1370" t="s">
        <v>354</v>
      </c>
      <c r="D1370" t="s">
        <v>112</v>
      </c>
      <c r="E1370" t="s">
        <v>113</v>
      </c>
      <c r="F1370">
        <v>5000125</v>
      </c>
      <c r="G1370" t="s">
        <v>366</v>
      </c>
      <c r="H1370">
        <v>300000</v>
      </c>
      <c r="I1370" t="s">
        <v>42</v>
      </c>
      <c r="J1370" t="s">
        <v>15</v>
      </c>
      <c r="K1370">
        <v>9.2012999999999998</v>
      </c>
      <c r="L1370">
        <v>2</v>
      </c>
      <c r="M1370" t="s">
        <v>21</v>
      </c>
      <c r="N1370">
        <v>5000125</v>
      </c>
      <c r="O1370" t="s">
        <v>366</v>
      </c>
      <c r="P1370" t="s">
        <v>423</v>
      </c>
      <c r="Q1370" s="23" t="s">
        <v>1267</v>
      </c>
      <c r="R1370">
        <v>48</v>
      </c>
      <c r="S1370" s="7">
        <v>1698.1</v>
      </c>
      <c r="T1370">
        <v>6</v>
      </c>
      <c r="U1370" s="19">
        <v>214.0376749667555</v>
      </c>
      <c r="V1370" s="19" t="s">
        <v>1041</v>
      </c>
      <c r="W1370" s="28">
        <v>5000125</v>
      </c>
    </row>
    <row r="1371" spans="1:23" x14ac:dyDescent="0.25">
      <c r="A1371" t="s">
        <v>347</v>
      </c>
      <c r="B1371">
        <v>141</v>
      </c>
      <c r="C1371" t="s">
        <v>354</v>
      </c>
      <c r="D1371" t="s">
        <v>112</v>
      </c>
      <c r="E1371" t="s">
        <v>113</v>
      </c>
      <c r="F1371">
        <v>5000125</v>
      </c>
      <c r="G1371" t="s">
        <v>366</v>
      </c>
      <c r="H1371">
        <v>300002</v>
      </c>
      <c r="I1371" t="s">
        <v>89</v>
      </c>
      <c r="J1371" t="s">
        <v>16</v>
      </c>
      <c r="K1371">
        <v>9.2012999999999998</v>
      </c>
      <c r="L1371">
        <v>2</v>
      </c>
      <c r="M1371" t="s">
        <v>21</v>
      </c>
      <c r="N1371">
        <v>5000125</v>
      </c>
      <c r="O1371" t="s">
        <v>366</v>
      </c>
      <c r="P1371" t="s">
        <v>423</v>
      </c>
      <c r="Q1371" s="23" t="s">
        <v>1267</v>
      </c>
      <c r="R1371">
        <v>36</v>
      </c>
      <c r="S1371" s="7">
        <v>3592.49</v>
      </c>
      <c r="T1371">
        <v>0</v>
      </c>
      <c r="U1371" s="19">
        <v>452.81679932943848</v>
      </c>
      <c r="V1371" s="19" t="s">
        <v>1041</v>
      </c>
      <c r="W1371" s="28">
        <v>5000125</v>
      </c>
    </row>
    <row r="1372" spans="1:23" x14ac:dyDescent="0.25">
      <c r="A1372" t="s">
        <v>347</v>
      </c>
      <c r="B1372">
        <v>141</v>
      </c>
      <c r="C1372" t="s">
        <v>354</v>
      </c>
      <c r="D1372" t="s">
        <v>112</v>
      </c>
      <c r="E1372" t="s">
        <v>113</v>
      </c>
      <c r="F1372">
        <v>5000125</v>
      </c>
      <c r="G1372" t="s">
        <v>366</v>
      </c>
      <c r="H1372">
        <v>310054</v>
      </c>
      <c r="I1372" t="s">
        <v>20</v>
      </c>
      <c r="J1372" t="s">
        <v>14</v>
      </c>
      <c r="K1372">
        <v>9.2012999999999998</v>
      </c>
      <c r="L1372">
        <v>2</v>
      </c>
      <c r="M1372" t="s">
        <v>21</v>
      </c>
      <c r="N1372">
        <v>5000125</v>
      </c>
      <c r="O1372" t="s">
        <v>366</v>
      </c>
      <c r="P1372" t="s">
        <v>423</v>
      </c>
      <c r="Q1372" s="23" t="s">
        <v>1267</v>
      </c>
      <c r="R1372">
        <v>36</v>
      </c>
      <c r="S1372" s="11">
        <v>1488.02</v>
      </c>
      <c r="T1372" s="13">
        <v>0</v>
      </c>
      <c r="U1372" s="19">
        <v>187.55805965728257</v>
      </c>
      <c r="V1372" s="19" t="s">
        <v>1041</v>
      </c>
      <c r="W1372" s="28">
        <v>5000125</v>
      </c>
    </row>
    <row r="1373" spans="1:23" x14ac:dyDescent="0.25">
      <c r="A1373" s="23" t="s">
        <v>347</v>
      </c>
      <c r="B1373">
        <v>141</v>
      </c>
      <c r="C1373" t="s">
        <v>354</v>
      </c>
      <c r="D1373" t="s">
        <v>112</v>
      </c>
      <c r="E1373" t="s">
        <v>113</v>
      </c>
      <c r="F1373">
        <v>5000125</v>
      </c>
      <c r="G1373" t="s">
        <v>366</v>
      </c>
      <c r="H1373">
        <v>310059</v>
      </c>
      <c r="I1373" t="s">
        <v>22</v>
      </c>
      <c r="J1373" t="s">
        <v>14</v>
      </c>
      <c r="K1373">
        <v>9.2012999999999998</v>
      </c>
      <c r="L1373">
        <v>2</v>
      </c>
      <c r="M1373" t="s">
        <v>21</v>
      </c>
      <c r="N1373">
        <v>5000125</v>
      </c>
      <c r="O1373" t="s">
        <v>366</v>
      </c>
      <c r="P1373" t="s">
        <v>423</v>
      </c>
      <c r="Q1373" s="23" t="s">
        <v>1267</v>
      </c>
      <c r="R1373">
        <v>30</v>
      </c>
      <c r="S1373" s="11">
        <v>2258.86</v>
      </c>
      <c r="T1373">
        <v>0</v>
      </c>
      <c r="U1373" s="19">
        <v>284.71888727130641</v>
      </c>
      <c r="V1373" s="19" t="s">
        <v>1041</v>
      </c>
      <c r="W1373" s="28">
        <v>5000125</v>
      </c>
    </row>
    <row r="1374" spans="1:23" x14ac:dyDescent="0.25">
      <c r="A1374" s="23" t="s">
        <v>347</v>
      </c>
      <c r="B1374">
        <v>141</v>
      </c>
      <c r="C1374" t="s">
        <v>354</v>
      </c>
      <c r="D1374" t="s">
        <v>112</v>
      </c>
      <c r="E1374" t="s">
        <v>113</v>
      </c>
      <c r="F1374">
        <v>5000125</v>
      </c>
      <c r="G1374" t="s">
        <v>366</v>
      </c>
      <c r="H1374">
        <v>500017</v>
      </c>
      <c r="I1374" t="s">
        <v>91</v>
      </c>
      <c r="J1374" t="s">
        <v>10</v>
      </c>
      <c r="K1374">
        <v>9.2012999999999998</v>
      </c>
      <c r="L1374">
        <v>2</v>
      </c>
      <c r="M1374" t="s">
        <v>21</v>
      </c>
      <c r="N1374">
        <v>5000125</v>
      </c>
      <c r="O1374" t="s">
        <v>366</v>
      </c>
      <c r="P1374" t="s">
        <v>423</v>
      </c>
      <c r="Q1374" s="23" t="s">
        <v>1267</v>
      </c>
      <c r="R1374">
        <v>1</v>
      </c>
      <c r="S1374" s="11">
        <v>945.31</v>
      </c>
      <c r="T1374">
        <v>29</v>
      </c>
      <c r="U1374" s="19">
        <v>119.151966623181</v>
      </c>
      <c r="V1374" s="19" t="s">
        <v>1041</v>
      </c>
      <c r="W1374" s="28">
        <v>5000125</v>
      </c>
    </row>
    <row r="1375" spans="1:23" x14ac:dyDescent="0.25">
      <c r="A1375" s="23" t="s">
        <v>347</v>
      </c>
      <c r="B1375">
        <v>141</v>
      </c>
      <c r="C1375" t="s">
        <v>354</v>
      </c>
      <c r="D1375" t="s">
        <v>112</v>
      </c>
      <c r="E1375" t="s">
        <v>113</v>
      </c>
      <c r="F1375">
        <v>5000125</v>
      </c>
      <c r="G1375" t="s">
        <v>366</v>
      </c>
      <c r="H1375">
        <v>500019</v>
      </c>
      <c r="I1375" t="s">
        <v>24</v>
      </c>
      <c r="J1375" t="s">
        <v>10</v>
      </c>
      <c r="K1375">
        <v>9.2012999999999998</v>
      </c>
      <c r="L1375">
        <v>2</v>
      </c>
      <c r="M1375" t="s">
        <v>21</v>
      </c>
      <c r="N1375">
        <v>5000125</v>
      </c>
      <c r="O1375" t="s">
        <v>366</v>
      </c>
      <c r="P1375" t="s">
        <v>423</v>
      </c>
      <c r="Q1375" s="23" t="s">
        <v>1267</v>
      </c>
      <c r="R1375">
        <v>5</v>
      </c>
      <c r="S1375" s="11">
        <v>4389.05</v>
      </c>
      <c r="T1375">
        <v>95</v>
      </c>
      <c r="U1375" s="19">
        <v>553.21951434711639</v>
      </c>
      <c r="V1375" s="19" t="s">
        <v>1041</v>
      </c>
      <c r="W1375" s="28">
        <v>5000125</v>
      </c>
    </row>
    <row r="1376" spans="1:23" x14ac:dyDescent="0.25">
      <c r="A1376" t="s">
        <v>347</v>
      </c>
      <c r="B1376">
        <v>141</v>
      </c>
      <c r="C1376" t="s">
        <v>354</v>
      </c>
      <c r="D1376" t="s">
        <v>112</v>
      </c>
      <c r="E1376" t="s">
        <v>113</v>
      </c>
      <c r="F1376">
        <v>5000125</v>
      </c>
      <c r="G1376" t="s">
        <v>366</v>
      </c>
      <c r="H1376">
        <v>500122</v>
      </c>
      <c r="I1376" t="s">
        <v>74</v>
      </c>
      <c r="J1376" t="s">
        <v>10</v>
      </c>
      <c r="K1376">
        <v>9.2012999999999998</v>
      </c>
      <c r="L1376">
        <v>2</v>
      </c>
      <c r="M1376" t="s">
        <v>21</v>
      </c>
      <c r="N1376">
        <v>5000125</v>
      </c>
      <c r="O1376" t="s">
        <v>366</v>
      </c>
      <c r="P1376" t="s">
        <v>423</v>
      </c>
      <c r="Q1376" s="23" t="s">
        <v>1267</v>
      </c>
      <c r="R1376">
        <v>1</v>
      </c>
      <c r="S1376" s="11">
        <v>1253.3699999999999</v>
      </c>
      <c r="T1376">
        <v>28</v>
      </c>
      <c r="U1376" s="19">
        <v>157.98150914144182</v>
      </c>
      <c r="V1376" s="19" t="s">
        <v>1041</v>
      </c>
      <c r="W1376" s="28">
        <v>5000125</v>
      </c>
    </row>
    <row r="1377" spans="1:23" x14ac:dyDescent="0.25">
      <c r="A1377" t="s">
        <v>347</v>
      </c>
      <c r="B1377">
        <v>141</v>
      </c>
      <c r="C1377" t="s">
        <v>354</v>
      </c>
      <c r="D1377" t="s">
        <v>112</v>
      </c>
      <c r="E1377" t="s">
        <v>113</v>
      </c>
      <c r="F1377">
        <v>5000141</v>
      </c>
      <c r="G1377" t="s">
        <v>367</v>
      </c>
      <c r="H1377">
        <v>500019</v>
      </c>
      <c r="I1377" t="s">
        <v>24</v>
      </c>
      <c r="J1377" t="s">
        <v>10</v>
      </c>
      <c r="K1377">
        <v>9.2012999999999998</v>
      </c>
      <c r="L1377">
        <v>2</v>
      </c>
      <c r="M1377" t="s">
        <v>21</v>
      </c>
      <c r="N1377">
        <v>5000141</v>
      </c>
      <c r="O1377" t="s">
        <v>367</v>
      </c>
      <c r="P1377" t="s">
        <v>423</v>
      </c>
      <c r="Q1377" s="23" t="s">
        <v>1267</v>
      </c>
      <c r="R1377">
        <v>4</v>
      </c>
      <c r="S1377" s="11">
        <v>3733.07</v>
      </c>
      <c r="T1377">
        <v>76</v>
      </c>
      <c r="U1377" s="19">
        <v>470.53626010726464</v>
      </c>
      <c r="V1377" s="19" t="s">
        <v>1041</v>
      </c>
      <c r="W1377" s="28">
        <v>5000141</v>
      </c>
    </row>
    <row r="1378" spans="1:23" x14ac:dyDescent="0.25">
      <c r="A1378" t="s">
        <v>347</v>
      </c>
      <c r="B1378">
        <v>141</v>
      </c>
      <c r="C1378" t="s">
        <v>354</v>
      </c>
      <c r="D1378" t="s">
        <v>112</v>
      </c>
      <c r="E1378" t="s">
        <v>113</v>
      </c>
      <c r="F1378">
        <v>5000141</v>
      </c>
      <c r="G1378" t="s">
        <v>367</v>
      </c>
      <c r="H1378">
        <v>500027</v>
      </c>
      <c r="I1378" t="s">
        <v>25</v>
      </c>
      <c r="J1378" t="s">
        <v>10</v>
      </c>
      <c r="K1378">
        <v>9.2012999999999998</v>
      </c>
      <c r="L1378">
        <v>2</v>
      </c>
      <c r="M1378" t="s">
        <v>21</v>
      </c>
      <c r="N1378">
        <v>5000141</v>
      </c>
      <c r="O1378" t="s">
        <v>367</v>
      </c>
      <c r="P1378" t="s">
        <v>423</v>
      </c>
      <c r="Q1378" s="23" t="s">
        <v>1267</v>
      </c>
      <c r="R1378">
        <v>1</v>
      </c>
      <c r="S1378" s="11">
        <v>726.2</v>
      </c>
      <c r="T1378">
        <v>15</v>
      </c>
      <c r="U1378" s="19">
        <v>91.534161451538708</v>
      </c>
      <c r="V1378" s="19" t="s">
        <v>1041</v>
      </c>
      <c r="W1378" s="28">
        <v>5000141</v>
      </c>
    </row>
    <row r="1379" spans="1:23" x14ac:dyDescent="0.25">
      <c r="A1379" t="s">
        <v>347</v>
      </c>
      <c r="B1379">
        <v>141</v>
      </c>
      <c r="C1379" t="s">
        <v>354</v>
      </c>
      <c r="D1379" t="s">
        <v>112</v>
      </c>
      <c r="E1379" t="s">
        <v>113</v>
      </c>
      <c r="F1379">
        <v>5000158</v>
      </c>
      <c r="G1379" t="s">
        <v>1334</v>
      </c>
      <c r="H1379">
        <v>310059</v>
      </c>
      <c r="I1379" t="s">
        <v>22</v>
      </c>
      <c r="J1379" t="s">
        <v>14</v>
      </c>
      <c r="K1379">
        <v>9.2012999999999998</v>
      </c>
      <c r="L1379">
        <v>2</v>
      </c>
      <c r="M1379" t="s">
        <v>21</v>
      </c>
      <c r="N1379">
        <v>5000158</v>
      </c>
      <c r="O1379" t="s">
        <v>1334</v>
      </c>
      <c r="P1379" t="s">
        <v>423</v>
      </c>
      <c r="Q1379" s="23" t="s">
        <v>1267</v>
      </c>
      <c r="R1379">
        <v>36</v>
      </c>
      <c r="S1379" s="11">
        <v>3005.97</v>
      </c>
      <c r="T1379">
        <v>0</v>
      </c>
      <c r="U1379" s="19">
        <v>378.88865780567579</v>
      </c>
      <c r="V1379" s="19" t="s">
        <v>1041</v>
      </c>
      <c r="W1379" s="28">
        <v>5000158</v>
      </c>
    </row>
    <row r="1380" spans="1:23" x14ac:dyDescent="0.25">
      <c r="A1380" t="s">
        <v>347</v>
      </c>
      <c r="B1380">
        <v>141</v>
      </c>
      <c r="C1380" t="s">
        <v>354</v>
      </c>
      <c r="D1380" t="s">
        <v>112</v>
      </c>
      <c r="E1380" t="s">
        <v>113</v>
      </c>
      <c r="F1380">
        <v>5000163</v>
      </c>
      <c r="G1380" t="s">
        <v>866</v>
      </c>
      <c r="H1380">
        <v>500021</v>
      </c>
      <c r="I1380" t="s">
        <v>34</v>
      </c>
      <c r="J1380" t="s">
        <v>10</v>
      </c>
      <c r="K1380">
        <v>9.2012999999999998</v>
      </c>
      <c r="L1380">
        <v>2</v>
      </c>
      <c r="M1380" t="s">
        <v>21</v>
      </c>
      <c r="N1380">
        <v>5000163</v>
      </c>
      <c r="O1380" t="s">
        <v>866</v>
      </c>
      <c r="P1380" t="s">
        <v>423</v>
      </c>
      <c r="Q1380" s="23" t="s">
        <v>1267</v>
      </c>
      <c r="R1380">
        <v>1</v>
      </c>
      <c r="S1380" s="11">
        <v>1927.68</v>
      </c>
      <c r="T1380">
        <v>39</v>
      </c>
      <c r="U1380" s="19">
        <v>242.97517536064737</v>
      </c>
      <c r="V1380" s="19" t="s">
        <v>1041</v>
      </c>
      <c r="W1380" s="28">
        <v>5000163</v>
      </c>
    </row>
    <row r="1381" spans="1:23" x14ac:dyDescent="0.25">
      <c r="A1381" t="s">
        <v>347</v>
      </c>
      <c r="B1381">
        <v>141</v>
      </c>
      <c r="C1381" t="s">
        <v>354</v>
      </c>
      <c r="D1381" t="s">
        <v>112</v>
      </c>
      <c r="E1381" t="s">
        <v>113</v>
      </c>
      <c r="F1381">
        <v>5000163</v>
      </c>
      <c r="G1381" t="s">
        <v>866</v>
      </c>
      <c r="H1381">
        <v>500027</v>
      </c>
      <c r="I1381" t="s">
        <v>25</v>
      </c>
      <c r="J1381" t="s">
        <v>10</v>
      </c>
      <c r="K1381">
        <v>9.2012999999999998</v>
      </c>
      <c r="L1381">
        <v>2</v>
      </c>
      <c r="M1381" t="s">
        <v>21</v>
      </c>
      <c r="N1381">
        <v>5000163</v>
      </c>
      <c r="O1381" t="s">
        <v>866</v>
      </c>
      <c r="P1381" t="s">
        <v>423</v>
      </c>
      <c r="Q1381" s="23" t="s">
        <v>1267</v>
      </c>
      <c r="R1381">
        <v>1</v>
      </c>
      <c r="S1381" s="11">
        <v>797.34</v>
      </c>
      <c r="T1381">
        <v>15</v>
      </c>
      <c r="U1381" s="19">
        <v>100.50103042105462</v>
      </c>
      <c r="V1381" s="19" t="s">
        <v>1041</v>
      </c>
      <c r="W1381" s="28">
        <v>5000163</v>
      </c>
    </row>
    <row r="1382" spans="1:23" x14ac:dyDescent="0.25">
      <c r="A1382" t="s">
        <v>347</v>
      </c>
      <c r="B1382">
        <v>141</v>
      </c>
      <c r="C1382" t="s">
        <v>354</v>
      </c>
      <c r="D1382" t="s">
        <v>112</v>
      </c>
      <c r="E1382" t="s">
        <v>113</v>
      </c>
      <c r="F1382">
        <v>5000192</v>
      </c>
      <c r="G1382" t="s">
        <v>751</v>
      </c>
      <c r="H1382">
        <v>110500</v>
      </c>
      <c r="I1382" t="s">
        <v>1632</v>
      </c>
      <c r="J1382" t="s">
        <v>14</v>
      </c>
      <c r="K1382">
        <v>9.2012999999999998</v>
      </c>
      <c r="L1382">
        <v>2</v>
      </c>
      <c r="M1382" t="s">
        <v>21</v>
      </c>
      <c r="N1382">
        <v>5000192</v>
      </c>
      <c r="O1382" t="s">
        <v>751</v>
      </c>
      <c r="P1382" t="s">
        <v>423</v>
      </c>
      <c r="Q1382" s="23" t="s">
        <v>1267</v>
      </c>
      <c r="R1382">
        <v>1</v>
      </c>
      <c r="S1382" s="11">
        <v>33.700000000000003</v>
      </c>
      <c r="T1382">
        <v>0</v>
      </c>
      <c r="U1382" s="19">
        <v>4.2477296074316362</v>
      </c>
      <c r="V1382" s="19" t="s">
        <v>1041</v>
      </c>
      <c r="W1382" s="28">
        <v>5000192</v>
      </c>
    </row>
    <row r="1383" spans="1:23" x14ac:dyDescent="0.25">
      <c r="A1383" t="s">
        <v>347</v>
      </c>
      <c r="B1383">
        <v>141</v>
      </c>
      <c r="C1383" t="s">
        <v>354</v>
      </c>
      <c r="D1383" t="s">
        <v>112</v>
      </c>
      <c r="E1383" t="s">
        <v>113</v>
      </c>
      <c r="F1383">
        <v>5000192</v>
      </c>
      <c r="G1383" t="s">
        <v>751</v>
      </c>
      <c r="H1383">
        <v>310063</v>
      </c>
      <c r="I1383" t="s">
        <v>23</v>
      </c>
      <c r="J1383" t="s">
        <v>1201</v>
      </c>
      <c r="K1383">
        <v>9.2012999999999998</v>
      </c>
      <c r="L1383">
        <v>2</v>
      </c>
      <c r="M1383" t="s">
        <v>21</v>
      </c>
      <c r="N1383">
        <v>5000192</v>
      </c>
      <c r="O1383" t="s">
        <v>751</v>
      </c>
      <c r="P1383" t="s">
        <v>423</v>
      </c>
      <c r="Q1383" s="23" t="s">
        <v>1267</v>
      </c>
      <c r="R1383">
        <v>1</v>
      </c>
      <c r="S1383" s="11">
        <v>169.44</v>
      </c>
      <c r="T1383">
        <v>0</v>
      </c>
      <c r="U1383" s="19">
        <v>21.357130702766067</v>
      </c>
      <c r="V1383" s="19" t="s">
        <v>1041</v>
      </c>
      <c r="W1383" s="28">
        <v>5000192</v>
      </c>
    </row>
    <row r="1384" spans="1:23" x14ac:dyDescent="0.25">
      <c r="A1384" t="s">
        <v>347</v>
      </c>
      <c r="B1384">
        <v>141</v>
      </c>
      <c r="C1384" t="s">
        <v>354</v>
      </c>
      <c r="D1384" t="s">
        <v>112</v>
      </c>
      <c r="E1384" t="s">
        <v>113</v>
      </c>
      <c r="F1384">
        <v>5000192</v>
      </c>
      <c r="G1384" t="s">
        <v>751</v>
      </c>
      <c r="H1384">
        <v>700110</v>
      </c>
      <c r="I1384" t="s">
        <v>1410</v>
      </c>
      <c r="J1384" t="s">
        <v>1411</v>
      </c>
      <c r="K1384">
        <v>9.2012999999999998</v>
      </c>
      <c r="L1384">
        <v>2</v>
      </c>
      <c r="M1384" t="s">
        <v>21</v>
      </c>
      <c r="N1384">
        <v>5000192</v>
      </c>
      <c r="O1384" t="s">
        <v>751</v>
      </c>
      <c r="P1384" t="s">
        <v>423</v>
      </c>
      <c r="Q1384" s="23" t="s">
        <v>1267</v>
      </c>
      <c r="R1384">
        <v>2</v>
      </c>
      <c r="S1384" s="11">
        <v>25.42</v>
      </c>
      <c r="T1384">
        <v>0</v>
      </c>
      <c r="U1384" s="19">
        <v>3.2040737869706883</v>
      </c>
      <c r="V1384" s="19" t="s">
        <v>1041</v>
      </c>
      <c r="W1384" s="28">
        <v>5000192</v>
      </c>
    </row>
    <row r="1385" spans="1:23" x14ac:dyDescent="0.25">
      <c r="A1385" t="s">
        <v>347</v>
      </c>
      <c r="B1385">
        <v>141</v>
      </c>
      <c r="C1385" t="s">
        <v>354</v>
      </c>
      <c r="D1385" t="s">
        <v>112</v>
      </c>
      <c r="E1385" t="s">
        <v>113</v>
      </c>
      <c r="F1385">
        <v>5000237</v>
      </c>
      <c r="G1385" t="s">
        <v>353</v>
      </c>
      <c r="H1385">
        <v>500027</v>
      </c>
      <c r="I1385" t="s">
        <v>25</v>
      </c>
      <c r="J1385" t="s">
        <v>10</v>
      </c>
      <c r="K1385">
        <v>9.2012999999999998</v>
      </c>
      <c r="L1385">
        <v>2</v>
      </c>
      <c r="M1385" t="s">
        <v>21</v>
      </c>
      <c r="N1385">
        <v>5000237</v>
      </c>
      <c r="O1385" t="s">
        <v>353</v>
      </c>
      <c r="P1385" t="s">
        <v>423</v>
      </c>
      <c r="Q1385" s="23" t="s">
        <v>1267</v>
      </c>
      <c r="R1385">
        <v>2</v>
      </c>
      <c r="S1385" s="11">
        <v>1452.4</v>
      </c>
      <c r="T1385">
        <v>30</v>
      </c>
      <c r="U1385" s="19">
        <v>183.06832290307742</v>
      </c>
      <c r="V1385" s="19" t="s">
        <v>1041</v>
      </c>
      <c r="W1385" s="28">
        <v>5000237</v>
      </c>
    </row>
    <row r="1386" spans="1:23" x14ac:dyDescent="0.25">
      <c r="A1386" t="s">
        <v>347</v>
      </c>
      <c r="B1386">
        <v>141</v>
      </c>
      <c r="C1386" t="s">
        <v>354</v>
      </c>
      <c r="D1386" t="s">
        <v>112</v>
      </c>
      <c r="E1386" t="s">
        <v>113</v>
      </c>
      <c r="F1386">
        <v>5000252</v>
      </c>
      <c r="G1386" t="s">
        <v>370</v>
      </c>
      <c r="H1386">
        <v>500019</v>
      </c>
      <c r="I1386" t="s">
        <v>24</v>
      </c>
      <c r="J1386" t="s">
        <v>10</v>
      </c>
      <c r="K1386">
        <v>9.2012999999999998</v>
      </c>
      <c r="L1386">
        <v>2</v>
      </c>
      <c r="M1386" t="s">
        <v>21</v>
      </c>
      <c r="N1386">
        <v>5000252</v>
      </c>
      <c r="O1386" t="s">
        <v>370</v>
      </c>
      <c r="P1386" t="s">
        <v>423</v>
      </c>
      <c r="Q1386" s="23" t="s">
        <v>1267</v>
      </c>
      <c r="R1386">
        <v>3</v>
      </c>
      <c r="S1386" s="11">
        <v>2799.8</v>
      </c>
      <c r="T1386">
        <v>57</v>
      </c>
      <c r="U1386" s="19">
        <v>352.90187996697614</v>
      </c>
      <c r="V1386" s="19" t="s">
        <v>1041</v>
      </c>
      <c r="W1386" s="28">
        <v>5000252</v>
      </c>
    </row>
    <row r="1387" spans="1:23" x14ac:dyDescent="0.25">
      <c r="A1387" t="s">
        <v>347</v>
      </c>
      <c r="B1387">
        <v>141</v>
      </c>
      <c r="C1387" t="s">
        <v>354</v>
      </c>
      <c r="D1387" t="s">
        <v>112</v>
      </c>
      <c r="E1387" t="s">
        <v>113</v>
      </c>
      <c r="F1387">
        <v>5000252</v>
      </c>
      <c r="G1387" t="s">
        <v>370</v>
      </c>
      <c r="H1387">
        <v>500027</v>
      </c>
      <c r="I1387" t="s">
        <v>25</v>
      </c>
      <c r="J1387" t="s">
        <v>10</v>
      </c>
      <c r="K1387">
        <v>9.2012999999999998</v>
      </c>
      <c r="L1387">
        <v>2</v>
      </c>
      <c r="M1387" t="s">
        <v>21</v>
      </c>
      <c r="N1387">
        <v>5000252</v>
      </c>
      <c r="O1387" t="s">
        <v>370</v>
      </c>
      <c r="P1387" t="s">
        <v>423</v>
      </c>
      <c r="Q1387" s="23" t="s">
        <v>1267</v>
      </c>
      <c r="R1387">
        <v>1</v>
      </c>
      <c r="S1387" s="11">
        <v>726.2</v>
      </c>
      <c r="T1387">
        <v>15</v>
      </c>
      <c r="U1387" s="19">
        <v>91.534161451538708</v>
      </c>
      <c r="V1387" s="19" t="s">
        <v>1041</v>
      </c>
      <c r="W1387" s="28">
        <v>5000252</v>
      </c>
    </row>
    <row r="1388" spans="1:23" x14ac:dyDescent="0.25">
      <c r="A1388" t="s">
        <v>347</v>
      </c>
      <c r="B1388">
        <v>141</v>
      </c>
      <c r="C1388" t="s">
        <v>354</v>
      </c>
      <c r="D1388" t="s">
        <v>112</v>
      </c>
      <c r="E1388" t="s">
        <v>113</v>
      </c>
      <c r="F1388">
        <v>5000253</v>
      </c>
      <c r="G1388" t="s">
        <v>741</v>
      </c>
      <c r="H1388">
        <v>500019</v>
      </c>
      <c r="I1388" t="s">
        <v>24</v>
      </c>
      <c r="J1388" t="s">
        <v>10</v>
      </c>
      <c r="K1388">
        <v>9.2012999999999998</v>
      </c>
      <c r="L1388">
        <v>2</v>
      </c>
      <c r="M1388" t="s">
        <v>21</v>
      </c>
      <c r="N1388">
        <v>5000253</v>
      </c>
      <c r="O1388" t="s">
        <v>741</v>
      </c>
      <c r="P1388" t="s">
        <v>423</v>
      </c>
      <c r="Q1388" s="23" t="s">
        <v>1267</v>
      </c>
      <c r="R1388">
        <v>1</v>
      </c>
      <c r="S1388" s="11">
        <v>944.25</v>
      </c>
      <c r="T1388">
        <v>19</v>
      </c>
      <c r="U1388" s="19">
        <v>119.01835851089977</v>
      </c>
      <c r="V1388" s="19" t="s">
        <v>1041</v>
      </c>
      <c r="W1388" s="28">
        <v>5000253</v>
      </c>
    </row>
    <row r="1389" spans="1:23" x14ac:dyDescent="0.25">
      <c r="A1389" t="s">
        <v>347</v>
      </c>
      <c r="B1389">
        <v>141</v>
      </c>
      <c r="C1389" t="s">
        <v>354</v>
      </c>
      <c r="D1389" t="s">
        <v>112</v>
      </c>
      <c r="E1389" t="s">
        <v>113</v>
      </c>
      <c r="F1389">
        <v>5000253</v>
      </c>
      <c r="G1389" t="s">
        <v>741</v>
      </c>
      <c r="H1389">
        <v>520016</v>
      </c>
      <c r="I1389" t="s">
        <v>1762</v>
      </c>
      <c r="J1389" t="s">
        <v>95</v>
      </c>
      <c r="K1389">
        <v>9.2012999999999998</v>
      </c>
      <c r="L1389">
        <v>2</v>
      </c>
      <c r="M1389" t="s">
        <v>21</v>
      </c>
      <c r="N1389">
        <v>5000253</v>
      </c>
      <c r="O1389" t="s">
        <v>741</v>
      </c>
      <c r="P1389" t="s">
        <v>423</v>
      </c>
      <c r="Q1389" s="23" t="s">
        <v>1267</v>
      </c>
      <c r="R1389">
        <v>1</v>
      </c>
      <c r="S1389" s="11">
        <v>12345.94</v>
      </c>
      <c r="T1389">
        <v>210</v>
      </c>
      <c r="U1389" s="19">
        <v>1556.1488091861879</v>
      </c>
      <c r="V1389" s="19" t="s">
        <v>1041</v>
      </c>
      <c r="W1389" s="28">
        <v>5000253</v>
      </c>
    </row>
    <row r="1390" spans="1:23" x14ac:dyDescent="0.25">
      <c r="A1390" t="s">
        <v>347</v>
      </c>
      <c r="B1390">
        <v>141</v>
      </c>
      <c r="C1390" t="s">
        <v>354</v>
      </c>
      <c r="D1390" t="s">
        <v>112</v>
      </c>
      <c r="E1390" t="s">
        <v>113</v>
      </c>
      <c r="F1390">
        <v>5000253</v>
      </c>
      <c r="G1390" t="s">
        <v>741</v>
      </c>
      <c r="H1390">
        <v>520018</v>
      </c>
      <c r="I1390" t="s">
        <v>1812</v>
      </c>
      <c r="J1390" t="s">
        <v>95</v>
      </c>
      <c r="K1390">
        <v>9.2012999999999998</v>
      </c>
      <c r="L1390">
        <v>2</v>
      </c>
      <c r="M1390" t="s">
        <v>21</v>
      </c>
      <c r="N1390">
        <v>5000253</v>
      </c>
      <c r="O1390" t="s">
        <v>741</v>
      </c>
      <c r="P1390" t="s">
        <v>423</v>
      </c>
      <c r="Q1390" s="23" t="s">
        <v>1267</v>
      </c>
      <c r="R1390">
        <v>1</v>
      </c>
      <c r="S1390" s="11">
        <v>2206.48</v>
      </c>
      <c r="T1390">
        <v>30</v>
      </c>
      <c r="U1390" s="19">
        <v>278.11662979839042</v>
      </c>
      <c r="V1390" s="19" t="s">
        <v>1041</v>
      </c>
      <c r="W1390" s="28">
        <v>5000253</v>
      </c>
    </row>
    <row r="1391" spans="1:23" x14ac:dyDescent="0.25">
      <c r="A1391" s="28" t="s">
        <v>401</v>
      </c>
      <c r="B1391">
        <v>141</v>
      </c>
      <c r="C1391" t="s">
        <v>354</v>
      </c>
      <c r="D1391" t="s">
        <v>112</v>
      </c>
      <c r="E1391" t="s">
        <v>113</v>
      </c>
      <c r="F1391">
        <v>5000620</v>
      </c>
      <c r="G1391" t="s">
        <v>134</v>
      </c>
      <c r="H1391">
        <v>300006</v>
      </c>
      <c r="I1391" t="s">
        <v>243</v>
      </c>
      <c r="J1391" t="s">
        <v>15</v>
      </c>
      <c r="K1391">
        <v>9.2012999999999998</v>
      </c>
      <c r="L1391">
        <v>5</v>
      </c>
      <c r="M1391" t="s">
        <v>7</v>
      </c>
      <c r="N1391">
        <v>5000620</v>
      </c>
      <c r="O1391" t="s">
        <v>134</v>
      </c>
      <c r="P1391" t="s">
        <v>423</v>
      </c>
      <c r="Q1391" s="23" t="s">
        <v>1267</v>
      </c>
      <c r="R1391">
        <v>-1</v>
      </c>
      <c r="S1391" s="11">
        <v>-7.14</v>
      </c>
      <c r="T1391">
        <v>-4</v>
      </c>
      <c r="U1391" s="19">
        <v>-0.89996407706415071</v>
      </c>
      <c r="V1391" s="19" t="s">
        <v>1041</v>
      </c>
      <c r="W1391" s="28" t="s">
        <v>977</v>
      </c>
    </row>
    <row r="1392" spans="1:23" x14ac:dyDescent="0.25">
      <c r="A1392" s="28" t="s">
        <v>401</v>
      </c>
      <c r="B1392">
        <v>141</v>
      </c>
      <c r="C1392" t="s">
        <v>354</v>
      </c>
      <c r="D1392" t="s">
        <v>112</v>
      </c>
      <c r="E1392" t="s">
        <v>113</v>
      </c>
      <c r="F1392">
        <v>5000620</v>
      </c>
      <c r="G1392" t="s">
        <v>134</v>
      </c>
      <c r="H1392">
        <v>310028</v>
      </c>
      <c r="I1392" t="s">
        <v>1605</v>
      </c>
      <c r="J1392" s="23" t="s">
        <v>1200</v>
      </c>
      <c r="K1392">
        <v>9.2012999999999998</v>
      </c>
      <c r="L1392">
        <v>5</v>
      </c>
      <c r="M1392" t="s">
        <v>7</v>
      </c>
      <c r="N1392">
        <v>5000620</v>
      </c>
      <c r="O1392" t="s">
        <v>134</v>
      </c>
      <c r="P1392" t="s">
        <v>423</v>
      </c>
      <c r="Q1392" s="23" t="s">
        <v>1267</v>
      </c>
      <c r="R1392">
        <v>-4</v>
      </c>
      <c r="S1392" s="11">
        <v>-443.96</v>
      </c>
      <c r="T1392">
        <v>-1</v>
      </c>
      <c r="U1392" s="19">
        <v>-55.959110875826383</v>
      </c>
      <c r="V1392" s="19" t="s">
        <v>1041</v>
      </c>
      <c r="W1392" s="28" t="s">
        <v>977</v>
      </c>
    </row>
    <row r="1393" spans="1:23" x14ac:dyDescent="0.25">
      <c r="A1393" s="28" t="s">
        <v>401</v>
      </c>
      <c r="B1393">
        <v>141</v>
      </c>
      <c r="C1393" t="s">
        <v>354</v>
      </c>
      <c r="D1393" t="s">
        <v>112</v>
      </c>
      <c r="E1393" t="s">
        <v>113</v>
      </c>
      <c r="F1393">
        <v>5000620</v>
      </c>
      <c r="G1393" t="s">
        <v>134</v>
      </c>
      <c r="H1393">
        <v>550066</v>
      </c>
      <c r="I1393" t="s">
        <v>1753</v>
      </c>
      <c r="J1393" t="s">
        <v>11</v>
      </c>
      <c r="K1393">
        <v>9.2012999999999998</v>
      </c>
      <c r="L1393">
        <v>5</v>
      </c>
      <c r="M1393" t="s">
        <v>7</v>
      </c>
      <c r="N1393">
        <v>5000620</v>
      </c>
      <c r="O1393" t="s">
        <v>134</v>
      </c>
      <c r="P1393" t="s">
        <v>423</v>
      </c>
      <c r="Q1393" s="23" t="s">
        <v>1267</v>
      </c>
      <c r="R1393">
        <v>-2</v>
      </c>
      <c r="S1393" s="11">
        <v>-56742.45</v>
      </c>
      <c r="T1393">
        <v>-800</v>
      </c>
      <c r="U1393" s="19">
        <v>-7152.1241799171876</v>
      </c>
      <c r="V1393" s="19" t="s">
        <v>1041</v>
      </c>
      <c r="W1393" s="28" t="s">
        <v>977</v>
      </c>
    </row>
    <row r="1394" spans="1:23" x14ac:dyDescent="0.25">
      <c r="A1394" s="23" t="s">
        <v>347</v>
      </c>
      <c r="B1394">
        <v>141</v>
      </c>
      <c r="C1394" t="s">
        <v>354</v>
      </c>
      <c r="D1394" t="s">
        <v>112</v>
      </c>
      <c r="E1394" t="s">
        <v>113</v>
      </c>
      <c r="F1394">
        <v>5000723</v>
      </c>
      <c r="G1394" t="s">
        <v>744</v>
      </c>
      <c r="H1394">
        <v>310054</v>
      </c>
      <c r="I1394" t="s">
        <v>20</v>
      </c>
      <c r="J1394" s="23" t="s">
        <v>14</v>
      </c>
      <c r="K1394">
        <v>9.2012999999999998</v>
      </c>
      <c r="L1394">
        <v>2</v>
      </c>
      <c r="M1394" t="s">
        <v>21</v>
      </c>
      <c r="N1394">
        <v>5000723</v>
      </c>
      <c r="O1394" t="s">
        <v>744</v>
      </c>
      <c r="P1394" t="s">
        <v>423</v>
      </c>
      <c r="Q1394" s="23" t="s">
        <v>1267</v>
      </c>
      <c r="R1394">
        <v>6</v>
      </c>
      <c r="S1394" s="11">
        <v>289.5</v>
      </c>
      <c r="T1394">
        <v>0</v>
      </c>
      <c r="U1394" s="19">
        <v>36.49014009944981</v>
      </c>
      <c r="V1394" s="19" t="s">
        <v>1041</v>
      </c>
      <c r="W1394" s="28">
        <v>5000723</v>
      </c>
    </row>
    <row r="1395" spans="1:23" x14ac:dyDescent="0.25">
      <c r="A1395" s="23" t="s">
        <v>347</v>
      </c>
      <c r="B1395">
        <v>141</v>
      </c>
      <c r="C1395" t="s">
        <v>354</v>
      </c>
      <c r="D1395" t="s">
        <v>112</v>
      </c>
      <c r="E1395" t="s">
        <v>113</v>
      </c>
      <c r="F1395">
        <v>5000723</v>
      </c>
      <c r="G1395" t="s">
        <v>744</v>
      </c>
      <c r="H1395">
        <v>500019</v>
      </c>
      <c r="I1395" t="s">
        <v>24</v>
      </c>
      <c r="J1395" t="s">
        <v>10</v>
      </c>
      <c r="K1395">
        <v>9.2012999999999998</v>
      </c>
      <c r="L1395">
        <v>2</v>
      </c>
      <c r="M1395" t="s">
        <v>21</v>
      </c>
      <c r="N1395">
        <v>5000723</v>
      </c>
      <c r="O1395" t="s">
        <v>744</v>
      </c>
      <c r="P1395" t="s">
        <v>423</v>
      </c>
      <c r="Q1395" s="23" t="s">
        <v>1267</v>
      </c>
      <c r="R1395">
        <v>3</v>
      </c>
      <c r="S1395" s="11">
        <v>3074.07</v>
      </c>
      <c r="T1395">
        <v>57</v>
      </c>
      <c r="U1395" s="19">
        <v>387.47234879280029</v>
      </c>
      <c r="V1395" s="19" t="s">
        <v>1041</v>
      </c>
      <c r="W1395" s="28">
        <v>5000723</v>
      </c>
    </row>
    <row r="1396" spans="1:23" x14ac:dyDescent="0.25">
      <c r="A1396" s="23" t="s">
        <v>347</v>
      </c>
      <c r="B1396">
        <v>141</v>
      </c>
      <c r="C1396" t="s">
        <v>354</v>
      </c>
      <c r="D1396" t="s">
        <v>112</v>
      </c>
      <c r="E1396" t="s">
        <v>113</v>
      </c>
      <c r="F1396">
        <v>5000723</v>
      </c>
      <c r="G1396" t="s">
        <v>744</v>
      </c>
      <c r="H1396">
        <v>500021</v>
      </c>
      <c r="I1396" t="s">
        <v>34</v>
      </c>
      <c r="J1396" t="s">
        <v>10</v>
      </c>
      <c r="K1396">
        <v>9.2012999999999998</v>
      </c>
      <c r="L1396">
        <v>2</v>
      </c>
      <c r="M1396" t="s">
        <v>21</v>
      </c>
      <c r="N1396">
        <v>5000723</v>
      </c>
      <c r="O1396" t="s">
        <v>744</v>
      </c>
      <c r="P1396" t="s">
        <v>423</v>
      </c>
      <c r="Q1396" s="23" t="s">
        <v>1267</v>
      </c>
      <c r="R1396">
        <v>1</v>
      </c>
      <c r="S1396" s="11">
        <v>1927.68</v>
      </c>
      <c r="T1396">
        <v>39</v>
      </c>
      <c r="U1396" s="19">
        <v>242.97517536064737</v>
      </c>
      <c r="V1396" s="19" t="s">
        <v>1041</v>
      </c>
      <c r="W1396" s="28">
        <v>5000723</v>
      </c>
    </row>
    <row r="1397" spans="1:23" x14ac:dyDescent="0.25">
      <c r="A1397" s="23" t="s">
        <v>347</v>
      </c>
      <c r="B1397">
        <v>141</v>
      </c>
      <c r="C1397" t="s">
        <v>354</v>
      </c>
      <c r="D1397" t="s">
        <v>112</v>
      </c>
      <c r="E1397" t="s">
        <v>113</v>
      </c>
      <c r="F1397">
        <v>5001823</v>
      </c>
      <c r="G1397" t="s">
        <v>772</v>
      </c>
      <c r="H1397">
        <v>510127</v>
      </c>
      <c r="I1397" t="s">
        <v>1692</v>
      </c>
      <c r="J1397" t="s">
        <v>12</v>
      </c>
      <c r="K1397">
        <v>9.2012999999999998</v>
      </c>
      <c r="L1397">
        <v>2</v>
      </c>
      <c r="M1397" t="s">
        <v>21</v>
      </c>
      <c r="N1397">
        <v>5001823</v>
      </c>
      <c r="O1397" t="s">
        <v>772</v>
      </c>
      <c r="P1397" t="s">
        <v>423</v>
      </c>
      <c r="Q1397" s="23" t="s">
        <v>1267</v>
      </c>
      <c r="R1397">
        <v>1</v>
      </c>
      <c r="S1397" s="11">
        <v>4028.45</v>
      </c>
      <c r="T1397">
        <v>50</v>
      </c>
      <c r="U1397" s="19">
        <v>507.7675470937084</v>
      </c>
      <c r="V1397" s="19" t="s">
        <v>1041</v>
      </c>
      <c r="W1397" s="28">
        <v>5001823</v>
      </c>
    </row>
    <row r="1398" spans="1:23" x14ac:dyDescent="0.25">
      <c r="A1398" s="23" t="s">
        <v>347</v>
      </c>
      <c r="B1398">
        <v>141</v>
      </c>
      <c r="C1398" t="s">
        <v>354</v>
      </c>
      <c r="D1398" t="s">
        <v>112</v>
      </c>
      <c r="E1398" t="s">
        <v>113</v>
      </c>
      <c r="F1398">
        <v>5002364</v>
      </c>
      <c r="G1398" t="s">
        <v>1817</v>
      </c>
      <c r="H1398">
        <v>520016</v>
      </c>
      <c r="I1398" t="s">
        <v>1762</v>
      </c>
      <c r="J1398" t="s">
        <v>95</v>
      </c>
      <c r="K1398">
        <v>9.2012999999999998</v>
      </c>
      <c r="L1398">
        <v>2</v>
      </c>
      <c r="M1398" t="s">
        <v>21</v>
      </c>
      <c r="N1398">
        <v>5002364</v>
      </c>
      <c r="O1398" t="s">
        <v>1817</v>
      </c>
      <c r="P1398" t="s">
        <v>423</v>
      </c>
      <c r="Q1398" s="23" t="s">
        <v>1267</v>
      </c>
      <c r="R1398">
        <v>1</v>
      </c>
      <c r="S1398" s="11">
        <v>12727.78</v>
      </c>
      <c r="T1398">
        <v>210</v>
      </c>
      <c r="U1398" s="19">
        <v>1604.2779805007783</v>
      </c>
      <c r="V1398" s="19" t="s">
        <v>1041</v>
      </c>
      <c r="W1398" s="28" t="s">
        <v>977</v>
      </c>
    </row>
    <row r="1399" spans="1:23" x14ac:dyDescent="0.25">
      <c r="A1399" s="23" t="s">
        <v>347</v>
      </c>
      <c r="B1399">
        <v>141</v>
      </c>
      <c r="C1399" t="s">
        <v>354</v>
      </c>
      <c r="D1399" t="s">
        <v>112</v>
      </c>
      <c r="E1399" t="s">
        <v>113</v>
      </c>
      <c r="F1399">
        <v>5800015</v>
      </c>
      <c r="G1399" t="s">
        <v>131</v>
      </c>
      <c r="H1399">
        <v>500019</v>
      </c>
      <c r="I1399" t="s">
        <v>24</v>
      </c>
      <c r="J1399" t="s">
        <v>10</v>
      </c>
      <c r="K1399">
        <v>9.2012999999999998</v>
      </c>
      <c r="L1399">
        <v>2</v>
      </c>
      <c r="M1399" t="s">
        <v>21</v>
      </c>
      <c r="N1399">
        <v>5300054</v>
      </c>
      <c r="O1399" t="s">
        <v>132</v>
      </c>
      <c r="P1399" t="s">
        <v>423</v>
      </c>
      <c r="Q1399" s="23" t="s">
        <v>1267</v>
      </c>
      <c r="R1399">
        <v>3</v>
      </c>
      <c r="S1399" s="11">
        <v>2559.44</v>
      </c>
      <c r="T1399">
        <v>57</v>
      </c>
      <c r="U1399" s="19">
        <v>322.60561028026194</v>
      </c>
      <c r="V1399" s="19" t="s">
        <v>1041</v>
      </c>
      <c r="W1399" s="28">
        <v>5800015</v>
      </c>
    </row>
    <row r="1400" spans="1:23" x14ac:dyDescent="0.25">
      <c r="A1400" s="23" t="s">
        <v>347</v>
      </c>
      <c r="B1400">
        <v>141</v>
      </c>
      <c r="C1400" t="s">
        <v>354</v>
      </c>
      <c r="D1400" t="s">
        <v>112</v>
      </c>
      <c r="E1400" t="s">
        <v>113</v>
      </c>
      <c r="F1400">
        <v>5800015</v>
      </c>
      <c r="G1400" t="s">
        <v>131</v>
      </c>
      <c r="H1400">
        <v>500021</v>
      </c>
      <c r="I1400" t="s">
        <v>34</v>
      </c>
      <c r="J1400" s="23" t="s">
        <v>10</v>
      </c>
      <c r="K1400">
        <v>9.2012999999999998</v>
      </c>
      <c r="L1400">
        <v>2</v>
      </c>
      <c r="M1400" t="s">
        <v>21</v>
      </c>
      <c r="N1400">
        <v>5300054</v>
      </c>
      <c r="O1400" t="s">
        <v>132</v>
      </c>
      <c r="P1400" t="s">
        <v>423</v>
      </c>
      <c r="Q1400" s="23" t="s">
        <v>1267</v>
      </c>
      <c r="R1400">
        <v>1</v>
      </c>
      <c r="S1400" s="11">
        <v>1604.97</v>
      </c>
      <c r="T1400">
        <v>39</v>
      </c>
      <c r="U1400" s="19">
        <v>202.29906789434875</v>
      </c>
      <c r="V1400" s="19" t="s">
        <v>1041</v>
      </c>
      <c r="W1400" s="28">
        <v>5800015</v>
      </c>
    </row>
    <row r="1401" spans="1:23" x14ac:dyDescent="0.25">
      <c r="A1401" s="23" t="s">
        <v>347</v>
      </c>
      <c r="B1401">
        <v>141</v>
      </c>
      <c r="C1401" t="s">
        <v>354</v>
      </c>
      <c r="D1401" t="s">
        <v>112</v>
      </c>
      <c r="E1401" t="s">
        <v>113</v>
      </c>
      <c r="F1401">
        <v>5800015</v>
      </c>
      <c r="G1401" t="s">
        <v>131</v>
      </c>
      <c r="H1401">
        <v>500023</v>
      </c>
      <c r="I1401" t="s">
        <v>28</v>
      </c>
      <c r="J1401" s="23" t="s">
        <v>10</v>
      </c>
      <c r="K1401">
        <v>9.2012999999999998</v>
      </c>
      <c r="L1401">
        <v>2</v>
      </c>
      <c r="M1401" t="s">
        <v>21</v>
      </c>
      <c r="N1401">
        <v>5300054</v>
      </c>
      <c r="O1401" t="s">
        <v>132</v>
      </c>
      <c r="P1401" t="s">
        <v>423</v>
      </c>
      <c r="Q1401" s="23" t="s">
        <v>1267</v>
      </c>
      <c r="R1401">
        <v>2</v>
      </c>
      <c r="S1401" s="11">
        <v>1064.55</v>
      </c>
      <c r="T1401">
        <v>21</v>
      </c>
      <c r="U1401" s="19">
        <v>134.18161880093021</v>
      </c>
      <c r="V1401" s="19" t="s">
        <v>1041</v>
      </c>
      <c r="W1401" s="28">
        <v>5800015</v>
      </c>
    </row>
    <row r="1402" spans="1:23" x14ac:dyDescent="0.25">
      <c r="A1402" s="23" t="s">
        <v>347</v>
      </c>
      <c r="B1402">
        <v>141</v>
      </c>
      <c r="C1402" t="s">
        <v>354</v>
      </c>
      <c r="D1402" t="s">
        <v>112</v>
      </c>
      <c r="E1402" t="s">
        <v>113</v>
      </c>
      <c r="F1402">
        <v>5800153</v>
      </c>
      <c r="G1402" t="s">
        <v>214</v>
      </c>
      <c r="H1402">
        <v>300002</v>
      </c>
      <c r="I1402" t="s">
        <v>89</v>
      </c>
      <c r="J1402" t="s">
        <v>16</v>
      </c>
      <c r="K1402">
        <v>9.2012999999999998</v>
      </c>
      <c r="L1402">
        <v>2</v>
      </c>
      <c r="M1402" t="s">
        <v>21</v>
      </c>
      <c r="N1402">
        <v>5300171</v>
      </c>
      <c r="O1402" t="s">
        <v>214</v>
      </c>
      <c r="P1402" t="s">
        <v>423</v>
      </c>
      <c r="Q1402" s="23" t="s">
        <v>1267</v>
      </c>
      <c r="R1402">
        <v>6</v>
      </c>
      <c r="S1402" s="11">
        <v>603.05999999999995</v>
      </c>
      <c r="T1402">
        <v>0</v>
      </c>
      <c r="U1402" s="19">
        <v>76.0129322569057</v>
      </c>
      <c r="V1402" s="19" t="s">
        <v>1041</v>
      </c>
      <c r="W1402" s="28">
        <v>5800153</v>
      </c>
    </row>
    <row r="1403" spans="1:23" x14ac:dyDescent="0.25">
      <c r="A1403" s="23" t="s">
        <v>347</v>
      </c>
      <c r="B1403">
        <v>141</v>
      </c>
      <c r="C1403" t="s">
        <v>354</v>
      </c>
      <c r="D1403" t="s">
        <v>112</v>
      </c>
      <c r="E1403" t="s">
        <v>113</v>
      </c>
      <c r="F1403">
        <v>5800153</v>
      </c>
      <c r="G1403" t="s">
        <v>214</v>
      </c>
      <c r="H1403">
        <v>300003</v>
      </c>
      <c r="I1403" t="s">
        <v>48</v>
      </c>
      <c r="J1403" t="s">
        <v>15</v>
      </c>
      <c r="K1403">
        <v>9.2012999999999998</v>
      </c>
      <c r="L1403">
        <v>2</v>
      </c>
      <c r="M1403" t="s">
        <v>21</v>
      </c>
      <c r="N1403">
        <v>5300171</v>
      </c>
      <c r="O1403" t="s">
        <v>214</v>
      </c>
      <c r="P1403" t="s">
        <v>423</v>
      </c>
      <c r="Q1403" s="23" t="s">
        <v>1267</v>
      </c>
      <c r="R1403">
        <v>6</v>
      </c>
      <c r="S1403" s="11">
        <v>685.3</v>
      </c>
      <c r="T1403">
        <v>6</v>
      </c>
      <c r="U1403" s="19">
        <v>86.378905043706226</v>
      </c>
      <c r="V1403" s="19" t="s">
        <v>1041</v>
      </c>
      <c r="W1403" s="28">
        <v>5800153</v>
      </c>
    </row>
    <row r="1404" spans="1:23" x14ac:dyDescent="0.25">
      <c r="A1404" s="23" t="s">
        <v>347</v>
      </c>
      <c r="B1404">
        <v>141</v>
      </c>
      <c r="C1404" t="s">
        <v>354</v>
      </c>
      <c r="D1404" t="s">
        <v>112</v>
      </c>
      <c r="E1404" t="s">
        <v>113</v>
      </c>
      <c r="F1404">
        <v>5800153</v>
      </c>
      <c r="G1404" t="s">
        <v>214</v>
      </c>
      <c r="H1404">
        <v>300008</v>
      </c>
      <c r="I1404" t="s">
        <v>100</v>
      </c>
      <c r="J1404" t="s">
        <v>16</v>
      </c>
      <c r="K1404">
        <v>9.2012999999999998</v>
      </c>
      <c r="L1404">
        <v>2</v>
      </c>
      <c r="M1404" t="s">
        <v>21</v>
      </c>
      <c r="N1404">
        <v>5300171</v>
      </c>
      <c r="O1404" t="s">
        <v>214</v>
      </c>
      <c r="P1404" t="s">
        <v>423</v>
      </c>
      <c r="Q1404" s="23" t="s">
        <v>1267</v>
      </c>
      <c r="R1404">
        <v>6</v>
      </c>
      <c r="S1404" s="11">
        <v>2319.56</v>
      </c>
      <c r="T1404">
        <v>0</v>
      </c>
      <c r="U1404" s="19">
        <v>292.3698423802411</v>
      </c>
      <c r="V1404" s="19" t="s">
        <v>1041</v>
      </c>
      <c r="W1404" s="28">
        <v>5800153</v>
      </c>
    </row>
    <row r="1405" spans="1:23" x14ac:dyDescent="0.25">
      <c r="A1405" s="23" t="s">
        <v>347</v>
      </c>
      <c r="B1405">
        <v>141</v>
      </c>
      <c r="C1405" t="s">
        <v>354</v>
      </c>
      <c r="D1405" t="s">
        <v>112</v>
      </c>
      <c r="E1405" t="s">
        <v>113</v>
      </c>
      <c r="F1405">
        <v>5800153</v>
      </c>
      <c r="G1405" t="s">
        <v>214</v>
      </c>
      <c r="H1405">
        <v>500019</v>
      </c>
      <c r="I1405" t="s">
        <v>24</v>
      </c>
      <c r="J1405" t="s">
        <v>10</v>
      </c>
      <c r="K1405">
        <v>9.2012999999999998</v>
      </c>
      <c r="L1405">
        <v>2</v>
      </c>
      <c r="M1405" t="s">
        <v>21</v>
      </c>
      <c r="N1405">
        <v>5300171</v>
      </c>
      <c r="O1405" t="s">
        <v>214</v>
      </c>
      <c r="P1405" t="s">
        <v>423</v>
      </c>
      <c r="Q1405" s="23" t="s">
        <v>1267</v>
      </c>
      <c r="R1405">
        <v>1</v>
      </c>
      <c r="S1405" s="11">
        <v>884.14</v>
      </c>
      <c r="T1405" s="13">
        <v>19</v>
      </c>
      <c r="U1405" s="19">
        <v>111.44177018144234</v>
      </c>
      <c r="V1405" s="19" t="s">
        <v>1041</v>
      </c>
      <c r="W1405" s="28">
        <v>5800153</v>
      </c>
    </row>
    <row r="1406" spans="1:23" x14ac:dyDescent="0.25">
      <c r="A1406" s="23" t="s">
        <v>347</v>
      </c>
      <c r="B1406">
        <v>141</v>
      </c>
      <c r="C1406" t="s">
        <v>354</v>
      </c>
      <c r="D1406" t="s">
        <v>112</v>
      </c>
      <c r="E1406" t="s">
        <v>113</v>
      </c>
      <c r="F1406">
        <v>5800153</v>
      </c>
      <c r="G1406" t="s">
        <v>214</v>
      </c>
      <c r="H1406">
        <v>500023</v>
      </c>
      <c r="I1406" t="s">
        <v>28</v>
      </c>
      <c r="J1406" t="s">
        <v>10</v>
      </c>
      <c r="K1406">
        <v>9.2012999999999998</v>
      </c>
      <c r="L1406">
        <v>2</v>
      </c>
      <c r="M1406" t="s">
        <v>21</v>
      </c>
      <c r="N1406">
        <v>5300171</v>
      </c>
      <c r="O1406" t="s">
        <v>214</v>
      </c>
      <c r="P1406" t="s">
        <v>423</v>
      </c>
      <c r="Q1406" s="23" t="s">
        <v>1267</v>
      </c>
      <c r="R1406">
        <v>2</v>
      </c>
      <c r="S1406" s="11">
        <v>1103.23</v>
      </c>
      <c r="T1406">
        <v>21</v>
      </c>
      <c r="U1406" s="19">
        <v>139.05705444530577</v>
      </c>
      <c r="V1406" s="19" t="s">
        <v>1041</v>
      </c>
      <c r="W1406" s="28">
        <v>5800153</v>
      </c>
    </row>
    <row r="1407" spans="1:23" x14ac:dyDescent="0.25">
      <c r="A1407" s="23" t="s">
        <v>347</v>
      </c>
      <c r="B1407">
        <v>141</v>
      </c>
      <c r="C1407" t="s">
        <v>354</v>
      </c>
      <c r="D1407" t="s">
        <v>112</v>
      </c>
      <c r="E1407" t="s">
        <v>113</v>
      </c>
      <c r="F1407">
        <v>5800153</v>
      </c>
      <c r="G1407" t="s">
        <v>214</v>
      </c>
      <c r="H1407">
        <v>500027</v>
      </c>
      <c r="I1407" t="s">
        <v>25</v>
      </c>
      <c r="J1407" t="s">
        <v>10</v>
      </c>
      <c r="K1407">
        <v>9.2012999999999998</v>
      </c>
      <c r="L1407">
        <v>2</v>
      </c>
      <c r="M1407" t="s">
        <v>21</v>
      </c>
      <c r="N1407">
        <v>5300171</v>
      </c>
      <c r="O1407" t="s">
        <v>214</v>
      </c>
      <c r="P1407" t="s">
        <v>423</v>
      </c>
      <c r="Q1407" s="23" t="s">
        <v>1267</v>
      </c>
      <c r="R1407">
        <v>1</v>
      </c>
      <c r="S1407" s="11">
        <v>687.98</v>
      </c>
      <c r="T1407">
        <v>15</v>
      </c>
      <c r="U1407" s="19">
        <v>86.716706686077657</v>
      </c>
      <c r="V1407" s="19" t="s">
        <v>1041</v>
      </c>
      <c r="W1407" s="28">
        <v>5800153</v>
      </c>
    </row>
    <row r="1408" spans="1:23" x14ac:dyDescent="0.25">
      <c r="A1408" s="23" t="s">
        <v>347</v>
      </c>
      <c r="B1408">
        <v>141</v>
      </c>
      <c r="C1408" t="s">
        <v>354</v>
      </c>
      <c r="D1408" t="s">
        <v>112</v>
      </c>
      <c r="E1408" t="s">
        <v>113</v>
      </c>
      <c r="F1408">
        <v>5800161</v>
      </c>
      <c r="G1408" t="s">
        <v>214</v>
      </c>
      <c r="H1408">
        <v>110500</v>
      </c>
      <c r="I1408" t="s">
        <v>1632</v>
      </c>
      <c r="J1408" t="s">
        <v>14</v>
      </c>
      <c r="K1408">
        <v>9.2012999999999998</v>
      </c>
      <c r="L1408">
        <v>2</v>
      </c>
      <c r="M1408" t="s">
        <v>21</v>
      </c>
      <c r="N1408">
        <v>5300179</v>
      </c>
      <c r="O1408" t="s">
        <v>214</v>
      </c>
      <c r="P1408" t="s">
        <v>423</v>
      </c>
      <c r="Q1408" s="23" t="s">
        <v>1267</v>
      </c>
      <c r="R1408">
        <v>5</v>
      </c>
      <c r="S1408" s="11">
        <v>153.02000000000001</v>
      </c>
      <c r="T1408">
        <v>0</v>
      </c>
      <c r="U1408" s="19">
        <v>19.28746541629641</v>
      </c>
      <c r="V1408" s="19" t="s">
        <v>1041</v>
      </c>
      <c r="W1408" s="28">
        <v>5800161</v>
      </c>
    </row>
    <row r="1409" spans="1:23" x14ac:dyDescent="0.25">
      <c r="A1409" s="23" t="s">
        <v>347</v>
      </c>
      <c r="B1409">
        <v>141</v>
      </c>
      <c r="C1409" t="s">
        <v>354</v>
      </c>
      <c r="D1409" t="s">
        <v>112</v>
      </c>
      <c r="E1409" t="s">
        <v>113</v>
      </c>
      <c r="F1409">
        <v>5800161</v>
      </c>
      <c r="G1409" t="s">
        <v>214</v>
      </c>
      <c r="H1409">
        <v>300000</v>
      </c>
      <c r="I1409" t="s">
        <v>42</v>
      </c>
      <c r="J1409" t="s">
        <v>15</v>
      </c>
      <c r="K1409">
        <v>9.2012999999999998</v>
      </c>
      <c r="L1409">
        <v>2</v>
      </c>
      <c r="M1409" t="s">
        <v>21</v>
      </c>
      <c r="N1409">
        <v>5300179</v>
      </c>
      <c r="O1409" t="s">
        <v>214</v>
      </c>
      <c r="P1409" t="s">
        <v>423</v>
      </c>
      <c r="Q1409" s="23" t="s">
        <v>1267</v>
      </c>
      <c r="R1409">
        <v>18</v>
      </c>
      <c r="S1409" s="11">
        <v>641.38</v>
      </c>
      <c r="T1409">
        <v>2</v>
      </c>
      <c r="U1409" s="19">
        <v>80.842991561261215</v>
      </c>
      <c r="V1409" s="19" t="s">
        <v>1041</v>
      </c>
      <c r="W1409" s="28">
        <v>5800161</v>
      </c>
    </row>
    <row r="1410" spans="1:23" x14ac:dyDescent="0.25">
      <c r="A1410" s="23" t="s">
        <v>347</v>
      </c>
      <c r="B1410">
        <v>141</v>
      </c>
      <c r="C1410" t="s">
        <v>354</v>
      </c>
      <c r="D1410" t="s">
        <v>112</v>
      </c>
      <c r="E1410" t="s">
        <v>113</v>
      </c>
      <c r="F1410">
        <v>5800161</v>
      </c>
      <c r="G1410" t="s">
        <v>214</v>
      </c>
      <c r="H1410">
        <v>300002</v>
      </c>
      <c r="I1410" t="s">
        <v>89</v>
      </c>
      <c r="J1410" t="s">
        <v>16</v>
      </c>
      <c r="K1410">
        <v>9.2012999999999998</v>
      </c>
      <c r="L1410">
        <v>2</v>
      </c>
      <c r="M1410" t="s">
        <v>21</v>
      </c>
      <c r="N1410">
        <v>5300179</v>
      </c>
      <c r="O1410" t="s">
        <v>214</v>
      </c>
      <c r="P1410" t="s">
        <v>423</v>
      </c>
      <c r="Q1410" s="23" t="s">
        <v>1267</v>
      </c>
      <c r="R1410">
        <v>6</v>
      </c>
      <c r="S1410" s="11">
        <v>603.05999999999995</v>
      </c>
      <c r="T1410">
        <v>0</v>
      </c>
      <c r="U1410" s="19">
        <v>76.0129322569057</v>
      </c>
      <c r="V1410" s="19" t="s">
        <v>1041</v>
      </c>
      <c r="W1410" s="28">
        <v>5800161</v>
      </c>
    </row>
    <row r="1411" spans="1:23" x14ac:dyDescent="0.25">
      <c r="A1411" s="23" t="s">
        <v>347</v>
      </c>
      <c r="B1411">
        <v>141</v>
      </c>
      <c r="C1411" t="s">
        <v>354</v>
      </c>
      <c r="D1411" t="s">
        <v>112</v>
      </c>
      <c r="E1411" t="s">
        <v>113</v>
      </c>
      <c r="F1411">
        <v>5800161</v>
      </c>
      <c r="G1411" t="s">
        <v>214</v>
      </c>
      <c r="H1411">
        <v>300003</v>
      </c>
      <c r="I1411" t="s">
        <v>48</v>
      </c>
      <c r="J1411" t="s">
        <v>15</v>
      </c>
      <c r="K1411">
        <v>9.2012999999999998</v>
      </c>
      <c r="L1411">
        <v>2</v>
      </c>
      <c r="M1411" t="s">
        <v>21</v>
      </c>
      <c r="N1411">
        <v>5300179</v>
      </c>
      <c r="O1411" t="s">
        <v>214</v>
      </c>
      <c r="P1411" t="s">
        <v>423</v>
      </c>
      <c r="Q1411" s="23" t="s">
        <v>1267</v>
      </c>
      <c r="R1411">
        <v>6</v>
      </c>
      <c r="S1411" s="11">
        <v>685.3</v>
      </c>
      <c r="T1411">
        <v>6</v>
      </c>
      <c r="U1411" s="19">
        <v>86.378905043706226</v>
      </c>
      <c r="V1411" s="19" t="s">
        <v>1041</v>
      </c>
      <c r="W1411" s="28">
        <v>5800161</v>
      </c>
    </row>
    <row r="1412" spans="1:23" x14ac:dyDescent="0.25">
      <c r="A1412" s="23" t="s">
        <v>347</v>
      </c>
      <c r="B1412">
        <v>141</v>
      </c>
      <c r="C1412" t="s">
        <v>354</v>
      </c>
      <c r="D1412" t="s">
        <v>112</v>
      </c>
      <c r="E1412" t="s">
        <v>113</v>
      </c>
      <c r="F1412">
        <v>5800161</v>
      </c>
      <c r="G1412" t="s">
        <v>214</v>
      </c>
      <c r="H1412">
        <v>300008</v>
      </c>
      <c r="I1412" t="s">
        <v>100</v>
      </c>
      <c r="J1412" t="s">
        <v>16</v>
      </c>
      <c r="K1412">
        <v>9.2012999999999998</v>
      </c>
      <c r="L1412">
        <v>2</v>
      </c>
      <c r="M1412" t="s">
        <v>21</v>
      </c>
      <c r="N1412">
        <v>5300179</v>
      </c>
      <c r="O1412" t="s">
        <v>214</v>
      </c>
      <c r="P1412" t="s">
        <v>423</v>
      </c>
      <c r="Q1412" s="23" t="s">
        <v>1267</v>
      </c>
      <c r="R1412">
        <v>6</v>
      </c>
      <c r="S1412" s="11">
        <v>2319.56</v>
      </c>
      <c r="T1412">
        <v>0</v>
      </c>
      <c r="U1412" s="19">
        <v>292.3698423802411</v>
      </c>
      <c r="V1412" s="19" t="s">
        <v>1041</v>
      </c>
      <c r="W1412" s="28">
        <v>5800161</v>
      </c>
    </row>
    <row r="1413" spans="1:23" x14ac:dyDescent="0.25">
      <c r="A1413" s="23" t="s">
        <v>347</v>
      </c>
      <c r="B1413">
        <v>141</v>
      </c>
      <c r="C1413" t="s">
        <v>354</v>
      </c>
      <c r="D1413" t="s">
        <v>112</v>
      </c>
      <c r="E1413" t="s">
        <v>113</v>
      </c>
      <c r="F1413">
        <v>5800161</v>
      </c>
      <c r="G1413" t="s">
        <v>214</v>
      </c>
      <c r="H1413">
        <v>310000</v>
      </c>
      <c r="I1413" t="s">
        <v>1669</v>
      </c>
      <c r="J1413" t="s">
        <v>1627</v>
      </c>
      <c r="K1413">
        <v>9.2012999999999998</v>
      </c>
      <c r="L1413">
        <v>2</v>
      </c>
      <c r="M1413" t="s">
        <v>21</v>
      </c>
      <c r="N1413">
        <v>5300179</v>
      </c>
      <c r="O1413" t="s">
        <v>214</v>
      </c>
      <c r="P1413" t="s">
        <v>423</v>
      </c>
      <c r="Q1413" s="23" t="s">
        <v>1267</v>
      </c>
      <c r="R1413">
        <v>9</v>
      </c>
      <c r="S1413" s="11">
        <v>129.84</v>
      </c>
      <c r="T1413">
        <v>0</v>
      </c>
      <c r="U1413" s="19">
        <v>16.365733300561534</v>
      </c>
      <c r="V1413" s="19" t="s">
        <v>1041</v>
      </c>
      <c r="W1413" s="28">
        <v>5800161</v>
      </c>
    </row>
    <row r="1414" spans="1:23" x14ac:dyDescent="0.25">
      <c r="A1414" s="23" t="s">
        <v>347</v>
      </c>
      <c r="B1414">
        <v>141</v>
      </c>
      <c r="C1414" t="s">
        <v>354</v>
      </c>
      <c r="D1414" t="s">
        <v>112</v>
      </c>
      <c r="E1414" t="s">
        <v>113</v>
      </c>
      <c r="F1414">
        <v>5800161</v>
      </c>
      <c r="G1414" t="s">
        <v>214</v>
      </c>
      <c r="H1414">
        <v>310035</v>
      </c>
      <c r="I1414" t="s">
        <v>39</v>
      </c>
      <c r="J1414" t="s">
        <v>14</v>
      </c>
      <c r="K1414">
        <v>9.2012999999999998</v>
      </c>
      <c r="L1414">
        <v>2</v>
      </c>
      <c r="M1414" t="s">
        <v>21</v>
      </c>
      <c r="N1414">
        <v>5300179</v>
      </c>
      <c r="O1414" t="s">
        <v>214</v>
      </c>
      <c r="P1414" t="s">
        <v>423</v>
      </c>
      <c r="Q1414" s="23" t="s">
        <v>1267</v>
      </c>
      <c r="R1414">
        <v>10</v>
      </c>
      <c r="S1414" s="11">
        <v>882.98</v>
      </c>
      <c r="T1414">
        <v>0</v>
      </c>
      <c r="U1414" s="19">
        <v>111.29555753026665</v>
      </c>
      <c r="V1414" s="19" t="s">
        <v>1041</v>
      </c>
      <c r="W1414" s="28">
        <v>5800161</v>
      </c>
    </row>
    <row r="1415" spans="1:23" x14ac:dyDescent="0.25">
      <c r="A1415" t="s">
        <v>347</v>
      </c>
      <c r="B1415">
        <v>141</v>
      </c>
      <c r="C1415" t="s">
        <v>354</v>
      </c>
      <c r="D1415" t="s">
        <v>112</v>
      </c>
      <c r="E1415" t="s">
        <v>113</v>
      </c>
      <c r="F1415">
        <v>5800161</v>
      </c>
      <c r="G1415" t="s">
        <v>214</v>
      </c>
      <c r="H1415">
        <v>310054</v>
      </c>
      <c r="I1415" t="s">
        <v>20</v>
      </c>
      <c r="J1415" s="23" t="s">
        <v>14</v>
      </c>
      <c r="K1415">
        <v>9.2012999999999998</v>
      </c>
      <c r="L1415">
        <v>2</v>
      </c>
      <c r="M1415" t="s">
        <v>21</v>
      </c>
      <c r="N1415">
        <v>5300179</v>
      </c>
      <c r="O1415" t="s">
        <v>214</v>
      </c>
      <c r="P1415" t="s">
        <v>423</v>
      </c>
      <c r="Q1415" s="23" t="s">
        <v>1267</v>
      </c>
      <c r="R1415">
        <v>5</v>
      </c>
      <c r="S1415" s="11">
        <v>208.16</v>
      </c>
      <c r="T1415">
        <v>0</v>
      </c>
      <c r="U1415" s="19">
        <v>26.237608162699388</v>
      </c>
      <c r="V1415" s="19" t="s">
        <v>1041</v>
      </c>
      <c r="W1415" s="28">
        <v>5800161</v>
      </c>
    </row>
    <row r="1416" spans="1:23" x14ac:dyDescent="0.25">
      <c r="A1416" t="s">
        <v>347</v>
      </c>
      <c r="B1416">
        <v>141</v>
      </c>
      <c r="C1416" t="s">
        <v>354</v>
      </c>
      <c r="D1416" t="s">
        <v>112</v>
      </c>
      <c r="E1416" t="s">
        <v>113</v>
      </c>
      <c r="F1416">
        <v>5800161</v>
      </c>
      <c r="G1416" t="s">
        <v>214</v>
      </c>
      <c r="H1416">
        <v>310059</v>
      </c>
      <c r="I1416" t="s">
        <v>22</v>
      </c>
      <c r="J1416" s="23" t="s">
        <v>14</v>
      </c>
      <c r="K1416">
        <v>9.2012999999999998</v>
      </c>
      <c r="L1416">
        <v>2</v>
      </c>
      <c r="M1416" t="s">
        <v>21</v>
      </c>
      <c r="N1416">
        <v>5300179</v>
      </c>
      <c r="O1416" t="s">
        <v>214</v>
      </c>
      <c r="P1416" t="s">
        <v>423</v>
      </c>
      <c r="Q1416" s="23" t="s">
        <v>1267</v>
      </c>
      <c r="R1416">
        <v>30</v>
      </c>
      <c r="S1416" s="11">
        <v>2275.16</v>
      </c>
      <c r="T1416" s="13">
        <v>0</v>
      </c>
      <c r="U1416" s="19">
        <v>286.77342711110271</v>
      </c>
      <c r="V1416" s="19" t="s">
        <v>1041</v>
      </c>
      <c r="W1416" s="28">
        <v>5800161</v>
      </c>
    </row>
    <row r="1417" spans="1:23" x14ac:dyDescent="0.25">
      <c r="A1417" t="s">
        <v>347</v>
      </c>
      <c r="B1417">
        <v>141</v>
      </c>
      <c r="C1417" t="s">
        <v>354</v>
      </c>
      <c r="D1417" t="s">
        <v>112</v>
      </c>
      <c r="E1417" t="s">
        <v>113</v>
      </c>
      <c r="F1417">
        <v>5800161</v>
      </c>
      <c r="G1417" t="s">
        <v>214</v>
      </c>
      <c r="H1417">
        <v>310089</v>
      </c>
      <c r="I1417" t="s">
        <v>1626</v>
      </c>
      <c r="J1417" t="s">
        <v>1627</v>
      </c>
      <c r="K1417">
        <v>9.2012999999999998</v>
      </c>
      <c r="L1417">
        <v>2</v>
      </c>
      <c r="M1417" t="s">
        <v>21</v>
      </c>
      <c r="N1417">
        <v>5300179</v>
      </c>
      <c r="O1417" t="s">
        <v>214</v>
      </c>
      <c r="P1417" t="s">
        <v>423</v>
      </c>
      <c r="Q1417" s="23" t="s">
        <v>1267</v>
      </c>
      <c r="R1417">
        <v>5</v>
      </c>
      <c r="S1417" s="11">
        <v>262.3</v>
      </c>
      <c r="T1417" s="13">
        <v>0</v>
      </c>
      <c r="U1417" s="19">
        <v>33.061705520157808</v>
      </c>
      <c r="V1417" s="19" t="s">
        <v>1041</v>
      </c>
      <c r="W1417" s="28">
        <v>5800161</v>
      </c>
    </row>
    <row r="1418" spans="1:23" x14ac:dyDescent="0.25">
      <c r="A1418" t="s">
        <v>347</v>
      </c>
      <c r="B1418">
        <v>141</v>
      </c>
      <c r="C1418" t="s">
        <v>354</v>
      </c>
      <c r="D1418" t="s">
        <v>112</v>
      </c>
      <c r="E1418" t="s">
        <v>113</v>
      </c>
      <c r="F1418">
        <v>5800161</v>
      </c>
      <c r="G1418" t="s">
        <v>214</v>
      </c>
      <c r="H1418">
        <v>310125</v>
      </c>
      <c r="I1418" t="s">
        <v>1772</v>
      </c>
      <c r="J1418" t="s">
        <v>14</v>
      </c>
      <c r="K1418">
        <v>9.2012999999999998</v>
      </c>
      <c r="L1418">
        <v>2</v>
      </c>
      <c r="M1418" t="s">
        <v>21</v>
      </c>
      <c r="N1418">
        <v>5300179</v>
      </c>
      <c r="O1418" t="s">
        <v>214</v>
      </c>
      <c r="P1418" t="s">
        <v>423</v>
      </c>
      <c r="Q1418" s="23" t="s">
        <v>1267</v>
      </c>
      <c r="R1418">
        <v>1</v>
      </c>
      <c r="S1418" s="11">
        <v>282.77999999999997</v>
      </c>
      <c r="T1418" s="13">
        <v>0</v>
      </c>
      <c r="U1418" s="19">
        <v>35.643115085742373</v>
      </c>
      <c r="V1418" s="19" t="s">
        <v>1041</v>
      </c>
      <c r="W1418" s="28">
        <v>5800161</v>
      </c>
    </row>
    <row r="1419" spans="1:23" x14ac:dyDescent="0.25">
      <c r="A1419" t="s">
        <v>347</v>
      </c>
      <c r="B1419">
        <v>141</v>
      </c>
      <c r="C1419" t="s">
        <v>354</v>
      </c>
      <c r="D1419" t="s">
        <v>112</v>
      </c>
      <c r="E1419" t="s">
        <v>113</v>
      </c>
      <c r="F1419">
        <v>5800161</v>
      </c>
      <c r="G1419" t="s">
        <v>214</v>
      </c>
      <c r="H1419">
        <v>500019</v>
      </c>
      <c r="I1419" t="s">
        <v>24</v>
      </c>
      <c r="J1419" t="s">
        <v>10</v>
      </c>
      <c r="K1419">
        <v>9.2012999999999998</v>
      </c>
      <c r="L1419">
        <v>2</v>
      </c>
      <c r="M1419" t="s">
        <v>21</v>
      </c>
      <c r="N1419">
        <v>5300179</v>
      </c>
      <c r="O1419" t="s">
        <v>214</v>
      </c>
      <c r="P1419" t="s">
        <v>423</v>
      </c>
      <c r="Q1419" s="23" t="s">
        <v>1267</v>
      </c>
      <c r="R1419">
        <v>9</v>
      </c>
      <c r="S1419" s="11">
        <v>7957.29</v>
      </c>
      <c r="T1419">
        <v>171</v>
      </c>
      <c r="U1419" s="19">
        <v>1002.9797129946494</v>
      </c>
      <c r="V1419" s="19" t="s">
        <v>1041</v>
      </c>
      <c r="W1419" s="28">
        <v>5800161</v>
      </c>
    </row>
    <row r="1420" spans="1:23" x14ac:dyDescent="0.25">
      <c r="A1420" t="s">
        <v>347</v>
      </c>
      <c r="B1420">
        <v>141</v>
      </c>
      <c r="C1420" t="s">
        <v>354</v>
      </c>
      <c r="D1420" t="s">
        <v>112</v>
      </c>
      <c r="E1420" t="s">
        <v>113</v>
      </c>
      <c r="F1420">
        <v>5800161</v>
      </c>
      <c r="G1420" t="s">
        <v>214</v>
      </c>
      <c r="H1420">
        <v>500023</v>
      </c>
      <c r="I1420" t="s">
        <v>28</v>
      </c>
      <c r="J1420" t="s">
        <v>10</v>
      </c>
      <c r="K1420">
        <v>9.2012999999999998</v>
      </c>
      <c r="L1420">
        <v>2</v>
      </c>
      <c r="M1420" t="s">
        <v>21</v>
      </c>
      <c r="N1420">
        <v>5300179</v>
      </c>
      <c r="O1420" t="s">
        <v>214</v>
      </c>
      <c r="P1420" t="s">
        <v>423</v>
      </c>
      <c r="Q1420" s="23" t="s">
        <v>1267</v>
      </c>
      <c r="R1420">
        <v>2</v>
      </c>
      <c r="S1420" s="11">
        <v>1103.22</v>
      </c>
      <c r="T1420">
        <v>21</v>
      </c>
      <c r="U1420" s="19">
        <v>139.05579399141632</v>
      </c>
      <c r="V1420" s="19" t="s">
        <v>1041</v>
      </c>
      <c r="W1420" s="28">
        <v>5800161</v>
      </c>
    </row>
    <row r="1421" spans="1:23" x14ac:dyDescent="0.25">
      <c r="A1421" t="s">
        <v>347</v>
      </c>
      <c r="B1421">
        <v>141</v>
      </c>
      <c r="C1421" t="s">
        <v>354</v>
      </c>
      <c r="D1421" t="s">
        <v>112</v>
      </c>
      <c r="E1421" t="s">
        <v>113</v>
      </c>
      <c r="F1421">
        <v>5800161</v>
      </c>
      <c r="G1421" t="s">
        <v>214</v>
      </c>
      <c r="H1421">
        <v>500027</v>
      </c>
      <c r="I1421" t="s">
        <v>25</v>
      </c>
      <c r="J1421" t="s">
        <v>10</v>
      </c>
      <c r="K1421">
        <v>9.2012999999999998</v>
      </c>
      <c r="L1421">
        <v>2</v>
      </c>
      <c r="M1421" t="s">
        <v>21</v>
      </c>
      <c r="N1421">
        <v>5300179</v>
      </c>
      <c r="O1421" t="s">
        <v>214</v>
      </c>
      <c r="P1421" t="s">
        <v>423</v>
      </c>
      <c r="Q1421" s="23" t="s">
        <v>1267</v>
      </c>
      <c r="R1421">
        <v>1</v>
      </c>
      <c r="S1421" s="11">
        <v>687.98</v>
      </c>
      <c r="T1421">
        <v>15</v>
      </c>
      <c r="U1421" s="19">
        <v>86.716706686077657</v>
      </c>
      <c r="V1421" s="19" t="s">
        <v>1041</v>
      </c>
      <c r="W1421" s="28">
        <v>5800161</v>
      </c>
    </row>
    <row r="1422" spans="1:23" x14ac:dyDescent="0.25">
      <c r="A1422" t="s">
        <v>347</v>
      </c>
      <c r="B1422">
        <v>141</v>
      </c>
      <c r="C1422" t="s">
        <v>354</v>
      </c>
      <c r="D1422" t="s">
        <v>112</v>
      </c>
      <c r="E1422" t="s">
        <v>113</v>
      </c>
      <c r="F1422">
        <v>5800161</v>
      </c>
      <c r="G1422" t="s">
        <v>214</v>
      </c>
      <c r="H1422">
        <v>510126</v>
      </c>
      <c r="I1422" t="s">
        <v>1774</v>
      </c>
      <c r="J1422" t="s">
        <v>12</v>
      </c>
      <c r="K1422">
        <v>9.2012999999999998</v>
      </c>
      <c r="L1422">
        <v>2</v>
      </c>
      <c r="M1422" t="s">
        <v>21</v>
      </c>
      <c r="N1422">
        <v>5300179</v>
      </c>
      <c r="O1422" t="s">
        <v>214</v>
      </c>
      <c r="P1422" t="s">
        <v>423</v>
      </c>
      <c r="Q1422" s="23" t="s">
        <v>1267</v>
      </c>
      <c r="R1422">
        <v>1</v>
      </c>
      <c r="S1422" s="11">
        <v>2706.61</v>
      </c>
      <c r="T1422">
        <v>50</v>
      </c>
      <c r="U1422" s="19">
        <v>341.15571017123267</v>
      </c>
      <c r="V1422" s="19" t="s">
        <v>1041</v>
      </c>
      <c r="W1422" s="28">
        <v>5800161</v>
      </c>
    </row>
    <row r="1423" spans="1:23" x14ac:dyDescent="0.25">
      <c r="A1423" t="s">
        <v>347</v>
      </c>
      <c r="B1423">
        <v>141</v>
      </c>
      <c r="C1423" t="s">
        <v>354</v>
      </c>
      <c r="D1423" t="s">
        <v>112</v>
      </c>
      <c r="E1423" t="s">
        <v>113</v>
      </c>
      <c r="F1423">
        <v>5800161</v>
      </c>
      <c r="G1423" t="s">
        <v>214</v>
      </c>
      <c r="H1423">
        <v>700109</v>
      </c>
      <c r="I1423" t="s">
        <v>1633</v>
      </c>
      <c r="J1423" t="s">
        <v>1411</v>
      </c>
      <c r="K1423">
        <v>9.2012999999999998</v>
      </c>
      <c r="L1423">
        <v>2</v>
      </c>
      <c r="M1423" t="s">
        <v>21</v>
      </c>
      <c r="N1423">
        <v>5300179</v>
      </c>
      <c r="O1423" t="s">
        <v>214</v>
      </c>
      <c r="P1423" t="s">
        <v>423</v>
      </c>
      <c r="Q1423" s="23" t="s">
        <v>1267</v>
      </c>
      <c r="R1423">
        <v>4</v>
      </c>
      <c r="S1423" s="11">
        <v>46.18</v>
      </c>
      <c r="T1423">
        <v>0</v>
      </c>
      <c r="U1423" s="19">
        <v>5.8207760614597319</v>
      </c>
      <c r="V1423" s="19" t="s">
        <v>1041</v>
      </c>
      <c r="W1423" s="28">
        <v>5800161</v>
      </c>
    </row>
    <row r="1424" spans="1:23" x14ac:dyDescent="0.25">
      <c r="A1424" t="s">
        <v>347</v>
      </c>
      <c r="B1424">
        <v>141</v>
      </c>
      <c r="C1424" t="s">
        <v>354</v>
      </c>
      <c r="D1424" t="s">
        <v>112</v>
      </c>
      <c r="E1424" t="s">
        <v>113</v>
      </c>
      <c r="F1424">
        <v>5800161</v>
      </c>
      <c r="G1424" t="s">
        <v>214</v>
      </c>
      <c r="H1424">
        <v>700110</v>
      </c>
      <c r="I1424" t="s">
        <v>1410</v>
      </c>
      <c r="J1424" t="s">
        <v>1411</v>
      </c>
      <c r="K1424">
        <v>9.2012999999999998</v>
      </c>
      <c r="L1424">
        <v>2</v>
      </c>
      <c r="M1424" t="s">
        <v>21</v>
      </c>
      <c r="N1424">
        <v>5300179</v>
      </c>
      <c r="O1424" t="s">
        <v>214</v>
      </c>
      <c r="P1424" t="s">
        <v>423</v>
      </c>
      <c r="Q1424" s="23" t="s">
        <v>1267</v>
      </c>
      <c r="R1424">
        <v>2</v>
      </c>
      <c r="S1424" s="11">
        <v>23.09</v>
      </c>
      <c r="T1424">
        <v>0</v>
      </c>
      <c r="U1424" s="19">
        <v>2.910388030729866</v>
      </c>
      <c r="V1424" s="19" t="s">
        <v>1041</v>
      </c>
      <c r="W1424" s="28">
        <v>5800161</v>
      </c>
    </row>
    <row r="1425" spans="1:23" x14ac:dyDescent="0.25">
      <c r="A1425" t="s">
        <v>347</v>
      </c>
      <c r="B1425">
        <v>141</v>
      </c>
      <c r="C1425" t="s">
        <v>354</v>
      </c>
      <c r="D1425" t="s">
        <v>112</v>
      </c>
      <c r="E1425" t="s">
        <v>113</v>
      </c>
      <c r="F1425">
        <v>5800161</v>
      </c>
      <c r="G1425" t="s">
        <v>214</v>
      </c>
      <c r="H1425">
        <v>700486</v>
      </c>
      <c r="I1425" t="s">
        <v>83</v>
      </c>
      <c r="J1425" t="s">
        <v>1201</v>
      </c>
      <c r="K1425">
        <v>9.2012999999999998</v>
      </c>
      <c r="L1425">
        <v>2</v>
      </c>
      <c r="M1425" t="s">
        <v>21</v>
      </c>
      <c r="N1425">
        <v>5300179</v>
      </c>
      <c r="O1425" t="s">
        <v>214</v>
      </c>
      <c r="P1425" t="s">
        <v>423</v>
      </c>
      <c r="Q1425" s="23" t="s">
        <v>1267</v>
      </c>
      <c r="R1425">
        <v>2</v>
      </c>
      <c r="S1425" s="11">
        <v>115.42</v>
      </c>
      <c r="T1425">
        <v>2</v>
      </c>
      <c r="U1425" s="19">
        <v>14.548158791980992</v>
      </c>
      <c r="V1425" s="19" t="s">
        <v>1041</v>
      </c>
      <c r="W1425" s="28">
        <v>5800161</v>
      </c>
    </row>
    <row r="1426" spans="1:23" x14ac:dyDescent="0.25">
      <c r="A1426" t="s">
        <v>347</v>
      </c>
      <c r="B1426">
        <v>141</v>
      </c>
      <c r="C1426" t="s">
        <v>354</v>
      </c>
      <c r="D1426" t="s">
        <v>112</v>
      </c>
      <c r="E1426" t="s">
        <v>113</v>
      </c>
      <c r="F1426">
        <v>5800183</v>
      </c>
      <c r="G1426" t="s">
        <v>215</v>
      </c>
      <c r="H1426">
        <v>300000</v>
      </c>
      <c r="I1426" t="s">
        <v>42</v>
      </c>
      <c r="J1426" t="s">
        <v>15</v>
      </c>
      <c r="K1426">
        <v>9.2012999999999998</v>
      </c>
      <c r="L1426">
        <v>2</v>
      </c>
      <c r="M1426" t="s">
        <v>21</v>
      </c>
      <c r="N1426">
        <v>5300201</v>
      </c>
      <c r="O1426" t="s">
        <v>215</v>
      </c>
      <c r="P1426" t="s">
        <v>423</v>
      </c>
      <c r="Q1426" s="23" t="s">
        <v>1267</v>
      </c>
      <c r="R1426">
        <v>2</v>
      </c>
      <c r="S1426" s="11">
        <v>75.02</v>
      </c>
      <c r="T1426">
        <v>0</v>
      </c>
      <c r="U1426" s="19">
        <v>9.45592507862081</v>
      </c>
      <c r="V1426" s="19" t="s">
        <v>1041</v>
      </c>
      <c r="W1426" s="28">
        <v>5800183</v>
      </c>
    </row>
    <row r="1427" spans="1:23" x14ac:dyDescent="0.25">
      <c r="A1427" t="s">
        <v>347</v>
      </c>
      <c r="B1427">
        <v>141</v>
      </c>
      <c r="C1427" t="s">
        <v>354</v>
      </c>
      <c r="D1427" t="s">
        <v>112</v>
      </c>
      <c r="E1427" t="s">
        <v>113</v>
      </c>
      <c r="F1427">
        <v>5800183</v>
      </c>
      <c r="G1427" t="s">
        <v>215</v>
      </c>
      <c r="H1427">
        <v>500019</v>
      </c>
      <c r="I1427" t="s">
        <v>24</v>
      </c>
      <c r="J1427" t="s">
        <v>10</v>
      </c>
      <c r="K1427">
        <v>9.2012999999999998</v>
      </c>
      <c r="L1427">
        <v>2</v>
      </c>
      <c r="M1427" t="s">
        <v>21</v>
      </c>
      <c r="N1427">
        <v>5300201</v>
      </c>
      <c r="O1427" t="s">
        <v>215</v>
      </c>
      <c r="P1427" t="s">
        <v>423</v>
      </c>
      <c r="Q1427" s="23" t="s">
        <v>1267</v>
      </c>
      <c r="R1427">
        <v>2</v>
      </c>
      <c r="S1427" s="11">
        <v>1768.29</v>
      </c>
      <c r="T1427">
        <v>38</v>
      </c>
      <c r="U1427" s="19">
        <v>222.88480081677412</v>
      </c>
      <c r="V1427" s="19" t="s">
        <v>1041</v>
      </c>
      <c r="W1427" s="28">
        <v>5800183</v>
      </c>
    </row>
    <row r="1428" spans="1:23" x14ac:dyDescent="0.25">
      <c r="A1428" t="s">
        <v>347</v>
      </c>
      <c r="B1428">
        <v>141</v>
      </c>
      <c r="C1428" t="s">
        <v>354</v>
      </c>
      <c r="D1428" t="s">
        <v>112</v>
      </c>
      <c r="E1428" t="s">
        <v>113</v>
      </c>
      <c r="F1428">
        <v>5800183</v>
      </c>
      <c r="G1428" t="s">
        <v>215</v>
      </c>
      <c r="H1428">
        <v>500023</v>
      </c>
      <c r="I1428" t="s">
        <v>28</v>
      </c>
      <c r="J1428" t="s">
        <v>10</v>
      </c>
      <c r="K1428">
        <v>9.2012999999999998</v>
      </c>
      <c r="L1428">
        <v>2</v>
      </c>
      <c r="M1428" t="s">
        <v>21</v>
      </c>
      <c r="N1428">
        <v>5300201</v>
      </c>
      <c r="O1428" t="s">
        <v>215</v>
      </c>
      <c r="P1428" t="s">
        <v>423</v>
      </c>
      <c r="Q1428" s="23" t="s">
        <v>1267</v>
      </c>
      <c r="R1428">
        <v>1</v>
      </c>
      <c r="S1428" s="11">
        <v>551.61</v>
      </c>
      <c r="T1428">
        <v>11</v>
      </c>
      <c r="U1428" s="19">
        <v>69.527896995708161</v>
      </c>
      <c r="V1428" s="19" t="s">
        <v>1041</v>
      </c>
      <c r="W1428" s="28">
        <v>5800183</v>
      </c>
    </row>
    <row r="1429" spans="1:23" x14ac:dyDescent="0.25">
      <c r="A1429" t="s">
        <v>347</v>
      </c>
      <c r="B1429">
        <v>141</v>
      </c>
      <c r="C1429" t="s">
        <v>354</v>
      </c>
      <c r="D1429" t="s">
        <v>112</v>
      </c>
      <c r="E1429" t="s">
        <v>113</v>
      </c>
      <c r="F1429">
        <v>5800183</v>
      </c>
      <c r="G1429" t="s">
        <v>215</v>
      </c>
      <c r="H1429">
        <v>500027</v>
      </c>
      <c r="I1429" t="s">
        <v>25</v>
      </c>
      <c r="J1429" s="23" t="s">
        <v>10</v>
      </c>
      <c r="K1429">
        <v>9.2012999999999998</v>
      </c>
      <c r="L1429">
        <v>2</v>
      </c>
      <c r="M1429" t="s">
        <v>21</v>
      </c>
      <c r="N1429">
        <v>5300201</v>
      </c>
      <c r="O1429" t="s">
        <v>215</v>
      </c>
      <c r="P1429" t="s">
        <v>423</v>
      </c>
      <c r="Q1429" s="23" t="s">
        <v>1267</v>
      </c>
      <c r="R1429">
        <v>2</v>
      </c>
      <c r="S1429" s="11">
        <v>1375.95</v>
      </c>
      <c r="T1429">
        <v>30</v>
      </c>
      <c r="U1429" s="19">
        <v>173.43215291826587</v>
      </c>
      <c r="V1429" s="19" t="s">
        <v>1041</v>
      </c>
      <c r="W1429" s="28">
        <v>5800183</v>
      </c>
    </row>
    <row r="1430" spans="1:23" x14ac:dyDescent="0.25">
      <c r="A1430" t="s">
        <v>347</v>
      </c>
      <c r="B1430">
        <v>141</v>
      </c>
      <c r="C1430" t="s">
        <v>354</v>
      </c>
      <c r="D1430" t="s">
        <v>112</v>
      </c>
      <c r="E1430" t="s">
        <v>113</v>
      </c>
      <c r="F1430">
        <v>5800212</v>
      </c>
      <c r="G1430" t="s">
        <v>374</v>
      </c>
      <c r="H1430">
        <v>300006</v>
      </c>
      <c r="I1430" t="s">
        <v>243</v>
      </c>
      <c r="J1430" t="s">
        <v>15</v>
      </c>
      <c r="K1430">
        <v>9.2012999999999998</v>
      </c>
      <c r="L1430">
        <v>2</v>
      </c>
      <c r="M1430" t="s">
        <v>21</v>
      </c>
      <c r="N1430">
        <v>5800212</v>
      </c>
      <c r="O1430" t="s">
        <v>374</v>
      </c>
      <c r="P1430" t="s">
        <v>423</v>
      </c>
      <c r="Q1430" s="23" t="s">
        <v>1267</v>
      </c>
      <c r="R1430">
        <v>1</v>
      </c>
      <c r="S1430" s="11">
        <v>321.27</v>
      </c>
      <c r="T1430">
        <v>4</v>
      </c>
      <c r="U1430" s="19">
        <v>40.494602106218444</v>
      </c>
      <c r="V1430" s="19" t="s">
        <v>1041</v>
      </c>
      <c r="W1430" s="28">
        <v>5800212</v>
      </c>
    </row>
    <row r="1431" spans="1:23" x14ac:dyDescent="0.25">
      <c r="A1431" t="s">
        <v>347</v>
      </c>
      <c r="B1431">
        <v>141</v>
      </c>
      <c r="C1431" t="s">
        <v>354</v>
      </c>
      <c r="D1431" t="s">
        <v>112</v>
      </c>
      <c r="E1431" t="s">
        <v>113</v>
      </c>
      <c r="F1431">
        <v>5800212</v>
      </c>
      <c r="G1431" t="s">
        <v>374</v>
      </c>
      <c r="H1431">
        <v>310035</v>
      </c>
      <c r="I1431" t="s">
        <v>39</v>
      </c>
      <c r="J1431" t="s">
        <v>14</v>
      </c>
      <c r="K1431">
        <v>9.2012999999999998</v>
      </c>
      <c r="L1431">
        <v>2</v>
      </c>
      <c r="M1431" t="s">
        <v>21</v>
      </c>
      <c r="N1431">
        <v>5800212</v>
      </c>
      <c r="O1431" t="s">
        <v>374</v>
      </c>
      <c r="P1431" t="s">
        <v>423</v>
      </c>
      <c r="Q1431" s="23" t="s">
        <v>1267</v>
      </c>
      <c r="R1431">
        <v>1</v>
      </c>
      <c r="S1431" s="11">
        <v>88.45</v>
      </c>
      <c r="T1431">
        <v>0</v>
      </c>
      <c r="U1431" s="19">
        <v>11.148714652146237</v>
      </c>
      <c r="V1431" s="19" t="s">
        <v>1041</v>
      </c>
      <c r="W1431" s="28">
        <v>5800212</v>
      </c>
    </row>
    <row r="1432" spans="1:23" x14ac:dyDescent="0.25">
      <c r="A1432" t="s">
        <v>347</v>
      </c>
      <c r="B1432">
        <v>141</v>
      </c>
      <c r="C1432" t="s">
        <v>354</v>
      </c>
      <c r="D1432" t="s">
        <v>112</v>
      </c>
      <c r="E1432" t="s">
        <v>113</v>
      </c>
      <c r="F1432">
        <v>5800212</v>
      </c>
      <c r="G1432" t="s">
        <v>374</v>
      </c>
      <c r="H1432">
        <v>500019</v>
      </c>
      <c r="I1432" t="s">
        <v>24</v>
      </c>
      <c r="J1432" t="s">
        <v>10</v>
      </c>
      <c r="K1432">
        <v>9.2012999999999998</v>
      </c>
      <c r="L1432">
        <v>2</v>
      </c>
      <c r="M1432" t="s">
        <v>21</v>
      </c>
      <c r="N1432">
        <v>5800212</v>
      </c>
      <c r="O1432" t="s">
        <v>374</v>
      </c>
      <c r="P1432" t="s">
        <v>423</v>
      </c>
      <c r="Q1432" s="23" t="s">
        <v>1267</v>
      </c>
      <c r="R1432">
        <v>3</v>
      </c>
      <c r="S1432" s="11">
        <v>2656.95</v>
      </c>
      <c r="T1432">
        <v>57</v>
      </c>
      <c r="U1432" s="19">
        <v>334.89629615624585</v>
      </c>
      <c r="V1432" s="19" t="s">
        <v>1041</v>
      </c>
      <c r="W1432" s="28">
        <v>5800212</v>
      </c>
    </row>
    <row r="1433" spans="1:23" x14ac:dyDescent="0.25">
      <c r="A1433" t="s">
        <v>347</v>
      </c>
      <c r="B1433">
        <v>141</v>
      </c>
      <c r="C1433" t="s">
        <v>354</v>
      </c>
      <c r="D1433" t="s">
        <v>112</v>
      </c>
      <c r="E1433" t="s">
        <v>113</v>
      </c>
      <c r="F1433">
        <v>5800214</v>
      </c>
      <c r="G1433" t="s">
        <v>206</v>
      </c>
      <c r="H1433">
        <v>110500</v>
      </c>
      <c r="I1433" t="s">
        <v>1632</v>
      </c>
      <c r="J1433" t="s">
        <v>14</v>
      </c>
      <c r="K1433">
        <v>9.2012999999999998</v>
      </c>
      <c r="L1433">
        <v>2</v>
      </c>
      <c r="M1433" t="s">
        <v>21</v>
      </c>
      <c r="N1433">
        <v>5800214</v>
      </c>
      <c r="O1433" t="s">
        <v>206</v>
      </c>
      <c r="P1433" t="s">
        <v>423</v>
      </c>
      <c r="Q1433" s="23" t="s">
        <v>1267</v>
      </c>
      <c r="R1433">
        <v>1</v>
      </c>
      <c r="S1433" s="11">
        <v>29.12</v>
      </c>
      <c r="T1433">
        <v>0</v>
      </c>
      <c r="U1433" s="19">
        <v>3.6704417260655564</v>
      </c>
      <c r="V1433" s="19" t="s">
        <v>1041</v>
      </c>
      <c r="W1433" s="28">
        <v>5800214</v>
      </c>
    </row>
    <row r="1434" spans="1:23" x14ac:dyDescent="0.25">
      <c r="A1434" t="s">
        <v>347</v>
      </c>
      <c r="B1434">
        <v>141</v>
      </c>
      <c r="C1434" t="s">
        <v>354</v>
      </c>
      <c r="D1434" t="s">
        <v>112</v>
      </c>
      <c r="E1434" t="s">
        <v>113</v>
      </c>
      <c r="F1434">
        <v>5800214</v>
      </c>
      <c r="G1434" t="s">
        <v>206</v>
      </c>
      <c r="H1434">
        <v>300000</v>
      </c>
      <c r="I1434" t="s">
        <v>42</v>
      </c>
      <c r="J1434" t="s">
        <v>15</v>
      </c>
      <c r="K1434">
        <v>9.2012999999999998</v>
      </c>
      <c r="L1434">
        <v>2</v>
      </c>
      <c r="M1434" t="s">
        <v>21</v>
      </c>
      <c r="N1434">
        <v>5800214</v>
      </c>
      <c r="O1434" t="s">
        <v>206</v>
      </c>
      <c r="P1434" t="s">
        <v>423</v>
      </c>
      <c r="Q1434" s="23" t="s">
        <v>1267</v>
      </c>
      <c r="R1434">
        <v>2</v>
      </c>
      <c r="S1434" s="11">
        <v>71.39</v>
      </c>
      <c r="T1434">
        <v>0</v>
      </c>
      <c r="U1434" s="19">
        <v>8.998380316752062</v>
      </c>
      <c r="V1434" s="19" t="s">
        <v>1041</v>
      </c>
      <c r="W1434" s="28">
        <v>5800214</v>
      </c>
    </row>
    <row r="1435" spans="1:23" x14ac:dyDescent="0.25">
      <c r="A1435" t="s">
        <v>347</v>
      </c>
      <c r="B1435">
        <v>141</v>
      </c>
      <c r="C1435" t="s">
        <v>354</v>
      </c>
      <c r="D1435" t="s">
        <v>112</v>
      </c>
      <c r="E1435" t="s">
        <v>113</v>
      </c>
      <c r="F1435">
        <v>5800214</v>
      </c>
      <c r="G1435" t="s">
        <v>206</v>
      </c>
      <c r="H1435">
        <v>300003</v>
      </c>
      <c r="I1435" t="s">
        <v>48</v>
      </c>
      <c r="J1435" t="s">
        <v>15</v>
      </c>
      <c r="K1435">
        <v>9.2012999999999998</v>
      </c>
      <c r="L1435">
        <v>2</v>
      </c>
      <c r="M1435" t="s">
        <v>21</v>
      </c>
      <c r="N1435">
        <v>5800214</v>
      </c>
      <c r="O1435" t="s">
        <v>206</v>
      </c>
      <c r="P1435" t="s">
        <v>423</v>
      </c>
      <c r="Q1435" s="23" t="s">
        <v>1267</v>
      </c>
      <c r="R1435">
        <v>3</v>
      </c>
      <c r="S1435" s="11">
        <v>343.23</v>
      </c>
      <c r="T1435">
        <v>3</v>
      </c>
      <c r="U1435" s="19">
        <v>43.262558847440964</v>
      </c>
      <c r="V1435" s="19" t="s">
        <v>1041</v>
      </c>
      <c r="W1435" s="28">
        <v>5800214</v>
      </c>
    </row>
    <row r="1436" spans="1:23" x14ac:dyDescent="0.25">
      <c r="A1436" t="s">
        <v>347</v>
      </c>
      <c r="B1436">
        <v>141</v>
      </c>
      <c r="C1436" t="s">
        <v>354</v>
      </c>
      <c r="D1436" t="s">
        <v>112</v>
      </c>
      <c r="E1436" t="s">
        <v>113</v>
      </c>
      <c r="F1436">
        <v>5800214</v>
      </c>
      <c r="G1436" t="s">
        <v>206</v>
      </c>
      <c r="H1436">
        <v>310088</v>
      </c>
      <c r="I1436" t="s">
        <v>55</v>
      </c>
      <c r="J1436" t="s">
        <v>14</v>
      </c>
      <c r="K1436">
        <v>9.2012999999999998</v>
      </c>
      <c r="L1436">
        <v>2</v>
      </c>
      <c r="M1436" t="s">
        <v>21</v>
      </c>
      <c r="N1436">
        <v>5800214</v>
      </c>
      <c r="O1436" t="s">
        <v>206</v>
      </c>
      <c r="P1436" t="s">
        <v>423</v>
      </c>
      <c r="Q1436" s="23" t="s">
        <v>1267</v>
      </c>
      <c r="R1436">
        <v>2</v>
      </c>
      <c r="S1436" s="11">
        <v>26.49</v>
      </c>
      <c r="T1436">
        <v>0</v>
      </c>
      <c r="U1436" s="19">
        <v>3.3389423531413658</v>
      </c>
      <c r="V1436" s="19" t="s">
        <v>1041</v>
      </c>
      <c r="W1436" s="28">
        <v>5800214</v>
      </c>
    </row>
    <row r="1437" spans="1:23" x14ac:dyDescent="0.25">
      <c r="A1437" t="s">
        <v>347</v>
      </c>
      <c r="B1437">
        <v>141</v>
      </c>
      <c r="C1437" t="s">
        <v>354</v>
      </c>
      <c r="D1437" t="s">
        <v>112</v>
      </c>
      <c r="E1437" t="s">
        <v>113</v>
      </c>
      <c r="F1437">
        <v>5800214</v>
      </c>
      <c r="G1437" t="s">
        <v>206</v>
      </c>
      <c r="H1437">
        <v>500019</v>
      </c>
      <c r="I1437" t="s">
        <v>24</v>
      </c>
      <c r="J1437" t="s">
        <v>10</v>
      </c>
      <c r="K1437">
        <v>9.2012999999999998</v>
      </c>
      <c r="L1437">
        <v>2</v>
      </c>
      <c r="M1437" t="s">
        <v>21</v>
      </c>
      <c r="N1437">
        <v>5800214</v>
      </c>
      <c r="O1437" t="s">
        <v>206</v>
      </c>
      <c r="P1437" t="s">
        <v>423</v>
      </c>
      <c r="Q1437" s="23" t="s">
        <v>1267</v>
      </c>
      <c r="R1437">
        <v>5</v>
      </c>
      <c r="S1437" s="11">
        <v>4428.25</v>
      </c>
      <c r="T1437">
        <v>95</v>
      </c>
      <c r="U1437" s="19">
        <v>558.16049359374313</v>
      </c>
      <c r="V1437" s="19" t="s">
        <v>1041</v>
      </c>
      <c r="W1437" s="28">
        <v>5800214</v>
      </c>
    </row>
    <row r="1438" spans="1:23" x14ac:dyDescent="0.25">
      <c r="A1438" s="23" t="s">
        <v>347</v>
      </c>
      <c r="B1438">
        <v>141</v>
      </c>
      <c r="C1438" t="s">
        <v>354</v>
      </c>
      <c r="D1438" t="s">
        <v>112</v>
      </c>
      <c r="E1438" t="s">
        <v>113</v>
      </c>
      <c r="F1438">
        <v>5800214</v>
      </c>
      <c r="G1438" t="s">
        <v>206</v>
      </c>
      <c r="H1438">
        <v>500021</v>
      </c>
      <c r="I1438" t="s">
        <v>34</v>
      </c>
      <c r="J1438" t="s">
        <v>10</v>
      </c>
      <c r="K1438">
        <v>9.2012999999999998</v>
      </c>
      <c r="L1438">
        <v>2</v>
      </c>
      <c r="M1438" t="s">
        <v>21</v>
      </c>
      <c r="N1438">
        <v>5800214</v>
      </c>
      <c r="O1438" t="s">
        <v>206</v>
      </c>
      <c r="P1438" t="s">
        <v>423</v>
      </c>
      <c r="Q1438" s="23" t="s">
        <v>1267</v>
      </c>
      <c r="R1438">
        <v>2</v>
      </c>
      <c r="S1438" s="11">
        <v>3332.22</v>
      </c>
      <c r="T1438" s="13">
        <v>77</v>
      </c>
      <c r="U1438" s="19">
        <v>420.01096594883813</v>
      </c>
      <c r="V1438" s="19" t="s">
        <v>1041</v>
      </c>
      <c r="W1438" s="28">
        <v>5800214</v>
      </c>
    </row>
    <row r="1439" spans="1:23" x14ac:dyDescent="0.25">
      <c r="A1439" t="s">
        <v>347</v>
      </c>
      <c r="B1439">
        <v>141</v>
      </c>
      <c r="C1439" t="s">
        <v>354</v>
      </c>
      <c r="D1439" t="s">
        <v>112</v>
      </c>
      <c r="E1439" t="s">
        <v>113</v>
      </c>
      <c r="F1439">
        <v>5800224</v>
      </c>
      <c r="G1439" t="s">
        <v>131</v>
      </c>
      <c r="H1439">
        <v>300000</v>
      </c>
      <c r="I1439" t="s">
        <v>42</v>
      </c>
      <c r="J1439" t="s">
        <v>15</v>
      </c>
      <c r="K1439">
        <v>9.2012999999999998</v>
      </c>
      <c r="L1439">
        <v>2</v>
      </c>
      <c r="M1439" t="s">
        <v>21</v>
      </c>
      <c r="N1439">
        <v>5300316</v>
      </c>
      <c r="O1439" t="s">
        <v>131</v>
      </c>
      <c r="P1439" t="s">
        <v>423</v>
      </c>
      <c r="Q1439" s="23" t="s">
        <v>1267</v>
      </c>
      <c r="R1439">
        <v>2</v>
      </c>
      <c r="S1439" s="11">
        <v>72.39</v>
      </c>
      <c r="T1439">
        <v>0</v>
      </c>
      <c r="U1439" s="19">
        <v>9.1244257056966216</v>
      </c>
      <c r="V1439" s="19" t="s">
        <v>1041</v>
      </c>
      <c r="W1439" s="28">
        <v>5800224</v>
      </c>
    </row>
    <row r="1440" spans="1:23" x14ac:dyDescent="0.25">
      <c r="A1440" t="s">
        <v>347</v>
      </c>
      <c r="B1440">
        <v>141</v>
      </c>
      <c r="C1440" t="s">
        <v>354</v>
      </c>
      <c r="D1440" t="s">
        <v>112</v>
      </c>
      <c r="E1440" t="s">
        <v>113</v>
      </c>
      <c r="F1440">
        <v>5800224</v>
      </c>
      <c r="G1440" t="s">
        <v>131</v>
      </c>
      <c r="H1440">
        <v>300002</v>
      </c>
      <c r="I1440" t="s">
        <v>89</v>
      </c>
      <c r="J1440" s="23" t="s">
        <v>16</v>
      </c>
      <c r="K1440">
        <v>9.2012999999999998</v>
      </c>
      <c r="L1440">
        <v>2</v>
      </c>
      <c r="M1440" t="s">
        <v>21</v>
      </c>
      <c r="N1440">
        <v>5300316</v>
      </c>
      <c r="O1440" t="s">
        <v>131</v>
      </c>
      <c r="P1440" t="s">
        <v>423</v>
      </c>
      <c r="Q1440" s="23" t="s">
        <v>1267</v>
      </c>
      <c r="R1440">
        <v>2</v>
      </c>
      <c r="S1440" s="11">
        <v>204.18</v>
      </c>
      <c r="T1440">
        <v>0</v>
      </c>
      <c r="U1440" s="19">
        <v>25.735947514700044</v>
      </c>
      <c r="V1440" s="19" t="s">
        <v>1041</v>
      </c>
      <c r="W1440" s="28">
        <v>5800224</v>
      </c>
    </row>
    <row r="1441" spans="1:23" x14ac:dyDescent="0.25">
      <c r="A1441" t="s">
        <v>347</v>
      </c>
      <c r="B1441">
        <v>141</v>
      </c>
      <c r="C1441" t="s">
        <v>354</v>
      </c>
      <c r="D1441" t="s">
        <v>112</v>
      </c>
      <c r="E1441" t="s">
        <v>113</v>
      </c>
      <c r="F1441">
        <v>5800224</v>
      </c>
      <c r="G1441" t="s">
        <v>131</v>
      </c>
      <c r="H1441">
        <v>300003</v>
      </c>
      <c r="I1441" t="s">
        <v>48</v>
      </c>
      <c r="J1441" s="23" t="s">
        <v>15</v>
      </c>
      <c r="K1441">
        <v>9.2012999999999998</v>
      </c>
      <c r="L1441">
        <v>2</v>
      </c>
      <c r="M1441" t="s">
        <v>21</v>
      </c>
      <c r="N1441">
        <v>5300316</v>
      </c>
      <c r="O1441" t="s">
        <v>131</v>
      </c>
      <c r="P1441" t="s">
        <v>423</v>
      </c>
      <c r="Q1441" s="23" t="s">
        <v>1267</v>
      </c>
      <c r="R1441">
        <v>2</v>
      </c>
      <c r="S1441" s="11">
        <v>232.03</v>
      </c>
      <c r="T1441">
        <v>2</v>
      </c>
      <c r="U1441" s="19">
        <v>29.246311596806009</v>
      </c>
      <c r="V1441" s="19" t="s">
        <v>1041</v>
      </c>
      <c r="W1441" s="28">
        <v>5800224</v>
      </c>
    </row>
    <row r="1442" spans="1:23" x14ac:dyDescent="0.25">
      <c r="A1442" t="s">
        <v>347</v>
      </c>
      <c r="B1442">
        <v>141</v>
      </c>
      <c r="C1442" t="s">
        <v>354</v>
      </c>
      <c r="D1442" t="s">
        <v>112</v>
      </c>
      <c r="E1442" t="s">
        <v>113</v>
      </c>
      <c r="F1442">
        <v>5800224</v>
      </c>
      <c r="G1442" t="s">
        <v>131</v>
      </c>
      <c r="H1442">
        <v>310035</v>
      </c>
      <c r="I1442" t="s">
        <v>39</v>
      </c>
      <c r="J1442" s="23" t="s">
        <v>14</v>
      </c>
      <c r="K1442">
        <v>9.2012999999999998</v>
      </c>
      <c r="L1442">
        <v>2</v>
      </c>
      <c r="M1442" t="s">
        <v>21</v>
      </c>
      <c r="N1442">
        <v>5300316</v>
      </c>
      <c r="O1442" t="s">
        <v>131</v>
      </c>
      <c r="P1442" t="s">
        <v>423</v>
      </c>
      <c r="Q1442" s="23" t="s">
        <v>1267</v>
      </c>
      <c r="R1442">
        <v>4</v>
      </c>
      <c r="S1442" s="11">
        <v>358.75</v>
      </c>
      <c r="T1442" s="13">
        <v>0</v>
      </c>
      <c r="U1442" s="19">
        <v>45.218783283860517</v>
      </c>
      <c r="V1442" s="19" t="s">
        <v>1041</v>
      </c>
      <c r="W1442" s="28">
        <v>5800224</v>
      </c>
    </row>
    <row r="1443" spans="1:23" x14ac:dyDescent="0.25">
      <c r="A1443" t="s">
        <v>347</v>
      </c>
      <c r="B1443">
        <v>141</v>
      </c>
      <c r="C1443" t="s">
        <v>354</v>
      </c>
      <c r="D1443" t="s">
        <v>112</v>
      </c>
      <c r="E1443" t="s">
        <v>113</v>
      </c>
      <c r="F1443">
        <v>5800224</v>
      </c>
      <c r="G1443" t="s">
        <v>131</v>
      </c>
      <c r="H1443">
        <v>500019</v>
      </c>
      <c r="I1443" t="s">
        <v>24</v>
      </c>
      <c r="J1443" t="s">
        <v>10</v>
      </c>
      <c r="K1443">
        <v>9.2012999999999998</v>
      </c>
      <c r="L1443">
        <v>2</v>
      </c>
      <c r="M1443" t="s">
        <v>21</v>
      </c>
      <c r="N1443">
        <v>5300316</v>
      </c>
      <c r="O1443" t="s">
        <v>131</v>
      </c>
      <c r="P1443" t="s">
        <v>423</v>
      </c>
      <c r="Q1443" s="23" t="s">
        <v>1267</v>
      </c>
      <c r="R1443">
        <v>1</v>
      </c>
      <c r="S1443" s="11">
        <v>853.15</v>
      </c>
      <c r="T1443" s="13">
        <v>19</v>
      </c>
      <c r="U1443" s="19">
        <v>107.53562357805045</v>
      </c>
      <c r="V1443" s="19" t="s">
        <v>1041</v>
      </c>
      <c r="W1443" s="28">
        <v>5800224</v>
      </c>
    </row>
    <row r="1444" spans="1:23" x14ac:dyDescent="0.25">
      <c r="A1444" t="s">
        <v>347</v>
      </c>
      <c r="B1444">
        <v>141</v>
      </c>
      <c r="C1444" t="s">
        <v>354</v>
      </c>
      <c r="D1444" t="s">
        <v>112</v>
      </c>
      <c r="E1444" t="s">
        <v>113</v>
      </c>
      <c r="F1444">
        <v>5800224</v>
      </c>
      <c r="G1444" t="s">
        <v>131</v>
      </c>
      <c r="H1444">
        <v>500027</v>
      </c>
      <c r="I1444" t="s">
        <v>25</v>
      </c>
      <c r="J1444" t="s">
        <v>10</v>
      </c>
      <c r="K1444">
        <v>9.2012999999999998</v>
      </c>
      <c r="L1444">
        <v>2</v>
      </c>
      <c r="M1444" t="s">
        <v>21</v>
      </c>
      <c r="N1444">
        <v>5300316</v>
      </c>
      <c r="O1444" t="s">
        <v>131</v>
      </c>
      <c r="P1444" t="s">
        <v>423</v>
      </c>
      <c r="Q1444" s="23" t="s">
        <v>1267</v>
      </c>
      <c r="R1444">
        <v>2</v>
      </c>
      <c r="S1444" s="11">
        <v>1327.71</v>
      </c>
      <c r="T1444" s="13">
        <v>30</v>
      </c>
      <c r="U1444" s="19">
        <v>167.35172335558033</v>
      </c>
      <c r="V1444" s="19" t="s">
        <v>1041</v>
      </c>
      <c r="W1444" s="28">
        <v>5800224</v>
      </c>
    </row>
    <row r="1445" spans="1:23" x14ac:dyDescent="0.25">
      <c r="A1445" t="s">
        <v>347</v>
      </c>
      <c r="B1445">
        <v>141</v>
      </c>
      <c r="C1445" t="s">
        <v>354</v>
      </c>
      <c r="D1445" t="s">
        <v>112</v>
      </c>
      <c r="E1445" t="s">
        <v>113</v>
      </c>
      <c r="F1445">
        <v>5800224</v>
      </c>
      <c r="G1445" t="s">
        <v>131</v>
      </c>
      <c r="H1445">
        <v>520017</v>
      </c>
      <c r="I1445" t="s">
        <v>133</v>
      </c>
      <c r="J1445" s="23" t="s">
        <v>95</v>
      </c>
      <c r="K1445">
        <v>9.2012999999999998</v>
      </c>
      <c r="L1445">
        <v>2</v>
      </c>
      <c r="M1445" t="s">
        <v>21</v>
      </c>
      <c r="N1445">
        <v>5300316</v>
      </c>
      <c r="O1445" t="s">
        <v>131</v>
      </c>
      <c r="P1445" t="s">
        <v>423</v>
      </c>
      <c r="Q1445" s="23" t="s">
        <v>1267</v>
      </c>
      <c r="R1445">
        <v>1</v>
      </c>
      <c r="S1445" s="11">
        <v>1279.74</v>
      </c>
      <c r="T1445">
        <v>26</v>
      </c>
      <c r="U1445" s="19">
        <v>161.30532604790986</v>
      </c>
      <c r="V1445" s="19" t="s">
        <v>1041</v>
      </c>
      <c r="W1445" s="28">
        <v>5800224</v>
      </c>
    </row>
    <row r="1446" spans="1:23" x14ac:dyDescent="0.25">
      <c r="A1446" t="s">
        <v>347</v>
      </c>
      <c r="B1446">
        <v>141</v>
      </c>
      <c r="C1446" t="s">
        <v>354</v>
      </c>
      <c r="D1446" t="s">
        <v>112</v>
      </c>
      <c r="E1446" t="s">
        <v>113</v>
      </c>
      <c r="F1446">
        <v>5800226</v>
      </c>
      <c r="G1446" t="s">
        <v>131</v>
      </c>
      <c r="H1446">
        <v>500019</v>
      </c>
      <c r="I1446" t="s">
        <v>24</v>
      </c>
      <c r="J1446" t="s">
        <v>10</v>
      </c>
      <c r="K1446">
        <v>9.2012999999999998</v>
      </c>
      <c r="L1446">
        <v>2</v>
      </c>
      <c r="M1446" t="s">
        <v>21</v>
      </c>
      <c r="N1446">
        <v>5300317</v>
      </c>
      <c r="O1446" t="s">
        <v>131</v>
      </c>
      <c r="P1446" t="s">
        <v>423</v>
      </c>
      <c r="Q1446" s="23" t="s">
        <v>1267</v>
      </c>
      <c r="R1446">
        <v>3</v>
      </c>
      <c r="S1446" s="11">
        <v>2559.44</v>
      </c>
      <c r="T1446">
        <v>57</v>
      </c>
      <c r="U1446" s="19">
        <v>322.60561028026194</v>
      </c>
      <c r="V1446" s="19" t="s">
        <v>1041</v>
      </c>
      <c r="W1446" s="28">
        <v>5800226</v>
      </c>
    </row>
    <row r="1447" spans="1:23" x14ac:dyDescent="0.25">
      <c r="A1447" t="s">
        <v>347</v>
      </c>
      <c r="B1447">
        <v>141</v>
      </c>
      <c r="C1447" t="s">
        <v>354</v>
      </c>
      <c r="D1447" t="s">
        <v>112</v>
      </c>
      <c r="E1447" t="s">
        <v>113</v>
      </c>
      <c r="F1447">
        <v>5800232</v>
      </c>
      <c r="G1447" t="s">
        <v>162</v>
      </c>
      <c r="H1447">
        <v>510142</v>
      </c>
      <c r="I1447" t="s">
        <v>1352</v>
      </c>
      <c r="J1447" t="s">
        <v>12</v>
      </c>
      <c r="K1447">
        <v>9.2012999999999998</v>
      </c>
      <c r="L1447">
        <v>2</v>
      </c>
      <c r="M1447" t="s">
        <v>21</v>
      </c>
      <c r="N1447">
        <v>5300310</v>
      </c>
      <c r="O1447" t="s">
        <v>1205</v>
      </c>
      <c r="P1447" t="s">
        <v>423</v>
      </c>
      <c r="Q1447" s="23" t="s">
        <v>1267</v>
      </c>
      <c r="R1447">
        <v>1</v>
      </c>
      <c r="S1447" s="11">
        <v>10795.18</v>
      </c>
      <c r="T1447">
        <v>210</v>
      </c>
      <c r="U1447" s="19">
        <v>1360.6826618265238</v>
      </c>
      <c r="V1447" s="19" t="s">
        <v>1041</v>
      </c>
      <c r="W1447" s="28">
        <v>5800232</v>
      </c>
    </row>
    <row r="1448" spans="1:23" x14ac:dyDescent="0.25">
      <c r="A1448" t="s">
        <v>347</v>
      </c>
      <c r="B1448">
        <v>141</v>
      </c>
      <c r="C1448" t="s">
        <v>354</v>
      </c>
      <c r="D1448" t="s">
        <v>112</v>
      </c>
      <c r="E1448" t="s">
        <v>113</v>
      </c>
      <c r="F1448">
        <v>5800244</v>
      </c>
      <c r="G1448" t="s">
        <v>131</v>
      </c>
      <c r="H1448">
        <v>300003</v>
      </c>
      <c r="I1448" t="s">
        <v>48</v>
      </c>
      <c r="J1448" t="s">
        <v>15</v>
      </c>
      <c r="K1448">
        <v>9.2012999999999998</v>
      </c>
      <c r="L1448">
        <v>2</v>
      </c>
      <c r="M1448" t="s">
        <v>21</v>
      </c>
      <c r="N1448">
        <v>5300328</v>
      </c>
      <c r="O1448" t="s">
        <v>131</v>
      </c>
      <c r="P1448" t="s">
        <v>423</v>
      </c>
      <c r="Q1448" s="23" t="s">
        <v>1267</v>
      </c>
      <c r="R1448">
        <v>2</v>
      </c>
      <c r="S1448" s="11">
        <v>232.03</v>
      </c>
      <c r="T1448">
        <v>2</v>
      </c>
      <c r="U1448" s="19">
        <v>29.246311596806009</v>
      </c>
      <c r="V1448" s="19" t="s">
        <v>1041</v>
      </c>
      <c r="W1448" s="28">
        <v>5800244</v>
      </c>
    </row>
    <row r="1449" spans="1:23" x14ac:dyDescent="0.25">
      <c r="A1449" t="s">
        <v>347</v>
      </c>
      <c r="B1449">
        <v>141</v>
      </c>
      <c r="C1449" t="s">
        <v>354</v>
      </c>
      <c r="D1449" t="s">
        <v>112</v>
      </c>
      <c r="E1449" t="s">
        <v>113</v>
      </c>
      <c r="F1449">
        <v>5800244</v>
      </c>
      <c r="G1449" t="s">
        <v>131</v>
      </c>
      <c r="H1449">
        <v>310035</v>
      </c>
      <c r="I1449" t="s">
        <v>39</v>
      </c>
      <c r="J1449" s="23" t="s">
        <v>14</v>
      </c>
      <c r="K1449">
        <v>9.2012999999999998</v>
      </c>
      <c r="L1449">
        <v>2</v>
      </c>
      <c r="M1449" t="s">
        <v>21</v>
      </c>
      <c r="N1449">
        <v>5300328</v>
      </c>
      <c r="O1449" t="s">
        <v>131</v>
      </c>
      <c r="P1449" t="s">
        <v>423</v>
      </c>
      <c r="Q1449" s="23" t="s">
        <v>1267</v>
      </c>
      <c r="R1449">
        <v>3</v>
      </c>
      <c r="S1449" s="11">
        <v>269.06</v>
      </c>
      <c r="T1449">
        <v>0</v>
      </c>
      <c r="U1449" s="19">
        <v>33.913772349423027</v>
      </c>
      <c r="V1449" s="19" t="s">
        <v>1041</v>
      </c>
      <c r="W1449" s="28">
        <v>5800244</v>
      </c>
    </row>
    <row r="1450" spans="1:23" x14ac:dyDescent="0.25">
      <c r="A1450" t="s">
        <v>347</v>
      </c>
      <c r="B1450">
        <v>141</v>
      </c>
      <c r="C1450" t="s">
        <v>354</v>
      </c>
      <c r="D1450" t="s">
        <v>112</v>
      </c>
      <c r="E1450" t="s">
        <v>113</v>
      </c>
      <c r="F1450">
        <v>5800244</v>
      </c>
      <c r="G1450" t="s">
        <v>131</v>
      </c>
      <c r="H1450">
        <v>500019</v>
      </c>
      <c r="I1450" t="s">
        <v>24</v>
      </c>
      <c r="J1450" s="23" t="s">
        <v>10</v>
      </c>
      <c r="K1450">
        <v>9.2012999999999998</v>
      </c>
      <c r="L1450">
        <v>2</v>
      </c>
      <c r="M1450" t="s">
        <v>21</v>
      </c>
      <c r="N1450">
        <v>5300328</v>
      </c>
      <c r="O1450" t="s">
        <v>131</v>
      </c>
      <c r="P1450" t="s">
        <v>423</v>
      </c>
      <c r="Q1450" s="23" t="s">
        <v>1267</v>
      </c>
      <c r="R1450">
        <v>5</v>
      </c>
      <c r="S1450" s="11">
        <v>4265.74</v>
      </c>
      <c r="T1450">
        <v>95</v>
      </c>
      <c r="U1450" s="19">
        <v>537.67685743636275</v>
      </c>
      <c r="V1450" s="19" t="s">
        <v>1041</v>
      </c>
      <c r="W1450" s="28">
        <v>5800244</v>
      </c>
    </row>
    <row r="1451" spans="1:23" x14ac:dyDescent="0.25">
      <c r="A1451" t="s">
        <v>347</v>
      </c>
      <c r="B1451">
        <v>141</v>
      </c>
      <c r="C1451" t="s">
        <v>354</v>
      </c>
      <c r="D1451" t="s">
        <v>112</v>
      </c>
      <c r="E1451" t="s">
        <v>113</v>
      </c>
      <c r="F1451">
        <v>5800244</v>
      </c>
      <c r="G1451" t="s">
        <v>131</v>
      </c>
      <c r="H1451">
        <v>500027</v>
      </c>
      <c r="I1451" t="s">
        <v>25</v>
      </c>
      <c r="J1451" s="23" t="s">
        <v>10</v>
      </c>
      <c r="K1451">
        <v>9.2012999999999998</v>
      </c>
      <c r="L1451">
        <v>2</v>
      </c>
      <c r="M1451" t="s">
        <v>21</v>
      </c>
      <c r="N1451">
        <v>5300328</v>
      </c>
      <c r="O1451" t="s">
        <v>131</v>
      </c>
      <c r="P1451" t="s">
        <v>423</v>
      </c>
      <c r="Q1451" s="23" t="s">
        <v>1267</v>
      </c>
      <c r="R1451">
        <v>2</v>
      </c>
      <c r="S1451" s="11">
        <v>1327.71</v>
      </c>
      <c r="T1451">
        <v>30</v>
      </c>
      <c r="U1451" s="19">
        <v>167.35172335558033</v>
      </c>
      <c r="V1451" s="19" t="s">
        <v>1041</v>
      </c>
      <c r="W1451" s="28">
        <v>5800244</v>
      </c>
    </row>
    <row r="1452" spans="1:23" x14ac:dyDescent="0.25">
      <c r="A1452" t="s">
        <v>347</v>
      </c>
      <c r="B1452">
        <v>141</v>
      </c>
      <c r="C1452" t="s">
        <v>354</v>
      </c>
      <c r="D1452" t="s">
        <v>112</v>
      </c>
      <c r="E1452" t="s">
        <v>113</v>
      </c>
      <c r="F1452">
        <v>5800246</v>
      </c>
      <c r="G1452" t="s">
        <v>131</v>
      </c>
      <c r="H1452">
        <v>300000</v>
      </c>
      <c r="I1452" t="s">
        <v>42</v>
      </c>
      <c r="J1452" t="s">
        <v>15</v>
      </c>
      <c r="K1452">
        <v>9.2012999999999998</v>
      </c>
      <c r="L1452">
        <v>2</v>
      </c>
      <c r="M1452" t="s">
        <v>21</v>
      </c>
      <c r="N1452">
        <v>5300330</v>
      </c>
      <c r="O1452" t="s">
        <v>131</v>
      </c>
      <c r="P1452" t="s">
        <v>423</v>
      </c>
      <c r="Q1452" s="23" t="s">
        <v>1267</v>
      </c>
      <c r="R1452">
        <v>2</v>
      </c>
      <c r="S1452" s="11">
        <v>72.39</v>
      </c>
      <c r="T1452">
        <v>0</v>
      </c>
      <c r="U1452" s="19">
        <v>9.1244257056966216</v>
      </c>
      <c r="V1452" s="19" t="s">
        <v>1041</v>
      </c>
      <c r="W1452" s="28">
        <v>5800246</v>
      </c>
    </row>
    <row r="1453" spans="1:23" x14ac:dyDescent="0.25">
      <c r="A1453" t="s">
        <v>347</v>
      </c>
      <c r="B1453">
        <v>141</v>
      </c>
      <c r="C1453" t="s">
        <v>354</v>
      </c>
      <c r="D1453" t="s">
        <v>112</v>
      </c>
      <c r="E1453" t="s">
        <v>113</v>
      </c>
      <c r="F1453">
        <v>5800246</v>
      </c>
      <c r="G1453" t="s">
        <v>131</v>
      </c>
      <c r="H1453">
        <v>300002</v>
      </c>
      <c r="I1453" t="s">
        <v>89</v>
      </c>
      <c r="J1453" s="23" t="s">
        <v>16</v>
      </c>
      <c r="K1453">
        <v>9.2012999999999998</v>
      </c>
      <c r="L1453">
        <v>2</v>
      </c>
      <c r="M1453" t="s">
        <v>21</v>
      </c>
      <c r="N1453">
        <v>5300330</v>
      </c>
      <c r="O1453" t="s">
        <v>131</v>
      </c>
      <c r="P1453" t="s">
        <v>423</v>
      </c>
      <c r="Q1453" s="23" t="s">
        <v>1267</v>
      </c>
      <c r="R1453">
        <v>2</v>
      </c>
      <c r="S1453" s="11">
        <v>204.18</v>
      </c>
      <c r="T1453">
        <v>0</v>
      </c>
      <c r="U1453" s="19">
        <v>25.735947514700044</v>
      </c>
      <c r="V1453" s="19" t="s">
        <v>1041</v>
      </c>
      <c r="W1453" s="28">
        <v>5800246</v>
      </c>
    </row>
    <row r="1454" spans="1:23" x14ac:dyDescent="0.25">
      <c r="A1454" t="s">
        <v>347</v>
      </c>
      <c r="B1454">
        <v>141</v>
      </c>
      <c r="C1454" t="s">
        <v>354</v>
      </c>
      <c r="D1454" t="s">
        <v>112</v>
      </c>
      <c r="E1454" t="s">
        <v>113</v>
      </c>
      <c r="F1454">
        <v>5800246</v>
      </c>
      <c r="G1454" t="s">
        <v>131</v>
      </c>
      <c r="H1454">
        <v>500019</v>
      </c>
      <c r="I1454" t="s">
        <v>24</v>
      </c>
      <c r="J1454" t="s">
        <v>10</v>
      </c>
      <c r="K1454">
        <v>9.2012999999999998</v>
      </c>
      <c r="L1454">
        <v>2</v>
      </c>
      <c r="M1454" t="s">
        <v>21</v>
      </c>
      <c r="N1454">
        <v>5300330</v>
      </c>
      <c r="O1454" t="s">
        <v>131</v>
      </c>
      <c r="P1454" t="s">
        <v>423</v>
      </c>
      <c r="Q1454" s="23" t="s">
        <v>1267</v>
      </c>
      <c r="R1454">
        <v>14</v>
      </c>
      <c r="S1454" s="11">
        <v>11944.05</v>
      </c>
      <c r="T1454" s="13">
        <v>266</v>
      </c>
      <c r="U1454" s="19">
        <v>1505.492427823259</v>
      </c>
      <c r="V1454" s="19" t="s">
        <v>1041</v>
      </c>
      <c r="W1454" s="28">
        <v>5800246</v>
      </c>
    </row>
    <row r="1455" spans="1:23" x14ac:dyDescent="0.25">
      <c r="A1455" s="23" t="s">
        <v>347</v>
      </c>
      <c r="B1455">
        <v>141</v>
      </c>
      <c r="C1455" t="s">
        <v>354</v>
      </c>
      <c r="D1455" t="s">
        <v>112</v>
      </c>
      <c r="E1455" t="s">
        <v>113</v>
      </c>
      <c r="F1455">
        <v>5800246</v>
      </c>
      <c r="G1455" t="s">
        <v>131</v>
      </c>
      <c r="H1455">
        <v>500021</v>
      </c>
      <c r="I1455" t="s">
        <v>34</v>
      </c>
      <c r="J1455" t="s">
        <v>10</v>
      </c>
      <c r="K1455">
        <v>9.2012999999999998</v>
      </c>
      <c r="L1455">
        <v>2</v>
      </c>
      <c r="M1455" t="s">
        <v>21</v>
      </c>
      <c r="N1455">
        <v>5300330</v>
      </c>
      <c r="O1455" t="s">
        <v>131</v>
      </c>
      <c r="P1455" t="s">
        <v>423</v>
      </c>
      <c r="Q1455" s="23" t="s">
        <v>1267</v>
      </c>
      <c r="R1455">
        <v>6</v>
      </c>
      <c r="S1455" s="11">
        <v>9629.7999999999993</v>
      </c>
      <c r="T1455" s="13">
        <v>231</v>
      </c>
      <c r="U1455" s="19">
        <v>1213.7918864583135</v>
      </c>
      <c r="V1455" s="19" t="s">
        <v>1041</v>
      </c>
      <c r="W1455" s="28">
        <v>5800246</v>
      </c>
    </row>
    <row r="1456" spans="1:23" x14ac:dyDescent="0.25">
      <c r="A1456" s="23" t="s">
        <v>383</v>
      </c>
      <c r="B1456" t="s">
        <v>30</v>
      </c>
      <c r="C1456" t="s">
        <v>31</v>
      </c>
      <c r="D1456" t="s">
        <v>1865</v>
      </c>
      <c r="E1456" t="s">
        <v>275</v>
      </c>
      <c r="F1456">
        <v>6000399</v>
      </c>
      <c r="G1456" t="s">
        <v>1685</v>
      </c>
      <c r="H1456">
        <v>310027</v>
      </c>
      <c r="I1456" t="s">
        <v>1599</v>
      </c>
      <c r="J1456" t="s">
        <v>1200</v>
      </c>
      <c r="K1456">
        <v>9.2012999999999998</v>
      </c>
      <c r="L1456">
        <v>2</v>
      </c>
      <c r="M1456" t="s">
        <v>21</v>
      </c>
      <c r="N1456">
        <v>6000399</v>
      </c>
      <c r="O1456" t="s">
        <v>1685</v>
      </c>
      <c r="P1456" t="s">
        <v>425</v>
      </c>
      <c r="Q1456" s="23" t="s">
        <v>1269</v>
      </c>
      <c r="R1456">
        <v>1</v>
      </c>
      <c r="S1456" s="11">
        <v>598.62</v>
      </c>
      <c r="T1456">
        <v>0</v>
      </c>
      <c r="U1456" s="19">
        <v>28.932258438696206</v>
      </c>
      <c r="V1456" s="19" t="s">
        <v>981</v>
      </c>
      <c r="W1456" s="28">
        <v>6000399</v>
      </c>
    </row>
    <row r="1457" spans="1:23" x14ac:dyDescent="0.25">
      <c r="A1457" t="s">
        <v>383</v>
      </c>
      <c r="B1457" t="s">
        <v>30</v>
      </c>
      <c r="C1457" t="s">
        <v>31</v>
      </c>
      <c r="D1457" t="s">
        <v>1865</v>
      </c>
      <c r="E1457" t="s">
        <v>275</v>
      </c>
      <c r="F1457">
        <v>6000399</v>
      </c>
      <c r="G1457" t="s">
        <v>1685</v>
      </c>
      <c r="H1457">
        <v>310063</v>
      </c>
      <c r="I1457" t="s">
        <v>23</v>
      </c>
      <c r="J1457" t="s">
        <v>1201</v>
      </c>
      <c r="K1457">
        <v>9.2012999999999998</v>
      </c>
      <c r="L1457">
        <v>2</v>
      </c>
      <c r="M1457" t="s">
        <v>21</v>
      </c>
      <c r="N1457">
        <v>6000399</v>
      </c>
      <c r="O1457" t="s">
        <v>1685</v>
      </c>
      <c r="P1457" t="s">
        <v>425</v>
      </c>
      <c r="Q1457" s="23" t="s">
        <v>1269</v>
      </c>
      <c r="R1457">
        <v>1</v>
      </c>
      <c r="S1457" s="11">
        <v>0</v>
      </c>
      <c r="T1457">
        <v>0</v>
      </c>
      <c r="U1457" s="19">
        <v>0</v>
      </c>
      <c r="V1457" s="19" t="s">
        <v>981</v>
      </c>
      <c r="W1457" s="28">
        <v>6000399</v>
      </c>
    </row>
    <row r="1458" spans="1:23" x14ac:dyDescent="0.25">
      <c r="A1458" t="s">
        <v>383</v>
      </c>
      <c r="B1458" t="s">
        <v>30</v>
      </c>
      <c r="C1458" t="s">
        <v>31</v>
      </c>
      <c r="D1458" t="s">
        <v>1865</v>
      </c>
      <c r="E1458" t="s">
        <v>275</v>
      </c>
      <c r="F1458">
        <v>6000399</v>
      </c>
      <c r="G1458" t="s">
        <v>1685</v>
      </c>
      <c r="H1458">
        <v>550333</v>
      </c>
      <c r="I1458" t="s">
        <v>1195</v>
      </c>
      <c r="J1458" t="s">
        <v>11</v>
      </c>
      <c r="K1458">
        <v>9.2012999999999998</v>
      </c>
      <c r="L1458">
        <v>2</v>
      </c>
      <c r="M1458" t="s">
        <v>21</v>
      </c>
      <c r="N1458">
        <v>6000399</v>
      </c>
      <c r="O1458" t="s">
        <v>1685</v>
      </c>
      <c r="P1458" t="s">
        <v>425</v>
      </c>
      <c r="Q1458" s="23" t="s">
        <v>1269</v>
      </c>
      <c r="R1458">
        <v>1</v>
      </c>
      <c r="S1458" s="11">
        <v>30535.58</v>
      </c>
      <c r="T1458" s="13">
        <v>190</v>
      </c>
      <c r="U1458" s="19">
        <v>1475.8332366701466</v>
      </c>
      <c r="V1458" s="19" t="s">
        <v>981</v>
      </c>
      <c r="W1458" s="28">
        <v>6000399</v>
      </c>
    </row>
    <row r="1459" spans="1:23" x14ac:dyDescent="0.25">
      <c r="A1459" t="s">
        <v>383</v>
      </c>
      <c r="B1459" t="s">
        <v>30</v>
      </c>
      <c r="C1459" t="s">
        <v>31</v>
      </c>
      <c r="D1459" t="s">
        <v>1168</v>
      </c>
      <c r="E1459" t="s">
        <v>379</v>
      </c>
      <c r="F1459">
        <v>6000077</v>
      </c>
      <c r="G1459" t="s">
        <v>1305</v>
      </c>
      <c r="H1459">
        <v>320010</v>
      </c>
      <c r="I1459" t="s">
        <v>1253</v>
      </c>
      <c r="J1459" s="23" t="s">
        <v>17</v>
      </c>
      <c r="K1459">
        <v>9.2012999999999998</v>
      </c>
      <c r="L1459">
        <v>2</v>
      </c>
      <c r="M1459" t="s">
        <v>21</v>
      </c>
      <c r="N1459">
        <v>6000077</v>
      </c>
      <c r="O1459" t="s">
        <v>1305</v>
      </c>
      <c r="P1459" t="s">
        <v>425</v>
      </c>
      <c r="Q1459" s="23" t="s">
        <v>1269</v>
      </c>
      <c r="R1459">
        <v>3</v>
      </c>
      <c r="S1459" s="11">
        <v>7551.88</v>
      </c>
      <c r="T1459">
        <v>0</v>
      </c>
      <c r="U1459" s="19">
        <v>364.99439353516607</v>
      </c>
      <c r="V1459" s="19" t="s">
        <v>981</v>
      </c>
      <c r="W1459" s="28">
        <v>6000077</v>
      </c>
    </row>
    <row r="1460" spans="1:23" x14ac:dyDescent="0.25">
      <c r="A1460" t="s">
        <v>383</v>
      </c>
      <c r="B1460" t="s">
        <v>30</v>
      </c>
      <c r="C1460" t="s">
        <v>31</v>
      </c>
      <c r="D1460" t="s">
        <v>1321</v>
      </c>
      <c r="E1460" t="s">
        <v>385</v>
      </c>
      <c r="F1460">
        <v>6000166</v>
      </c>
      <c r="G1460" t="s">
        <v>1322</v>
      </c>
      <c r="H1460">
        <v>400065</v>
      </c>
      <c r="I1460" t="s">
        <v>1629</v>
      </c>
      <c r="J1460" t="s">
        <v>30</v>
      </c>
      <c r="K1460">
        <v>9.2012999999999998</v>
      </c>
      <c r="L1460">
        <v>2</v>
      </c>
      <c r="M1460" t="s">
        <v>21</v>
      </c>
      <c r="N1460">
        <v>6000166</v>
      </c>
      <c r="O1460" t="s">
        <v>1322</v>
      </c>
      <c r="P1460" t="s">
        <v>425</v>
      </c>
      <c r="Q1460" s="23" t="s">
        <v>1269</v>
      </c>
      <c r="R1460">
        <v>-1</v>
      </c>
      <c r="S1460" s="11">
        <v>-21868.12</v>
      </c>
      <c r="T1460">
        <v>0</v>
      </c>
      <c r="U1460" s="19">
        <v>-1056.9210841743029</v>
      </c>
      <c r="V1460" s="19" t="s">
        <v>981</v>
      </c>
      <c r="W1460" s="28">
        <v>6000166</v>
      </c>
    </row>
    <row r="1461" spans="1:23" x14ac:dyDescent="0.25">
      <c r="A1461" t="s">
        <v>383</v>
      </c>
      <c r="B1461" t="s">
        <v>30</v>
      </c>
      <c r="C1461" t="s">
        <v>31</v>
      </c>
      <c r="D1461" t="s">
        <v>1162</v>
      </c>
      <c r="E1461" t="s">
        <v>275</v>
      </c>
      <c r="F1461">
        <v>6000022</v>
      </c>
      <c r="G1461" t="s">
        <v>819</v>
      </c>
      <c r="H1461">
        <v>310063</v>
      </c>
      <c r="I1461" t="s">
        <v>23</v>
      </c>
      <c r="J1461" s="23" t="s">
        <v>1201</v>
      </c>
      <c r="K1461">
        <v>9.2012999999999998</v>
      </c>
      <c r="L1461">
        <v>2</v>
      </c>
      <c r="M1461" t="s">
        <v>21</v>
      </c>
      <c r="N1461">
        <v>6000022</v>
      </c>
      <c r="O1461" t="s">
        <v>819</v>
      </c>
      <c r="P1461" t="s">
        <v>425</v>
      </c>
      <c r="Q1461" s="23" t="s">
        <v>1269</v>
      </c>
      <c r="R1461">
        <v>1</v>
      </c>
      <c r="S1461" s="11">
        <v>0</v>
      </c>
      <c r="T1461">
        <v>0</v>
      </c>
      <c r="U1461" s="19">
        <v>0</v>
      </c>
      <c r="V1461" s="19" t="s">
        <v>981</v>
      </c>
      <c r="W1461" s="28">
        <v>6000022</v>
      </c>
    </row>
    <row r="1462" spans="1:23" x14ac:dyDescent="0.25">
      <c r="A1462" t="s">
        <v>383</v>
      </c>
      <c r="B1462" t="s">
        <v>30</v>
      </c>
      <c r="C1462" t="s">
        <v>31</v>
      </c>
      <c r="D1462" t="s">
        <v>1162</v>
      </c>
      <c r="E1462" t="s">
        <v>275</v>
      </c>
      <c r="F1462">
        <v>6000022</v>
      </c>
      <c r="G1462" t="s">
        <v>819</v>
      </c>
      <c r="H1462">
        <v>400065</v>
      </c>
      <c r="I1462" t="s">
        <v>1629</v>
      </c>
      <c r="J1462" s="23" t="s">
        <v>30</v>
      </c>
      <c r="K1462">
        <v>9.2012999999999998</v>
      </c>
      <c r="L1462">
        <v>2</v>
      </c>
      <c r="M1462" t="s">
        <v>21</v>
      </c>
      <c r="N1462">
        <v>6000022</v>
      </c>
      <c r="O1462" t="s">
        <v>819</v>
      </c>
      <c r="P1462" t="s">
        <v>425</v>
      </c>
      <c r="Q1462" s="23" t="s">
        <v>1269</v>
      </c>
      <c r="R1462">
        <v>-1</v>
      </c>
      <c r="S1462" s="11">
        <v>-1148.1500000000001</v>
      </c>
      <c r="T1462">
        <v>0</v>
      </c>
      <c r="U1462" s="19">
        <v>-55.491918957584197</v>
      </c>
      <c r="V1462" s="19" t="s">
        <v>981</v>
      </c>
      <c r="W1462" s="28">
        <v>6000022</v>
      </c>
    </row>
    <row r="1463" spans="1:23" x14ac:dyDescent="0.25">
      <c r="A1463" t="s">
        <v>383</v>
      </c>
      <c r="B1463" t="s">
        <v>30</v>
      </c>
      <c r="C1463" t="s">
        <v>31</v>
      </c>
      <c r="D1463" t="s">
        <v>1162</v>
      </c>
      <c r="E1463" t="s">
        <v>275</v>
      </c>
      <c r="F1463">
        <v>6000022</v>
      </c>
      <c r="G1463" t="s">
        <v>819</v>
      </c>
      <c r="H1463">
        <v>500019</v>
      </c>
      <c r="I1463" t="s">
        <v>24</v>
      </c>
      <c r="J1463" t="s">
        <v>10</v>
      </c>
      <c r="K1463">
        <v>9.2012999999999998</v>
      </c>
      <c r="L1463">
        <v>2</v>
      </c>
      <c r="M1463" t="s">
        <v>21</v>
      </c>
      <c r="N1463">
        <v>6000022</v>
      </c>
      <c r="O1463" t="s">
        <v>819</v>
      </c>
      <c r="P1463" t="s">
        <v>425</v>
      </c>
      <c r="Q1463" s="23" t="s">
        <v>1269</v>
      </c>
      <c r="R1463">
        <v>4</v>
      </c>
      <c r="S1463" s="11">
        <v>13734.84</v>
      </c>
      <c r="T1463">
        <v>76</v>
      </c>
      <c r="U1463" s="19">
        <v>663.82670223871935</v>
      </c>
      <c r="V1463" s="19" t="s">
        <v>981</v>
      </c>
      <c r="W1463" s="28">
        <v>6000022</v>
      </c>
    </row>
    <row r="1464" spans="1:23" x14ac:dyDescent="0.25">
      <c r="A1464" t="s">
        <v>383</v>
      </c>
      <c r="B1464" t="s">
        <v>30</v>
      </c>
      <c r="C1464" t="s">
        <v>31</v>
      </c>
      <c r="D1464" t="s">
        <v>1162</v>
      </c>
      <c r="E1464" t="s">
        <v>275</v>
      </c>
      <c r="F1464">
        <v>6000022</v>
      </c>
      <c r="G1464" t="s">
        <v>819</v>
      </c>
      <c r="H1464">
        <v>500021</v>
      </c>
      <c r="I1464" t="s">
        <v>34</v>
      </c>
      <c r="J1464" t="s">
        <v>10</v>
      </c>
      <c r="K1464">
        <v>9.2012999999999998</v>
      </c>
      <c r="L1464">
        <v>2</v>
      </c>
      <c r="M1464" t="s">
        <v>21</v>
      </c>
      <c r="N1464">
        <v>6000022</v>
      </c>
      <c r="O1464" t="s">
        <v>819</v>
      </c>
      <c r="P1464" t="s">
        <v>425</v>
      </c>
      <c r="Q1464" s="23" t="s">
        <v>1269</v>
      </c>
      <c r="R1464">
        <v>1</v>
      </c>
      <c r="S1464" s="11">
        <v>6645.6</v>
      </c>
      <c r="T1464">
        <v>39</v>
      </c>
      <c r="U1464" s="19">
        <v>321.19243707226542</v>
      </c>
      <c r="V1464" s="19" t="s">
        <v>981</v>
      </c>
      <c r="W1464" s="28">
        <v>6000022</v>
      </c>
    </row>
    <row r="1465" spans="1:23" x14ac:dyDescent="0.25">
      <c r="A1465" t="s">
        <v>383</v>
      </c>
      <c r="B1465" t="s">
        <v>30</v>
      </c>
      <c r="C1465" t="s">
        <v>31</v>
      </c>
      <c r="D1465" t="s">
        <v>1162</v>
      </c>
      <c r="E1465" t="s">
        <v>275</v>
      </c>
      <c r="F1465">
        <v>6000022</v>
      </c>
      <c r="G1465" t="s">
        <v>819</v>
      </c>
      <c r="H1465">
        <v>550094</v>
      </c>
      <c r="I1465" t="s">
        <v>1765</v>
      </c>
      <c r="J1465" s="23" t="s">
        <v>11</v>
      </c>
      <c r="K1465">
        <v>9.2012999999999998</v>
      </c>
      <c r="L1465">
        <v>2</v>
      </c>
      <c r="M1465" t="s">
        <v>21</v>
      </c>
      <c r="N1465">
        <v>6000022</v>
      </c>
      <c r="O1465" t="s">
        <v>819</v>
      </c>
      <c r="P1465" t="s">
        <v>425</v>
      </c>
      <c r="Q1465" s="23" t="s">
        <v>1269</v>
      </c>
      <c r="R1465">
        <v>1</v>
      </c>
      <c r="S1465" s="11">
        <v>13706.13</v>
      </c>
      <c r="T1465" s="13">
        <v>85</v>
      </c>
      <c r="U1465" s="19">
        <v>662.439102192321</v>
      </c>
      <c r="V1465" s="19" t="s">
        <v>981</v>
      </c>
      <c r="W1465" s="28">
        <v>6000022</v>
      </c>
    </row>
    <row r="1466" spans="1:23" x14ac:dyDescent="0.25">
      <c r="A1466" t="s">
        <v>383</v>
      </c>
      <c r="B1466" t="s">
        <v>30</v>
      </c>
      <c r="C1466" t="s">
        <v>31</v>
      </c>
      <c r="D1466" t="s">
        <v>1162</v>
      </c>
      <c r="E1466" t="s">
        <v>275</v>
      </c>
      <c r="F1466">
        <v>6000179</v>
      </c>
      <c r="G1466" t="s">
        <v>386</v>
      </c>
      <c r="H1466">
        <v>300000</v>
      </c>
      <c r="I1466" t="s">
        <v>42</v>
      </c>
      <c r="J1466" s="23" t="s">
        <v>15</v>
      </c>
      <c r="K1466">
        <v>9.2012999999999998</v>
      </c>
      <c r="L1466">
        <v>2</v>
      </c>
      <c r="M1466" t="s">
        <v>21</v>
      </c>
      <c r="N1466">
        <v>6000179</v>
      </c>
      <c r="O1466" t="s">
        <v>386</v>
      </c>
      <c r="P1466" t="s">
        <v>425</v>
      </c>
      <c r="Q1466" s="23" t="s">
        <v>1269</v>
      </c>
      <c r="R1466">
        <v>20</v>
      </c>
      <c r="S1466" s="11">
        <v>2452.59</v>
      </c>
      <c r="T1466">
        <v>2</v>
      </c>
      <c r="U1466" s="19">
        <v>118.53758264702471</v>
      </c>
      <c r="V1466" s="19" t="s">
        <v>981</v>
      </c>
      <c r="W1466" s="28">
        <v>6000179</v>
      </c>
    </row>
    <row r="1467" spans="1:23" x14ac:dyDescent="0.25">
      <c r="A1467" t="s">
        <v>383</v>
      </c>
      <c r="B1467" t="s">
        <v>30</v>
      </c>
      <c r="C1467" t="s">
        <v>31</v>
      </c>
      <c r="D1467" t="s">
        <v>1162</v>
      </c>
      <c r="E1467" t="s">
        <v>275</v>
      </c>
      <c r="F1467">
        <v>6000179</v>
      </c>
      <c r="G1467" t="s">
        <v>386</v>
      </c>
      <c r="H1467">
        <v>310035</v>
      </c>
      <c r="I1467" t="s">
        <v>39</v>
      </c>
      <c r="J1467" t="s">
        <v>14</v>
      </c>
      <c r="K1467">
        <v>9.2012999999999998</v>
      </c>
      <c r="L1467">
        <v>2</v>
      </c>
      <c r="M1467" t="s">
        <v>21</v>
      </c>
      <c r="N1467">
        <v>6000179</v>
      </c>
      <c r="O1467" t="s">
        <v>386</v>
      </c>
      <c r="P1467" t="s">
        <v>425</v>
      </c>
      <c r="Q1467" s="23" t="s">
        <v>1269</v>
      </c>
      <c r="R1467">
        <v>20</v>
      </c>
      <c r="S1467" s="11">
        <v>5346.6</v>
      </c>
      <c r="T1467">
        <v>0</v>
      </c>
      <c r="U1467" s="19">
        <v>258.409697250899</v>
      </c>
      <c r="V1467" s="19" t="s">
        <v>981</v>
      </c>
      <c r="W1467" s="28">
        <v>6000179</v>
      </c>
    </row>
    <row r="1468" spans="1:23" x14ac:dyDescent="0.25">
      <c r="A1468" t="s">
        <v>383</v>
      </c>
      <c r="B1468" t="s">
        <v>30</v>
      </c>
      <c r="C1468" t="s">
        <v>31</v>
      </c>
      <c r="D1468" t="s">
        <v>1162</v>
      </c>
      <c r="E1468" t="s">
        <v>275</v>
      </c>
      <c r="F1468">
        <v>6000227</v>
      </c>
      <c r="G1468" t="s">
        <v>387</v>
      </c>
      <c r="H1468">
        <v>500019</v>
      </c>
      <c r="I1468" t="s">
        <v>24</v>
      </c>
      <c r="J1468" s="23" t="s">
        <v>10</v>
      </c>
      <c r="K1468">
        <v>9.2012999999999998</v>
      </c>
      <c r="L1468">
        <v>2</v>
      </c>
      <c r="M1468" t="s">
        <v>21</v>
      </c>
      <c r="N1468">
        <v>6000227</v>
      </c>
      <c r="O1468" t="s">
        <v>387</v>
      </c>
      <c r="P1468" t="s">
        <v>425</v>
      </c>
      <c r="Q1468" s="23" t="s">
        <v>1269</v>
      </c>
      <c r="R1468">
        <v>1</v>
      </c>
      <c r="S1468" s="11">
        <v>3250.67</v>
      </c>
      <c r="T1468">
        <v>19</v>
      </c>
      <c r="U1468" s="19">
        <v>157.1100607044813</v>
      </c>
      <c r="V1468" s="19" t="s">
        <v>981</v>
      </c>
      <c r="W1468" s="28">
        <v>6000227</v>
      </c>
    </row>
    <row r="1469" spans="1:23" x14ac:dyDescent="0.25">
      <c r="A1469" t="s">
        <v>383</v>
      </c>
      <c r="B1469" t="s">
        <v>30</v>
      </c>
      <c r="C1469" t="s">
        <v>31</v>
      </c>
      <c r="D1469" t="s">
        <v>1162</v>
      </c>
      <c r="E1469" t="s">
        <v>275</v>
      </c>
      <c r="F1469">
        <v>6000227</v>
      </c>
      <c r="G1469" t="s">
        <v>387</v>
      </c>
      <c r="H1469">
        <v>550146</v>
      </c>
      <c r="I1469" t="s">
        <v>1866</v>
      </c>
      <c r="J1469" s="23" t="s">
        <v>11</v>
      </c>
      <c r="K1469">
        <v>9.2012999999999998</v>
      </c>
      <c r="L1469">
        <v>2</v>
      </c>
      <c r="M1469" t="s">
        <v>21</v>
      </c>
      <c r="N1469">
        <v>6000227</v>
      </c>
      <c r="O1469" t="s">
        <v>387</v>
      </c>
      <c r="P1469" t="s">
        <v>425</v>
      </c>
      <c r="Q1469" s="23" t="s">
        <v>1269</v>
      </c>
      <c r="R1469">
        <v>1</v>
      </c>
      <c r="S1469" s="11">
        <v>2755.18</v>
      </c>
      <c r="T1469">
        <v>20</v>
      </c>
      <c r="U1469" s="19">
        <v>133.16223949271159</v>
      </c>
      <c r="V1469" s="19" t="s">
        <v>981</v>
      </c>
      <c r="W1469" s="28">
        <v>6000227</v>
      </c>
    </row>
    <row r="1470" spans="1:23" x14ac:dyDescent="0.25">
      <c r="A1470" t="s">
        <v>401</v>
      </c>
      <c r="B1470" t="s">
        <v>30</v>
      </c>
      <c r="C1470" t="s">
        <v>31</v>
      </c>
      <c r="D1470" t="s">
        <v>171</v>
      </c>
      <c r="E1470" t="s">
        <v>172</v>
      </c>
      <c r="F1470">
        <v>5002342</v>
      </c>
      <c r="G1470" t="s">
        <v>1727</v>
      </c>
      <c r="H1470">
        <v>520000</v>
      </c>
      <c r="I1470" t="s">
        <v>45</v>
      </c>
      <c r="J1470" s="23" t="s">
        <v>13</v>
      </c>
      <c r="K1470">
        <v>9.2012999999999998</v>
      </c>
      <c r="L1470">
        <v>3</v>
      </c>
      <c r="M1470" t="s">
        <v>1286</v>
      </c>
      <c r="N1470">
        <v>5002342</v>
      </c>
      <c r="O1470" t="s">
        <v>1727</v>
      </c>
      <c r="P1470" t="s">
        <v>423</v>
      </c>
      <c r="Q1470" s="23" t="s">
        <v>1267</v>
      </c>
      <c r="R1470">
        <v>1</v>
      </c>
      <c r="S1470" s="11">
        <v>4240.08</v>
      </c>
      <c r="T1470">
        <v>35</v>
      </c>
      <c r="U1470" s="19">
        <v>534.44253275604547</v>
      </c>
      <c r="V1470" s="19" t="s">
        <v>1041</v>
      </c>
      <c r="W1470" s="28" t="s">
        <v>977</v>
      </c>
    </row>
    <row r="1471" spans="1:23" x14ac:dyDescent="0.25">
      <c r="A1471" t="s">
        <v>401</v>
      </c>
      <c r="B1471" t="s">
        <v>30</v>
      </c>
      <c r="C1471" t="s">
        <v>31</v>
      </c>
      <c r="D1471" t="s">
        <v>1302</v>
      </c>
      <c r="E1471" t="s">
        <v>291</v>
      </c>
      <c r="F1471">
        <v>5002345</v>
      </c>
      <c r="G1471" t="s">
        <v>1728</v>
      </c>
      <c r="H1471">
        <v>310028</v>
      </c>
      <c r="I1471" t="s">
        <v>1605</v>
      </c>
      <c r="J1471" t="s">
        <v>1200</v>
      </c>
      <c r="K1471">
        <v>9.2012999999999998</v>
      </c>
      <c r="L1471">
        <v>3</v>
      </c>
      <c r="M1471" t="s">
        <v>1286</v>
      </c>
      <c r="N1471">
        <v>5002345</v>
      </c>
      <c r="O1471" t="s">
        <v>1728</v>
      </c>
      <c r="P1471" t="s">
        <v>423</v>
      </c>
      <c r="Q1471" s="23" t="s">
        <v>1267</v>
      </c>
      <c r="R1471">
        <v>2</v>
      </c>
      <c r="S1471" s="11">
        <v>443.2</v>
      </c>
      <c r="T1471" s="13">
        <v>1</v>
      </c>
      <c r="U1471" s="19">
        <v>55.863316380228518</v>
      </c>
      <c r="V1471" s="19" t="s">
        <v>1041</v>
      </c>
      <c r="W1471" s="28" t="s">
        <v>977</v>
      </c>
    </row>
    <row r="1472" spans="1:23" x14ac:dyDescent="0.25">
      <c r="A1472" t="s">
        <v>401</v>
      </c>
      <c r="B1472" t="s">
        <v>30</v>
      </c>
      <c r="C1472" t="s">
        <v>31</v>
      </c>
      <c r="D1472" t="s">
        <v>1302</v>
      </c>
      <c r="E1472" t="s">
        <v>291</v>
      </c>
      <c r="F1472">
        <v>5002345</v>
      </c>
      <c r="G1472" t="s">
        <v>1728</v>
      </c>
      <c r="H1472">
        <v>550053</v>
      </c>
      <c r="I1472" t="s">
        <v>1584</v>
      </c>
      <c r="J1472" s="23" t="s">
        <v>11</v>
      </c>
      <c r="K1472">
        <v>9.2012999999999998</v>
      </c>
      <c r="L1472">
        <v>3</v>
      </c>
      <c r="M1472" t="s">
        <v>1286</v>
      </c>
      <c r="N1472">
        <v>5002345</v>
      </c>
      <c r="O1472" t="s">
        <v>1728</v>
      </c>
      <c r="P1472" t="s">
        <v>423</v>
      </c>
      <c r="Q1472" s="23" t="s">
        <v>1267</v>
      </c>
      <c r="R1472">
        <v>1</v>
      </c>
      <c r="S1472" s="11">
        <v>19761.43</v>
      </c>
      <c r="T1472" s="13">
        <v>400</v>
      </c>
      <c r="U1472" s="19">
        <v>2490.8371304506754</v>
      </c>
      <c r="V1472" s="19" t="s">
        <v>1041</v>
      </c>
      <c r="W1472" s="28" t="s">
        <v>977</v>
      </c>
    </row>
    <row r="1473" spans="1:23" x14ac:dyDescent="0.25">
      <c r="A1473" t="s">
        <v>401</v>
      </c>
      <c r="B1473" t="s">
        <v>30</v>
      </c>
      <c r="C1473" t="s">
        <v>31</v>
      </c>
      <c r="D1473" t="s">
        <v>112</v>
      </c>
      <c r="E1473" t="s">
        <v>113</v>
      </c>
      <c r="F1473">
        <v>5000787</v>
      </c>
      <c r="G1473" t="s">
        <v>1804</v>
      </c>
      <c r="H1473">
        <v>520000</v>
      </c>
      <c r="I1473" t="s">
        <v>45</v>
      </c>
      <c r="J1473" t="s">
        <v>13</v>
      </c>
      <c r="K1473">
        <v>9.2012999999999998</v>
      </c>
      <c r="L1473">
        <v>3</v>
      </c>
      <c r="M1473" t="s">
        <v>1286</v>
      </c>
      <c r="N1473">
        <v>5000787</v>
      </c>
      <c r="O1473" t="s">
        <v>1804</v>
      </c>
      <c r="P1473" t="s">
        <v>423</v>
      </c>
      <c r="Q1473" s="23" t="s">
        <v>1267</v>
      </c>
      <c r="R1473">
        <v>1</v>
      </c>
      <c r="S1473" s="11">
        <v>4028.08</v>
      </c>
      <c r="T1473">
        <v>35</v>
      </c>
      <c r="U1473" s="19">
        <v>507.72091029979896</v>
      </c>
      <c r="V1473" s="19" t="s">
        <v>1041</v>
      </c>
      <c r="W1473" s="28" t="s">
        <v>977</v>
      </c>
    </row>
    <row r="1474" spans="1:23" x14ac:dyDescent="0.25">
      <c r="A1474" t="s">
        <v>401</v>
      </c>
      <c r="B1474" t="s">
        <v>30</v>
      </c>
      <c r="C1474" t="s">
        <v>31</v>
      </c>
      <c r="D1474" t="s">
        <v>112</v>
      </c>
      <c r="E1474" t="s">
        <v>113</v>
      </c>
      <c r="F1474">
        <v>5002157</v>
      </c>
      <c r="G1474" t="s">
        <v>1868</v>
      </c>
      <c r="H1474">
        <v>300001</v>
      </c>
      <c r="I1474" t="s">
        <v>1270</v>
      </c>
      <c r="J1474" s="23" t="s">
        <v>15</v>
      </c>
      <c r="K1474">
        <v>9.2012999999999998</v>
      </c>
      <c r="L1474">
        <v>5</v>
      </c>
      <c r="M1474" t="s">
        <v>7</v>
      </c>
      <c r="N1474">
        <v>5002157</v>
      </c>
      <c r="O1474" t="s">
        <v>1868</v>
      </c>
      <c r="P1474" t="s">
        <v>423</v>
      </c>
      <c r="Q1474" s="23" t="s">
        <v>1267</v>
      </c>
      <c r="R1474">
        <v>9</v>
      </c>
      <c r="S1474" s="11">
        <v>1328.67</v>
      </c>
      <c r="T1474" s="13">
        <v>4</v>
      </c>
      <c r="U1474" s="19">
        <v>167.47272692896712</v>
      </c>
      <c r="V1474" s="19" t="s">
        <v>1041</v>
      </c>
      <c r="W1474" s="28" t="s">
        <v>977</v>
      </c>
    </row>
    <row r="1475" spans="1:23" x14ac:dyDescent="0.25">
      <c r="A1475" t="s">
        <v>401</v>
      </c>
      <c r="B1475" t="s">
        <v>30</v>
      </c>
      <c r="C1475" t="s">
        <v>31</v>
      </c>
      <c r="D1475" t="s">
        <v>112</v>
      </c>
      <c r="E1475" t="s">
        <v>113</v>
      </c>
      <c r="F1475">
        <v>5002160</v>
      </c>
      <c r="G1475" t="s">
        <v>1867</v>
      </c>
      <c r="H1475">
        <v>570012</v>
      </c>
      <c r="I1475" t="s">
        <v>1767</v>
      </c>
      <c r="J1475" t="s">
        <v>11</v>
      </c>
      <c r="K1475">
        <v>9.2012999999999998</v>
      </c>
      <c r="L1475">
        <v>5</v>
      </c>
      <c r="M1475" t="s">
        <v>7</v>
      </c>
      <c r="N1475">
        <v>5002160</v>
      </c>
      <c r="O1475" t="s">
        <v>1867</v>
      </c>
      <c r="P1475" t="s">
        <v>423</v>
      </c>
      <c r="Q1475" s="23" t="s">
        <v>1267</v>
      </c>
      <c r="R1475">
        <v>2</v>
      </c>
      <c r="S1475" s="11">
        <v>2985.72</v>
      </c>
      <c r="T1475">
        <v>80</v>
      </c>
      <c r="U1475" s="19">
        <v>376.3362386795485</v>
      </c>
      <c r="V1475" s="19" t="s">
        <v>1041</v>
      </c>
      <c r="W1475" s="28" t="s">
        <v>977</v>
      </c>
    </row>
    <row r="1476" spans="1:23" x14ac:dyDescent="0.25">
      <c r="A1476" t="s">
        <v>401</v>
      </c>
      <c r="B1476" t="s">
        <v>30</v>
      </c>
      <c r="C1476" t="s">
        <v>31</v>
      </c>
      <c r="D1476" t="s">
        <v>112</v>
      </c>
      <c r="E1476" t="s">
        <v>113</v>
      </c>
      <c r="F1476">
        <v>5002198</v>
      </c>
      <c r="G1476" t="s">
        <v>1833</v>
      </c>
      <c r="H1476">
        <v>500021</v>
      </c>
      <c r="I1476" t="s">
        <v>34</v>
      </c>
      <c r="J1476" t="s">
        <v>10</v>
      </c>
      <c r="K1476">
        <v>9.2012999999999998</v>
      </c>
      <c r="L1476">
        <v>5</v>
      </c>
      <c r="M1476" t="s">
        <v>7</v>
      </c>
      <c r="N1476">
        <v>5002198</v>
      </c>
      <c r="O1476" t="s">
        <v>1833</v>
      </c>
      <c r="P1476" t="s">
        <v>423</v>
      </c>
      <c r="Q1476" s="23" t="s">
        <v>1267</v>
      </c>
      <c r="R1476">
        <v>1</v>
      </c>
      <c r="S1476" s="11">
        <v>1927.68</v>
      </c>
      <c r="T1476">
        <v>39</v>
      </c>
      <c r="U1476" s="19">
        <v>242.97517536064737</v>
      </c>
      <c r="V1476" s="19" t="s">
        <v>1041</v>
      </c>
      <c r="W1476" s="28" t="s">
        <v>977</v>
      </c>
    </row>
    <row r="1477" spans="1:23" x14ac:dyDescent="0.25">
      <c r="A1477" t="s">
        <v>401</v>
      </c>
      <c r="B1477" t="s">
        <v>30</v>
      </c>
      <c r="C1477" t="s">
        <v>31</v>
      </c>
      <c r="D1477" t="s">
        <v>112</v>
      </c>
      <c r="E1477" t="s">
        <v>113</v>
      </c>
      <c r="F1477">
        <v>5002317</v>
      </c>
      <c r="G1477" t="s">
        <v>1831</v>
      </c>
      <c r="H1477">
        <v>310028</v>
      </c>
      <c r="I1477" t="s">
        <v>1605</v>
      </c>
      <c r="J1477" t="s">
        <v>1200</v>
      </c>
      <c r="K1477">
        <v>9.2012999999999998</v>
      </c>
      <c r="L1477">
        <v>3</v>
      </c>
      <c r="M1477" t="s">
        <v>1286</v>
      </c>
      <c r="N1477">
        <v>5002317</v>
      </c>
      <c r="O1477" t="s">
        <v>1831</v>
      </c>
      <c r="P1477" t="s">
        <v>423</v>
      </c>
      <c r="Q1477" s="23" t="s">
        <v>1267</v>
      </c>
      <c r="R1477">
        <v>6</v>
      </c>
      <c r="S1477" s="11">
        <v>1331.76</v>
      </c>
      <c r="T1477">
        <v>2</v>
      </c>
      <c r="U1477" s="19">
        <v>167.8622071808058</v>
      </c>
      <c r="V1477" s="19" t="s">
        <v>1041</v>
      </c>
      <c r="W1477" s="28" t="s">
        <v>977</v>
      </c>
    </row>
    <row r="1478" spans="1:23" x14ac:dyDescent="0.25">
      <c r="A1478" t="s">
        <v>401</v>
      </c>
      <c r="B1478" t="s">
        <v>30</v>
      </c>
      <c r="C1478" t="s">
        <v>31</v>
      </c>
      <c r="D1478" t="s">
        <v>112</v>
      </c>
      <c r="E1478" t="s">
        <v>113</v>
      </c>
      <c r="F1478">
        <v>5002317</v>
      </c>
      <c r="G1478" t="s">
        <v>1831</v>
      </c>
      <c r="H1478">
        <v>550046</v>
      </c>
      <c r="I1478" t="s">
        <v>1832</v>
      </c>
      <c r="J1478" t="s">
        <v>11</v>
      </c>
      <c r="K1478">
        <v>9.2012999999999998</v>
      </c>
      <c r="L1478">
        <v>3</v>
      </c>
      <c r="M1478" t="s">
        <v>1286</v>
      </c>
      <c r="N1478">
        <v>5002317</v>
      </c>
      <c r="O1478" t="s">
        <v>1831</v>
      </c>
      <c r="P1478" t="s">
        <v>423</v>
      </c>
      <c r="Q1478" s="23" t="s">
        <v>1267</v>
      </c>
      <c r="R1478">
        <v>3</v>
      </c>
      <c r="S1478" s="11">
        <v>33221.79</v>
      </c>
      <c r="T1478" s="13">
        <v>600</v>
      </c>
      <c r="U1478" s="19">
        <v>4187.4534419844585</v>
      </c>
      <c r="V1478" s="19" t="s">
        <v>1041</v>
      </c>
      <c r="W1478" s="28" t="s">
        <v>977</v>
      </c>
    </row>
    <row r="1479" spans="1:23" x14ac:dyDescent="0.25">
      <c r="A1479" t="s">
        <v>401</v>
      </c>
      <c r="B1479" t="s">
        <v>30</v>
      </c>
      <c r="C1479" t="s">
        <v>31</v>
      </c>
      <c r="D1479" t="s">
        <v>112</v>
      </c>
      <c r="E1479" t="s">
        <v>113</v>
      </c>
      <c r="F1479">
        <v>5002349</v>
      </c>
      <c r="G1479" t="s">
        <v>1729</v>
      </c>
      <c r="H1479">
        <v>310028</v>
      </c>
      <c r="I1479" t="s">
        <v>1605</v>
      </c>
      <c r="J1479" t="s">
        <v>1200</v>
      </c>
      <c r="K1479">
        <v>9.2012999999999998</v>
      </c>
      <c r="L1479">
        <v>5</v>
      </c>
      <c r="M1479" t="s">
        <v>7</v>
      </c>
      <c r="N1479">
        <v>5002349</v>
      </c>
      <c r="O1479" t="s">
        <v>1729</v>
      </c>
      <c r="P1479" t="s">
        <v>423</v>
      </c>
      <c r="Q1479" s="23" t="s">
        <v>1267</v>
      </c>
      <c r="R1479">
        <v>1</v>
      </c>
      <c r="S1479" s="11">
        <v>255.26</v>
      </c>
      <c r="T1479">
        <v>0</v>
      </c>
      <c r="U1479" s="19">
        <v>32.174345981988111</v>
      </c>
      <c r="V1479" s="19" t="s">
        <v>1041</v>
      </c>
      <c r="W1479" s="28" t="s">
        <v>977</v>
      </c>
    </row>
    <row r="1480" spans="1:23" x14ac:dyDescent="0.25">
      <c r="A1480" t="s">
        <v>401</v>
      </c>
      <c r="B1480" t="s">
        <v>30</v>
      </c>
      <c r="C1480" t="s">
        <v>31</v>
      </c>
      <c r="D1480" t="s">
        <v>112</v>
      </c>
      <c r="E1480" t="s">
        <v>113</v>
      </c>
      <c r="F1480">
        <v>5002349</v>
      </c>
      <c r="G1480" t="s">
        <v>1729</v>
      </c>
      <c r="H1480">
        <v>540004</v>
      </c>
      <c r="I1480" t="s">
        <v>1621</v>
      </c>
      <c r="J1480" t="s">
        <v>1200</v>
      </c>
      <c r="K1480">
        <v>9.2012999999999998</v>
      </c>
      <c r="L1480">
        <v>5</v>
      </c>
      <c r="M1480" t="s">
        <v>7</v>
      </c>
      <c r="N1480">
        <v>5002349</v>
      </c>
      <c r="O1480" t="s">
        <v>1729</v>
      </c>
      <c r="P1480" t="s">
        <v>423</v>
      </c>
      <c r="Q1480" s="23" t="s">
        <v>1267</v>
      </c>
      <c r="R1480">
        <v>1</v>
      </c>
      <c r="S1480" s="11">
        <v>457.21</v>
      </c>
      <c r="T1480" s="13">
        <v>0</v>
      </c>
      <c r="U1480" s="19">
        <v>57.629212279341786</v>
      </c>
      <c r="V1480" s="19" t="s">
        <v>1041</v>
      </c>
      <c r="W1480" s="28" t="s">
        <v>977</v>
      </c>
    </row>
    <row r="1481" spans="1:23" x14ac:dyDescent="0.25">
      <c r="A1481" t="s">
        <v>401</v>
      </c>
      <c r="B1481" t="s">
        <v>30</v>
      </c>
      <c r="C1481" t="s">
        <v>31</v>
      </c>
      <c r="D1481" t="s">
        <v>112</v>
      </c>
      <c r="E1481" t="s">
        <v>113</v>
      </c>
      <c r="F1481">
        <v>5002349</v>
      </c>
      <c r="G1481" t="s">
        <v>1729</v>
      </c>
      <c r="H1481">
        <v>560041</v>
      </c>
      <c r="I1481" t="s">
        <v>1686</v>
      </c>
      <c r="J1481" t="s">
        <v>11</v>
      </c>
      <c r="K1481">
        <v>9.2012999999999998</v>
      </c>
      <c r="L1481">
        <v>5</v>
      </c>
      <c r="M1481" t="s">
        <v>7</v>
      </c>
      <c r="N1481">
        <v>5002349</v>
      </c>
      <c r="O1481" t="s">
        <v>1729</v>
      </c>
      <c r="P1481" t="s">
        <v>423</v>
      </c>
      <c r="Q1481" s="23" t="s">
        <v>1267</v>
      </c>
      <c r="R1481">
        <v>1</v>
      </c>
      <c r="S1481" s="11">
        <v>1953.27</v>
      </c>
      <c r="T1481">
        <v>28</v>
      </c>
      <c r="U1481" s="19">
        <v>246.20067686373864</v>
      </c>
      <c r="V1481" s="19" t="s">
        <v>1041</v>
      </c>
      <c r="W1481" s="28" t="s">
        <v>977</v>
      </c>
    </row>
    <row r="1482" spans="1:23" x14ac:dyDescent="0.25">
      <c r="A1482" t="s">
        <v>401</v>
      </c>
      <c r="B1482" t="s">
        <v>30</v>
      </c>
      <c r="C1482" t="s">
        <v>31</v>
      </c>
      <c r="D1482" t="s">
        <v>112</v>
      </c>
      <c r="E1482" t="s">
        <v>113</v>
      </c>
      <c r="F1482">
        <v>5002358</v>
      </c>
      <c r="G1482" t="s">
        <v>1818</v>
      </c>
      <c r="H1482">
        <v>520000</v>
      </c>
      <c r="I1482" t="s">
        <v>45</v>
      </c>
      <c r="J1482" t="s">
        <v>13</v>
      </c>
      <c r="K1482">
        <v>9.2012999999999998</v>
      </c>
      <c r="L1482">
        <v>5</v>
      </c>
      <c r="M1482" t="s">
        <v>7</v>
      </c>
      <c r="N1482">
        <v>5002358</v>
      </c>
      <c r="O1482" t="s">
        <v>1818</v>
      </c>
      <c r="P1482" t="s">
        <v>423</v>
      </c>
      <c r="Q1482" s="23" t="s">
        <v>1267</v>
      </c>
      <c r="R1482">
        <v>2</v>
      </c>
      <c r="S1482" s="11">
        <v>8130.08</v>
      </c>
      <c r="T1482">
        <v>70</v>
      </c>
      <c r="U1482" s="19">
        <v>1024.7590957503796</v>
      </c>
      <c r="V1482" s="19" t="s">
        <v>1041</v>
      </c>
      <c r="W1482" s="28" t="s">
        <v>977</v>
      </c>
    </row>
    <row r="1483" spans="1:23" x14ac:dyDescent="0.25">
      <c r="A1483" t="s">
        <v>401</v>
      </c>
      <c r="B1483" t="s">
        <v>30</v>
      </c>
      <c r="C1483" t="s">
        <v>31</v>
      </c>
      <c r="D1483" t="s">
        <v>112</v>
      </c>
      <c r="E1483" t="s">
        <v>113</v>
      </c>
      <c r="F1483">
        <v>5002369</v>
      </c>
      <c r="G1483" t="s">
        <v>1849</v>
      </c>
      <c r="H1483">
        <v>520000</v>
      </c>
      <c r="I1483" t="s">
        <v>45</v>
      </c>
      <c r="J1483" t="s">
        <v>13</v>
      </c>
      <c r="K1483">
        <v>9.2012999999999998</v>
      </c>
      <c r="L1483">
        <v>3</v>
      </c>
      <c r="M1483" t="s">
        <v>1286</v>
      </c>
      <c r="N1483">
        <v>5002369</v>
      </c>
      <c r="O1483" t="s">
        <v>1849</v>
      </c>
      <c r="P1483" t="s">
        <v>423</v>
      </c>
      <c r="Q1483" s="23" t="s">
        <v>1267</v>
      </c>
      <c r="R1483">
        <v>1</v>
      </c>
      <c r="S1483" s="11">
        <v>4240.08</v>
      </c>
      <c r="T1483">
        <v>35</v>
      </c>
      <c r="U1483" s="19">
        <v>534.44253275604547</v>
      </c>
      <c r="V1483" s="19" t="s">
        <v>1041</v>
      </c>
      <c r="W1483" s="28" t="s">
        <v>977</v>
      </c>
    </row>
    <row r="1484" spans="1:23" x14ac:dyDescent="0.25">
      <c r="A1484" t="s">
        <v>401</v>
      </c>
      <c r="B1484" t="s">
        <v>30</v>
      </c>
      <c r="C1484" t="s">
        <v>31</v>
      </c>
      <c r="D1484" t="s">
        <v>112</v>
      </c>
      <c r="E1484" t="s">
        <v>113</v>
      </c>
      <c r="F1484">
        <v>5002370</v>
      </c>
      <c r="G1484" t="s">
        <v>1854</v>
      </c>
      <c r="H1484">
        <v>520002</v>
      </c>
      <c r="I1484" t="s">
        <v>1607</v>
      </c>
      <c r="J1484" s="23" t="s">
        <v>13</v>
      </c>
      <c r="K1484">
        <v>9.2012999999999998</v>
      </c>
      <c r="L1484">
        <v>3</v>
      </c>
      <c r="M1484" t="s">
        <v>1286</v>
      </c>
      <c r="N1484">
        <v>5002370</v>
      </c>
      <c r="O1484" t="s">
        <v>1854</v>
      </c>
      <c r="P1484" t="s">
        <v>423</v>
      </c>
      <c r="Q1484" s="23" t="s">
        <v>1267</v>
      </c>
      <c r="R1484">
        <v>1</v>
      </c>
      <c r="S1484" s="11">
        <v>3386.19</v>
      </c>
      <c r="T1484">
        <v>23</v>
      </c>
      <c r="U1484" s="19">
        <v>426.81363559017603</v>
      </c>
      <c r="V1484" s="19" t="s">
        <v>1041</v>
      </c>
      <c r="W1484" s="28" t="s">
        <v>977</v>
      </c>
    </row>
    <row r="1485" spans="1:23" x14ac:dyDescent="0.25">
      <c r="A1485" t="s">
        <v>401</v>
      </c>
      <c r="B1485">
        <v>225</v>
      </c>
      <c r="C1485" t="s">
        <v>1048</v>
      </c>
      <c r="D1485" t="s">
        <v>112</v>
      </c>
      <c r="E1485" t="s">
        <v>113</v>
      </c>
      <c r="F1485">
        <v>5000519</v>
      </c>
      <c r="G1485" t="s">
        <v>1730</v>
      </c>
      <c r="H1485">
        <v>550096</v>
      </c>
      <c r="I1485" t="s">
        <v>1731</v>
      </c>
      <c r="J1485" t="s">
        <v>11</v>
      </c>
      <c r="K1485">
        <v>9.2012999999999998</v>
      </c>
      <c r="L1485">
        <v>5</v>
      </c>
      <c r="M1485" t="s">
        <v>7</v>
      </c>
      <c r="N1485">
        <v>5000519</v>
      </c>
      <c r="O1485" t="s">
        <v>1730</v>
      </c>
      <c r="P1485" t="s">
        <v>423</v>
      </c>
      <c r="Q1485" s="23" t="s">
        <v>1267</v>
      </c>
      <c r="R1485">
        <v>1</v>
      </c>
      <c r="S1485" s="11">
        <v>7165.18</v>
      </c>
      <c r="T1485">
        <v>108</v>
      </c>
      <c r="U1485" s="19">
        <v>903.13789995777483</v>
      </c>
      <c r="V1485" s="19" t="s">
        <v>1041</v>
      </c>
      <c r="W1485" s="28" t="s">
        <v>977</v>
      </c>
    </row>
    <row r="1486" spans="1:23" x14ac:dyDescent="0.25">
      <c r="A1486" t="s">
        <v>401</v>
      </c>
      <c r="B1486">
        <v>225</v>
      </c>
      <c r="C1486" t="s">
        <v>1048</v>
      </c>
      <c r="D1486" t="s">
        <v>112</v>
      </c>
      <c r="E1486" t="s">
        <v>113</v>
      </c>
      <c r="F1486">
        <v>5000519</v>
      </c>
      <c r="G1486" t="s">
        <v>1730</v>
      </c>
      <c r="H1486">
        <v>560073</v>
      </c>
      <c r="I1486" t="s">
        <v>1732</v>
      </c>
      <c r="J1486" t="s">
        <v>11</v>
      </c>
      <c r="K1486">
        <v>9.2012999999999998</v>
      </c>
      <c r="L1486">
        <v>5</v>
      </c>
      <c r="M1486" t="s">
        <v>7</v>
      </c>
      <c r="N1486">
        <v>5000519</v>
      </c>
      <c r="O1486" t="s">
        <v>1730</v>
      </c>
      <c r="P1486" t="s">
        <v>423</v>
      </c>
      <c r="Q1486" s="23" t="s">
        <v>1267</v>
      </c>
      <c r="R1486">
        <v>1</v>
      </c>
      <c r="S1486" s="11">
        <v>6133.93</v>
      </c>
      <c r="T1486">
        <v>108</v>
      </c>
      <c r="U1486" s="19">
        <v>773.15359260869843</v>
      </c>
      <c r="V1486" s="19" t="s">
        <v>1041</v>
      </c>
      <c r="W1486" s="28" t="s">
        <v>977</v>
      </c>
    </row>
    <row r="1487" spans="1:23" x14ac:dyDescent="0.25">
      <c r="A1487" t="s">
        <v>401</v>
      </c>
      <c r="B1487">
        <v>225</v>
      </c>
      <c r="C1487" t="s">
        <v>1048</v>
      </c>
      <c r="D1487" t="s">
        <v>112</v>
      </c>
      <c r="E1487" t="s">
        <v>113</v>
      </c>
      <c r="F1487">
        <v>5000521</v>
      </c>
      <c r="G1487" t="s">
        <v>1776</v>
      </c>
      <c r="H1487">
        <v>520007</v>
      </c>
      <c r="I1487" t="s">
        <v>102</v>
      </c>
      <c r="J1487" s="23" t="s">
        <v>95</v>
      </c>
      <c r="K1487">
        <v>9.2012999999999998</v>
      </c>
      <c r="L1487">
        <v>5</v>
      </c>
      <c r="M1487" t="s">
        <v>7</v>
      </c>
      <c r="N1487">
        <v>5000521</v>
      </c>
      <c r="O1487" t="s">
        <v>1776</v>
      </c>
      <c r="P1487" t="s">
        <v>423</v>
      </c>
      <c r="Q1487" s="23" t="s">
        <v>1267</v>
      </c>
      <c r="R1487">
        <v>-8</v>
      </c>
      <c r="S1487" s="11">
        <v>-23600.32</v>
      </c>
      <c r="T1487">
        <v>-400</v>
      </c>
      <c r="U1487" s="19">
        <v>-2974.7115136160533</v>
      </c>
      <c r="V1487" s="19" t="s">
        <v>1041</v>
      </c>
      <c r="W1487" s="28" t="s">
        <v>977</v>
      </c>
    </row>
    <row r="1488" spans="1:23" x14ac:dyDescent="0.25">
      <c r="A1488" t="s">
        <v>401</v>
      </c>
      <c r="B1488">
        <v>225</v>
      </c>
      <c r="C1488" t="s">
        <v>1048</v>
      </c>
      <c r="D1488" t="s">
        <v>112</v>
      </c>
      <c r="E1488" t="s">
        <v>113</v>
      </c>
      <c r="F1488">
        <v>5000521</v>
      </c>
      <c r="G1488" t="s">
        <v>1776</v>
      </c>
      <c r="H1488">
        <v>550142</v>
      </c>
      <c r="I1488" t="s">
        <v>1777</v>
      </c>
      <c r="J1488" t="s">
        <v>11</v>
      </c>
      <c r="K1488">
        <v>9.2012999999999998</v>
      </c>
      <c r="L1488">
        <v>5</v>
      </c>
      <c r="M1488" t="s">
        <v>7</v>
      </c>
      <c r="N1488">
        <v>5000521</v>
      </c>
      <c r="O1488" t="s">
        <v>1776</v>
      </c>
      <c r="P1488" t="s">
        <v>423</v>
      </c>
      <c r="Q1488" s="23" t="s">
        <v>1267</v>
      </c>
      <c r="R1488">
        <v>15</v>
      </c>
      <c r="S1488" s="11">
        <v>11049.15</v>
      </c>
      <c r="T1488">
        <v>210</v>
      </c>
      <c r="U1488" s="19">
        <v>1392.6944092567733</v>
      </c>
      <c r="V1488" s="19" t="s">
        <v>1041</v>
      </c>
      <c r="W1488" s="28" t="s">
        <v>977</v>
      </c>
    </row>
    <row r="1489" spans="1:25" x14ac:dyDescent="0.25">
      <c r="A1489" t="s">
        <v>401</v>
      </c>
      <c r="B1489">
        <v>225</v>
      </c>
      <c r="C1489" t="s">
        <v>1048</v>
      </c>
      <c r="D1489" t="s">
        <v>112</v>
      </c>
      <c r="E1489" t="s">
        <v>113</v>
      </c>
      <c r="F1489">
        <v>5002353</v>
      </c>
      <c r="G1489" t="s">
        <v>1791</v>
      </c>
      <c r="H1489">
        <v>520000</v>
      </c>
      <c r="I1489" t="s">
        <v>45</v>
      </c>
      <c r="J1489" s="23" t="s">
        <v>13</v>
      </c>
      <c r="K1489">
        <v>9.2012999999999998</v>
      </c>
      <c r="L1489">
        <v>3</v>
      </c>
      <c r="M1489" t="s">
        <v>1286</v>
      </c>
      <c r="N1489">
        <v>5002353</v>
      </c>
      <c r="O1489" t="s">
        <v>1791</v>
      </c>
      <c r="P1489" t="s">
        <v>423</v>
      </c>
      <c r="Q1489" s="23" t="s">
        <v>1267</v>
      </c>
      <c r="R1489">
        <v>1</v>
      </c>
      <c r="S1489" s="11">
        <v>4240.08</v>
      </c>
      <c r="T1489">
        <v>35</v>
      </c>
      <c r="U1489" s="19">
        <v>534.44253275604547</v>
      </c>
      <c r="V1489" s="19" t="s">
        <v>1041</v>
      </c>
      <c r="W1489" s="28" t="s">
        <v>977</v>
      </c>
    </row>
    <row r="1490" spans="1:25" x14ac:dyDescent="0.25">
      <c r="A1490" s="23" t="s">
        <v>401</v>
      </c>
      <c r="B1490">
        <v>225</v>
      </c>
      <c r="C1490" t="s">
        <v>1048</v>
      </c>
      <c r="D1490" t="s">
        <v>112</v>
      </c>
      <c r="E1490" t="s">
        <v>113</v>
      </c>
      <c r="F1490">
        <v>5002358</v>
      </c>
      <c r="G1490" t="s">
        <v>1818</v>
      </c>
      <c r="H1490">
        <v>310028</v>
      </c>
      <c r="I1490" t="s">
        <v>1605</v>
      </c>
      <c r="J1490" s="23" t="s">
        <v>1200</v>
      </c>
      <c r="K1490">
        <v>9.2012999999999998</v>
      </c>
      <c r="L1490">
        <v>5</v>
      </c>
      <c r="M1490" t="s">
        <v>7</v>
      </c>
      <c r="N1490">
        <v>5002358</v>
      </c>
      <c r="O1490" t="s">
        <v>1818</v>
      </c>
      <c r="P1490" t="s">
        <v>423</v>
      </c>
      <c r="Q1490" s="23" t="s">
        <v>1267</v>
      </c>
      <c r="R1490">
        <v>18</v>
      </c>
      <c r="S1490" s="11">
        <v>3995.28</v>
      </c>
      <c r="T1490">
        <v>5</v>
      </c>
      <c r="U1490" s="19">
        <v>503.58662154241745</v>
      </c>
      <c r="V1490" s="19" t="s">
        <v>1041</v>
      </c>
      <c r="W1490" s="28" t="s">
        <v>977</v>
      </c>
    </row>
    <row r="1491" spans="1:25" x14ac:dyDescent="0.25">
      <c r="A1491" s="23" t="s">
        <v>401</v>
      </c>
      <c r="B1491">
        <v>225</v>
      </c>
      <c r="C1491" t="s">
        <v>1048</v>
      </c>
      <c r="D1491" t="s">
        <v>112</v>
      </c>
      <c r="E1491" t="s">
        <v>113</v>
      </c>
      <c r="F1491">
        <v>5002358</v>
      </c>
      <c r="G1491" t="s">
        <v>1818</v>
      </c>
      <c r="H1491">
        <v>310029</v>
      </c>
      <c r="I1491" t="s">
        <v>1611</v>
      </c>
      <c r="J1491" s="23" t="s">
        <v>1200</v>
      </c>
      <c r="K1491">
        <v>9.2012999999999998</v>
      </c>
      <c r="L1491">
        <v>5</v>
      </c>
      <c r="M1491" t="s">
        <v>7</v>
      </c>
      <c r="N1491">
        <v>5002358</v>
      </c>
      <c r="O1491" t="s">
        <v>1818</v>
      </c>
      <c r="P1491" t="s">
        <v>423</v>
      </c>
      <c r="Q1491" s="23" t="s">
        <v>1267</v>
      </c>
      <c r="R1491">
        <v>4</v>
      </c>
      <c r="S1491" s="11">
        <v>1394.64</v>
      </c>
      <c r="T1491">
        <v>4</v>
      </c>
      <c r="U1491" s="19">
        <v>175.78794123763967</v>
      </c>
      <c r="V1491" s="19" t="s">
        <v>1041</v>
      </c>
      <c r="W1491" s="28" t="s">
        <v>977</v>
      </c>
    </row>
    <row r="1492" spans="1:25" x14ac:dyDescent="0.25">
      <c r="A1492" s="23" t="s">
        <v>401</v>
      </c>
      <c r="B1492">
        <v>225</v>
      </c>
      <c r="C1492" t="s">
        <v>1048</v>
      </c>
      <c r="D1492" t="s">
        <v>112</v>
      </c>
      <c r="E1492" t="s">
        <v>113</v>
      </c>
      <c r="F1492">
        <v>5002358</v>
      </c>
      <c r="G1492" t="s">
        <v>1818</v>
      </c>
      <c r="H1492">
        <v>550066</v>
      </c>
      <c r="I1492" t="s">
        <v>1753</v>
      </c>
      <c r="J1492" t="s">
        <v>11</v>
      </c>
      <c r="K1492">
        <v>9.2012999999999998</v>
      </c>
      <c r="L1492">
        <v>5</v>
      </c>
      <c r="M1492" t="s">
        <v>7</v>
      </c>
      <c r="N1492">
        <v>5002358</v>
      </c>
      <c r="O1492" t="s">
        <v>1818</v>
      </c>
      <c r="P1492" t="s">
        <v>423</v>
      </c>
      <c r="Q1492" s="23" t="s">
        <v>1267</v>
      </c>
      <c r="R1492">
        <v>4</v>
      </c>
      <c r="S1492" s="11">
        <v>111752.84</v>
      </c>
      <c r="T1492" s="13">
        <v>1600</v>
      </c>
      <c r="U1492" s="19">
        <v>14085.930183459062</v>
      </c>
      <c r="V1492" s="19" t="s">
        <v>1041</v>
      </c>
      <c r="W1492" s="28" t="s">
        <v>977</v>
      </c>
    </row>
    <row r="1493" spans="1:25" x14ac:dyDescent="0.25">
      <c r="A1493" t="s">
        <v>401</v>
      </c>
      <c r="B1493">
        <v>225</v>
      </c>
      <c r="C1493" t="s">
        <v>1048</v>
      </c>
      <c r="D1493" t="s">
        <v>112</v>
      </c>
      <c r="E1493" t="s">
        <v>113</v>
      </c>
      <c r="F1493">
        <v>5002368</v>
      </c>
      <c r="G1493" t="s">
        <v>1819</v>
      </c>
      <c r="H1493">
        <v>520021</v>
      </c>
      <c r="I1493" t="s">
        <v>217</v>
      </c>
      <c r="J1493" t="s">
        <v>95</v>
      </c>
      <c r="K1493">
        <v>9.2012999999999998</v>
      </c>
      <c r="L1493">
        <v>3</v>
      </c>
      <c r="M1493" t="s">
        <v>1286</v>
      </c>
      <c r="N1493">
        <v>5002368</v>
      </c>
      <c r="O1493" t="s">
        <v>1819</v>
      </c>
      <c r="P1493" t="s">
        <v>423</v>
      </c>
      <c r="Q1493" s="23" t="s">
        <v>1267</v>
      </c>
      <c r="R1493">
        <v>1</v>
      </c>
      <c r="S1493" s="11">
        <v>1309.3</v>
      </c>
      <c r="T1493">
        <v>20</v>
      </c>
      <c r="U1493" s="19">
        <v>165.03122774511101</v>
      </c>
      <c r="V1493" s="19" t="s">
        <v>1041</v>
      </c>
      <c r="W1493" s="28" t="s">
        <v>977</v>
      </c>
    </row>
    <row r="1494" spans="1:25" x14ac:dyDescent="0.25">
      <c r="A1494" t="s">
        <v>1276</v>
      </c>
      <c r="B1494" t="s">
        <v>30</v>
      </c>
      <c r="C1494" t="s">
        <v>31</v>
      </c>
      <c r="D1494" t="s">
        <v>1625</v>
      </c>
      <c r="E1494" t="s">
        <v>81</v>
      </c>
      <c r="F1494">
        <v>6000229</v>
      </c>
      <c r="G1494" t="s">
        <v>1644</v>
      </c>
      <c r="H1494">
        <v>520000</v>
      </c>
      <c r="I1494" t="s">
        <v>45</v>
      </c>
      <c r="J1494" t="s">
        <v>13</v>
      </c>
      <c r="K1494">
        <v>9.2012999999999998</v>
      </c>
      <c r="L1494">
        <v>2</v>
      </c>
      <c r="M1494" t="s">
        <v>21</v>
      </c>
      <c r="N1494">
        <v>6000229</v>
      </c>
      <c r="O1494" t="s">
        <v>1644</v>
      </c>
      <c r="P1494" t="s">
        <v>425</v>
      </c>
      <c r="Q1494" s="23" t="s">
        <v>1269</v>
      </c>
      <c r="R1494">
        <v>1</v>
      </c>
      <c r="S1494" s="11">
        <v>9344.25</v>
      </c>
      <c r="T1494" s="13">
        <v>35</v>
      </c>
      <c r="U1494" s="19">
        <v>451.62249159030273</v>
      </c>
      <c r="V1494" s="19" t="s">
        <v>981</v>
      </c>
      <c r="W1494" s="28">
        <v>6000229</v>
      </c>
    </row>
    <row r="1495" spans="1:25" x14ac:dyDescent="0.25">
      <c r="A1495" t="s">
        <v>1276</v>
      </c>
      <c r="B1495" t="s">
        <v>30</v>
      </c>
      <c r="C1495" t="s">
        <v>31</v>
      </c>
      <c r="D1495" t="s">
        <v>82</v>
      </c>
      <c r="E1495" t="s">
        <v>81</v>
      </c>
      <c r="F1495">
        <v>6000041</v>
      </c>
      <c r="G1495" t="s">
        <v>1277</v>
      </c>
      <c r="H1495">
        <v>310053</v>
      </c>
      <c r="I1495" t="s">
        <v>1317</v>
      </c>
      <c r="J1495" s="23" t="s">
        <v>14</v>
      </c>
      <c r="K1495">
        <v>9.2012999999999998</v>
      </c>
      <c r="L1495">
        <v>2</v>
      </c>
      <c r="M1495" t="s">
        <v>21</v>
      </c>
      <c r="N1495">
        <v>6000041</v>
      </c>
      <c r="O1495" t="s">
        <v>1277</v>
      </c>
      <c r="P1495" t="s">
        <v>425</v>
      </c>
      <c r="Q1495" s="23" t="s">
        <v>1269</v>
      </c>
      <c r="R1495">
        <v>1</v>
      </c>
      <c r="S1495" s="11">
        <v>201.04</v>
      </c>
      <c r="T1495">
        <v>0</v>
      </c>
      <c r="U1495" s="19">
        <v>9.7165835363260253</v>
      </c>
      <c r="V1495" s="19" t="s">
        <v>981</v>
      </c>
      <c r="W1495" s="28">
        <v>6000041</v>
      </c>
      <c r="X1495" s="28"/>
    </row>
    <row r="1496" spans="1:25" x14ac:dyDescent="0.25">
      <c r="A1496" t="s">
        <v>1276</v>
      </c>
      <c r="B1496" t="s">
        <v>30</v>
      </c>
      <c r="C1496" t="s">
        <v>31</v>
      </c>
      <c r="D1496" t="s">
        <v>82</v>
      </c>
      <c r="E1496" t="s">
        <v>81</v>
      </c>
      <c r="F1496">
        <v>6000041</v>
      </c>
      <c r="G1496" t="s">
        <v>1277</v>
      </c>
      <c r="H1496">
        <v>310054</v>
      </c>
      <c r="I1496" t="s">
        <v>20</v>
      </c>
      <c r="J1496" t="s">
        <v>14</v>
      </c>
      <c r="K1496">
        <v>9.2012999999999998</v>
      </c>
      <c r="L1496">
        <v>2</v>
      </c>
      <c r="M1496" t="s">
        <v>21</v>
      </c>
      <c r="N1496">
        <v>6000041</v>
      </c>
      <c r="O1496" t="s">
        <v>1277</v>
      </c>
      <c r="P1496" t="s">
        <v>425</v>
      </c>
      <c r="Q1496" s="23" t="s">
        <v>1269</v>
      </c>
      <c r="R1496">
        <v>1</v>
      </c>
      <c r="S1496" s="11">
        <v>173.36</v>
      </c>
      <c r="T1496">
        <v>0</v>
      </c>
      <c r="U1496" s="19">
        <v>8.3787650311255462</v>
      </c>
      <c r="V1496" s="19" t="s">
        <v>981</v>
      </c>
      <c r="W1496" s="28">
        <v>6000041</v>
      </c>
      <c r="Y1496" s="28"/>
    </row>
    <row r="1497" spans="1:25" x14ac:dyDescent="0.25">
      <c r="A1497" s="23" t="s">
        <v>1276</v>
      </c>
      <c r="B1497" t="s">
        <v>30</v>
      </c>
      <c r="C1497" t="s">
        <v>31</v>
      </c>
      <c r="D1497" t="s">
        <v>82</v>
      </c>
      <c r="E1497" t="s">
        <v>81</v>
      </c>
      <c r="F1497">
        <v>6000041</v>
      </c>
      <c r="G1497" t="s">
        <v>1277</v>
      </c>
      <c r="H1497">
        <v>310063</v>
      </c>
      <c r="I1497" t="s">
        <v>23</v>
      </c>
      <c r="J1497" t="s">
        <v>1201</v>
      </c>
      <c r="K1497">
        <v>9.2012999999999998</v>
      </c>
      <c r="L1497">
        <v>2</v>
      </c>
      <c r="M1497" t="s">
        <v>21</v>
      </c>
      <c r="N1497">
        <v>6000041</v>
      </c>
      <c r="O1497" t="s">
        <v>1277</v>
      </c>
      <c r="P1497" t="s">
        <v>425</v>
      </c>
      <c r="Q1497" s="23" t="s">
        <v>1269</v>
      </c>
      <c r="R1497">
        <v>1</v>
      </c>
      <c r="S1497" s="11">
        <v>0</v>
      </c>
      <c r="T1497">
        <v>0</v>
      </c>
      <c r="U1497" s="19">
        <v>0</v>
      </c>
      <c r="V1497" s="19" t="s">
        <v>981</v>
      </c>
      <c r="W1497" s="28">
        <v>6000041</v>
      </c>
    </row>
    <row r="1498" spans="1:25" x14ac:dyDescent="0.25">
      <c r="A1498" s="23" t="s">
        <v>1276</v>
      </c>
      <c r="B1498" t="s">
        <v>30</v>
      </c>
      <c r="C1498" t="s">
        <v>31</v>
      </c>
      <c r="D1498" t="s">
        <v>82</v>
      </c>
      <c r="E1498" t="s">
        <v>81</v>
      </c>
      <c r="F1498">
        <v>6000041</v>
      </c>
      <c r="G1498" t="s">
        <v>1277</v>
      </c>
      <c r="H1498">
        <v>400065</v>
      </c>
      <c r="I1498" t="s">
        <v>1629</v>
      </c>
      <c r="J1498" t="s">
        <v>30</v>
      </c>
      <c r="K1498">
        <v>9.2012999999999998</v>
      </c>
      <c r="L1498">
        <v>2</v>
      </c>
      <c r="M1498" t="s">
        <v>21</v>
      </c>
      <c r="N1498">
        <v>6000041</v>
      </c>
      <c r="O1498" t="s">
        <v>1277</v>
      </c>
      <c r="P1498" t="s">
        <v>425</v>
      </c>
      <c r="Q1498" s="23" t="s">
        <v>1269</v>
      </c>
      <c r="R1498">
        <v>-2</v>
      </c>
      <c r="S1498" s="11">
        <v>-3403.35</v>
      </c>
      <c r="T1498">
        <v>0</v>
      </c>
      <c r="U1498" s="19">
        <v>-164.48932838417815</v>
      </c>
      <c r="V1498" s="19" t="s">
        <v>981</v>
      </c>
      <c r="W1498" s="28">
        <v>6000041</v>
      </c>
    </row>
    <row r="1499" spans="1:25" x14ac:dyDescent="0.25">
      <c r="A1499" t="s">
        <v>1276</v>
      </c>
      <c r="B1499" t="s">
        <v>30</v>
      </c>
      <c r="C1499" t="s">
        <v>31</v>
      </c>
      <c r="D1499" t="s">
        <v>82</v>
      </c>
      <c r="E1499" t="s">
        <v>81</v>
      </c>
      <c r="F1499">
        <v>6000041</v>
      </c>
      <c r="G1499" t="s">
        <v>1277</v>
      </c>
      <c r="H1499">
        <v>500019</v>
      </c>
      <c r="I1499" t="s">
        <v>24</v>
      </c>
      <c r="J1499" t="s">
        <v>10</v>
      </c>
      <c r="K1499">
        <v>9.2012999999999998</v>
      </c>
      <c r="L1499">
        <v>2</v>
      </c>
      <c r="M1499" t="s">
        <v>21</v>
      </c>
      <c r="N1499">
        <v>6000041</v>
      </c>
      <c r="O1499" t="s">
        <v>1277</v>
      </c>
      <c r="P1499" t="s">
        <v>425</v>
      </c>
      <c r="Q1499" s="23" t="s">
        <v>1269</v>
      </c>
      <c r="R1499">
        <v>7</v>
      </c>
      <c r="S1499" s="11">
        <v>21540.13</v>
      </c>
      <c r="T1499">
        <v>133</v>
      </c>
      <c r="U1499" s="19">
        <v>1041.0688048563586</v>
      </c>
      <c r="V1499" s="19" t="s">
        <v>981</v>
      </c>
      <c r="W1499" s="28">
        <v>6000041</v>
      </c>
    </row>
    <row r="1500" spans="1:25" x14ac:dyDescent="0.25">
      <c r="A1500" t="s">
        <v>1276</v>
      </c>
      <c r="B1500" t="s">
        <v>30</v>
      </c>
      <c r="C1500" t="s">
        <v>31</v>
      </c>
      <c r="D1500" t="s">
        <v>82</v>
      </c>
      <c r="E1500" t="s">
        <v>81</v>
      </c>
      <c r="F1500">
        <v>6000041</v>
      </c>
      <c r="G1500" t="s">
        <v>1277</v>
      </c>
      <c r="H1500">
        <v>500027</v>
      </c>
      <c r="I1500" t="s">
        <v>25</v>
      </c>
      <c r="J1500" t="s">
        <v>10</v>
      </c>
      <c r="K1500">
        <v>9.2012999999999998</v>
      </c>
      <c r="L1500">
        <v>2</v>
      </c>
      <c r="M1500" t="s">
        <v>21</v>
      </c>
      <c r="N1500">
        <v>6000041</v>
      </c>
      <c r="O1500" t="s">
        <v>1277</v>
      </c>
      <c r="P1500" t="s">
        <v>425</v>
      </c>
      <c r="Q1500" s="23" t="s">
        <v>1269</v>
      </c>
      <c r="R1500">
        <v>5</v>
      </c>
      <c r="S1500" s="11">
        <v>11530.62</v>
      </c>
      <c r="T1500">
        <v>75</v>
      </c>
      <c r="U1500" s="19">
        <v>557.29323744345209</v>
      </c>
      <c r="V1500" s="19" t="s">
        <v>981</v>
      </c>
      <c r="W1500" s="28">
        <v>6000041</v>
      </c>
    </row>
    <row r="1501" spans="1:25" x14ac:dyDescent="0.25">
      <c r="A1501" t="s">
        <v>1276</v>
      </c>
      <c r="B1501" t="s">
        <v>30</v>
      </c>
      <c r="C1501" t="s">
        <v>31</v>
      </c>
      <c r="D1501" t="s">
        <v>82</v>
      </c>
      <c r="E1501" t="s">
        <v>81</v>
      </c>
      <c r="F1501">
        <v>6000041</v>
      </c>
      <c r="G1501" t="s">
        <v>1277</v>
      </c>
      <c r="H1501">
        <v>510088</v>
      </c>
      <c r="I1501" t="s">
        <v>1670</v>
      </c>
      <c r="J1501" t="s">
        <v>12</v>
      </c>
      <c r="K1501">
        <v>9.2012999999999998</v>
      </c>
      <c r="L1501">
        <v>2</v>
      </c>
      <c r="M1501" t="s">
        <v>21</v>
      </c>
      <c r="N1501">
        <v>6000041</v>
      </c>
      <c r="O1501" t="s">
        <v>1277</v>
      </c>
      <c r="P1501" t="s">
        <v>425</v>
      </c>
      <c r="Q1501" s="23" t="s">
        <v>1269</v>
      </c>
      <c r="R1501">
        <v>1</v>
      </c>
      <c r="S1501" s="11">
        <v>6533.86</v>
      </c>
      <c r="T1501">
        <v>28</v>
      </c>
      <c r="U1501" s="19">
        <v>315.79186482619957</v>
      </c>
      <c r="V1501" s="19" t="s">
        <v>981</v>
      </c>
      <c r="W1501" s="28">
        <v>6000041</v>
      </c>
    </row>
    <row r="1502" spans="1:25" x14ac:dyDescent="0.25">
      <c r="A1502" s="23" t="s">
        <v>1276</v>
      </c>
      <c r="B1502" t="s">
        <v>30</v>
      </c>
      <c r="C1502" t="s">
        <v>31</v>
      </c>
      <c r="D1502" t="s">
        <v>82</v>
      </c>
      <c r="E1502" t="s">
        <v>81</v>
      </c>
      <c r="F1502">
        <v>6000041</v>
      </c>
      <c r="G1502" t="s">
        <v>1277</v>
      </c>
      <c r="H1502">
        <v>510094</v>
      </c>
      <c r="I1502" t="s">
        <v>1820</v>
      </c>
      <c r="J1502" t="s">
        <v>12</v>
      </c>
      <c r="K1502">
        <v>9.2012999999999998</v>
      </c>
      <c r="L1502">
        <v>2</v>
      </c>
      <c r="M1502" t="s">
        <v>21</v>
      </c>
      <c r="N1502">
        <v>6000041</v>
      </c>
      <c r="O1502" t="s">
        <v>1277</v>
      </c>
      <c r="P1502" t="s">
        <v>425</v>
      </c>
      <c r="Q1502" s="23" t="s">
        <v>1269</v>
      </c>
      <c r="R1502">
        <v>1</v>
      </c>
      <c r="S1502" s="11">
        <v>36151.839999999997</v>
      </c>
      <c r="T1502">
        <v>190</v>
      </c>
      <c r="U1502" s="19">
        <v>1747.2760313962028</v>
      </c>
      <c r="V1502" s="19" t="s">
        <v>981</v>
      </c>
      <c r="W1502" s="28">
        <v>6000041</v>
      </c>
    </row>
    <row r="1503" spans="1:25" x14ac:dyDescent="0.25">
      <c r="A1503" t="s">
        <v>1276</v>
      </c>
      <c r="B1503" t="s">
        <v>30</v>
      </c>
      <c r="C1503" t="s">
        <v>31</v>
      </c>
      <c r="D1503" t="s">
        <v>82</v>
      </c>
      <c r="E1503" t="s">
        <v>81</v>
      </c>
      <c r="F1503">
        <v>6000041</v>
      </c>
      <c r="G1503" t="s">
        <v>1277</v>
      </c>
      <c r="H1503">
        <v>520000</v>
      </c>
      <c r="I1503" t="s">
        <v>45</v>
      </c>
      <c r="J1503" t="s">
        <v>13</v>
      </c>
      <c r="K1503">
        <v>9.2012999999999998</v>
      </c>
      <c r="L1503">
        <v>2</v>
      </c>
      <c r="M1503" t="s">
        <v>21</v>
      </c>
      <c r="N1503">
        <v>6000041</v>
      </c>
      <c r="O1503" t="s">
        <v>1277</v>
      </c>
      <c r="P1503" t="s">
        <v>425</v>
      </c>
      <c r="Q1503" s="23" t="s">
        <v>1269</v>
      </c>
      <c r="R1503">
        <v>1</v>
      </c>
      <c r="S1503" s="11">
        <v>8384.26</v>
      </c>
      <c r="T1503">
        <v>35</v>
      </c>
      <c r="U1503" s="19">
        <v>405.2246452461045</v>
      </c>
      <c r="V1503" s="19" t="s">
        <v>981</v>
      </c>
      <c r="W1503" s="28">
        <v>6000041</v>
      </c>
    </row>
    <row r="1504" spans="1:25" x14ac:dyDescent="0.25">
      <c r="A1504" t="s">
        <v>1276</v>
      </c>
      <c r="B1504" t="s">
        <v>30</v>
      </c>
      <c r="C1504" t="s">
        <v>31</v>
      </c>
      <c r="D1504" t="s">
        <v>82</v>
      </c>
      <c r="E1504" t="s">
        <v>81</v>
      </c>
      <c r="F1504">
        <v>6000041</v>
      </c>
      <c r="G1504" t="s">
        <v>1277</v>
      </c>
      <c r="H1504">
        <v>550333</v>
      </c>
      <c r="I1504" t="s">
        <v>1195</v>
      </c>
      <c r="J1504" t="s">
        <v>11</v>
      </c>
      <c r="K1504">
        <v>9.2012999999999998</v>
      </c>
      <c r="L1504">
        <v>2</v>
      </c>
      <c r="M1504" t="s">
        <v>21</v>
      </c>
      <c r="N1504">
        <v>6000041</v>
      </c>
      <c r="O1504" t="s">
        <v>1277</v>
      </c>
      <c r="P1504" t="s">
        <v>425</v>
      </c>
      <c r="Q1504" s="23" t="s">
        <v>1269</v>
      </c>
      <c r="R1504">
        <v>1</v>
      </c>
      <c r="S1504" s="11">
        <v>25930.7</v>
      </c>
      <c r="T1504">
        <v>190</v>
      </c>
      <c r="U1504" s="19">
        <v>1253.2720488729074</v>
      </c>
      <c r="V1504" s="19" t="s">
        <v>981</v>
      </c>
      <c r="W1504" s="28">
        <v>6000041</v>
      </c>
    </row>
    <row r="1505" spans="1:23" x14ac:dyDescent="0.25">
      <c r="A1505" t="s">
        <v>1276</v>
      </c>
      <c r="B1505" t="s">
        <v>30</v>
      </c>
      <c r="C1505" t="s">
        <v>31</v>
      </c>
      <c r="D1505" t="s">
        <v>82</v>
      </c>
      <c r="E1505" t="s">
        <v>81</v>
      </c>
      <c r="F1505">
        <v>6000047</v>
      </c>
      <c r="G1505" t="s">
        <v>1289</v>
      </c>
      <c r="H1505">
        <v>300003</v>
      </c>
      <c r="I1505" t="s">
        <v>48</v>
      </c>
      <c r="J1505" t="s">
        <v>15</v>
      </c>
      <c r="K1505">
        <v>9.2012999999999998</v>
      </c>
      <c r="L1505">
        <v>2</v>
      </c>
      <c r="M1505" t="s">
        <v>21</v>
      </c>
      <c r="N1505">
        <v>6000047</v>
      </c>
      <c r="O1505" t="s">
        <v>1289</v>
      </c>
      <c r="P1505" t="s">
        <v>425</v>
      </c>
      <c r="Q1505" s="23" t="s">
        <v>1269</v>
      </c>
      <c r="R1505">
        <v>3</v>
      </c>
      <c r="S1505" s="11">
        <v>1073.1600000000001</v>
      </c>
      <c r="T1505">
        <v>3</v>
      </c>
      <c r="U1505" s="19">
        <v>51.867532768820325</v>
      </c>
      <c r="V1505" s="19" t="s">
        <v>981</v>
      </c>
      <c r="W1505" s="28">
        <v>6000047</v>
      </c>
    </row>
    <row r="1506" spans="1:23" x14ac:dyDescent="0.25">
      <c r="A1506" t="s">
        <v>1276</v>
      </c>
      <c r="B1506" t="s">
        <v>30</v>
      </c>
      <c r="C1506" t="s">
        <v>31</v>
      </c>
      <c r="D1506" t="s">
        <v>82</v>
      </c>
      <c r="E1506" t="s">
        <v>81</v>
      </c>
      <c r="F1506">
        <v>6000047</v>
      </c>
      <c r="G1506" t="s">
        <v>1289</v>
      </c>
      <c r="H1506">
        <v>400065</v>
      </c>
      <c r="I1506" t="s">
        <v>1629</v>
      </c>
      <c r="J1506" t="s">
        <v>30</v>
      </c>
      <c r="K1506">
        <v>9.2012999999999998</v>
      </c>
      <c r="L1506">
        <v>2</v>
      </c>
      <c r="M1506" t="s">
        <v>21</v>
      </c>
      <c r="N1506">
        <v>6000047</v>
      </c>
      <c r="O1506" t="s">
        <v>1289</v>
      </c>
      <c r="P1506" t="s">
        <v>425</v>
      </c>
      <c r="Q1506" s="23" t="s">
        <v>1269</v>
      </c>
      <c r="R1506">
        <v>-3</v>
      </c>
      <c r="S1506" s="11">
        <v>-3968.25</v>
      </c>
      <c r="T1506">
        <v>0</v>
      </c>
      <c r="U1506" s="19">
        <v>-191.79184549356222</v>
      </c>
      <c r="V1506" s="19" t="s">
        <v>981</v>
      </c>
      <c r="W1506" s="28">
        <v>6000047</v>
      </c>
    </row>
    <row r="1507" spans="1:23" x14ac:dyDescent="0.25">
      <c r="A1507" t="s">
        <v>1276</v>
      </c>
      <c r="B1507" t="s">
        <v>30</v>
      </c>
      <c r="C1507" t="s">
        <v>31</v>
      </c>
      <c r="D1507" t="s">
        <v>82</v>
      </c>
      <c r="E1507" t="s">
        <v>81</v>
      </c>
      <c r="F1507">
        <v>6000047</v>
      </c>
      <c r="G1507" t="s">
        <v>1289</v>
      </c>
      <c r="H1507">
        <v>500019</v>
      </c>
      <c r="I1507" t="s">
        <v>24</v>
      </c>
      <c r="J1507" t="s">
        <v>10</v>
      </c>
      <c r="K1507">
        <v>9.2012999999999998</v>
      </c>
      <c r="L1507">
        <v>2</v>
      </c>
      <c r="M1507" t="s">
        <v>21</v>
      </c>
      <c r="N1507">
        <v>6000047</v>
      </c>
      <c r="O1507" t="s">
        <v>1289</v>
      </c>
      <c r="P1507" t="s">
        <v>425</v>
      </c>
      <c r="Q1507" s="23" t="s">
        <v>1269</v>
      </c>
      <c r="R1507">
        <v>7</v>
      </c>
      <c r="S1507" s="11">
        <v>21538.94</v>
      </c>
      <c r="T1507">
        <v>133</v>
      </c>
      <c r="U1507" s="19">
        <v>1041.0112902602173</v>
      </c>
      <c r="V1507" s="19" t="s">
        <v>981</v>
      </c>
      <c r="W1507" s="28">
        <v>6000047</v>
      </c>
    </row>
    <row r="1508" spans="1:23" x14ac:dyDescent="0.25">
      <c r="A1508" t="s">
        <v>1276</v>
      </c>
      <c r="B1508" t="s">
        <v>30</v>
      </c>
      <c r="C1508" t="s">
        <v>31</v>
      </c>
      <c r="D1508" t="s">
        <v>82</v>
      </c>
      <c r="E1508" t="s">
        <v>81</v>
      </c>
      <c r="F1508">
        <v>6000047</v>
      </c>
      <c r="G1508" t="s">
        <v>1289</v>
      </c>
      <c r="H1508">
        <v>500021</v>
      </c>
      <c r="I1508" t="s">
        <v>34</v>
      </c>
      <c r="J1508" t="s">
        <v>10</v>
      </c>
      <c r="K1508">
        <v>9.2012999999999998</v>
      </c>
      <c r="L1508">
        <v>2</v>
      </c>
      <c r="M1508" t="s">
        <v>21</v>
      </c>
      <c r="N1508">
        <v>6000047</v>
      </c>
      <c r="O1508" t="s">
        <v>1289</v>
      </c>
      <c r="P1508" t="s">
        <v>425</v>
      </c>
      <c r="Q1508" s="23" t="s">
        <v>1269</v>
      </c>
      <c r="R1508">
        <v>7</v>
      </c>
      <c r="S1508" s="11">
        <v>41633.83</v>
      </c>
      <c r="T1508">
        <v>270</v>
      </c>
      <c r="U1508" s="19">
        <v>2012.2293430769826</v>
      </c>
      <c r="V1508" s="19" t="s">
        <v>981</v>
      </c>
      <c r="W1508" s="28">
        <v>6000047</v>
      </c>
    </row>
    <row r="1509" spans="1:23" x14ac:dyDescent="0.25">
      <c r="A1509" t="s">
        <v>1276</v>
      </c>
      <c r="B1509" t="s">
        <v>30</v>
      </c>
      <c r="C1509" t="s">
        <v>31</v>
      </c>
      <c r="D1509" t="s">
        <v>82</v>
      </c>
      <c r="E1509" t="s">
        <v>81</v>
      </c>
      <c r="F1509">
        <v>6000047</v>
      </c>
      <c r="G1509" t="s">
        <v>1289</v>
      </c>
      <c r="H1509">
        <v>500023</v>
      </c>
      <c r="I1509" t="s">
        <v>28</v>
      </c>
      <c r="J1509" t="s">
        <v>10</v>
      </c>
      <c r="K1509">
        <v>9.2012999999999998</v>
      </c>
      <c r="L1509">
        <v>2</v>
      </c>
      <c r="M1509" t="s">
        <v>21</v>
      </c>
      <c r="N1509">
        <v>6000047</v>
      </c>
      <c r="O1509" t="s">
        <v>1289</v>
      </c>
      <c r="P1509" t="s">
        <v>425</v>
      </c>
      <c r="Q1509" s="23" t="s">
        <v>1269</v>
      </c>
      <c r="R1509">
        <v>5</v>
      </c>
      <c r="S1509" s="11">
        <v>7845.58</v>
      </c>
      <c r="T1509">
        <v>53</v>
      </c>
      <c r="U1509" s="19">
        <v>379.18938251556278</v>
      </c>
      <c r="V1509" s="19" t="s">
        <v>981</v>
      </c>
      <c r="W1509" s="28">
        <v>6000047</v>
      </c>
    </row>
    <row r="1510" spans="1:23" x14ac:dyDescent="0.25">
      <c r="A1510" t="s">
        <v>1276</v>
      </c>
      <c r="B1510" t="s">
        <v>30</v>
      </c>
      <c r="C1510" t="s">
        <v>31</v>
      </c>
      <c r="D1510" t="s">
        <v>82</v>
      </c>
      <c r="E1510" t="s">
        <v>81</v>
      </c>
      <c r="F1510">
        <v>6000047</v>
      </c>
      <c r="G1510" t="s">
        <v>1289</v>
      </c>
      <c r="H1510">
        <v>500027</v>
      </c>
      <c r="I1510" t="s">
        <v>25</v>
      </c>
      <c r="J1510" t="s">
        <v>10</v>
      </c>
      <c r="K1510">
        <v>9.2012999999999998</v>
      </c>
      <c r="L1510">
        <v>2</v>
      </c>
      <c r="M1510" t="s">
        <v>21</v>
      </c>
      <c r="N1510">
        <v>6000047</v>
      </c>
      <c r="O1510" t="s">
        <v>1289</v>
      </c>
      <c r="P1510" t="s">
        <v>425</v>
      </c>
      <c r="Q1510" s="23" t="s">
        <v>1269</v>
      </c>
      <c r="R1510">
        <v>5</v>
      </c>
      <c r="S1510" s="11">
        <v>11531.16</v>
      </c>
      <c r="T1510">
        <v>75</v>
      </c>
      <c r="U1510" s="19">
        <v>557.31933650388589</v>
      </c>
      <c r="V1510" s="19" t="s">
        <v>981</v>
      </c>
      <c r="W1510" s="28">
        <v>6000047</v>
      </c>
    </row>
    <row r="1511" spans="1:23" x14ac:dyDescent="0.25">
      <c r="A1511" t="s">
        <v>1276</v>
      </c>
      <c r="B1511" t="s">
        <v>30</v>
      </c>
      <c r="C1511" t="s">
        <v>31</v>
      </c>
      <c r="D1511" t="s">
        <v>82</v>
      </c>
      <c r="E1511" t="s">
        <v>81</v>
      </c>
      <c r="F1511">
        <v>6000047</v>
      </c>
      <c r="G1511" t="s">
        <v>1289</v>
      </c>
      <c r="H1511">
        <v>500122</v>
      </c>
      <c r="I1511" t="s">
        <v>74</v>
      </c>
      <c r="J1511" t="s">
        <v>10</v>
      </c>
      <c r="K1511">
        <v>9.2012999999999998</v>
      </c>
      <c r="L1511">
        <v>2</v>
      </c>
      <c r="M1511" t="s">
        <v>21</v>
      </c>
      <c r="N1511">
        <v>6000047</v>
      </c>
      <c r="O1511" t="s">
        <v>1289</v>
      </c>
      <c r="P1511" t="s">
        <v>425</v>
      </c>
      <c r="Q1511" s="23" t="s">
        <v>1269</v>
      </c>
      <c r="R1511">
        <v>3</v>
      </c>
      <c r="S1511" s="11">
        <v>12460.11</v>
      </c>
      <c r="T1511">
        <v>83</v>
      </c>
      <c r="U1511" s="19">
        <v>602.21697018907321</v>
      </c>
      <c r="V1511" s="19" t="s">
        <v>981</v>
      </c>
      <c r="W1511" s="28">
        <v>6000047</v>
      </c>
    </row>
    <row r="1512" spans="1:23" x14ac:dyDescent="0.25">
      <c r="A1512" t="s">
        <v>1276</v>
      </c>
      <c r="B1512" t="s">
        <v>30</v>
      </c>
      <c r="C1512" t="s">
        <v>31</v>
      </c>
      <c r="D1512" t="s">
        <v>82</v>
      </c>
      <c r="E1512" t="s">
        <v>81</v>
      </c>
      <c r="F1512">
        <v>6000047</v>
      </c>
      <c r="G1512" t="s">
        <v>1289</v>
      </c>
      <c r="H1512">
        <v>510063</v>
      </c>
      <c r="I1512" t="s">
        <v>1766</v>
      </c>
      <c r="J1512" t="s">
        <v>12</v>
      </c>
      <c r="K1512">
        <v>9.2012999999999998</v>
      </c>
      <c r="L1512">
        <v>2</v>
      </c>
      <c r="M1512" t="s">
        <v>21</v>
      </c>
      <c r="N1512">
        <v>6000047</v>
      </c>
      <c r="O1512" t="s">
        <v>1289</v>
      </c>
      <c r="P1512" t="s">
        <v>425</v>
      </c>
      <c r="Q1512" s="23" t="s">
        <v>1269</v>
      </c>
      <c r="R1512">
        <v>3</v>
      </c>
      <c r="S1512" s="11">
        <v>28155.65</v>
      </c>
      <c r="T1512">
        <v>150</v>
      </c>
      <c r="U1512" s="19">
        <v>1360.8074275992731</v>
      </c>
      <c r="V1512" s="19" t="s">
        <v>981</v>
      </c>
      <c r="W1512" s="28">
        <v>6000047</v>
      </c>
    </row>
    <row r="1513" spans="1:23" x14ac:dyDescent="0.25">
      <c r="A1513" t="s">
        <v>1276</v>
      </c>
      <c r="B1513" t="s">
        <v>30</v>
      </c>
      <c r="C1513" t="s">
        <v>31</v>
      </c>
      <c r="D1513" t="s">
        <v>82</v>
      </c>
      <c r="E1513" t="s">
        <v>81</v>
      </c>
      <c r="F1513">
        <v>6000047</v>
      </c>
      <c r="G1513" t="s">
        <v>1289</v>
      </c>
      <c r="H1513">
        <v>510088</v>
      </c>
      <c r="I1513" t="s">
        <v>1670</v>
      </c>
      <c r="J1513" t="s">
        <v>12</v>
      </c>
      <c r="K1513">
        <v>9.2012999999999998</v>
      </c>
      <c r="L1513">
        <v>2</v>
      </c>
      <c r="M1513" t="s">
        <v>21</v>
      </c>
      <c r="N1513">
        <v>6000047</v>
      </c>
      <c r="O1513" t="s">
        <v>1289</v>
      </c>
      <c r="P1513" t="s">
        <v>425</v>
      </c>
      <c r="Q1513" s="23" t="s">
        <v>1269</v>
      </c>
      <c r="R1513">
        <v>1</v>
      </c>
      <c r="S1513" s="11">
        <v>6522.92</v>
      </c>
      <c r="T1513">
        <v>28</v>
      </c>
      <c r="U1513" s="19">
        <v>315.26311719444766</v>
      </c>
      <c r="V1513" s="19" t="s">
        <v>981</v>
      </c>
      <c r="W1513" s="28">
        <v>6000047</v>
      </c>
    </row>
    <row r="1514" spans="1:23" x14ac:dyDescent="0.25">
      <c r="A1514" s="23" t="s">
        <v>1276</v>
      </c>
      <c r="B1514" t="s">
        <v>30</v>
      </c>
      <c r="C1514" t="s">
        <v>31</v>
      </c>
      <c r="D1514" t="s">
        <v>82</v>
      </c>
      <c r="E1514" t="s">
        <v>81</v>
      </c>
      <c r="F1514">
        <v>6000047</v>
      </c>
      <c r="G1514" t="s">
        <v>1289</v>
      </c>
      <c r="H1514">
        <v>520000</v>
      </c>
      <c r="I1514" t="s">
        <v>45</v>
      </c>
      <c r="J1514" t="s">
        <v>13</v>
      </c>
      <c r="K1514">
        <v>9.2012999999999998</v>
      </c>
      <c r="L1514">
        <v>2</v>
      </c>
      <c r="M1514" t="s">
        <v>21</v>
      </c>
      <c r="N1514">
        <v>6000047</v>
      </c>
      <c r="O1514" t="s">
        <v>1289</v>
      </c>
      <c r="P1514" t="s">
        <v>425</v>
      </c>
      <c r="Q1514" s="23" t="s">
        <v>1269</v>
      </c>
      <c r="R1514">
        <v>1</v>
      </c>
      <c r="S1514" s="11">
        <v>8365.0400000000009</v>
      </c>
      <c r="T1514">
        <v>35</v>
      </c>
      <c r="U1514" s="19">
        <v>404.29571202103392</v>
      </c>
      <c r="V1514" s="19" t="s">
        <v>981</v>
      </c>
      <c r="W1514" s="28">
        <v>6000047</v>
      </c>
    </row>
    <row r="1515" spans="1:23" x14ac:dyDescent="0.25">
      <c r="A1515" s="23" t="s">
        <v>1307</v>
      </c>
      <c r="B1515" t="s">
        <v>30</v>
      </c>
      <c r="C1515" t="s">
        <v>31</v>
      </c>
      <c r="D1515" t="s">
        <v>240</v>
      </c>
      <c r="E1515" t="s">
        <v>241</v>
      </c>
      <c r="F1515">
        <v>7000652</v>
      </c>
      <c r="G1515" t="s">
        <v>1586</v>
      </c>
      <c r="H1515">
        <v>520021</v>
      </c>
      <c r="I1515" t="s">
        <v>217</v>
      </c>
      <c r="J1515" t="s">
        <v>95</v>
      </c>
      <c r="K1515">
        <v>9.2012999999999998</v>
      </c>
      <c r="L1515">
        <v>2</v>
      </c>
      <c r="M1515" t="s">
        <v>21</v>
      </c>
      <c r="N1515">
        <v>7000652</v>
      </c>
      <c r="O1515" t="s">
        <v>1586</v>
      </c>
      <c r="P1515" t="s">
        <v>426</v>
      </c>
      <c r="Q1515" s="23" t="s">
        <v>1272</v>
      </c>
      <c r="R1515">
        <v>1</v>
      </c>
      <c r="S1515" s="11">
        <v>87424.16</v>
      </c>
      <c r="T1515">
        <v>20</v>
      </c>
      <c r="U1515" s="19">
        <v>172.9219692624167</v>
      </c>
      <c r="V1515" s="19" t="s">
        <v>980</v>
      </c>
      <c r="W1515" s="28">
        <v>7000652</v>
      </c>
    </row>
    <row r="1516" spans="1:23" x14ac:dyDescent="0.25">
      <c r="A1516" t="s">
        <v>1307</v>
      </c>
      <c r="B1516" t="s">
        <v>30</v>
      </c>
      <c r="C1516" t="s">
        <v>31</v>
      </c>
      <c r="D1516" t="s">
        <v>1754</v>
      </c>
      <c r="E1516" t="s">
        <v>394</v>
      </c>
      <c r="F1516">
        <v>7000506</v>
      </c>
      <c r="G1516" t="s">
        <v>1702</v>
      </c>
      <c r="H1516">
        <v>310059</v>
      </c>
      <c r="I1516" t="s">
        <v>22</v>
      </c>
      <c r="J1516" t="s">
        <v>14</v>
      </c>
      <c r="K1516">
        <v>9.2012999999999998</v>
      </c>
      <c r="L1516">
        <v>2</v>
      </c>
      <c r="M1516" t="s">
        <v>21</v>
      </c>
      <c r="N1516">
        <v>7000506</v>
      </c>
      <c r="O1516" t="s">
        <v>1702</v>
      </c>
      <c r="P1516" t="s">
        <v>426</v>
      </c>
      <c r="Q1516" s="23" t="s">
        <v>1272</v>
      </c>
      <c r="R1516">
        <v>2</v>
      </c>
      <c r="S1516" s="11">
        <v>15975.92</v>
      </c>
      <c r="T1516">
        <v>0</v>
      </c>
      <c r="U1516" s="19">
        <v>31.599818027177246</v>
      </c>
      <c r="V1516" s="19" t="s">
        <v>980</v>
      </c>
      <c r="W1516" s="28">
        <v>7000506</v>
      </c>
    </row>
    <row r="1517" spans="1:23" x14ac:dyDescent="0.25">
      <c r="A1517" t="s">
        <v>1307</v>
      </c>
      <c r="B1517" t="s">
        <v>30</v>
      </c>
      <c r="C1517" t="s">
        <v>31</v>
      </c>
      <c r="D1517" t="s">
        <v>259</v>
      </c>
      <c r="E1517" t="s">
        <v>241</v>
      </c>
      <c r="F1517">
        <v>7000000</v>
      </c>
      <c r="G1517" t="s">
        <v>1608</v>
      </c>
      <c r="H1517">
        <v>110427</v>
      </c>
      <c r="I1517" t="s">
        <v>1733</v>
      </c>
      <c r="J1517" t="s">
        <v>1200</v>
      </c>
      <c r="K1517">
        <v>9.2012999999999998</v>
      </c>
      <c r="L1517">
        <v>2</v>
      </c>
      <c r="M1517" t="s">
        <v>21</v>
      </c>
      <c r="N1517">
        <v>7000000</v>
      </c>
      <c r="O1517" t="s">
        <v>1608</v>
      </c>
      <c r="P1517" t="s">
        <v>426</v>
      </c>
      <c r="Q1517" s="23" t="s">
        <v>1272</v>
      </c>
      <c r="R1517">
        <v>6</v>
      </c>
      <c r="S1517" s="11">
        <v>173938.39</v>
      </c>
      <c r="T1517">
        <v>0</v>
      </c>
      <c r="U1517" s="19">
        <v>344.04412840951801</v>
      </c>
      <c r="V1517" s="19" t="s">
        <v>980</v>
      </c>
      <c r="W1517" s="28">
        <v>7000000</v>
      </c>
    </row>
    <row r="1518" spans="1:23" x14ac:dyDescent="0.25">
      <c r="A1518" t="s">
        <v>1307</v>
      </c>
      <c r="B1518" t="s">
        <v>30</v>
      </c>
      <c r="C1518" t="s">
        <v>31</v>
      </c>
      <c r="D1518" t="s">
        <v>259</v>
      </c>
      <c r="E1518" t="s">
        <v>241</v>
      </c>
      <c r="F1518">
        <v>7000000</v>
      </c>
      <c r="G1518" t="s">
        <v>1608</v>
      </c>
      <c r="H1518">
        <v>310029</v>
      </c>
      <c r="I1518" t="s">
        <v>1611</v>
      </c>
      <c r="J1518" t="s">
        <v>1200</v>
      </c>
      <c r="K1518">
        <v>9.2012999999999998</v>
      </c>
      <c r="L1518">
        <v>2</v>
      </c>
      <c r="M1518" t="s">
        <v>21</v>
      </c>
      <c r="N1518">
        <v>7000000</v>
      </c>
      <c r="O1518" t="s">
        <v>1608</v>
      </c>
      <c r="P1518" t="s">
        <v>426</v>
      </c>
      <c r="Q1518" s="23" t="s">
        <v>1272</v>
      </c>
      <c r="R1518">
        <v>6</v>
      </c>
      <c r="S1518" s="11">
        <v>152519.79999999999</v>
      </c>
      <c r="T1518">
        <v>6</v>
      </c>
      <c r="U1518" s="19">
        <v>301.67889708645686</v>
      </c>
      <c r="V1518" s="19" t="s">
        <v>980</v>
      </c>
      <c r="W1518" s="28">
        <v>7000000</v>
      </c>
    </row>
    <row r="1519" spans="1:23" x14ac:dyDescent="0.25">
      <c r="A1519" t="s">
        <v>1307</v>
      </c>
      <c r="B1519" t="s">
        <v>30</v>
      </c>
      <c r="C1519" t="s">
        <v>31</v>
      </c>
      <c r="D1519" t="s">
        <v>259</v>
      </c>
      <c r="E1519" t="s">
        <v>241</v>
      </c>
      <c r="F1519">
        <v>7000000</v>
      </c>
      <c r="G1519" t="s">
        <v>1608</v>
      </c>
      <c r="H1519">
        <v>310037</v>
      </c>
      <c r="I1519" t="s">
        <v>1641</v>
      </c>
      <c r="J1519" t="s">
        <v>14</v>
      </c>
      <c r="K1519">
        <v>9.2012999999999998</v>
      </c>
      <c r="L1519">
        <v>2</v>
      </c>
      <c r="M1519" t="s">
        <v>21</v>
      </c>
      <c r="N1519">
        <v>7000000</v>
      </c>
      <c r="O1519" t="s">
        <v>1608</v>
      </c>
      <c r="P1519" t="s">
        <v>426</v>
      </c>
      <c r="Q1519" s="23" t="s">
        <v>1272</v>
      </c>
      <c r="R1519">
        <v>6</v>
      </c>
      <c r="S1519" s="11">
        <v>173938.39</v>
      </c>
      <c r="T1519">
        <v>0</v>
      </c>
      <c r="U1519" s="19">
        <v>344.04412840951801</v>
      </c>
      <c r="V1519" s="19" t="s">
        <v>980</v>
      </c>
      <c r="W1519" s="28">
        <v>7000000</v>
      </c>
    </row>
    <row r="1520" spans="1:23" x14ac:dyDescent="0.25">
      <c r="A1520" t="s">
        <v>1307</v>
      </c>
      <c r="B1520" t="s">
        <v>30</v>
      </c>
      <c r="C1520" t="s">
        <v>31</v>
      </c>
      <c r="D1520" t="s">
        <v>259</v>
      </c>
      <c r="E1520" t="s">
        <v>241</v>
      </c>
      <c r="F1520">
        <v>7000155</v>
      </c>
      <c r="G1520" t="s">
        <v>1734</v>
      </c>
      <c r="H1520">
        <v>500021</v>
      </c>
      <c r="I1520" t="s">
        <v>34</v>
      </c>
      <c r="J1520" t="s">
        <v>10</v>
      </c>
      <c r="K1520">
        <v>9.2012999999999998</v>
      </c>
      <c r="L1520">
        <v>4</v>
      </c>
      <c r="M1520" t="s">
        <v>1664</v>
      </c>
      <c r="N1520">
        <v>7000155</v>
      </c>
      <c r="O1520" t="s">
        <v>1734</v>
      </c>
      <c r="P1520" t="s">
        <v>426</v>
      </c>
      <c r="Q1520" s="23" t="s">
        <v>1272</v>
      </c>
      <c r="R1520">
        <v>10</v>
      </c>
      <c r="S1520" s="11">
        <v>1236735.5</v>
      </c>
      <c r="T1520">
        <v>385</v>
      </c>
      <c r="U1520" s="19">
        <v>2446.2201079969145</v>
      </c>
      <c r="V1520" s="19" t="s">
        <v>980</v>
      </c>
      <c r="W1520" s="28" t="s">
        <v>977</v>
      </c>
    </row>
    <row r="1521" spans="1:23" x14ac:dyDescent="0.25">
      <c r="A1521" t="s">
        <v>1307</v>
      </c>
      <c r="B1521" t="s">
        <v>30</v>
      </c>
      <c r="C1521" t="s">
        <v>31</v>
      </c>
      <c r="D1521" t="s">
        <v>259</v>
      </c>
      <c r="E1521" t="s">
        <v>241</v>
      </c>
      <c r="F1521">
        <v>7000155</v>
      </c>
      <c r="G1521" t="s">
        <v>1734</v>
      </c>
      <c r="H1521">
        <v>500122</v>
      </c>
      <c r="I1521" t="s">
        <v>74</v>
      </c>
      <c r="J1521" t="s">
        <v>10</v>
      </c>
      <c r="K1521">
        <v>9.2012999999999998</v>
      </c>
      <c r="L1521">
        <v>4</v>
      </c>
      <c r="M1521" t="s">
        <v>1664</v>
      </c>
      <c r="N1521">
        <v>7000155</v>
      </c>
      <c r="O1521" t="s">
        <v>1734</v>
      </c>
      <c r="P1521" t="s">
        <v>426</v>
      </c>
      <c r="Q1521" s="23" t="s">
        <v>1272</v>
      </c>
      <c r="R1521">
        <v>7</v>
      </c>
      <c r="S1521" s="11">
        <v>618367.75</v>
      </c>
      <c r="T1521">
        <v>193</v>
      </c>
      <c r="U1521" s="19">
        <v>1223.1100539984573</v>
      </c>
      <c r="V1521" s="19" t="s">
        <v>980</v>
      </c>
      <c r="W1521" s="28" t="s">
        <v>977</v>
      </c>
    </row>
    <row r="1522" spans="1:23" x14ac:dyDescent="0.25">
      <c r="A1522" t="s">
        <v>1386</v>
      </c>
      <c r="B1522" t="s">
        <v>30</v>
      </c>
      <c r="C1522" t="s">
        <v>31</v>
      </c>
      <c r="D1522" t="s">
        <v>240</v>
      </c>
      <c r="E1522" t="s">
        <v>241</v>
      </c>
      <c r="F1522">
        <v>7000619</v>
      </c>
      <c r="G1522" t="s">
        <v>926</v>
      </c>
      <c r="H1522">
        <v>520017</v>
      </c>
      <c r="I1522" t="s">
        <v>133</v>
      </c>
      <c r="J1522" t="s">
        <v>95</v>
      </c>
      <c r="K1522">
        <v>9.2012999999999998</v>
      </c>
      <c r="L1522">
        <v>2</v>
      </c>
      <c r="M1522" t="s">
        <v>21</v>
      </c>
      <c r="N1522">
        <v>7000619</v>
      </c>
      <c r="O1522" t="s">
        <v>926</v>
      </c>
      <c r="P1522" t="s">
        <v>426</v>
      </c>
      <c r="Q1522" s="23" t="s">
        <v>1272</v>
      </c>
      <c r="R1522">
        <v>2</v>
      </c>
      <c r="S1522" s="11">
        <v>192131.8</v>
      </c>
      <c r="T1522">
        <v>52</v>
      </c>
      <c r="U1522" s="19">
        <v>380.03006507506376</v>
      </c>
      <c r="V1522" s="19" t="s">
        <v>980</v>
      </c>
      <c r="W1522" s="28">
        <v>7000619</v>
      </c>
    </row>
    <row r="1523" spans="1:23" x14ac:dyDescent="0.25">
      <c r="A1523" t="s">
        <v>1386</v>
      </c>
      <c r="B1523" t="s">
        <v>30</v>
      </c>
      <c r="C1523" t="s">
        <v>31</v>
      </c>
      <c r="D1523" t="s">
        <v>1639</v>
      </c>
      <c r="E1523" t="s">
        <v>251</v>
      </c>
      <c r="F1523">
        <v>7000580</v>
      </c>
      <c r="G1523" t="s">
        <v>1715</v>
      </c>
      <c r="H1523">
        <v>310054</v>
      </c>
      <c r="I1523" t="s">
        <v>20</v>
      </c>
      <c r="J1523" t="s">
        <v>14</v>
      </c>
      <c r="K1523">
        <v>9.2012999999999998</v>
      </c>
      <c r="L1523">
        <v>2</v>
      </c>
      <c r="M1523" t="s">
        <v>21</v>
      </c>
      <c r="N1523">
        <v>7000580</v>
      </c>
      <c r="O1523" t="s">
        <v>1715</v>
      </c>
      <c r="P1523" t="s">
        <v>426</v>
      </c>
      <c r="Q1523" s="23" t="s">
        <v>1272</v>
      </c>
      <c r="R1523">
        <v>1</v>
      </c>
      <c r="S1523" s="11">
        <v>5830.56</v>
      </c>
      <c r="T1523">
        <v>0</v>
      </c>
      <c r="U1523" s="19">
        <v>11.532646319995253</v>
      </c>
      <c r="V1523" s="19" t="s">
        <v>980</v>
      </c>
      <c r="W1523" s="28">
        <v>7000580</v>
      </c>
    </row>
    <row r="1524" spans="1:23" x14ac:dyDescent="0.25">
      <c r="A1524" t="s">
        <v>1386</v>
      </c>
      <c r="B1524">
        <v>510</v>
      </c>
      <c r="C1524" t="s">
        <v>1735</v>
      </c>
      <c r="D1524" t="s">
        <v>1639</v>
      </c>
      <c r="E1524" t="s">
        <v>251</v>
      </c>
      <c r="F1524">
        <v>7000580</v>
      </c>
      <c r="G1524" t="s">
        <v>1715</v>
      </c>
      <c r="H1524">
        <v>310059</v>
      </c>
      <c r="I1524" t="s">
        <v>22</v>
      </c>
      <c r="J1524" t="s">
        <v>14</v>
      </c>
      <c r="K1524">
        <v>9.2012999999999998</v>
      </c>
      <c r="L1524">
        <v>2</v>
      </c>
      <c r="M1524" t="s">
        <v>21</v>
      </c>
      <c r="N1524">
        <v>7000580</v>
      </c>
      <c r="O1524" t="s">
        <v>1715</v>
      </c>
      <c r="P1524" t="s">
        <v>426</v>
      </c>
      <c r="Q1524" s="23" t="s">
        <v>1272</v>
      </c>
      <c r="R1524">
        <v>-1</v>
      </c>
      <c r="S1524" s="11">
        <v>-8017.67</v>
      </c>
      <c r="T1524" s="13">
        <v>0</v>
      </c>
      <c r="U1524" s="19">
        <v>-15.858674367545543</v>
      </c>
      <c r="V1524" s="19" t="s">
        <v>980</v>
      </c>
      <c r="W1524" s="28">
        <v>7000580</v>
      </c>
    </row>
    <row r="1525" spans="1:23" x14ac:dyDescent="0.25">
      <c r="A1525" t="s">
        <v>405</v>
      </c>
      <c r="B1525" t="s">
        <v>30</v>
      </c>
      <c r="C1525" t="s">
        <v>31</v>
      </c>
      <c r="D1525" t="s">
        <v>112</v>
      </c>
      <c r="E1525" t="s">
        <v>113</v>
      </c>
      <c r="F1525">
        <v>5400008</v>
      </c>
      <c r="G1525" t="s">
        <v>1708</v>
      </c>
      <c r="H1525">
        <v>400089</v>
      </c>
      <c r="I1525" t="s">
        <v>350</v>
      </c>
      <c r="J1525" t="s">
        <v>30</v>
      </c>
      <c r="K1525">
        <v>9.2012999999999998</v>
      </c>
      <c r="L1525">
        <v>10</v>
      </c>
      <c r="M1525" t="s">
        <v>408</v>
      </c>
      <c r="N1525">
        <v>5400008</v>
      </c>
      <c r="O1525" t="s">
        <v>1708</v>
      </c>
      <c r="P1525" t="s">
        <v>423</v>
      </c>
      <c r="Q1525" s="23" t="s">
        <v>1267</v>
      </c>
      <c r="R1525">
        <v>35</v>
      </c>
      <c r="S1525" s="11">
        <v>187.25</v>
      </c>
      <c r="T1525">
        <v>0</v>
      </c>
      <c r="U1525" s="19">
        <v>23.601999079868662</v>
      </c>
      <c r="V1525" s="19" t="s">
        <v>1041</v>
      </c>
      <c r="W1525" s="28">
        <v>5400008</v>
      </c>
    </row>
    <row r="1526" spans="1:23" x14ac:dyDescent="0.25">
      <c r="A1526" t="s">
        <v>405</v>
      </c>
      <c r="B1526" t="s">
        <v>30</v>
      </c>
      <c r="C1526" t="s">
        <v>31</v>
      </c>
      <c r="D1526" t="s">
        <v>112</v>
      </c>
      <c r="E1526" t="s">
        <v>113</v>
      </c>
      <c r="F1526" t="s">
        <v>1199</v>
      </c>
      <c r="G1526" t="s">
        <v>1609</v>
      </c>
      <c r="H1526">
        <v>300008</v>
      </c>
      <c r="I1526" t="s">
        <v>100</v>
      </c>
      <c r="J1526" t="s">
        <v>16</v>
      </c>
      <c r="K1526">
        <v>9.2012999999999998</v>
      </c>
      <c r="L1526">
        <v>9</v>
      </c>
      <c r="M1526" t="s">
        <v>1610</v>
      </c>
      <c r="N1526" t="s">
        <v>1199</v>
      </c>
      <c r="O1526" t="s">
        <v>1609</v>
      </c>
      <c r="P1526" t="s">
        <v>423</v>
      </c>
      <c r="Q1526" s="23" t="s">
        <v>1267</v>
      </c>
      <c r="R1526">
        <v>1</v>
      </c>
      <c r="S1526" s="11">
        <v>247.19</v>
      </c>
      <c r="T1526">
        <v>0</v>
      </c>
      <c r="U1526" s="19">
        <v>31.157159693205521</v>
      </c>
      <c r="V1526" s="19" t="s">
        <v>1041</v>
      </c>
      <c r="W1526" s="28" t="s">
        <v>1199</v>
      </c>
    </row>
    <row r="1527" spans="1:23" x14ac:dyDescent="0.25">
      <c r="A1527" t="s">
        <v>405</v>
      </c>
      <c r="B1527" t="s">
        <v>30</v>
      </c>
      <c r="C1527" t="s">
        <v>31</v>
      </c>
      <c r="D1527" t="s">
        <v>112</v>
      </c>
      <c r="E1527" t="s">
        <v>113</v>
      </c>
      <c r="F1527" t="s">
        <v>1199</v>
      </c>
      <c r="G1527" t="s">
        <v>1609</v>
      </c>
      <c r="H1527">
        <v>310053</v>
      </c>
      <c r="I1527" t="s">
        <v>1317</v>
      </c>
      <c r="J1527" t="s">
        <v>14</v>
      </c>
      <c r="K1527">
        <v>9.2012999999999998</v>
      </c>
      <c r="L1527">
        <v>9</v>
      </c>
      <c r="M1527" t="s">
        <v>1610</v>
      </c>
      <c r="N1527" t="s">
        <v>1199</v>
      </c>
      <c r="O1527" t="s">
        <v>1609</v>
      </c>
      <c r="P1527" t="s">
        <v>423</v>
      </c>
      <c r="Q1527" s="23" t="s">
        <v>1267</v>
      </c>
      <c r="R1527">
        <v>1</v>
      </c>
      <c r="S1527" s="11">
        <v>39.35</v>
      </c>
      <c r="T1527">
        <v>0</v>
      </c>
      <c r="U1527" s="19">
        <v>4.9598860549683943</v>
      </c>
      <c r="V1527" s="19" t="s">
        <v>1041</v>
      </c>
      <c r="W1527" s="28" t="s">
        <v>1199</v>
      </c>
    </row>
    <row r="1528" spans="1:23" x14ac:dyDescent="0.25">
      <c r="A1528" t="s">
        <v>405</v>
      </c>
      <c r="B1528" t="s">
        <v>30</v>
      </c>
      <c r="C1528" t="s">
        <v>31</v>
      </c>
      <c r="D1528" t="s">
        <v>112</v>
      </c>
      <c r="E1528" t="s">
        <v>113</v>
      </c>
      <c r="F1528" t="s">
        <v>1199</v>
      </c>
      <c r="G1528" t="s">
        <v>1609</v>
      </c>
      <c r="H1528">
        <v>500019</v>
      </c>
      <c r="I1528" t="s">
        <v>24</v>
      </c>
      <c r="J1528" t="s">
        <v>10</v>
      </c>
      <c r="K1528">
        <v>9.2012999999999998</v>
      </c>
      <c r="L1528">
        <v>9</v>
      </c>
      <c r="M1528" t="s">
        <v>1610</v>
      </c>
      <c r="N1528" t="s">
        <v>1199</v>
      </c>
      <c r="O1528" t="s">
        <v>1609</v>
      </c>
      <c r="P1528" t="s">
        <v>423</v>
      </c>
      <c r="Q1528" s="23" t="s">
        <v>1267</v>
      </c>
      <c r="R1528">
        <v>4</v>
      </c>
      <c r="S1528" s="11">
        <v>3536.56</v>
      </c>
      <c r="T1528">
        <v>76</v>
      </c>
      <c r="U1528" s="19">
        <v>445.76708072576935</v>
      </c>
      <c r="V1528" s="19" t="s">
        <v>1041</v>
      </c>
      <c r="W1528" s="28" t="s">
        <v>1199</v>
      </c>
    </row>
    <row r="1529" spans="1:23" x14ac:dyDescent="0.25">
      <c r="A1529" t="s">
        <v>405</v>
      </c>
      <c r="B1529" t="s">
        <v>30</v>
      </c>
      <c r="C1529" t="s">
        <v>31</v>
      </c>
      <c r="D1529" t="s">
        <v>112</v>
      </c>
      <c r="E1529" t="s">
        <v>113</v>
      </c>
      <c r="F1529" t="s">
        <v>1199</v>
      </c>
      <c r="G1529" t="s">
        <v>1609</v>
      </c>
      <c r="H1529">
        <v>500021</v>
      </c>
      <c r="I1529" t="s">
        <v>34</v>
      </c>
      <c r="J1529" t="s">
        <v>10</v>
      </c>
      <c r="K1529">
        <v>9.2012999999999998</v>
      </c>
      <c r="L1529">
        <v>9</v>
      </c>
      <c r="M1529" t="s">
        <v>1610</v>
      </c>
      <c r="N1529" t="s">
        <v>1199</v>
      </c>
      <c r="O1529" t="s">
        <v>1609</v>
      </c>
      <c r="P1529" t="s">
        <v>423</v>
      </c>
      <c r="Q1529" s="23" t="s">
        <v>1267</v>
      </c>
      <c r="R1529">
        <v>1</v>
      </c>
      <c r="S1529" s="11">
        <v>1663.28</v>
      </c>
      <c r="T1529">
        <v>39</v>
      </c>
      <c r="U1529" s="19">
        <v>209.64877452370598</v>
      </c>
      <c r="V1529" s="19" t="s">
        <v>1041</v>
      </c>
      <c r="W1529" s="28" t="s">
        <v>1199</v>
      </c>
    </row>
    <row r="1530" spans="1:23" x14ac:dyDescent="0.25">
      <c r="A1530" t="s">
        <v>405</v>
      </c>
      <c r="B1530" t="s">
        <v>30</v>
      </c>
      <c r="C1530" t="s">
        <v>31</v>
      </c>
      <c r="D1530" t="s">
        <v>112</v>
      </c>
      <c r="E1530" t="s">
        <v>113</v>
      </c>
      <c r="F1530" t="s">
        <v>406</v>
      </c>
      <c r="G1530" t="s">
        <v>407</v>
      </c>
      <c r="H1530">
        <v>300008</v>
      </c>
      <c r="I1530" t="s">
        <v>100</v>
      </c>
      <c r="J1530" t="s">
        <v>16</v>
      </c>
      <c r="K1530">
        <v>9.2012999999999998</v>
      </c>
      <c r="L1530">
        <v>10</v>
      </c>
      <c r="M1530" t="s">
        <v>408</v>
      </c>
      <c r="N1530" t="s">
        <v>406</v>
      </c>
      <c r="O1530" t="s">
        <v>407</v>
      </c>
      <c r="P1530" t="s">
        <v>423</v>
      </c>
      <c r="Q1530" s="23" t="s">
        <v>1267</v>
      </c>
      <c r="R1530">
        <v>1</v>
      </c>
      <c r="S1530" s="11">
        <v>471.63</v>
      </c>
      <c r="T1530">
        <v>0</v>
      </c>
      <c r="U1530" s="19">
        <v>59.446786787922328</v>
      </c>
      <c r="V1530" s="19" t="s">
        <v>1041</v>
      </c>
      <c r="W1530" s="28" t="s">
        <v>406</v>
      </c>
    </row>
    <row r="1531" spans="1:23" x14ac:dyDescent="0.25">
      <c r="A1531" t="s">
        <v>405</v>
      </c>
      <c r="B1531" t="s">
        <v>30</v>
      </c>
      <c r="C1531" t="s">
        <v>31</v>
      </c>
      <c r="D1531" t="s">
        <v>112</v>
      </c>
      <c r="E1531" t="s">
        <v>113</v>
      </c>
      <c r="F1531" t="s">
        <v>406</v>
      </c>
      <c r="G1531" t="s">
        <v>407</v>
      </c>
      <c r="H1531">
        <v>400089</v>
      </c>
      <c r="I1531" t="s">
        <v>350</v>
      </c>
      <c r="J1531" t="s">
        <v>30</v>
      </c>
      <c r="K1531">
        <v>9.2012999999999998</v>
      </c>
      <c r="L1531">
        <v>10</v>
      </c>
      <c r="M1531" t="s">
        <v>408</v>
      </c>
      <c r="N1531" t="s">
        <v>406</v>
      </c>
      <c r="O1531" t="s">
        <v>407</v>
      </c>
      <c r="P1531" t="s">
        <v>423</v>
      </c>
      <c r="Q1531" s="23" t="s">
        <v>1267</v>
      </c>
      <c r="R1531">
        <v>90</v>
      </c>
      <c r="S1531" s="11">
        <v>602.1</v>
      </c>
      <c r="T1531">
        <v>0</v>
      </c>
      <c r="U1531" s="19">
        <v>75.891928683518941</v>
      </c>
      <c r="V1531" s="19" t="s">
        <v>1041</v>
      </c>
      <c r="W1531" s="28" t="s">
        <v>406</v>
      </c>
    </row>
    <row r="1532" spans="1:23" x14ac:dyDescent="0.25">
      <c r="A1532" t="s">
        <v>405</v>
      </c>
      <c r="B1532">
        <v>219</v>
      </c>
      <c r="C1532" t="s">
        <v>1182</v>
      </c>
      <c r="D1532" t="s">
        <v>112</v>
      </c>
      <c r="E1532" t="s">
        <v>113</v>
      </c>
      <c r="F1532" t="s">
        <v>406</v>
      </c>
      <c r="G1532" t="s">
        <v>407</v>
      </c>
      <c r="H1532">
        <v>310061</v>
      </c>
      <c r="I1532" t="s">
        <v>1736</v>
      </c>
      <c r="J1532" t="s">
        <v>1737</v>
      </c>
      <c r="K1532">
        <v>9.2012999999999998</v>
      </c>
      <c r="L1532">
        <v>10</v>
      </c>
      <c r="M1532" t="s">
        <v>408</v>
      </c>
      <c r="N1532" t="s">
        <v>406</v>
      </c>
      <c r="O1532" t="s">
        <v>407</v>
      </c>
      <c r="P1532" t="s">
        <v>423</v>
      </c>
      <c r="Q1532" s="23" t="s">
        <v>1267</v>
      </c>
      <c r="R1532">
        <v>0</v>
      </c>
      <c r="S1532" s="11">
        <v>0</v>
      </c>
      <c r="T1532">
        <v>0</v>
      </c>
      <c r="U1532" s="19">
        <v>0</v>
      </c>
      <c r="V1532" s="19" t="s">
        <v>1041</v>
      </c>
      <c r="W1532" s="28" t="s">
        <v>406</v>
      </c>
    </row>
    <row r="1533" spans="1:23" x14ac:dyDescent="0.25">
      <c r="A1533" t="s">
        <v>31</v>
      </c>
      <c r="B1533" t="s">
        <v>30</v>
      </c>
      <c r="C1533" t="s">
        <v>31</v>
      </c>
      <c r="D1533" t="s">
        <v>1601</v>
      </c>
      <c r="E1533" t="s">
        <v>1602</v>
      </c>
      <c r="F1533" t="s">
        <v>1264</v>
      </c>
      <c r="G1533" t="s">
        <v>1603</v>
      </c>
      <c r="H1533">
        <v>310028</v>
      </c>
      <c r="I1533" t="s">
        <v>1605</v>
      </c>
      <c r="J1533" t="s">
        <v>1200</v>
      </c>
      <c r="K1533">
        <v>9.2012999999999998</v>
      </c>
      <c r="L1533">
        <v>2</v>
      </c>
      <c r="M1533" t="s">
        <v>21</v>
      </c>
      <c r="N1533" t="s">
        <v>1264</v>
      </c>
      <c r="O1533" t="s">
        <v>1603</v>
      </c>
      <c r="P1533" t="s">
        <v>426</v>
      </c>
      <c r="Q1533" s="23" t="s">
        <v>1272</v>
      </c>
      <c r="R1533">
        <v>2</v>
      </c>
      <c r="S1533" s="11">
        <v>32334.02</v>
      </c>
      <c r="T1533">
        <v>1</v>
      </c>
      <c r="U1533" s="19">
        <v>63.955574895662323</v>
      </c>
      <c r="V1533" s="19" t="s">
        <v>980</v>
      </c>
      <c r="W1533" s="28" t="s">
        <v>1264</v>
      </c>
    </row>
    <row r="1534" spans="1:23" x14ac:dyDescent="0.25">
      <c r="A1534" t="s">
        <v>31</v>
      </c>
      <c r="B1534" t="s">
        <v>30</v>
      </c>
      <c r="C1534" t="s">
        <v>31</v>
      </c>
      <c r="D1534" t="s">
        <v>1601</v>
      </c>
      <c r="E1534" t="s">
        <v>1602</v>
      </c>
      <c r="F1534" t="s">
        <v>1264</v>
      </c>
      <c r="G1534" t="s">
        <v>1603</v>
      </c>
      <c r="H1534">
        <v>310029</v>
      </c>
      <c r="I1534" t="s">
        <v>1611</v>
      </c>
      <c r="J1534" t="s">
        <v>1200</v>
      </c>
      <c r="K1534">
        <v>9.2012999999999998</v>
      </c>
      <c r="L1534">
        <v>2</v>
      </c>
      <c r="M1534" t="s">
        <v>21</v>
      </c>
      <c r="N1534" t="s">
        <v>1264</v>
      </c>
      <c r="O1534" t="s">
        <v>1603</v>
      </c>
      <c r="P1534" t="s">
        <v>426</v>
      </c>
      <c r="Q1534" s="23" t="s">
        <v>1272</v>
      </c>
      <c r="R1534">
        <v>2</v>
      </c>
      <c r="S1534" s="11">
        <v>50974.1</v>
      </c>
      <c r="T1534">
        <v>2</v>
      </c>
      <c r="U1534" s="19">
        <v>100.82500939533595</v>
      </c>
      <c r="V1534" s="19" t="s">
        <v>980</v>
      </c>
      <c r="W1534" s="28" t="s">
        <v>1264</v>
      </c>
    </row>
    <row r="1535" spans="1:23" x14ac:dyDescent="0.25">
      <c r="A1535" t="s">
        <v>31</v>
      </c>
      <c r="B1535" t="s">
        <v>30</v>
      </c>
      <c r="C1535" t="s">
        <v>31</v>
      </c>
      <c r="D1535" t="s">
        <v>1601</v>
      </c>
      <c r="E1535" t="s">
        <v>1602</v>
      </c>
      <c r="F1535" t="s">
        <v>1264</v>
      </c>
      <c r="G1535" t="s">
        <v>1603</v>
      </c>
      <c r="H1535">
        <v>310063</v>
      </c>
      <c r="I1535" t="s">
        <v>23</v>
      </c>
      <c r="J1535" t="s">
        <v>1201</v>
      </c>
      <c r="K1535">
        <v>9.2012999999999998</v>
      </c>
      <c r="L1535">
        <v>2</v>
      </c>
      <c r="M1535" t="s">
        <v>21</v>
      </c>
      <c r="N1535" t="s">
        <v>1264</v>
      </c>
      <c r="O1535" t="s">
        <v>1603</v>
      </c>
      <c r="P1535" t="s">
        <v>426</v>
      </c>
      <c r="Q1535" s="23" t="s">
        <v>1272</v>
      </c>
      <c r="R1535">
        <v>2</v>
      </c>
      <c r="S1535" s="11">
        <v>0</v>
      </c>
      <c r="T1535">
        <v>0</v>
      </c>
      <c r="U1535" s="19">
        <v>0</v>
      </c>
      <c r="V1535" s="19" t="s">
        <v>980</v>
      </c>
      <c r="W1535" s="28" t="s">
        <v>1264</v>
      </c>
    </row>
    <row r="1536" spans="1:23" x14ac:dyDescent="0.25">
      <c r="A1536" t="s">
        <v>31</v>
      </c>
      <c r="B1536" t="s">
        <v>30</v>
      </c>
      <c r="C1536" t="s">
        <v>31</v>
      </c>
      <c r="D1536" t="s">
        <v>1601</v>
      </c>
      <c r="E1536" t="s">
        <v>1602</v>
      </c>
      <c r="F1536" t="s">
        <v>1264</v>
      </c>
      <c r="G1536" t="s">
        <v>1603</v>
      </c>
      <c r="H1536">
        <v>400065</v>
      </c>
      <c r="I1536" t="s">
        <v>1629</v>
      </c>
      <c r="J1536" t="s">
        <v>30</v>
      </c>
      <c r="K1536">
        <v>9.2012999999999998</v>
      </c>
      <c r="L1536">
        <v>2</v>
      </c>
      <c r="M1536" t="s">
        <v>21</v>
      </c>
      <c r="N1536" t="s">
        <v>1264</v>
      </c>
      <c r="O1536" t="s">
        <v>1603</v>
      </c>
      <c r="P1536" t="s">
        <v>426</v>
      </c>
      <c r="Q1536" s="23" t="s">
        <v>1272</v>
      </c>
      <c r="R1536">
        <v>-1</v>
      </c>
      <c r="S1536" s="11">
        <v>-32334.02</v>
      </c>
      <c r="T1536">
        <v>0</v>
      </c>
      <c r="U1536" s="19">
        <v>-63.955574895662323</v>
      </c>
      <c r="V1536" s="19" t="s">
        <v>980</v>
      </c>
      <c r="W1536" s="28" t="s">
        <v>1264</v>
      </c>
    </row>
    <row r="1537" spans="1:23" x14ac:dyDescent="0.25">
      <c r="A1537" t="s">
        <v>31</v>
      </c>
      <c r="B1537" t="s">
        <v>30</v>
      </c>
      <c r="C1537" t="s">
        <v>31</v>
      </c>
      <c r="D1537" t="s">
        <v>1601</v>
      </c>
      <c r="E1537" t="s">
        <v>1602</v>
      </c>
      <c r="F1537" t="s">
        <v>1264</v>
      </c>
      <c r="G1537" t="s">
        <v>1603</v>
      </c>
      <c r="H1537">
        <v>500021</v>
      </c>
      <c r="I1537" t="s">
        <v>34</v>
      </c>
      <c r="J1537" t="s">
        <v>10</v>
      </c>
      <c r="K1537">
        <v>9.2012999999999998</v>
      </c>
      <c r="L1537">
        <v>2</v>
      </c>
      <c r="M1537" t="s">
        <v>21</v>
      </c>
      <c r="N1537" t="s">
        <v>1264</v>
      </c>
      <c r="O1537" t="s">
        <v>1603</v>
      </c>
      <c r="P1537" t="s">
        <v>426</v>
      </c>
      <c r="Q1537" s="23" t="s">
        <v>1272</v>
      </c>
      <c r="R1537">
        <v>1</v>
      </c>
      <c r="S1537" s="11">
        <v>131458.6</v>
      </c>
      <c r="T1537">
        <v>39</v>
      </c>
      <c r="U1537" s="19">
        <v>260.02057084083316</v>
      </c>
      <c r="V1537" s="19" t="s">
        <v>980</v>
      </c>
      <c r="W1537" s="28" t="s">
        <v>1264</v>
      </c>
    </row>
    <row r="1538" spans="1:23" x14ac:dyDescent="0.25">
      <c r="A1538" t="s">
        <v>31</v>
      </c>
      <c r="B1538" t="s">
        <v>30</v>
      </c>
      <c r="C1538" t="s">
        <v>31</v>
      </c>
      <c r="D1538" t="s">
        <v>1601</v>
      </c>
      <c r="E1538" t="s">
        <v>1602</v>
      </c>
      <c r="F1538" t="s">
        <v>1264</v>
      </c>
      <c r="G1538" t="s">
        <v>1603</v>
      </c>
      <c r="H1538">
        <v>500023</v>
      </c>
      <c r="I1538" t="s">
        <v>28</v>
      </c>
      <c r="J1538" t="s">
        <v>10</v>
      </c>
      <c r="K1538">
        <v>9.2012999999999998</v>
      </c>
      <c r="L1538">
        <v>2</v>
      </c>
      <c r="M1538" t="s">
        <v>21</v>
      </c>
      <c r="N1538" t="s">
        <v>1264</v>
      </c>
      <c r="O1538" t="s">
        <v>1603</v>
      </c>
      <c r="P1538" t="s">
        <v>426</v>
      </c>
      <c r="Q1538" s="23" t="s">
        <v>1272</v>
      </c>
      <c r="R1538">
        <v>1</v>
      </c>
      <c r="S1538" s="11">
        <v>43611.11</v>
      </c>
      <c r="T1538">
        <v>11</v>
      </c>
      <c r="U1538" s="19">
        <v>86.261269458235262</v>
      </c>
      <c r="V1538" s="19" t="s">
        <v>980</v>
      </c>
      <c r="W1538" s="28" t="s">
        <v>1264</v>
      </c>
    </row>
    <row r="1539" spans="1:23" x14ac:dyDescent="0.25">
      <c r="A1539" t="s">
        <v>31</v>
      </c>
      <c r="B1539" t="s">
        <v>30</v>
      </c>
      <c r="C1539" t="s">
        <v>31</v>
      </c>
      <c r="D1539" t="s">
        <v>1601</v>
      </c>
      <c r="E1539" t="s">
        <v>1602</v>
      </c>
      <c r="F1539" t="s">
        <v>1264</v>
      </c>
      <c r="G1539" t="s">
        <v>1603</v>
      </c>
      <c r="H1539">
        <v>550334</v>
      </c>
      <c r="I1539" t="s">
        <v>1198</v>
      </c>
      <c r="J1539" t="s">
        <v>11</v>
      </c>
      <c r="K1539">
        <v>9.2012999999999998</v>
      </c>
      <c r="L1539">
        <v>2</v>
      </c>
      <c r="M1539" t="s">
        <v>21</v>
      </c>
      <c r="N1539" t="s">
        <v>1264</v>
      </c>
      <c r="O1539" t="s">
        <v>1603</v>
      </c>
      <c r="P1539" t="s">
        <v>426</v>
      </c>
      <c r="Q1539" s="23" t="s">
        <v>1272</v>
      </c>
      <c r="R1539">
        <v>2</v>
      </c>
      <c r="S1539" s="11">
        <v>605864.69999999995</v>
      </c>
      <c r="T1539">
        <v>180</v>
      </c>
      <c r="U1539" s="19">
        <v>1198.3794528947524</v>
      </c>
      <c r="V1539" s="19" t="s">
        <v>980</v>
      </c>
      <c r="W1539" s="28" t="s">
        <v>1264</v>
      </c>
    </row>
    <row r="1540" spans="1:23" x14ac:dyDescent="0.25">
      <c r="A1540" t="s">
        <v>31</v>
      </c>
      <c r="B1540" t="s">
        <v>30</v>
      </c>
      <c r="C1540" t="s">
        <v>31</v>
      </c>
      <c r="D1540" t="s">
        <v>1601</v>
      </c>
      <c r="E1540" t="s">
        <v>1602</v>
      </c>
      <c r="F1540" t="s">
        <v>1264</v>
      </c>
      <c r="G1540" t="s">
        <v>1603</v>
      </c>
      <c r="H1540">
        <v>700486</v>
      </c>
      <c r="I1540" t="s">
        <v>83</v>
      </c>
      <c r="J1540" t="s">
        <v>1201</v>
      </c>
      <c r="K1540">
        <v>9.2012999999999998</v>
      </c>
      <c r="L1540">
        <v>2</v>
      </c>
      <c r="M1540" t="s">
        <v>21</v>
      </c>
      <c r="N1540" t="s">
        <v>1264</v>
      </c>
      <c r="O1540" t="s">
        <v>1603</v>
      </c>
      <c r="P1540" t="s">
        <v>426</v>
      </c>
      <c r="Q1540" s="23" t="s">
        <v>1272</v>
      </c>
      <c r="R1540">
        <v>1</v>
      </c>
      <c r="S1540" s="11">
        <v>5800.27</v>
      </c>
      <c r="T1540">
        <v>1</v>
      </c>
      <c r="U1540" s="19">
        <v>11.472733746068794</v>
      </c>
      <c r="V1540" s="19" t="s">
        <v>980</v>
      </c>
      <c r="W1540" s="28" t="s">
        <v>1264</v>
      </c>
    </row>
    <row r="1541" spans="1:23" x14ac:dyDescent="0.25">
      <c r="A1541" t="s">
        <v>31</v>
      </c>
      <c r="B1541" t="s">
        <v>30</v>
      </c>
      <c r="C1541" t="s">
        <v>31</v>
      </c>
      <c r="D1541" t="s">
        <v>1323</v>
      </c>
      <c r="E1541" t="s">
        <v>1324</v>
      </c>
      <c r="F1541" t="s">
        <v>1266</v>
      </c>
      <c r="G1541" t="s">
        <v>1325</v>
      </c>
      <c r="H1541">
        <v>520001</v>
      </c>
      <c r="I1541" t="s">
        <v>1217</v>
      </c>
      <c r="J1541" t="s">
        <v>13</v>
      </c>
      <c r="K1541">
        <v>9.2012999999999998</v>
      </c>
      <c r="L1541">
        <v>2</v>
      </c>
      <c r="M1541" t="s">
        <v>21</v>
      </c>
      <c r="N1541" t="s">
        <v>1266</v>
      </c>
      <c r="O1541" t="s">
        <v>1325</v>
      </c>
      <c r="P1541" t="s">
        <v>425</v>
      </c>
      <c r="Q1541" s="23" t="s">
        <v>1269</v>
      </c>
      <c r="R1541">
        <v>1</v>
      </c>
      <c r="S1541" s="11">
        <v>55538.81</v>
      </c>
      <c r="T1541">
        <v>132</v>
      </c>
      <c r="U1541" s="19">
        <v>2684.2791826160924</v>
      </c>
      <c r="V1541" s="19" t="s">
        <v>981</v>
      </c>
      <c r="W1541" s="28" t="s">
        <v>1266</v>
      </c>
    </row>
    <row r="1542" spans="1:23" x14ac:dyDescent="0.25">
      <c r="A1542" s="23" t="s">
        <v>31</v>
      </c>
      <c r="B1542" t="s">
        <v>30</v>
      </c>
      <c r="C1542" t="s">
        <v>31</v>
      </c>
      <c r="D1542" t="s">
        <v>1757</v>
      </c>
      <c r="E1542" t="s">
        <v>1008</v>
      </c>
      <c r="F1542">
        <v>6000393</v>
      </c>
      <c r="G1542" t="s">
        <v>1758</v>
      </c>
      <c r="H1542">
        <v>510136</v>
      </c>
      <c r="I1542" t="s">
        <v>1759</v>
      </c>
      <c r="J1542" t="s">
        <v>12</v>
      </c>
      <c r="K1542">
        <v>9.2012999999999998</v>
      </c>
      <c r="L1542">
        <v>11</v>
      </c>
      <c r="M1542">
        <v>11</v>
      </c>
      <c r="N1542">
        <v>6000393</v>
      </c>
      <c r="O1542" t="s">
        <v>1758</v>
      </c>
      <c r="P1542" t="s">
        <v>425</v>
      </c>
      <c r="Q1542" s="23" t="s">
        <v>1760</v>
      </c>
      <c r="R1542">
        <v>206</v>
      </c>
      <c r="S1542" s="11">
        <v>2584796.48</v>
      </c>
      <c r="T1542" s="13">
        <v>24720</v>
      </c>
      <c r="U1542" s="19">
        <v>124927.33248269728</v>
      </c>
      <c r="V1542" s="28" t="s">
        <v>1760</v>
      </c>
      <c r="W1542" s="28" t="s">
        <v>977</v>
      </c>
    </row>
    <row r="1543" spans="1:23" x14ac:dyDescent="0.25">
      <c r="A1543" s="23" t="s">
        <v>31</v>
      </c>
      <c r="B1543" t="s">
        <v>30</v>
      </c>
      <c r="C1543" t="s">
        <v>31</v>
      </c>
      <c r="D1543" t="s">
        <v>1821</v>
      </c>
      <c r="E1543" t="s">
        <v>1036</v>
      </c>
      <c r="F1543">
        <v>8000315</v>
      </c>
      <c r="G1543" t="s">
        <v>1758</v>
      </c>
      <c r="H1543">
        <v>510136</v>
      </c>
      <c r="I1543" t="s">
        <v>1759</v>
      </c>
      <c r="J1543" t="s">
        <v>12</v>
      </c>
      <c r="K1543">
        <v>9.2012999999999998</v>
      </c>
      <c r="L1543">
        <v>11</v>
      </c>
      <c r="M1543">
        <v>11</v>
      </c>
      <c r="N1543">
        <v>8000315</v>
      </c>
      <c r="O1543" t="s">
        <v>1758</v>
      </c>
      <c r="P1543" t="s">
        <v>424</v>
      </c>
      <c r="Q1543" s="23" t="s">
        <v>1822</v>
      </c>
      <c r="R1543">
        <v>592</v>
      </c>
      <c r="S1543" s="11">
        <v>8971743.6799999997</v>
      </c>
      <c r="T1543" s="13">
        <v>71040</v>
      </c>
      <c r="U1543" s="19">
        <v>358551.35359800496</v>
      </c>
      <c r="V1543" s="28" t="s">
        <v>1822</v>
      </c>
      <c r="W1543" s="28" t="s">
        <v>977</v>
      </c>
    </row>
    <row r="1544" spans="1:23" x14ac:dyDescent="0.25">
      <c r="A1544" t="s">
        <v>31</v>
      </c>
      <c r="B1544" t="s">
        <v>30</v>
      </c>
      <c r="C1544" t="s">
        <v>31</v>
      </c>
      <c r="D1544" t="s">
        <v>1738</v>
      </c>
      <c r="E1544" t="s">
        <v>1739</v>
      </c>
      <c r="F1544" t="s">
        <v>1278</v>
      </c>
      <c r="G1544" t="s">
        <v>1740</v>
      </c>
      <c r="H1544">
        <v>310028</v>
      </c>
      <c r="I1544" t="s">
        <v>1605</v>
      </c>
      <c r="J1544" t="s">
        <v>1200</v>
      </c>
      <c r="K1544">
        <v>9.2012999999999998</v>
      </c>
      <c r="L1544">
        <v>10</v>
      </c>
      <c r="M1544" t="s">
        <v>408</v>
      </c>
      <c r="N1544" t="s">
        <v>1278</v>
      </c>
      <c r="O1544" t="s">
        <v>1740</v>
      </c>
      <c r="P1544" t="s">
        <v>1591</v>
      </c>
      <c r="Q1544" s="23" t="s">
        <v>1271</v>
      </c>
      <c r="R1544">
        <v>1</v>
      </c>
      <c r="S1544" s="11">
        <v>36.65</v>
      </c>
      <c r="T1544">
        <v>0</v>
      </c>
      <c r="U1544" s="19">
        <v>36.65</v>
      </c>
      <c r="V1544" s="19" t="s">
        <v>979</v>
      </c>
      <c r="W1544" s="28" t="s">
        <v>977</v>
      </c>
    </row>
    <row r="1545" spans="1:23" x14ac:dyDescent="0.25">
      <c r="Q1545" s="23"/>
      <c r="S1545" s="11"/>
      <c r="U1545" s="19"/>
      <c r="V1545" s="19"/>
      <c r="W1545" s="28"/>
    </row>
    <row r="1546" spans="1:23" x14ac:dyDescent="0.25">
      <c r="Q1546" s="23"/>
      <c r="S1546" s="11"/>
      <c r="U1546" s="19"/>
      <c r="V1546" s="19"/>
      <c r="W1546" s="28"/>
    </row>
    <row r="1547" spans="1:23" x14ac:dyDescent="0.25">
      <c r="Q1547" s="23"/>
      <c r="S1547" s="11"/>
      <c r="U1547" s="19"/>
      <c r="V1547" s="19"/>
      <c r="W1547" s="28"/>
    </row>
    <row r="1548" spans="1:23" x14ac:dyDescent="0.25">
      <c r="Q1548" s="23"/>
      <c r="S1548" s="11"/>
      <c r="U1548" s="19"/>
      <c r="V1548" s="19"/>
      <c r="W1548" s="28"/>
    </row>
    <row r="1549" spans="1:23" x14ac:dyDescent="0.25">
      <c r="Q1549" s="23"/>
      <c r="S1549" s="11"/>
      <c r="U1549" s="19"/>
      <c r="V1549" s="19"/>
      <c r="W1549" s="28"/>
    </row>
    <row r="1550" spans="1:23" x14ac:dyDescent="0.25">
      <c r="Q1550" s="23"/>
      <c r="S1550" s="11"/>
      <c r="T1550" s="13"/>
      <c r="U1550" s="19"/>
      <c r="V1550" s="19"/>
      <c r="W1550" s="28"/>
    </row>
    <row r="1551" spans="1:23" x14ac:dyDescent="0.25">
      <c r="Q1551" s="23"/>
      <c r="S1551" s="11"/>
      <c r="U1551" s="19"/>
      <c r="V1551" s="19"/>
      <c r="W1551" s="28"/>
    </row>
    <row r="1552" spans="1:23" x14ac:dyDescent="0.25">
      <c r="Q1552" s="23"/>
      <c r="S1552" s="11"/>
      <c r="U1552" s="19"/>
      <c r="V1552" s="19"/>
      <c r="W1552" s="28"/>
    </row>
    <row r="1553" spans="1:23" x14ac:dyDescent="0.25">
      <c r="Q1553" s="23"/>
      <c r="S1553" s="11"/>
      <c r="U1553" s="19"/>
      <c r="V1553" s="19"/>
      <c r="W1553" s="28"/>
    </row>
    <row r="1554" spans="1:23" x14ac:dyDescent="0.25">
      <c r="Q1554" s="23"/>
      <c r="S1554" s="11"/>
      <c r="U1554" s="19"/>
      <c r="V1554" s="19"/>
      <c r="W1554" s="28"/>
    </row>
    <row r="1555" spans="1:23" x14ac:dyDescent="0.25">
      <c r="Q1555" s="23"/>
      <c r="S1555" s="11"/>
      <c r="U1555" s="19"/>
      <c r="V1555" s="19"/>
      <c r="W1555" s="28"/>
    </row>
    <row r="1556" spans="1:23" x14ac:dyDescent="0.25">
      <c r="Q1556" s="23"/>
      <c r="S1556" s="11"/>
      <c r="U1556" s="19"/>
      <c r="V1556" s="19"/>
      <c r="W1556" s="28"/>
    </row>
    <row r="1557" spans="1:23" x14ac:dyDescent="0.25">
      <c r="Q1557" s="23"/>
      <c r="S1557" s="11"/>
      <c r="U1557" s="19"/>
      <c r="V1557" s="19"/>
      <c r="W1557" s="28"/>
    </row>
    <row r="1558" spans="1:23" x14ac:dyDescent="0.25">
      <c r="Q1558" s="23"/>
      <c r="S1558" s="11"/>
      <c r="U1558" s="19"/>
      <c r="V1558" s="19"/>
      <c r="W1558" s="28"/>
    </row>
    <row r="1559" spans="1:23" x14ac:dyDescent="0.25">
      <c r="Q1559" s="23"/>
      <c r="S1559" s="11"/>
      <c r="U1559" s="19"/>
      <c r="V1559" s="19"/>
      <c r="W1559" s="28"/>
    </row>
    <row r="1560" spans="1:23" x14ac:dyDescent="0.25">
      <c r="A1560" s="23"/>
      <c r="Q1560" s="23"/>
      <c r="S1560" s="11"/>
      <c r="T1560" s="13"/>
      <c r="U1560" s="19"/>
      <c r="V1560" s="19"/>
      <c r="W1560" s="28"/>
    </row>
    <row r="1561" spans="1:23" x14ac:dyDescent="0.25">
      <c r="Q1561" s="23"/>
      <c r="S1561" s="11"/>
      <c r="U1561" s="19"/>
      <c r="V1561" s="19"/>
      <c r="W1561" s="28"/>
    </row>
    <row r="1562" spans="1:23" x14ac:dyDescent="0.25">
      <c r="Q1562" s="23"/>
      <c r="S1562" s="11"/>
      <c r="U1562" s="19"/>
      <c r="V1562" s="19"/>
      <c r="W1562" s="28"/>
    </row>
    <row r="1563" spans="1:23" x14ac:dyDescent="0.25">
      <c r="Q1563" s="23"/>
      <c r="S1563" s="11"/>
      <c r="U1563" s="19"/>
      <c r="V1563" s="19"/>
      <c r="W1563" s="28"/>
    </row>
    <row r="1564" spans="1:23" x14ac:dyDescent="0.25">
      <c r="Q1564" s="23"/>
      <c r="S1564" s="11"/>
      <c r="T1564" s="13"/>
      <c r="U1564" s="19"/>
      <c r="V1564" s="19"/>
      <c r="W1564" s="28"/>
    </row>
    <row r="1565" spans="1:23" x14ac:dyDescent="0.25">
      <c r="Q1565" s="23"/>
      <c r="S1565" s="11"/>
      <c r="U1565" s="19"/>
      <c r="V1565" s="19"/>
      <c r="W1565" s="28"/>
    </row>
    <row r="1566" spans="1:23" x14ac:dyDescent="0.25">
      <c r="Q1566" s="23"/>
      <c r="S1566" s="11"/>
      <c r="U1566" s="19"/>
      <c r="V1566" s="19"/>
      <c r="W1566" s="28"/>
    </row>
    <row r="1567" spans="1:23" x14ac:dyDescent="0.25">
      <c r="Q1567" s="23"/>
      <c r="S1567" s="11"/>
      <c r="U1567" s="19"/>
      <c r="V1567" s="19"/>
      <c r="W1567" s="28"/>
    </row>
    <row r="1568" spans="1:23" x14ac:dyDescent="0.25">
      <c r="Q1568" s="23"/>
      <c r="S1568" s="11"/>
      <c r="U1568" s="19"/>
      <c r="V1568" s="19"/>
      <c r="W1568" s="28"/>
    </row>
    <row r="1569" spans="17:23" x14ac:dyDescent="0.25">
      <c r="Q1569" s="23"/>
      <c r="S1569" s="11"/>
      <c r="U1569" s="19"/>
      <c r="V1569" s="19"/>
      <c r="W1569" s="28"/>
    </row>
    <row r="1570" spans="17:23" x14ac:dyDescent="0.25">
      <c r="Q1570" s="23"/>
      <c r="S1570" s="11"/>
      <c r="T1570" s="13"/>
      <c r="U1570" s="19"/>
      <c r="V1570" s="19"/>
      <c r="W1570" s="28"/>
    </row>
    <row r="1571" spans="17:23" x14ac:dyDescent="0.25">
      <c r="Q1571" s="23"/>
      <c r="S1571" s="11"/>
      <c r="U1571" s="19"/>
      <c r="V1571" s="19"/>
      <c r="W1571" s="28"/>
    </row>
    <row r="1572" spans="17:23" x14ac:dyDescent="0.25">
      <c r="Q1572" s="23"/>
      <c r="S1572" s="11"/>
      <c r="U1572" s="19"/>
      <c r="V1572" s="19"/>
      <c r="W1572" s="28"/>
    </row>
    <row r="1573" spans="17:23" x14ac:dyDescent="0.25">
      <c r="Q1573" s="23"/>
      <c r="S1573" s="11"/>
      <c r="U1573" s="19"/>
      <c r="V1573" s="19"/>
      <c r="W1573" s="28"/>
    </row>
    <row r="1574" spans="17:23" x14ac:dyDescent="0.25">
      <c r="Q1574" s="23"/>
      <c r="S1574" s="11"/>
      <c r="U1574" s="19"/>
      <c r="V1574" s="19"/>
      <c r="W1574" s="28"/>
    </row>
    <row r="1575" spans="17:23" x14ac:dyDescent="0.25">
      <c r="Q1575" s="23"/>
      <c r="S1575" s="11"/>
      <c r="T1575" s="13"/>
      <c r="U1575" s="19"/>
      <c r="V1575" s="19"/>
      <c r="W1575" s="28"/>
    </row>
    <row r="1576" spans="17:23" x14ac:dyDescent="0.25">
      <c r="Q1576" s="23"/>
      <c r="S1576" s="11"/>
      <c r="T1576" s="13"/>
      <c r="U1576" s="19"/>
      <c r="V1576" s="19"/>
      <c r="W1576" s="28"/>
    </row>
    <row r="1577" spans="17:23" x14ac:dyDescent="0.25">
      <c r="Q1577" s="23"/>
      <c r="S1577" s="11"/>
      <c r="T1577" s="13"/>
      <c r="U1577" s="19"/>
      <c r="V1577" s="19"/>
      <c r="W1577" s="28"/>
    </row>
    <row r="1578" spans="17:23" x14ac:dyDescent="0.25">
      <c r="Q1578" s="23"/>
      <c r="S1578" s="11"/>
      <c r="U1578" s="19"/>
      <c r="V1578" s="19"/>
      <c r="W1578" s="28"/>
    </row>
    <row r="1579" spans="17:23" x14ac:dyDescent="0.25">
      <c r="Q1579" s="23"/>
      <c r="S1579" s="11"/>
      <c r="U1579" s="19"/>
      <c r="V1579" s="19"/>
      <c r="W1579" s="28"/>
    </row>
    <row r="1580" spans="17:23" x14ac:dyDescent="0.25">
      <c r="Q1580" s="23"/>
      <c r="S1580" s="11"/>
      <c r="T1580" s="13"/>
      <c r="U1580" s="19"/>
      <c r="V1580" s="19"/>
      <c r="W1580" s="28"/>
    </row>
    <row r="1581" spans="17:23" x14ac:dyDescent="0.25">
      <c r="Q1581" s="23"/>
      <c r="S1581" s="11"/>
      <c r="U1581" s="19"/>
      <c r="V1581" s="19"/>
      <c r="W1581" s="28"/>
    </row>
    <row r="1582" spans="17:23" x14ac:dyDescent="0.25">
      <c r="Q1582" s="23"/>
      <c r="S1582" s="11"/>
      <c r="U1582" s="19"/>
      <c r="V1582" s="19"/>
      <c r="W1582" s="28"/>
    </row>
    <row r="1583" spans="17:23" x14ac:dyDescent="0.25">
      <c r="Q1583" s="23"/>
      <c r="S1583" s="11"/>
      <c r="U1583" s="19"/>
      <c r="V1583" s="19"/>
      <c r="W1583" s="28"/>
    </row>
    <row r="1584" spans="17:23" x14ac:dyDescent="0.25">
      <c r="Q1584" s="23"/>
      <c r="S1584" s="11"/>
      <c r="U1584" s="19"/>
      <c r="V1584" s="19"/>
      <c r="W1584" s="28"/>
    </row>
    <row r="1585" spans="17:23" x14ac:dyDescent="0.25">
      <c r="Q1585" s="23"/>
      <c r="S1585" s="11"/>
      <c r="U1585" s="19"/>
      <c r="V1585" s="19"/>
      <c r="W1585" s="28"/>
    </row>
    <row r="1586" spans="17:23" x14ac:dyDescent="0.25">
      <c r="Q1586" s="23"/>
      <c r="S1586" s="11"/>
      <c r="U1586" s="19"/>
      <c r="V1586" s="19"/>
      <c r="W1586" s="28"/>
    </row>
    <row r="1587" spans="17:23" x14ac:dyDescent="0.25">
      <c r="Q1587" s="23"/>
      <c r="S1587" s="11"/>
      <c r="U1587" s="19"/>
      <c r="V1587" s="19"/>
      <c r="W1587" s="28"/>
    </row>
    <row r="1588" spans="17:23" x14ac:dyDescent="0.25">
      <c r="Q1588" s="23"/>
      <c r="S1588" s="11"/>
      <c r="U1588" s="19"/>
      <c r="V1588" s="19"/>
      <c r="W1588" s="28"/>
    </row>
    <row r="1589" spans="17:23" x14ac:dyDescent="0.25">
      <c r="Q1589" s="23"/>
      <c r="S1589" s="11"/>
      <c r="T1589" s="13"/>
      <c r="U1589" s="19"/>
      <c r="V1589" s="19"/>
      <c r="W1589" s="28"/>
    </row>
    <row r="1590" spans="17:23" x14ac:dyDescent="0.25">
      <c r="Q1590" s="23"/>
      <c r="S1590" s="11"/>
      <c r="U1590" s="19"/>
      <c r="V1590" s="19"/>
      <c r="W1590" s="28"/>
    </row>
    <row r="1591" spans="17:23" x14ac:dyDescent="0.25">
      <c r="Q1591" s="23"/>
      <c r="S1591" s="11"/>
      <c r="U1591" s="19"/>
      <c r="V1591" s="19"/>
      <c r="W1591" s="28"/>
    </row>
    <row r="1592" spans="17:23" x14ac:dyDescent="0.25">
      <c r="Q1592" s="23"/>
      <c r="S1592" s="11"/>
      <c r="U1592" s="19"/>
      <c r="V1592" s="19"/>
      <c r="W1592" s="28"/>
    </row>
    <row r="1593" spans="17:23" x14ac:dyDescent="0.25">
      <c r="Q1593" s="23"/>
      <c r="S1593" s="11"/>
      <c r="U1593" s="19"/>
      <c r="V1593" s="19"/>
      <c r="W1593" s="28"/>
    </row>
    <row r="1594" spans="17:23" x14ac:dyDescent="0.25">
      <c r="Q1594" s="23"/>
      <c r="S1594" s="11"/>
      <c r="U1594" s="19"/>
      <c r="V1594" s="19"/>
      <c r="W1594" s="28"/>
    </row>
    <row r="1595" spans="17:23" x14ac:dyDescent="0.25">
      <c r="Q1595" s="23"/>
      <c r="S1595" s="11"/>
      <c r="U1595" s="19"/>
      <c r="V1595" s="19"/>
      <c r="W1595" s="28"/>
    </row>
    <row r="1596" spans="17:23" x14ac:dyDescent="0.25">
      <c r="Q1596" s="23"/>
      <c r="S1596" s="11"/>
      <c r="U1596" s="19"/>
      <c r="V1596" s="19"/>
      <c r="W1596" s="28"/>
    </row>
    <row r="1597" spans="17:23" x14ac:dyDescent="0.25">
      <c r="Q1597" s="23"/>
      <c r="S1597" s="11"/>
      <c r="U1597" s="19"/>
      <c r="V1597" s="19"/>
      <c r="W1597" s="28"/>
    </row>
    <row r="1598" spans="17:23" x14ac:dyDescent="0.25">
      <c r="Q1598" s="23"/>
      <c r="S1598" s="11"/>
      <c r="U1598" s="19"/>
      <c r="V1598" s="19"/>
      <c r="W1598" s="28"/>
    </row>
    <row r="1599" spans="17:23" x14ac:dyDescent="0.25">
      <c r="Q1599" s="23"/>
      <c r="S1599" s="11"/>
      <c r="U1599" s="19"/>
      <c r="V1599" s="19"/>
      <c r="W1599" s="28"/>
    </row>
    <row r="1600" spans="17:23" x14ac:dyDescent="0.25">
      <c r="Q1600" s="23"/>
      <c r="S1600" s="11"/>
      <c r="U1600" s="19"/>
      <c r="V1600" s="19"/>
      <c r="W1600" s="28"/>
    </row>
    <row r="1601" spans="17:23" x14ac:dyDescent="0.25">
      <c r="Q1601" s="23"/>
      <c r="S1601" s="11"/>
      <c r="U1601" s="19"/>
      <c r="V1601" s="19"/>
      <c r="W1601" s="28"/>
    </row>
    <row r="1602" spans="17:23" x14ac:dyDescent="0.25">
      <c r="Q1602" s="23"/>
      <c r="S1602" s="11"/>
      <c r="T1602" s="13"/>
      <c r="U1602" s="19"/>
      <c r="V1602" s="19"/>
      <c r="W1602" s="28"/>
    </row>
    <row r="1603" spans="17:23" x14ac:dyDescent="0.25">
      <c r="Q1603" s="23"/>
      <c r="S1603" s="11"/>
      <c r="U1603" s="19"/>
      <c r="V1603" s="19"/>
      <c r="W1603" s="28"/>
    </row>
    <row r="1604" spans="17:23" x14ac:dyDescent="0.25">
      <c r="Q1604" s="23"/>
      <c r="S1604" s="11"/>
      <c r="U1604" s="19"/>
      <c r="V1604" s="19"/>
      <c r="W1604" s="28"/>
    </row>
    <row r="1605" spans="17:23" x14ac:dyDescent="0.25">
      <c r="Q1605" s="23"/>
      <c r="S1605" s="11"/>
      <c r="U1605" s="19"/>
      <c r="V1605" s="19"/>
      <c r="W1605" s="28"/>
    </row>
    <row r="1606" spans="17:23" x14ac:dyDescent="0.25">
      <c r="Q1606" s="23"/>
      <c r="S1606" s="11"/>
      <c r="U1606" s="19"/>
      <c r="V1606" s="19"/>
      <c r="W1606" s="28"/>
    </row>
    <row r="1607" spans="17:23" x14ac:dyDescent="0.25">
      <c r="Q1607" s="23"/>
      <c r="S1607" s="11"/>
      <c r="U1607" s="19"/>
      <c r="V1607" s="19"/>
      <c r="W1607" s="28"/>
    </row>
    <row r="1608" spans="17:23" x14ac:dyDescent="0.25">
      <c r="Q1608" s="23"/>
      <c r="S1608" s="11"/>
      <c r="U1608" s="19"/>
      <c r="V1608" s="19"/>
      <c r="W1608" s="28"/>
    </row>
    <row r="1609" spans="17:23" x14ac:dyDescent="0.25">
      <c r="Q1609" s="23"/>
      <c r="S1609" s="11"/>
      <c r="U1609" s="19"/>
      <c r="V1609" s="19"/>
      <c r="W1609" s="28"/>
    </row>
    <row r="1610" spans="17:23" x14ac:dyDescent="0.25">
      <c r="Q1610" s="23"/>
      <c r="S1610" s="11"/>
      <c r="U1610" s="19"/>
      <c r="V1610" s="19"/>
      <c r="W1610" s="28"/>
    </row>
    <row r="1611" spans="17:23" x14ac:dyDescent="0.25">
      <c r="Q1611" s="23"/>
      <c r="S1611" s="11"/>
      <c r="U1611" s="19"/>
      <c r="V1611" s="19"/>
      <c r="W1611" s="28"/>
    </row>
    <row r="1612" spans="17:23" x14ac:dyDescent="0.25">
      <c r="Q1612" s="23"/>
      <c r="S1612" s="11"/>
      <c r="U1612" s="19"/>
      <c r="V1612" s="19"/>
      <c r="W1612" s="28"/>
    </row>
    <row r="1613" spans="17:23" x14ac:dyDescent="0.25">
      <c r="Q1613" s="23"/>
      <c r="S1613" s="11"/>
      <c r="U1613" s="19"/>
      <c r="V1613" s="19"/>
      <c r="W1613" s="28"/>
    </row>
    <row r="1614" spans="17:23" x14ac:dyDescent="0.25">
      <c r="Q1614" s="23"/>
      <c r="S1614" s="11"/>
      <c r="U1614" s="19"/>
      <c r="V1614" s="19"/>
      <c r="W1614" s="28"/>
    </row>
    <row r="1615" spans="17:23" x14ac:dyDescent="0.25">
      <c r="Q1615" s="23"/>
      <c r="S1615" s="11"/>
      <c r="U1615" s="19"/>
      <c r="V1615" s="19"/>
      <c r="W1615" s="28"/>
    </row>
    <row r="1616" spans="17:23" x14ac:dyDescent="0.25">
      <c r="Q1616" s="23"/>
      <c r="S1616" s="11"/>
      <c r="U1616" s="19"/>
      <c r="V1616" s="19"/>
      <c r="W1616" s="28"/>
    </row>
    <row r="1617" spans="1:23" x14ac:dyDescent="0.25">
      <c r="Q1617" s="23"/>
      <c r="S1617" s="11"/>
      <c r="U1617" s="19"/>
      <c r="V1617" s="19"/>
      <c r="W1617" s="28"/>
    </row>
    <row r="1618" spans="1:23" x14ac:dyDescent="0.25">
      <c r="A1618" s="10"/>
      <c r="Q1618" s="23"/>
      <c r="S1618" s="11"/>
      <c r="U1618" s="19"/>
      <c r="V1618" s="19"/>
      <c r="W1618" s="28"/>
    </row>
    <row r="1619" spans="1:23" x14ac:dyDescent="0.25">
      <c r="A1619" s="10"/>
      <c r="Q1619" s="23"/>
      <c r="S1619" s="11"/>
      <c r="U1619" s="19"/>
      <c r="V1619" s="19"/>
      <c r="W1619" s="28"/>
    </row>
    <row r="1620" spans="1:23" x14ac:dyDescent="0.25">
      <c r="A1620" s="10"/>
      <c r="Q1620" s="23"/>
      <c r="S1620" s="11"/>
      <c r="U1620" s="19"/>
      <c r="V1620" s="19"/>
      <c r="W1620" s="28"/>
    </row>
    <row r="1621" spans="1:23" x14ac:dyDescent="0.25">
      <c r="Q1621" s="23"/>
      <c r="S1621" s="11"/>
      <c r="U1621" s="19"/>
      <c r="V1621" s="19"/>
      <c r="W1621" s="28"/>
    </row>
    <row r="1622" spans="1:23" x14ac:dyDescent="0.25">
      <c r="Q1622" s="23"/>
      <c r="S1622" s="11"/>
      <c r="U1622" s="19"/>
      <c r="V1622" s="19"/>
      <c r="W1622" s="28"/>
    </row>
    <row r="1623" spans="1:23" x14ac:dyDescent="0.25">
      <c r="Q1623" s="23"/>
      <c r="S1623" s="11"/>
      <c r="U1623" s="19"/>
      <c r="V1623" s="19"/>
      <c r="W1623" s="28"/>
    </row>
    <row r="1624" spans="1:23" x14ac:dyDescent="0.25">
      <c r="Q1624" s="23"/>
      <c r="S1624" s="11"/>
      <c r="U1624" s="19"/>
      <c r="V1624" s="19"/>
      <c r="W1624" s="28"/>
    </row>
    <row r="1625" spans="1:23" x14ac:dyDescent="0.25">
      <c r="Q1625" s="23"/>
      <c r="S1625" s="11"/>
      <c r="U1625" s="19"/>
      <c r="V1625" s="19"/>
      <c r="W1625" s="28"/>
    </row>
    <row r="1626" spans="1:23" x14ac:dyDescent="0.25">
      <c r="Q1626" s="23"/>
      <c r="S1626" s="11"/>
      <c r="U1626" s="19"/>
      <c r="V1626" s="19"/>
      <c r="W1626" s="28"/>
    </row>
    <row r="1627" spans="1:23" x14ac:dyDescent="0.25">
      <c r="Q1627" s="23"/>
      <c r="S1627" s="11"/>
      <c r="U1627" s="19"/>
      <c r="V1627" s="19"/>
      <c r="W1627" s="28"/>
    </row>
    <row r="1628" spans="1:23" x14ac:dyDescent="0.25">
      <c r="Q1628" s="23"/>
      <c r="S1628" s="11"/>
      <c r="T1628" s="13"/>
      <c r="U1628" s="19"/>
      <c r="V1628" s="19"/>
      <c r="W1628" s="28"/>
    </row>
    <row r="1629" spans="1:23" x14ac:dyDescent="0.25">
      <c r="Q1629" s="23"/>
      <c r="S1629" s="11"/>
      <c r="U1629" s="19"/>
      <c r="V1629" s="19"/>
      <c r="W1629" s="28"/>
    </row>
    <row r="1630" spans="1:23" x14ac:dyDescent="0.25">
      <c r="Q1630" s="23"/>
      <c r="S1630" s="11"/>
      <c r="T1630" s="13"/>
      <c r="U1630" s="19"/>
      <c r="V1630" s="19"/>
      <c r="W1630" s="28"/>
    </row>
    <row r="1631" spans="1:23" x14ac:dyDescent="0.25">
      <c r="Q1631" s="23"/>
      <c r="S1631" s="11"/>
      <c r="U1631" s="19"/>
      <c r="V1631" s="19"/>
      <c r="W1631" s="28"/>
    </row>
    <row r="1632" spans="1:23" x14ac:dyDescent="0.25">
      <c r="A1632" s="23"/>
      <c r="Q1632" s="23"/>
      <c r="S1632" s="11"/>
      <c r="U1632" s="19"/>
      <c r="V1632" s="19"/>
      <c r="W1632" s="28"/>
    </row>
    <row r="1633" spans="1:23" x14ac:dyDescent="0.25">
      <c r="A1633" s="23"/>
      <c r="Q1633" s="23"/>
      <c r="S1633" s="11"/>
      <c r="T1633" s="13"/>
      <c r="U1633" s="19"/>
      <c r="V1633" s="19"/>
      <c r="W1633" s="28"/>
    </row>
    <row r="1634" spans="1:23" x14ac:dyDescent="0.25">
      <c r="Q1634" s="23"/>
      <c r="S1634" s="11"/>
      <c r="U1634" s="19"/>
      <c r="V1634" s="19"/>
      <c r="W1634" s="28"/>
    </row>
    <row r="1635" spans="1:23" x14ac:dyDescent="0.25">
      <c r="Q1635" s="23"/>
      <c r="S1635" s="11"/>
      <c r="T1635" s="13"/>
      <c r="U1635" s="19"/>
      <c r="V1635" s="19"/>
      <c r="W1635" s="28"/>
    </row>
    <row r="1636" spans="1:23" x14ac:dyDescent="0.25">
      <c r="Q1636" s="23"/>
      <c r="S1636" s="11"/>
      <c r="U1636" s="19"/>
      <c r="V1636" s="19"/>
      <c r="W1636" s="28"/>
    </row>
    <row r="1637" spans="1:23" x14ac:dyDescent="0.25">
      <c r="Q1637" s="23"/>
      <c r="S1637" s="11"/>
      <c r="U1637" s="19"/>
      <c r="V1637" s="19"/>
      <c r="W1637" s="28"/>
    </row>
    <row r="1638" spans="1:23" x14ac:dyDescent="0.25">
      <c r="Q1638" s="23"/>
      <c r="S1638" s="11"/>
      <c r="T1638" s="13"/>
      <c r="U1638" s="19"/>
      <c r="V1638" s="19"/>
      <c r="W1638" s="28"/>
    </row>
    <row r="1639" spans="1:23" x14ac:dyDescent="0.25">
      <c r="Q1639" s="23"/>
      <c r="S1639" s="11"/>
      <c r="U1639" s="19"/>
      <c r="V1639" s="19"/>
      <c r="W1639" s="28"/>
    </row>
    <row r="1640" spans="1:23" x14ac:dyDescent="0.25">
      <c r="Q1640" s="23"/>
      <c r="S1640" s="11"/>
      <c r="U1640" s="19"/>
      <c r="V1640" s="19"/>
      <c r="W1640" s="28"/>
    </row>
    <row r="1641" spans="1:23" x14ac:dyDescent="0.25">
      <c r="Q1641" s="23"/>
      <c r="S1641" s="11"/>
      <c r="U1641" s="19"/>
      <c r="V1641" s="19"/>
      <c r="W1641" s="28"/>
    </row>
    <row r="1642" spans="1:23" x14ac:dyDescent="0.25">
      <c r="Q1642" s="23"/>
      <c r="S1642" s="11"/>
      <c r="U1642" s="19"/>
      <c r="V1642" s="19"/>
      <c r="W1642" s="28"/>
    </row>
    <row r="1643" spans="1:23" x14ac:dyDescent="0.25">
      <c r="Q1643" s="23"/>
      <c r="S1643" s="11"/>
      <c r="U1643" s="19"/>
      <c r="V1643" s="19"/>
      <c r="W1643" s="28"/>
    </row>
    <row r="1644" spans="1:23" x14ac:dyDescent="0.25">
      <c r="Q1644" s="23"/>
      <c r="S1644" s="11"/>
      <c r="U1644" s="19"/>
      <c r="V1644" s="19"/>
      <c r="W1644" s="28"/>
    </row>
    <row r="1645" spans="1:23" x14ac:dyDescent="0.25">
      <c r="Q1645" s="23"/>
      <c r="S1645" s="11"/>
      <c r="U1645" s="19"/>
      <c r="V1645" s="19"/>
      <c r="W1645" s="28"/>
    </row>
    <row r="1646" spans="1:23" x14ac:dyDescent="0.25">
      <c r="Q1646" s="23"/>
      <c r="S1646" s="11"/>
      <c r="U1646" s="19"/>
      <c r="V1646" s="19"/>
      <c r="W1646" s="28"/>
    </row>
    <row r="1647" spans="1:23" x14ac:dyDescent="0.25">
      <c r="Q1647" s="23"/>
      <c r="S1647" s="11"/>
      <c r="U1647" s="19"/>
      <c r="V1647" s="19"/>
      <c r="W1647" s="28"/>
    </row>
    <row r="1648" spans="1:23" x14ac:dyDescent="0.25">
      <c r="Q1648" s="23"/>
      <c r="S1648" s="11"/>
      <c r="U1648" s="19"/>
      <c r="V1648" s="19"/>
      <c r="W1648" s="28"/>
    </row>
    <row r="1649" spans="17:23" x14ac:dyDescent="0.25">
      <c r="Q1649" s="23"/>
      <c r="S1649" s="11"/>
      <c r="T1649" s="13"/>
      <c r="U1649" s="19"/>
      <c r="V1649" s="19"/>
      <c r="W1649" s="28"/>
    </row>
    <row r="1650" spans="17:23" x14ac:dyDescent="0.25">
      <c r="Q1650" s="23"/>
      <c r="S1650" s="11"/>
      <c r="U1650" s="19"/>
      <c r="V1650" s="19"/>
      <c r="W1650" s="28"/>
    </row>
    <row r="1651" spans="17:23" x14ac:dyDescent="0.25">
      <c r="Q1651" s="23"/>
      <c r="S1651" s="11"/>
      <c r="T1651" s="13"/>
      <c r="U1651" s="19"/>
      <c r="V1651" s="19"/>
      <c r="W1651" s="28"/>
    </row>
    <row r="1652" spans="17:23" x14ac:dyDescent="0.25">
      <c r="Q1652" s="23"/>
      <c r="S1652" s="11"/>
      <c r="U1652" s="19"/>
      <c r="V1652" s="19"/>
      <c r="W1652" s="28"/>
    </row>
    <row r="1653" spans="17:23" x14ac:dyDescent="0.25">
      <c r="Q1653" s="23"/>
      <c r="S1653" s="11"/>
      <c r="U1653" s="19"/>
      <c r="V1653" s="19"/>
      <c r="W1653" s="28"/>
    </row>
    <row r="1654" spans="17:23" x14ac:dyDescent="0.25">
      <c r="Q1654" s="23"/>
      <c r="S1654" s="11"/>
      <c r="U1654" s="19"/>
      <c r="V1654" s="19"/>
      <c r="W1654" s="28"/>
    </row>
    <row r="1655" spans="17:23" x14ac:dyDescent="0.25">
      <c r="Q1655" s="23"/>
      <c r="S1655" s="11"/>
      <c r="U1655" s="19"/>
      <c r="V1655" s="19"/>
      <c r="W1655" s="28"/>
    </row>
    <row r="1656" spans="17:23" x14ac:dyDescent="0.25">
      <c r="Q1656" s="23"/>
      <c r="S1656" s="11"/>
      <c r="U1656" s="19"/>
      <c r="V1656" s="19"/>
      <c r="W1656" s="28"/>
    </row>
    <row r="1657" spans="17:23" x14ac:dyDescent="0.25">
      <c r="Q1657" s="23"/>
      <c r="S1657" s="11"/>
      <c r="U1657" s="19"/>
      <c r="V1657" s="19"/>
      <c r="W1657" s="28"/>
    </row>
    <row r="1658" spans="17:23" x14ac:dyDescent="0.25">
      <c r="Q1658" s="23"/>
      <c r="S1658" s="11"/>
      <c r="U1658" s="19"/>
      <c r="V1658" s="19"/>
      <c r="W1658" s="28"/>
    </row>
    <row r="1659" spans="17:23" x14ac:dyDescent="0.25">
      <c r="Q1659" s="23"/>
      <c r="S1659" s="11"/>
      <c r="U1659" s="19"/>
      <c r="V1659" s="19"/>
      <c r="W1659" s="28"/>
    </row>
    <row r="1660" spans="17:23" x14ac:dyDescent="0.25">
      <c r="Q1660" s="23"/>
      <c r="S1660" s="11"/>
      <c r="T1660" s="13"/>
      <c r="U1660" s="19"/>
      <c r="V1660" s="19"/>
      <c r="W1660" s="28"/>
    </row>
    <row r="1661" spans="17:23" x14ac:dyDescent="0.25">
      <c r="Q1661" s="23"/>
      <c r="S1661" s="11"/>
      <c r="U1661" s="19"/>
      <c r="V1661" s="19"/>
      <c r="W1661" s="28"/>
    </row>
    <row r="1662" spans="17:23" x14ac:dyDescent="0.25">
      <c r="Q1662" s="23"/>
      <c r="S1662" s="11"/>
      <c r="U1662" s="19"/>
      <c r="V1662" s="19"/>
      <c r="W1662" s="28"/>
    </row>
    <row r="1663" spans="17:23" x14ac:dyDescent="0.25">
      <c r="Q1663" s="23"/>
      <c r="S1663" s="11"/>
      <c r="U1663" s="19"/>
      <c r="V1663" s="19"/>
      <c r="W1663" s="28"/>
    </row>
    <row r="1664" spans="17:23" x14ac:dyDescent="0.25">
      <c r="Q1664" s="23"/>
      <c r="S1664" s="11"/>
      <c r="T1664" s="13"/>
      <c r="U1664" s="19"/>
      <c r="V1664" s="19"/>
      <c r="W1664" s="28"/>
    </row>
    <row r="1665" spans="17:23" x14ac:dyDescent="0.25">
      <c r="Q1665" s="23"/>
      <c r="S1665" s="11"/>
      <c r="T1665" s="13"/>
      <c r="U1665" s="19"/>
      <c r="V1665" s="19"/>
      <c r="W1665" s="28"/>
    </row>
    <row r="1666" spans="17:23" x14ac:dyDescent="0.25">
      <c r="Q1666" s="23"/>
      <c r="S1666" s="11"/>
      <c r="U1666" s="19"/>
      <c r="V1666" s="19"/>
      <c r="W1666" s="28"/>
    </row>
    <row r="1667" spans="17:23" x14ac:dyDescent="0.25">
      <c r="Q1667" s="23"/>
      <c r="S1667" s="11"/>
      <c r="U1667" s="19"/>
      <c r="V1667" s="19"/>
      <c r="W1667" s="28"/>
    </row>
    <row r="1668" spans="17:23" x14ac:dyDescent="0.25">
      <c r="Q1668" s="23"/>
      <c r="S1668" s="11"/>
      <c r="U1668" s="19"/>
      <c r="V1668" s="19"/>
      <c r="W1668" s="28"/>
    </row>
    <row r="1669" spans="17:23" x14ac:dyDescent="0.25">
      <c r="Q1669" s="23"/>
      <c r="S1669" s="11"/>
      <c r="U1669" s="19"/>
      <c r="V1669" s="19"/>
      <c r="W1669" s="28"/>
    </row>
    <row r="1670" spans="17:23" x14ac:dyDescent="0.25">
      <c r="Q1670" s="23"/>
      <c r="S1670" s="11"/>
      <c r="U1670" s="19"/>
      <c r="V1670" s="19"/>
      <c r="W1670" s="28"/>
    </row>
    <row r="1671" spans="17:23" x14ac:dyDescent="0.25">
      <c r="Q1671" s="23"/>
      <c r="S1671" s="11"/>
      <c r="U1671" s="19"/>
      <c r="V1671" s="19"/>
      <c r="W1671" s="28"/>
    </row>
    <row r="1672" spans="17:23" x14ac:dyDescent="0.25">
      <c r="Q1672" s="23"/>
      <c r="S1672" s="11"/>
      <c r="U1672" s="19"/>
      <c r="V1672" s="19"/>
      <c r="W1672" s="28"/>
    </row>
    <row r="1673" spans="17:23" x14ac:dyDescent="0.25">
      <c r="Q1673" s="23"/>
      <c r="S1673" s="11"/>
      <c r="T1673" s="13"/>
      <c r="U1673" s="19"/>
      <c r="V1673" s="19"/>
      <c r="W1673" s="28"/>
    </row>
    <row r="1674" spans="17:23" x14ac:dyDescent="0.25">
      <c r="Q1674" s="23"/>
      <c r="S1674" s="11"/>
      <c r="U1674" s="19"/>
      <c r="V1674" s="19"/>
      <c r="W1674" s="28"/>
    </row>
    <row r="1675" spans="17:23" x14ac:dyDescent="0.25">
      <c r="Q1675" s="23"/>
      <c r="S1675" s="11"/>
      <c r="U1675" s="19"/>
      <c r="V1675" s="19"/>
      <c r="W1675" s="28"/>
    </row>
    <row r="1676" spans="17:23" x14ac:dyDescent="0.25">
      <c r="Q1676" s="23"/>
      <c r="S1676" s="11"/>
      <c r="U1676" s="19"/>
      <c r="V1676" s="19"/>
      <c r="W1676" s="28"/>
    </row>
    <row r="1677" spans="17:23" x14ac:dyDescent="0.25">
      <c r="Q1677" s="23"/>
      <c r="S1677" s="11"/>
      <c r="U1677" s="19"/>
      <c r="V1677" s="19"/>
      <c r="W1677" s="28"/>
    </row>
    <row r="1678" spans="17:23" x14ac:dyDescent="0.25">
      <c r="Q1678" s="23"/>
      <c r="S1678" s="11"/>
      <c r="U1678" s="19"/>
      <c r="V1678" s="19"/>
      <c r="W1678" s="28"/>
    </row>
    <row r="1679" spans="17:23" x14ac:dyDescent="0.25">
      <c r="Q1679" s="23"/>
      <c r="S1679" s="11"/>
      <c r="U1679" s="19"/>
      <c r="V1679" s="19"/>
      <c r="W1679" s="28"/>
    </row>
    <row r="1680" spans="17:23" x14ac:dyDescent="0.25">
      <c r="Q1680" s="23"/>
      <c r="S1680" s="11"/>
      <c r="U1680" s="19"/>
      <c r="V1680" s="19"/>
      <c r="W1680" s="28"/>
    </row>
    <row r="1681" spans="17:23" x14ac:dyDescent="0.25">
      <c r="Q1681" s="23"/>
      <c r="S1681" s="11"/>
      <c r="U1681" s="19"/>
      <c r="V1681" s="19"/>
      <c r="W1681" s="28"/>
    </row>
    <row r="1682" spans="17:23" x14ac:dyDescent="0.25">
      <c r="Q1682" s="23"/>
      <c r="S1682" s="11"/>
      <c r="T1682" s="13"/>
      <c r="U1682" s="19"/>
      <c r="V1682" s="19"/>
      <c r="W1682" s="28"/>
    </row>
    <row r="1683" spans="17:23" x14ac:dyDescent="0.25">
      <c r="Q1683" s="23"/>
      <c r="S1683" s="11"/>
      <c r="U1683" s="19"/>
      <c r="V1683" s="19"/>
      <c r="W1683" s="28"/>
    </row>
    <row r="1684" spans="17:23" x14ac:dyDescent="0.25">
      <c r="Q1684" s="23"/>
      <c r="S1684" s="11"/>
      <c r="U1684" s="19"/>
      <c r="V1684" s="19"/>
      <c r="W1684" s="28"/>
    </row>
    <row r="1685" spans="17:23" x14ac:dyDescent="0.25">
      <c r="Q1685" s="23"/>
      <c r="S1685" s="11"/>
      <c r="U1685" s="19"/>
      <c r="V1685" s="19"/>
      <c r="W1685" s="28"/>
    </row>
    <row r="1686" spans="17:23" x14ac:dyDescent="0.25">
      <c r="Q1686" s="23"/>
      <c r="S1686" s="11"/>
      <c r="T1686" s="13"/>
      <c r="U1686" s="19"/>
      <c r="V1686" s="19"/>
      <c r="W1686" s="28"/>
    </row>
    <row r="1687" spans="17:23" x14ac:dyDescent="0.25">
      <c r="Q1687" s="23"/>
      <c r="S1687" s="11"/>
      <c r="U1687" s="19"/>
      <c r="V1687" s="19"/>
      <c r="W1687" s="28"/>
    </row>
    <row r="1688" spans="17:23" x14ac:dyDescent="0.25">
      <c r="Q1688" s="23"/>
      <c r="S1688" s="11"/>
      <c r="U1688" s="19"/>
      <c r="V1688" s="19"/>
      <c r="W1688" s="28"/>
    </row>
    <row r="1689" spans="17:23" x14ac:dyDescent="0.25">
      <c r="Q1689" s="23"/>
      <c r="S1689" s="11"/>
      <c r="U1689" s="19"/>
      <c r="V1689" s="19"/>
      <c r="W1689" s="28"/>
    </row>
    <row r="1690" spans="17:23" x14ac:dyDescent="0.25">
      <c r="Q1690" s="23"/>
      <c r="S1690" s="11"/>
      <c r="U1690" s="19"/>
      <c r="V1690" s="19"/>
      <c r="W1690" s="28"/>
    </row>
    <row r="1691" spans="17:23" x14ac:dyDescent="0.25">
      <c r="Q1691" s="23"/>
      <c r="S1691" s="11"/>
      <c r="U1691" s="19"/>
      <c r="V1691" s="19"/>
      <c r="W1691" s="28"/>
    </row>
    <row r="1692" spans="17:23" x14ac:dyDescent="0.25">
      <c r="Q1692" s="23"/>
      <c r="S1692" s="11"/>
      <c r="U1692" s="19"/>
      <c r="V1692" s="19"/>
      <c r="W1692" s="28"/>
    </row>
    <row r="1693" spans="17:23" x14ac:dyDescent="0.25">
      <c r="Q1693" s="23"/>
      <c r="S1693" s="11"/>
      <c r="U1693" s="19"/>
      <c r="V1693" s="19"/>
      <c r="W1693" s="28"/>
    </row>
    <row r="1694" spans="17:23" x14ac:dyDescent="0.25">
      <c r="Q1694" s="23"/>
      <c r="S1694" s="11"/>
      <c r="U1694" s="19"/>
      <c r="V1694" s="19"/>
      <c r="W1694" s="28"/>
    </row>
    <row r="1695" spans="17:23" x14ac:dyDescent="0.25">
      <c r="Q1695" s="23"/>
      <c r="S1695" s="11"/>
      <c r="U1695" s="19"/>
      <c r="V1695" s="19"/>
      <c r="W1695" s="28"/>
    </row>
    <row r="1696" spans="17:23" x14ac:dyDescent="0.25">
      <c r="Q1696" s="23"/>
      <c r="S1696" s="11"/>
      <c r="U1696" s="19"/>
      <c r="V1696" s="19"/>
      <c r="W1696" s="28"/>
    </row>
    <row r="1697" spans="17:23" x14ac:dyDescent="0.25">
      <c r="Q1697" s="23"/>
      <c r="S1697" s="11"/>
      <c r="U1697" s="19"/>
      <c r="V1697" s="19"/>
      <c r="W1697" s="28"/>
    </row>
    <row r="1698" spans="17:23" x14ac:dyDescent="0.25">
      <c r="Q1698" s="23"/>
      <c r="S1698" s="11"/>
      <c r="U1698" s="19"/>
      <c r="V1698" s="19"/>
      <c r="W1698" s="28"/>
    </row>
    <row r="1699" spans="17:23" x14ac:dyDescent="0.25">
      <c r="Q1699" s="23"/>
      <c r="S1699" s="11"/>
      <c r="U1699" s="19"/>
      <c r="V1699" s="19"/>
      <c r="W1699" s="28"/>
    </row>
    <row r="1700" spans="17:23" x14ac:dyDescent="0.25">
      <c r="Q1700" s="23"/>
      <c r="S1700" s="11"/>
      <c r="U1700" s="19"/>
      <c r="V1700" s="19"/>
      <c r="W1700" s="28"/>
    </row>
    <row r="1701" spans="17:23" x14ac:dyDescent="0.25">
      <c r="Q1701" s="23"/>
      <c r="S1701" s="11"/>
      <c r="U1701" s="19"/>
      <c r="V1701" s="19"/>
      <c r="W1701" s="28"/>
    </row>
    <row r="1702" spans="17:23" x14ac:dyDescent="0.25">
      <c r="Q1702" s="23"/>
      <c r="S1702" s="11"/>
      <c r="U1702" s="19"/>
      <c r="V1702" s="19"/>
      <c r="W1702" s="28"/>
    </row>
    <row r="1703" spans="17:23" x14ac:dyDescent="0.25">
      <c r="Q1703" s="23"/>
      <c r="S1703" s="11"/>
      <c r="U1703" s="19"/>
      <c r="V1703" s="19"/>
      <c r="W1703" s="28"/>
    </row>
    <row r="1704" spans="17:23" x14ac:dyDescent="0.25">
      <c r="Q1704" s="23"/>
      <c r="S1704" s="11"/>
      <c r="U1704" s="19"/>
      <c r="V1704" s="19"/>
      <c r="W1704" s="28"/>
    </row>
    <row r="1705" spans="17:23" x14ac:dyDescent="0.25">
      <c r="Q1705" s="23"/>
      <c r="S1705" s="11"/>
      <c r="U1705" s="19"/>
      <c r="V1705" s="19"/>
      <c r="W1705" s="28"/>
    </row>
    <row r="1706" spans="17:23" x14ac:dyDescent="0.25">
      <c r="Q1706" s="23"/>
      <c r="S1706" s="11"/>
      <c r="U1706" s="19"/>
      <c r="V1706" s="19"/>
      <c r="W1706" s="28"/>
    </row>
    <row r="1707" spans="17:23" x14ac:dyDescent="0.25">
      <c r="Q1707" s="23"/>
      <c r="S1707" s="11"/>
      <c r="U1707" s="19"/>
      <c r="V1707" s="19"/>
      <c r="W1707" s="28"/>
    </row>
    <row r="1708" spans="17:23" x14ac:dyDescent="0.25">
      <c r="Q1708" s="23"/>
      <c r="S1708" s="11"/>
      <c r="U1708" s="19"/>
      <c r="V1708" s="19"/>
      <c r="W1708" s="28"/>
    </row>
    <row r="1709" spans="17:23" x14ac:dyDescent="0.25">
      <c r="Q1709" s="23"/>
      <c r="S1709" s="11"/>
      <c r="T1709" s="13"/>
      <c r="U1709" s="19"/>
      <c r="V1709" s="19"/>
      <c r="W1709" s="28"/>
    </row>
    <row r="1710" spans="17:23" x14ac:dyDescent="0.25">
      <c r="Q1710" s="23"/>
      <c r="S1710" s="11"/>
      <c r="T1710" s="13"/>
      <c r="U1710" s="19"/>
      <c r="V1710" s="19"/>
      <c r="W1710" s="28"/>
    </row>
    <row r="1711" spans="17:23" x14ac:dyDescent="0.25">
      <c r="Q1711" s="23"/>
      <c r="S1711" s="11"/>
      <c r="U1711" s="19"/>
      <c r="V1711" s="19"/>
      <c r="W1711" s="28"/>
    </row>
    <row r="1712" spans="17:23" x14ac:dyDescent="0.25">
      <c r="Q1712" s="23"/>
      <c r="S1712" s="11"/>
      <c r="U1712" s="19"/>
      <c r="V1712" s="19"/>
      <c r="W1712" s="28"/>
    </row>
    <row r="1713" spans="1:23" x14ac:dyDescent="0.25">
      <c r="Q1713" s="23"/>
      <c r="S1713" s="11"/>
      <c r="U1713" s="19"/>
      <c r="V1713" s="19"/>
      <c r="W1713" s="28"/>
    </row>
    <row r="1714" spans="1:23" x14ac:dyDescent="0.25">
      <c r="Q1714" s="23"/>
      <c r="S1714" s="11"/>
      <c r="U1714" s="19"/>
      <c r="V1714" s="19"/>
      <c r="W1714" s="28"/>
    </row>
    <row r="1715" spans="1:23" x14ac:dyDescent="0.25">
      <c r="Q1715" s="23"/>
      <c r="S1715" s="11"/>
      <c r="U1715" s="19"/>
      <c r="V1715" s="19"/>
      <c r="W1715" s="28"/>
    </row>
    <row r="1716" spans="1:23" x14ac:dyDescent="0.25">
      <c r="Q1716" s="23"/>
      <c r="S1716" s="11"/>
      <c r="U1716" s="19"/>
      <c r="V1716" s="19"/>
      <c r="W1716" s="28"/>
    </row>
    <row r="1717" spans="1:23" x14ac:dyDescent="0.25">
      <c r="Q1717" s="23"/>
      <c r="S1717" s="11"/>
      <c r="U1717" s="19"/>
      <c r="V1717" s="19"/>
      <c r="W1717" s="28"/>
    </row>
    <row r="1718" spans="1:23" x14ac:dyDescent="0.25">
      <c r="Q1718" s="23"/>
      <c r="S1718" s="11"/>
      <c r="U1718" s="19"/>
      <c r="V1718" s="19"/>
      <c r="W1718" s="28"/>
    </row>
    <row r="1719" spans="1:23" x14ac:dyDescent="0.25">
      <c r="Q1719" s="23"/>
      <c r="S1719" s="11"/>
      <c r="U1719" s="19"/>
      <c r="V1719" s="19"/>
      <c r="W1719" s="28"/>
    </row>
    <row r="1720" spans="1:23" x14ac:dyDescent="0.25">
      <c r="Q1720" s="23"/>
      <c r="S1720" s="11"/>
      <c r="U1720" s="19"/>
      <c r="V1720" s="19"/>
      <c r="W1720" s="28"/>
    </row>
    <row r="1721" spans="1:23" x14ac:dyDescent="0.25">
      <c r="A1721" s="23"/>
      <c r="Q1721" s="23"/>
      <c r="S1721" s="11"/>
      <c r="U1721" s="19"/>
      <c r="V1721" s="19"/>
      <c r="W1721" s="28"/>
    </row>
    <row r="1722" spans="1:23" x14ac:dyDescent="0.25">
      <c r="A1722" s="23"/>
      <c r="Q1722" s="23"/>
      <c r="S1722" s="11"/>
      <c r="U1722" s="19"/>
      <c r="V1722" s="19"/>
      <c r="W1722" s="28"/>
    </row>
    <row r="1723" spans="1:23" x14ac:dyDescent="0.25">
      <c r="A1723" s="23"/>
      <c r="Q1723" s="23"/>
      <c r="S1723" s="11"/>
      <c r="U1723" s="19"/>
      <c r="V1723" s="19"/>
      <c r="W1723" s="28"/>
    </row>
    <row r="1724" spans="1:23" x14ac:dyDescent="0.25">
      <c r="A1724" s="23"/>
      <c r="Q1724" s="23"/>
      <c r="S1724" s="11"/>
      <c r="U1724" s="19"/>
      <c r="V1724" s="19"/>
      <c r="W1724" s="28"/>
    </row>
    <row r="1725" spans="1:23" x14ac:dyDescent="0.25">
      <c r="A1725" s="23"/>
      <c r="Q1725" s="23"/>
      <c r="S1725" s="11"/>
      <c r="U1725" s="19"/>
      <c r="V1725" s="19"/>
      <c r="W1725" s="28"/>
    </row>
    <row r="1726" spans="1:23" x14ac:dyDescent="0.25">
      <c r="A1726" s="23"/>
      <c r="Q1726" s="23"/>
      <c r="S1726" s="11"/>
      <c r="U1726" s="19"/>
      <c r="V1726" s="19"/>
      <c r="W1726" s="28"/>
    </row>
    <row r="1727" spans="1:23" x14ac:dyDescent="0.25">
      <c r="A1727" s="23"/>
      <c r="Q1727" s="23"/>
      <c r="S1727" s="11"/>
      <c r="U1727" s="19"/>
      <c r="V1727" s="19"/>
      <c r="W1727" s="28"/>
    </row>
    <row r="1728" spans="1:23" x14ac:dyDescent="0.25">
      <c r="A1728" s="23"/>
      <c r="Q1728" s="23"/>
      <c r="S1728" s="11"/>
      <c r="U1728" s="19"/>
      <c r="V1728" s="19"/>
      <c r="W1728" s="28"/>
    </row>
    <row r="1729" spans="1:23" x14ac:dyDescent="0.25">
      <c r="A1729" s="23"/>
      <c r="Q1729" s="23"/>
      <c r="S1729" s="11"/>
      <c r="U1729" s="19"/>
      <c r="V1729" s="19"/>
      <c r="W1729" s="28"/>
    </row>
    <row r="1730" spans="1:23" x14ac:dyDescent="0.25">
      <c r="A1730" s="23"/>
      <c r="Q1730" s="23"/>
      <c r="S1730" s="11"/>
      <c r="U1730" s="19"/>
      <c r="V1730" s="19"/>
      <c r="W1730" s="28"/>
    </row>
    <row r="1731" spans="1:23" x14ac:dyDescent="0.25">
      <c r="A1731" s="23"/>
      <c r="Q1731" s="23"/>
      <c r="S1731" s="11"/>
      <c r="U1731" s="19"/>
      <c r="V1731" s="19"/>
      <c r="W1731" s="28"/>
    </row>
    <row r="1732" spans="1:23" x14ac:dyDescent="0.25">
      <c r="A1732" s="23"/>
      <c r="Q1732" s="23"/>
      <c r="S1732" s="11"/>
      <c r="U1732" s="19"/>
      <c r="V1732" s="19"/>
      <c r="W1732" s="28"/>
    </row>
    <row r="1733" spans="1:23" x14ac:dyDescent="0.25">
      <c r="A1733" s="23"/>
      <c r="Q1733" s="23"/>
      <c r="S1733" s="11"/>
      <c r="U1733" s="19"/>
      <c r="V1733" s="19"/>
      <c r="W1733" s="28"/>
    </row>
    <row r="1734" spans="1:23" x14ac:dyDescent="0.25">
      <c r="A1734" s="23"/>
      <c r="Q1734" s="23"/>
      <c r="S1734" s="11"/>
      <c r="U1734" s="19"/>
      <c r="V1734" s="19"/>
      <c r="W1734" s="28"/>
    </row>
    <row r="1735" spans="1:23" x14ac:dyDescent="0.25">
      <c r="A1735" s="23"/>
      <c r="Q1735" s="23"/>
      <c r="S1735" s="11"/>
      <c r="U1735" s="19"/>
      <c r="V1735" s="19"/>
      <c r="W1735" s="28"/>
    </row>
    <row r="1736" spans="1:23" x14ac:dyDescent="0.25">
      <c r="A1736" s="23"/>
      <c r="Q1736" s="23"/>
      <c r="S1736" s="11"/>
      <c r="U1736" s="19"/>
      <c r="V1736" s="19"/>
      <c r="W1736" s="28"/>
    </row>
    <row r="1737" spans="1:23" x14ac:dyDescent="0.25">
      <c r="A1737" s="23"/>
      <c r="Q1737" s="23"/>
      <c r="S1737" s="11"/>
      <c r="U1737" s="19"/>
      <c r="V1737" s="19"/>
      <c r="W1737" s="28"/>
    </row>
    <row r="1738" spans="1:23" x14ac:dyDescent="0.25">
      <c r="A1738" s="23"/>
      <c r="Q1738" s="23"/>
      <c r="S1738" s="11"/>
      <c r="U1738" s="19"/>
      <c r="V1738" s="19"/>
      <c r="W1738" s="28"/>
    </row>
    <row r="1739" spans="1:23" x14ac:dyDescent="0.25">
      <c r="A1739" s="23"/>
      <c r="Q1739" s="23"/>
      <c r="S1739" s="11"/>
      <c r="U1739" s="19"/>
      <c r="V1739" s="19"/>
      <c r="W1739" s="28"/>
    </row>
    <row r="1740" spans="1:23" x14ac:dyDescent="0.25">
      <c r="A1740" s="23"/>
      <c r="Q1740" s="23"/>
      <c r="S1740" s="11"/>
      <c r="U1740" s="19"/>
      <c r="V1740" s="19"/>
      <c r="W1740" s="28"/>
    </row>
    <row r="1741" spans="1:23" x14ac:dyDescent="0.25">
      <c r="A1741" s="23"/>
      <c r="Q1741" s="23"/>
      <c r="S1741" s="11"/>
      <c r="U1741" s="19"/>
      <c r="V1741" s="19"/>
      <c r="W1741" s="28"/>
    </row>
    <row r="1742" spans="1:23" x14ac:dyDescent="0.25">
      <c r="A1742" s="23"/>
      <c r="Q1742" s="23"/>
      <c r="S1742" s="11"/>
      <c r="U1742" s="19"/>
      <c r="V1742" s="19"/>
      <c r="W1742" s="28"/>
    </row>
    <row r="1743" spans="1:23" x14ac:dyDescent="0.25">
      <c r="A1743" s="23"/>
      <c r="Q1743" s="23"/>
      <c r="S1743" s="11"/>
      <c r="U1743" s="19"/>
      <c r="V1743" s="19"/>
      <c r="W1743" s="28"/>
    </row>
    <row r="1744" spans="1:23" x14ac:dyDescent="0.25">
      <c r="A1744" s="23"/>
      <c r="Q1744" s="23"/>
      <c r="S1744" s="11"/>
      <c r="U1744" s="19"/>
      <c r="V1744" s="19"/>
      <c r="W1744" s="28"/>
    </row>
    <row r="1745" spans="1:23" x14ac:dyDescent="0.25">
      <c r="A1745" s="23"/>
      <c r="Q1745" s="23"/>
      <c r="S1745" s="11"/>
      <c r="U1745" s="19"/>
      <c r="V1745" s="19"/>
      <c r="W1745" s="28"/>
    </row>
    <row r="1746" spans="1:23" x14ac:dyDescent="0.25">
      <c r="A1746" s="23"/>
      <c r="Q1746" s="23"/>
      <c r="S1746" s="11"/>
      <c r="U1746" s="19"/>
      <c r="V1746" s="19"/>
      <c r="W1746" s="28"/>
    </row>
    <row r="1747" spans="1:23" x14ac:dyDescent="0.25">
      <c r="A1747" s="23"/>
      <c r="Q1747" s="23"/>
      <c r="S1747" s="11"/>
      <c r="U1747" s="19"/>
      <c r="V1747" s="19"/>
      <c r="W1747" s="28"/>
    </row>
    <row r="1748" spans="1:23" x14ac:dyDescent="0.25">
      <c r="A1748" s="23"/>
      <c r="Q1748" s="23"/>
      <c r="S1748" s="11"/>
      <c r="T1748" s="13"/>
      <c r="U1748" s="19"/>
      <c r="V1748" s="19"/>
      <c r="W1748" s="28"/>
    </row>
    <row r="1749" spans="1:23" x14ac:dyDescent="0.25">
      <c r="A1749" s="23"/>
      <c r="Q1749" s="23"/>
      <c r="S1749" s="11"/>
      <c r="U1749" s="19"/>
      <c r="V1749" s="19"/>
      <c r="W1749" s="28"/>
    </row>
    <row r="1750" spans="1:23" x14ac:dyDescent="0.25">
      <c r="Q1750" s="23"/>
      <c r="S1750" s="11"/>
      <c r="U1750" s="19"/>
      <c r="V1750" s="19"/>
      <c r="W1750" s="28"/>
    </row>
    <row r="1751" spans="1:23" x14ac:dyDescent="0.25">
      <c r="Q1751" s="23"/>
      <c r="S1751" s="11"/>
      <c r="U1751" s="19"/>
      <c r="V1751" s="19"/>
      <c r="W1751" s="28"/>
    </row>
    <row r="1752" spans="1:23" x14ac:dyDescent="0.25">
      <c r="Q1752" s="23"/>
      <c r="S1752" s="11"/>
      <c r="U1752" s="19"/>
      <c r="V1752" s="19"/>
      <c r="W1752" s="28"/>
    </row>
    <row r="1753" spans="1:23" x14ac:dyDescent="0.25">
      <c r="Q1753" s="23"/>
      <c r="S1753" s="11"/>
      <c r="T1753" s="13"/>
      <c r="U1753" s="19"/>
      <c r="V1753" s="19"/>
      <c r="W1753" s="28"/>
    </row>
    <row r="1754" spans="1:23" x14ac:dyDescent="0.25">
      <c r="Q1754" s="23"/>
      <c r="S1754" s="11"/>
      <c r="U1754" s="19"/>
      <c r="V1754" s="19"/>
      <c r="W1754" s="28"/>
    </row>
    <row r="1755" spans="1:23" x14ac:dyDescent="0.25">
      <c r="Q1755" s="23"/>
      <c r="S1755" s="11"/>
      <c r="U1755" s="19"/>
      <c r="V1755" s="19"/>
      <c r="W1755" s="28"/>
    </row>
    <row r="1756" spans="1:23" x14ac:dyDescent="0.25">
      <c r="Q1756" s="23"/>
      <c r="S1756" s="11"/>
      <c r="U1756" s="19"/>
      <c r="V1756" s="19"/>
      <c r="W1756" s="28"/>
    </row>
    <row r="1757" spans="1:23" x14ac:dyDescent="0.25">
      <c r="Q1757" s="23"/>
      <c r="S1757" s="11"/>
      <c r="T1757" s="13"/>
      <c r="U1757" s="19"/>
      <c r="V1757" s="19"/>
      <c r="W1757" s="28"/>
    </row>
    <row r="1758" spans="1:23" x14ac:dyDescent="0.25">
      <c r="Q1758" s="23"/>
      <c r="S1758" s="11"/>
      <c r="U1758" s="19"/>
      <c r="V1758" s="19"/>
      <c r="W1758" s="28"/>
    </row>
    <row r="1759" spans="1:23" x14ac:dyDescent="0.25">
      <c r="Q1759" s="23"/>
      <c r="S1759" s="11"/>
      <c r="U1759" s="19"/>
      <c r="V1759" s="19"/>
      <c r="W1759" s="28"/>
    </row>
    <row r="1760" spans="1:23" x14ac:dyDescent="0.25">
      <c r="Q1760" s="23"/>
      <c r="S1760" s="11"/>
      <c r="U1760" s="19"/>
      <c r="V1760" s="19"/>
      <c r="W1760" s="28"/>
    </row>
    <row r="1761" spans="1:23" x14ac:dyDescent="0.25">
      <c r="Q1761" s="23"/>
      <c r="S1761" s="11"/>
      <c r="U1761" s="19"/>
      <c r="V1761" s="19"/>
      <c r="W1761" s="28"/>
    </row>
    <row r="1762" spans="1:23" x14ac:dyDescent="0.25">
      <c r="Q1762" s="23"/>
      <c r="S1762" s="11"/>
      <c r="U1762" s="19"/>
      <c r="V1762" s="19"/>
      <c r="W1762" s="28"/>
    </row>
    <row r="1763" spans="1:23" x14ac:dyDescent="0.25">
      <c r="Q1763" s="23"/>
      <c r="S1763" s="11"/>
      <c r="U1763" s="19"/>
      <c r="V1763" s="19"/>
      <c r="W1763" s="28"/>
    </row>
    <row r="1764" spans="1:23" x14ac:dyDescent="0.25">
      <c r="Q1764" s="23"/>
      <c r="S1764" s="11"/>
      <c r="U1764" s="19"/>
      <c r="V1764" s="19"/>
      <c r="W1764" s="28"/>
    </row>
    <row r="1765" spans="1:23" x14ac:dyDescent="0.25">
      <c r="Q1765" s="23"/>
      <c r="S1765" s="11"/>
      <c r="U1765" s="19"/>
      <c r="V1765" s="19"/>
      <c r="W1765" s="28"/>
    </row>
    <row r="1766" spans="1:23" x14ac:dyDescent="0.25">
      <c r="Q1766" s="23"/>
      <c r="S1766" s="11"/>
      <c r="U1766" s="19"/>
      <c r="V1766" s="19"/>
      <c r="W1766" s="28"/>
    </row>
    <row r="1767" spans="1:23" x14ac:dyDescent="0.25">
      <c r="Q1767" s="23"/>
      <c r="S1767" s="11"/>
      <c r="U1767" s="19"/>
      <c r="V1767" s="19"/>
      <c r="W1767" s="28"/>
    </row>
    <row r="1768" spans="1:23" x14ac:dyDescent="0.25">
      <c r="Q1768" s="23"/>
      <c r="S1768" s="11"/>
      <c r="U1768" s="19"/>
      <c r="V1768" s="19"/>
      <c r="W1768" s="28"/>
    </row>
    <row r="1769" spans="1:23" x14ac:dyDescent="0.25">
      <c r="Q1769" s="23"/>
      <c r="S1769" s="11"/>
      <c r="U1769" s="19"/>
      <c r="V1769" s="19"/>
      <c r="W1769" s="28"/>
    </row>
    <row r="1770" spans="1:23" x14ac:dyDescent="0.25">
      <c r="Q1770" s="23"/>
      <c r="S1770" s="11"/>
      <c r="T1770" s="13"/>
      <c r="U1770" s="19"/>
      <c r="V1770" s="19"/>
      <c r="W1770" s="28"/>
    </row>
    <row r="1771" spans="1:23" x14ac:dyDescent="0.25">
      <c r="Q1771" s="23"/>
      <c r="S1771" s="11"/>
      <c r="U1771" s="19"/>
      <c r="V1771" s="19"/>
      <c r="W1771" s="28"/>
    </row>
    <row r="1772" spans="1:23" x14ac:dyDescent="0.25">
      <c r="Q1772" s="23"/>
      <c r="S1772" s="11"/>
      <c r="U1772" s="19"/>
      <c r="V1772" s="19"/>
      <c r="W1772" s="28"/>
    </row>
    <row r="1773" spans="1:23" x14ac:dyDescent="0.25">
      <c r="Q1773" s="23"/>
      <c r="S1773" s="11"/>
      <c r="U1773" s="19"/>
      <c r="V1773" s="19"/>
      <c r="W1773" s="28"/>
    </row>
    <row r="1774" spans="1:23" x14ac:dyDescent="0.25">
      <c r="Q1774" s="23"/>
      <c r="S1774" s="11"/>
      <c r="U1774" s="19"/>
      <c r="V1774" s="19"/>
      <c r="W1774" s="28"/>
    </row>
    <row r="1775" spans="1:23" x14ac:dyDescent="0.25">
      <c r="A1775" s="23"/>
      <c r="Q1775" s="23"/>
      <c r="S1775" s="11"/>
      <c r="T1775" s="13"/>
      <c r="U1775" s="19"/>
      <c r="V1775" s="19"/>
      <c r="W1775" s="28"/>
    </row>
    <row r="1776" spans="1:23" x14ac:dyDescent="0.25">
      <c r="A1776" s="23"/>
      <c r="Q1776" s="23"/>
      <c r="S1776" s="11"/>
      <c r="T1776" s="13"/>
      <c r="U1776" s="19"/>
      <c r="V1776" s="19"/>
      <c r="W1776" s="28"/>
    </row>
    <row r="1777" spans="1:23" x14ac:dyDescent="0.25">
      <c r="Q1777" s="23"/>
      <c r="S1777" s="11"/>
      <c r="U1777" s="19"/>
      <c r="V1777" s="19"/>
      <c r="W1777" s="28"/>
    </row>
    <row r="1778" spans="1:23" x14ac:dyDescent="0.25">
      <c r="Q1778" s="23"/>
      <c r="S1778" s="11"/>
      <c r="U1778" s="19"/>
      <c r="V1778" s="19"/>
      <c r="W1778" s="28"/>
    </row>
    <row r="1779" spans="1:23" x14ac:dyDescent="0.25">
      <c r="A1779" s="23"/>
      <c r="Q1779" s="23"/>
      <c r="S1779" s="11"/>
      <c r="U1779" s="19"/>
      <c r="V1779" s="19"/>
      <c r="W1779" s="28"/>
    </row>
    <row r="1780" spans="1:23" x14ac:dyDescent="0.25">
      <c r="A1780" s="23"/>
      <c r="Q1780" s="23"/>
      <c r="S1780" s="11"/>
      <c r="U1780" s="19"/>
      <c r="V1780" s="19"/>
      <c r="W1780" s="28"/>
    </row>
    <row r="1781" spans="1:23" x14ac:dyDescent="0.25">
      <c r="A1781" s="23"/>
      <c r="Q1781" s="23"/>
      <c r="S1781" s="11"/>
      <c r="U1781" s="19"/>
      <c r="V1781" s="19"/>
      <c r="W1781" s="28"/>
    </row>
    <row r="1782" spans="1:23" x14ac:dyDescent="0.25">
      <c r="A1782" s="23"/>
      <c r="Q1782" s="23"/>
      <c r="S1782" s="11"/>
      <c r="U1782" s="19"/>
      <c r="V1782" s="19"/>
      <c r="W1782" s="28"/>
    </row>
    <row r="1783" spans="1:23" x14ac:dyDescent="0.25">
      <c r="A1783" s="23"/>
      <c r="Q1783" s="23"/>
      <c r="S1783" s="11"/>
      <c r="U1783" s="19"/>
      <c r="V1783" s="19"/>
      <c r="W1783" s="28"/>
    </row>
    <row r="1784" spans="1:23" x14ac:dyDescent="0.25">
      <c r="A1784" s="23"/>
      <c r="Q1784" s="23"/>
      <c r="S1784" s="11"/>
      <c r="U1784" s="19"/>
      <c r="V1784" s="19"/>
      <c r="W1784" s="28"/>
    </row>
    <row r="1785" spans="1:23" x14ac:dyDescent="0.25">
      <c r="A1785" s="23"/>
      <c r="Q1785" s="23"/>
      <c r="S1785" s="11"/>
      <c r="U1785" s="19"/>
      <c r="V1785" s="19"/>
      <c r="W1785" s="28"/>
    </row>
    <row r="1786" spans="1:23" x14ac:dyDescent="0.25">
      <c r="A1786" s="23"/>
      <c r="Q1786" s="23"/>
      <c r="S1786" s="11"/>
      <c r="U1786" s="19"/>
      <c r="V1786" s="19"/>
      <c r="W1786" s="28"/>
    </row>
    <row r="1787" spans="1:23" x14ac:dyDescent="0.25">
      <c r="A1787" s="23"/>
      <c r="Q1787" s="23"/>
      <c r="S1787" s="11"/>
      <c r="U1787" s="19"/>
      <c r="V1787" s="19"/>
      <c r="W1787" s="28"/>
    </row>
    <row r="1788" spans="1:23" x14ac:dyDescent="0.25">
      <c r="Q1788" s="23"/>
      <c r="S1788" s="11"/>
      <c r="U1788" s="19"/>
      <c r="V1788" s="19"/>
      <c r="W1788" s="28"/>
    </row>
    <row r="1789" spans="1:23" x14ac:dyDescent="0.25">
      <c r="Q1789" s="23"/>
      <c r="S1789" s="11"/>
      <c r="U1789" s="19"/>
      <c r="V1789" s="19"/>
      <c r="W1789" s="28"/>
    </row>
    <row r="1790" spans="1:23" x14ac:dyDescent="0.25">
      <c r="Q1790" s="23"/>
      <c r="S1790" s="11"/>
      <c r="T1790" s="13"/>
      <c r="U1790" s="19"/>
      <c r="V1790" s="19"/>
      <c r="W1790" s="28"/>
    </row>
    <row r="1791" spans="1:23" x14ac:dyDescent="0.25">
      <c r="Q1791" s="23"/>
      <c r="S1791" s="11"/>
      <c r="U1791" s="19"/>
      <c r="V1791" s="19"/>
      <c r="W1791" s="28"/>
    </row>
    <row r="1792" spans="1:23" x14ac:dyDescent="0.25">
      <c r="Q1792" s="23"/>
      <c r="S1792" s="11"/>
      <c r="U1792" s="19"/>
      <c r="V1792" s="19"/>
      <c r="W1792" s="28"/>
    </row>
    <row r="1793" spans="17:23" x14ac:dyDescent="0.25">
      <c r="Q1793" s="23"/>
      <c r="S1793" s="11"/>
      <c r="U1793" s="19"/>
      <c r="V1793" s="19"/>
      <c r="W1793" s="28"/>
    </row>
    <row r="1794" spans="17:23" x14ac:dyDescent="0.25">
      <c r="Q1794" s="23"/>
      <c r="S1794" s="11"/>
      <c r="U1794" s="19"/>
      <c r="V1794" s="19"/>
      <c r="W1794" s="28"/>
    </row>
    <row r="1795" spans="17:23" x14ac:dyDescent="0.25">
      <c r="Q1795" s="23"/>
      <c r="S1795" s="11"/>
      <c r="U1795" s="19"/>
      <c r="V1795" s="19"/>
      <c r="W1795" s="28"/>
    </row>
    <row r="1796" spans="17:23" x14ac:dyDescent="0.25">
      <c r="Q1796" s="23"/>
      <c r="S1796" s="11"/>
      <c r="U1796" s="19"/>
      <c r="V1796" s="19"/>
      <c r="W1796" s="28"/>
    </row>
    <row r="1797" spans="17:23" x14ac:dyDescent="0.25">
      <c r="Q1797" s="23"/>
      <c r="S1797" s="11"/>
      <c r="U1797" s="19"/>
      <c r="V1797" s="19"/>
      <c r="W1797" s="28"/>
    </row>
    <row r="1798" spans="17:23" x14ac:dyDescent="0.25">
      <c r="Q1798" s="23"/>
      <c r="S1798" s="11"/>
      <c r="U1798" s="19"/>
      <c r="V1798" s="19"/>
      <c r="W1798" s="28"/>
    </row>
    <row r="1799" spans="17:23" x14ac:dyDescent="0.25">
      <c r="Q1799" s="23"/>
      <c r="S1799" s="11"/>
      <c r="U1799" s="19"/>
      <c r="V1799" s="19"/>
      <c r="W1799" s="28"/>
    </row>
    <row r="1800" spans="17:23" x14ac:dyDescent="0.25">
      <c r="Q1800" s="23"/>
      <c r="S1800" s="11"/>
      <c r="U1800" s="19"/>
      <c r="V1800" s="19"/>
      <c r="W1800" s="28"/>
    </row>
    <row r="1801" spans="17:23" x14ac:dyDescent="0.25">
      <c r="Q1801" s="23"/>
      <c r="S1801" s="11"/>
      <c r="U1801" s="19"/>
      <c r="V1801" s="19"/>
      <c r="W1801" s="28"/>
    </row>
    <row r="1802" spans="17:23" x14ac:dyDescent="0.25">
      <c r="Q1802" s="23"/>
      <c r="S1802" s="11"/>
      <c r="U1802" s="19"/>
      <c r="V1802" s="19"/>
      <c r="W1802" s="28"/>
    </row>
    <row r="1803" spans="17:23" x14ac:dyDescent="0.25">
      <c r="Q1803" s="23"/>
      <c r="S1803" s="11"/>
      <c r="U1803" s="19"/>
      <c r="V1803" s="19"/>
      <c r="W1803" s="28"/>
    </row>
    <row r="1804" spans="17:23" x14ac:dyDescent="0.25">
      <c r="Q1804" s="23"/>
      <c r="S1804" s="11"/>
      <c r="U1804" s="19"/>
      <c r="V1804" s="19"/>
      <c r="W1804" s="28"/>
    </row>
    <row r="1805" spans="17:23" x14ac:dyDescent="0.25">
      <c r="Q1805" s="23"/>
      <c r="S1805" s="11"/>
      <c r="U1805" s="19"/>
      <c r="V1805" s="19"/>
      <c r="W1805" s="28"/>
    </row>
    <row r="1806" spans="17:23" x14ac:dyDescent="0.25">
      <c r="Q1806" s="23"/>
      <c r="S1806" s="11"/>
      <c r="U1806" s="19"/>
      <c r="V1806" s="19"/>
      <c r="W1806" s="28"/>
    </row>
    <row r="1807" spans="17:23" x14ac:dyDescent="0.25">
      <c r="Q1807" s="23"/>
      <c r="S1807" s="11"/>
      <c r="U1807" s="19"/>
      <c r="V1807" s="19"/>
      <c r="W1807" s="28"/>
    </row>
    <row r="1808" spans="17:23" x14ac:dyDescent="0.25">
      <c r="Q1808" s="23"/>
      <c r="S1808" s="11"/>
      <c r="T1808" s="13"/>
      <c r="U1808" s="19"/>
      <c r="V1808" s="19"/>
      <c r="W1808" s="28"/>
    </row>
    <row r="1809" spans="17:23" x14ac:dyDescent="0.25">
      <c r="Q1809" s="23"/>
      <c r="S1809" s="11"/>
      <c r="U1809" s="19"/>
      <c r="V1809" s="19"/>
      <c r="W1809" s="28"/>
    </row>
    <row r="1810" spans="17:23" x14ac:dyDescent="0.25">
      <c r="Q1810" s="23"/>
      <c r="S1810" s="11"/>
      <c r="U1810" s="19"/>
      <c r="V1810" s="19"/>
      <c r="W1810" s="28"/>
    </row>
    <row r="1811" spans="17:23" x14ac:dyDescent="0.25">
      <c r="Q1811" s="23"/>
      <c r="S1811" s="11"/>
      <c r="U1811" s="19"/>
      <c r="V1811" s="19"/>
      <c r="W1811" s="28"/>
    </row>
    <row r="1812" spans="17:23" x14ac:dyDescent="0.25">
      <c r="Q1812" s="23"/>
      <c r="S1812" s="11"/>
      <c r="U1812" s="19"/>
      <c r="V1812" s="19"/>
      <c r="W1812" s="28"/>
    </row>
    <row r="1813" spans="17:23" x14ac:dyDescent="0.25">
      <c r="Q1813" s="23"/>
      <c r="S1813" s="11"/>
      <c r="U1813" s="19"/>
      <c r="V1813" s="19"/>
      <c r="W1813" s="28"/>
    </row>
    <row r="1814" spans="17:23" x14ac:dyDescent="0.25">
      <c r="Q1814" s="23"/>
      <c r="S1814" s="11"/>
      <c r="T1814" s="13"/>
      <c r="U1814" s="19"/>
      <c r="V1814" s="19"/>
      <c r="W1814" s="28"/>
    </row>
    <row r="1815" spans="17:23" x14ac:dyDescent="0.25">
      <c r="Q1815" s="23"/>
      <c r="S1815" s="11"/>
      <c r="U1815" s="19"/>
      <c r="V1815" s="19"/>
      <c r="W1815" s="28"/>
    </row>
    <row r="1816" spans="17:23" x14ac:dyDescent="0.25">
      <c r="Q1816" s="23"/>
      <c r="S1816" s="11"/>
      <c r="U1816" s="19"/>
      <c r="V1816" s="19"/>
      <c r="W1816" s="28"/>
    </row>
    <row r="1817" spans="17:23" x14ac:dyDescent="0.25">
      <c r="Q1817" s="23"/>
      <c r="S1817" s="11"/>
      <c r="U1817" s="19"/>
      <c r="V1817" s="19"/>
      <c r="W1817" s="28"/>
    </row>
    <row r="1818" spans="17:23" x14ac:dyDescent="0.25">
      <c r="Q1818" s="23"/>
      <c r="S1818" s="11"/>
      <c r="U1818" s="19"/>
      <c r="V1818" s="19"/>
      <c r="W1818" s="28"/>
    </row>
    <row r="1819" spans="17:23" x14ac:dyDescent="0.25">
      <c r="Q1819" s="23"/>
      <c r="S1819" s="11"/>
      <c r="U1819" s="19"/>
      <c r="V1819" s="19"/>
      <c r="W1819" s="28"/>
    </row>
    <row r="1820" spans="17:23" x14ac:dyDescent="0.25">
      <c r="Q1820" s="23"/>
      <c r="S1820" s="11"/>
      <c r="U1820" s="19"/>
      <c r="V1820" s="19"/>
      <c r="W1820" s="28"/>
    </row>
    <row r="1821" spans="17:23" x14ac:dyDescent="0.25">
      <c r="Q1821" s="23"/>
      <c r="S1821" s="11"/>
      <c r="U1821" s="19"/>
      <c r="V1821" s="19"/>
      <c r="W1821" s="28"/>
    </row>
    <row r="1822" spans="17:23" x14ac:dyDescent="0.25">
      <c r="Q1822" s="23"/>
      <c r="S1822" s="11"/>
      <c r="U1822" s="19"/>
      <c r="V1822" s="19"/>
      <c r="W1822" s="28"/>
    </row>
    <row r="1823" spans="17:23" x14ac:dyDescent="0.25">
      <c r="Q1823" s="23"/>
      <c r="S1823" s="11"/>
      <c r="U1823" s="19"/>
      <c r="V1823" s="19"/>
      <c r="W1823" s="28"/>
    </row>
    <row r="1824" spans="17:23" x14ac:dyDescent="0.25">
      <c r="Q1824" s="23"/>
      <c r="S1824" s="11"/>
      <c r="U1824" s="19"/>
      <c r="V1824" s="19"/>
      <c r="W1824" s="28"/>
    </row>
    <row r="1825" spans="17:23" x14ac:dyDescent="0.25">
      <c r="Q1825" s="23"/>
      <c r="S1825" s="11"/>
      <c r="U1825" s="19"/>
      <c r="V1825" s="19"/>
      <c r="W1825" s="28"/>
    </row>
    <row r="1826" spans="17:23" x14ac:dyDescent="0.25">
      <c r="Q1826" s="23"/>
      <c r="S1826" s="11"/>
      <c r="U1826" s="19"/>
      <c r="V1826" s="19"/>
      <c r="W1826" s="28"/>
    </row>
    <row r="1827" spans="17:23" x14ac:dyDescent="0.25">
      <c r="Q1827" s="23"/>
      <c r="S1827" s="11"/>
      <c r="U1827" s="19"/>
      <c r="V1827" s="19"/>
      <c r="W1827" s="28"/>
    </row>
    <row r="1828" spans="17:23" x14ac:dyDescent="0.25">
      <c r="Q1828" s="23"/>
      <c r="S1828" s="11"/>
      <c r="U1828" s="19"/>
      <c r="V1828" s="19"/>
      <c r="W1828" s="28"/>
    </row>
    <row r="1829" spans="17:23" x14ac:dyDescent="0.25">
      <c r="Q1829" s="23"/>
      <c r="S1829" s="11"/>
      <c r="U1829" s="19"/>
      <c r="V1829" s="19"/>
      <c r="W1829" s="28"/>
    </row>
    <row r="1830" spans="17:23" x14ac:dyDescent="0.25">
      <c r="Q1830" s="23"/>
      <c r="S1830" s="11"/>
      <c r="U1830" s="19"/>
      <c r="V1830" s="19"/>
      <c r="W1830" s="28"/>
    </row>
    <row r="1831" spans="17:23" x14ac:dyDescent="0.25">
      <c r="Q1831" s="23"/>
      <c r="S1831" s="11"/>
      <c r="U1831" s="19"/>
      <c r="V1831" s="19"/>
      <c r="W1831" s="28"/>
    </row>
    <row r="1832" spans="17:23" x14ac:dyDescent="0.25">
      <c r="Q1832" s="23"/>
      <c r="S1832" s="11"/>
      <c r="U1832" s="19"/>
      <c r="V1832" s="19"/>
      <c r="W1832" s="28"/>
    </row>
    <row r="1833" spans="17:23" x14ac:dyDescent="0.25">
      <c r="Q1833" s="23"/>
      <c r="S1833" s="11"/>
      <c r="U1833" s="19"/>
      <c r="V1833" s="19"/>
      <c r="W1833" s="28"/>
    </row>
    <row r="1834" spans="17:23" x14ac:dyDescent="0.25">
      <c r="Q1834" s="23"/>
      <c r="S1834" s="11"/>
      <c r="U1834" s="19"/>
      <c r="V1834" s="19"/>
      <c r="W1834" s="28"/>
    </row>
    <row r="1835" spans="17:23" x14ac:dyDescent="0.25">
      <c r="Q1835" s="23"/>
      <c r="S1835" s="11"/>
      <c r="U1835" s="19"/>
      <c r="V1835" s="19"/>
      <c r="W1835" s="28"/>
    </row>
    <row r="1836" spans="17:23" x14ac:dyDescent="0.25">
      <c r="Q1836" s="23"/>
      <c r="S1836" s="11"/>
      <c r="U1836" s="19"/>
      <c r="V1836" s="19"/>
      <c r="W1836" s="28"/>
    </row>
    <row r="1837" spans="17:23" x14ac:dyDescent="0.25">
      <c r="Q1837" s="23"/>
      <c r="S1837" s="11"/>
      <c r="U1837" s="19"/>
      <c r="V1837" s="19"/>
      <c r="W1837" s="28"/>
    </row>
    <row r="1838" spans="17:23" x14ac:dyDescent="0.25">
      <c r="Q1838" s="23"/>
      <c r="S1838" s="11"/>
      <c r="U1838" s="19"/>
      <c r="V1838" s="19"/>
      <c r="W1838" s="28"/>
    </row>
    <row r="1839" spans="17:23" x14ac:dyDescent="0.25">
      <c r="Q1839" s="23"/>
      <c r="S1839" s="11"/>
      <c r="U1839" s="19"/>
      <c r="V1839" s="19"/>
      <c r="W1839" s="28"/>
    </row>
    <row r="1840" spans="17:23" x14ac:dyDescent="0.25">
      <c r="Q1840" s="23"/>
      <c r="S1840" s="11"/>
      <c r="T1840" s="13"/>
      <c r="U1840" s="19"/>
      <c r="V1840" s="19"/>
      <c r="W1840" s="28"/>
    </row>
    <row r="1841" spans="1:23" x14ac:dyDescent="0.25">
      <c r="Q1841" s="23"/>
      <c r="S1841" s="11"/>
      <c r="T1841" s="13"/>
      <c r="U1841" s="19"/>
      <c r="V1841" s="19"/>
      <c r="W1841" s="28"/>
    </row>
    <row r="1842" spans="1:23" x14ac:dyDescent="0.25">
      <c r="Q1842" s="23"/>
      <c r="S1842" s="11"/>
      <c r="U1842" s="19"/>
      <c r="V1842" s="19"/>
      <c r="W1842" s="28"/>
    </row>
    <row r="1843" spans="1:23" x14ac:dyDescent="0.25">
      <c r="Q1843" s="23"/>
      <c r="S1843" s="11"/>
      <c r="U1843" s="19"/>
      <c r="V1843" s="19"/>
      <c r="W1843" s="28"/>
    </row>
    <row r="1844" spans="1:23" x14ac:dyDescent="0.25">
      <c r="A1844" s="23"/>
      <c r="Q1844" s="23"/>
      <c r="S1844" s="11"/>
      <c r="U1844" s="19"/>
      <c r="V1844" s="19"/>
      <c r="W1844" s="28"/>
    </row>
    <row r="1845" spans="1:23" x14ac:dyDescent="0.25">
      <c r="A1845" s="23"/>
      <c r="M1845" s="23"/>
      <c r="Q1845" s="23"/>
      <c r="S1845" s="11"/>
      <c r="T1845" s="13"/>
      <c r="U1845" s="19"/>
      <c r="W1845" s="28"/>
    </row>
    <row r="1846" spans="1:23" x14ac:dyDescent="0.25">
      <c r="A1846" s="23"/>
      <c r="M1846" s="23"/>
      <c r="Q1846" s="23"/>
      <c r="S1846" s="11"/>
      <c r="T1846" s="13"/>
      <c r="U1846" s="19"/>
      <c r="W1846" s="28"/>
    </row>
    <row r="1847" spans="1:23" x14ac:dyDescent="0.25">
      <c r="A1847" s="23"/>
      <c r="M1847" s="23"/>
      <c r="Q1847" s="23"/>
      <c r="S1847" s="11"/>
      <c r="T1847" s="13"/>
      <c r="U1847" s="19"/>
      <c r="W1847" s="28"/>
    </row>
    <row r="1848" spans="1:23" x14ac:dyDescent="0.25">
      <c r="A1848" s="23"/>
      <c r="Q1848" s="23"/>
      <c r="S1848" s="11"/>
      <c r="U1848" s="19"/>
      <c r="V1848" s="19"/>
      <c r="W1848" s="28"/>
    </row>
    <row r="1849" spans="1:23" x14ac:dyDescent="0.25">
      <c r="A1849" s="23"/>
      <c r="Q1849" s="23"/>
      <c r="S1849" s="11"/>
      <c r="U1849" s="19"/>
      <c r="V1849" s="19"/>
      <c r="W1849" s="23"/>
    </row>
    <row r="1850" spans="1:23" x14ac:dyDescent="0.25">
      <c r="A1850" s="23"/>
      <c r="Q1850" s="23"/>
      <c r="S1850" s="11"/>
      <c r="U1850" s="19"/>
      <c r="V1850" s="19"/>
      <c r="W1850" s="23"/>
    </row>
    <row r="1851" spans="1:23" x14ac:dyDescent="0.25">
      <c r="A1851" s="23"/>
      <c r="Q1851" s="23"/>
      <c r="S1851" s="11"/>
      <c r="U1851" s="19"/>
      <c r="V1851" s="19"/>
      <c r="W1851" s="23"/>
    </row>
    <row r="1852" spans="1:23" x14ac:dyDescent="0.25">
      <c r="A1852" s="23"/>
      <c r="Q1852" s="23"/>
      <c r="S1852" s="11"/>
      <c r="U1852" s="19"/>
      <c r="V1852" s="19"/>
      <c r="W1852" s="23"/>
    </row>
    <row r="1853" spans="1:23" x14ac:dyDescent="0.25">
      <c r="A1853" s="23"/>
      <c r="Q1853" s="23"/>
      <c r="S1853" s="11"/>
      <c r="U1853" s="19"/>
      <c r="V1853" s="19"/>
      <c r="W1853" s="23"/>
    </row>
    <row r="1854" spans="1:23" x14ac:dyDescent="0.25">
      <c r="A1854" s="23"/>
      <c r="Q1854" s="23"/>
      <c r="S1854" s="11"/>
      <c r="U1854" s="19"/>
      <c r="V1854" s="19"/>
      <c r="W1854" s="23"/>
    </row>
    <row r="1855" spans="1:23" x14ac:dyDescent="0.25">
      <c r="A1855" s="23"/>
      <c r="Q1855" s="23"/>
      <c r="S1855" s="11"/>
      <c r="U1855" s="19"/>
      <c r="V1855" s="19"/>
      <c r="W1855" s="23"/>
    </row>
    <row r="1856" spans="1:23" x14ac:dyDescent="0.25">
      <c r="A1856" s="23"/>
      <c r="Q1856" s="23"/>
      <c r="S1856" s="11"/>
      <c r="U1856" s="19"/>
      <c r="V1856" s="19"/>
      <c r="W1856" s="23"/>
    </row>
    <row r="1857" spans="1:23" x14ac:dyDescent="0.25">
      <c r="A1857" s="23"/>
      <c r="Q1857" s="23"/>
      <c r="S1857" s="11"/>
      <c r="U1857" s="19"/>
      <c r="V1857" s="19"/>
      <c r="W1857" s="23"/>
    </row>
    <row r="1858" spans="1:23" x14ac:dyDescent="0.25">
      <c r="A1858" s="23"/>
      <c r="Q1858" s="23"/>
      <c r="S1858" s="11"/>
      <c r="U1858" s="19"/>
      <c r="V1858" s="19"/>
      <c r="W1858" s="23"/>
    </row>
    <row r="1859" spans="1:23" x14ac:dyDescent="0.25">
      <c r="A1859" s="23"/>
      <c r="Q1859" s="23"/>
      <c r="S1859" s="11"/>
      <c r="U1859" s="19"/>
      <c r="V1859" s="19"/>
      <c r="W1859" s="23"/>
    </row>
    <row r="1860" spans="1:23" x14ac:dyDescent="0.25">
      <c r="A1860" s="23"/>
      <c r="Q1860" s="23"/>
      <c r="S1860" s="11"/>
      <c r="U1860" s="19"/>
      <c r="V1860" s="19"/>
      <c r="W1860" s="23"/>
    </row>
    <row r="1861" spans="1:23" x14ac:dyDescent="0.25">
      <c r="A1861" s="23"/>
      <c r="Q1861" s="23"/>
      <c r="S1861" s="11"/>
      <c r="U1861" s="19"/>
      <c r="V1861" s="19"/>
      <c r="W1861" s="23"/>
    </row>
    <row r="1862" spans="1:23" x14ac:dyDescent="0.25">
      <c r="A1862" s="23"/>
      <c r="Q1862" s="23"/>
      <c r="S1862" s="11"/>
      <c r="T1862" s="13"/>
      <c r="U1862" s="19"/>
      <c r="V1862" s="19"/>
      <c r="W1862" s="23"/>
    </row>
    <row r="1863" spans="1:23" x14ac:dyDescent="0.25">
      <c r="A1863" s="23"/>
      <c r="Q1863" s="23"/>
      <c r="S1863" s="11"/>
      <c r="U1863" s="19"/>
      <c r="V1863" s="19"/>
      <c r="W1863" s="23"/>
    </row>
    <row r="1864" spans="1:23" x14ac:dyDescent="0.25">
      <c r="A1864" s="23"/>
      <c r="Q1864" s="23"/>
      <c r="S1864" s="11"/>
      <c r="U1864" s="19"/>
      <c r="V1864" s="19"/>
      <c r="W1864" s="23"/>
    </row>
    <row r="1865" spans="1:23" x14ac:dyDescent="0.25">
      <c r="A1865" s="23"/>
      <c r="Q1865" s="23"/>
      <c r="S1865" s="11"/>
      <c r="U1865" s="19"/>
      <c r="V1865" s="19"/>
      <c r="W1865" s="23"/>
    </row>
    <row r="1866" spans="1:23" x14ac:dyDescent="0.25">
      <c r="A1866" s="23"/>
      <c r="Q1866" s="23"/>
      <c r="S1866" s="11"/>
      <c r="U1866" s="19"/>
      <c r="V1866" s="19"/>
      <c r="W1866" s="23"/>
    </row>
    <row r="1867" spans="1:23" x14ac:dyDescent="0.25">
      <c r="A1867" s="23"/>
      <c r="Q1867" s="23"/>
      <c r="S1867" s="11"/>
      <c r="U1867" s="19"/>
      <c r="V1867" s="19"/>
      <c r="W1867" s="23"/>
    </row>
    <row r="1868" spans="1:23" x14ac:dyDescent="0.25">
      <c r="A1868" s="23"/>
      <c r="Q1868" s="23"/>
      <c r="S1868" s="11"/>
      <c r="U1868" s="19"/>
      <c r="V1868" s="19"/>
      <c r="W1868" s="23"/>
    </row>
    <row r="1869" spans="1:23" x14ac:dyDescent="0.25">
      <c r="A1869" s="23"/>
      <c r="Q1869" s="23"/>
      <c r="S1869" s="11"/>
      <c r="U1869" s="19"/>
      <c r="V1869" s="19"/>
      <c r="W1869" s="23"/>
    </row>
    <row r="1870" spans="1:23" x14ac:dyDescent="0.25">
      <c r="A1870" s="23"/>
      <c r="Q1870" s="23"/>
      <c r="S1870" s="11"/>
      <c r="U1870" s="19"/>
      <c r="V1870" s="19"/>
      <c r="W1870" s="23"/>
    </row>
    <row r="1871" spans="1:23" x14ac:dyDescent="0.25">
      <c r="A1871" s="23"/>
      <c r="Q1871" s="23"/>
      <c r="S1871" s="11"/>
      <c r="U1871" s="19"/>
      <c r="V1871" s="19"/>
      <c r="W1871" s="23"/>
    </row>
    <row r="1872" spans="1:23" x14ac:dyDescent="0.25">
      <c r="A1872" s="23"/>
      <c r="Q1872" s="23"/>
      <c r="S1872" s="11"/>
      <c r="U1872" s="19"/>
      <c r="V1872" s="19"/>
      <c r="W1872" s="23"/>
    </row>
    <row r="1873" spans="1:23" x14ac:dyDescent="0.25">
      <c r="A1873" s="23"/>
      <c r="Q1873" s="23"/>
      <c r="S1873" s="11"/>
      <c r="U1873" s="19"/>
      <c r="V1873" s="19"/>
      <c r="W1873" s="23"/>
    </row>
    <row r="1874" spans="1:23" x14ac:dyDescent="0.25">
      <c r="A1874" s="23"/>
      <c r="Q1874" s="23"/>
      <c r="S1874" s="11"/>
      <c r="U1874" s="19"/>
      <c r="V1874" s="19"/>
      <c r="W1874" s="23"/>
    </row>
    <row r="1875" spans="1:23" x14ac:dyDescent="0.25">
      <c r="A1875" s="23"/>
      <c r="Q1875" s="23"/>
      <c r="S1875" s="11"/>
      <c r="U1875" s="19"/>
      <c r="V1875" s="19"/>
      <c r="W1875" s="23"/>
    </row>
    <row r="1876" spans="1:23" x14ac:dyDescent="0.25">
      <c r="Q1876" s="23"/>
      <c r="S1876" s="11"/>
      <c r="T1876" s="13"/>
      <c r="U1876" s="19"/>
      <c r="V1876" s="19"/>
      <c r="W1876" s="23"/>
    </row>
    <row r="1877" spans="1:23" x14ac:dyDescent="0.25">
      <c r="Q1877" s="23"/>
      <c r="S1877" s="11"/>
      <c r="U1877" s="19"/>
      <c r="V1877" s="19"/>
      <c r="W1877" s="23"/>
    </row>
    <row r="1878" spans="1:23" x14ac:dyDescent="0.25">
      <c r="Q1878" s="23"/>
      <c r="S1878" s="11"/>
      <c r="U1878" s="19"/>
      <c r="V1878" s="19"/>
      <c r="W1878" s="23"/>
    </row>
    <row r="1879" spans="1:23" x14ac:dyDescent="0.25">
      <c r="Q1879" s="23"/>
      <c r="S1879" s="11"/>
      <c r="U1879" s="19"/>
      <c r="V1879" s="19"/>
      <c r="W1879" s="23"/>
    </row>
    <row r="1880" spans="1:23" x14ac:dyDescent="0.25">
      <c r="Q1880" s="23"/>
      <c r="S1880" s="11"/>
      <c r="U1880" s="19"/>
      <c r="V1880" s="19"/>
      <c r="W1880" s="23"/>
    </row>
    <row r="1881" spans="1:23" x14ac:dyDescent="0.25">
      <c r="Q1881" s="23"/>
      <c r="S1881" s="11"/>
      <c r="U1881" s="19"/>
      <c r="V1881" s="19"/>
      <c r="W1881" s="23"/>
    </row>
    <row r="1882" spans="1:23" x14ac:dyDescent="0.25">
      <c r="Q1882" s="23"/>
      <c r="S1882" s="11"/>
      <c r="U1882" s="19"/>
      <c r="V1882" s="19"/>
      <c r="W1882" s="23"/>
    </row>
    <row r="1883" spans="1:23" x14ac:dyDescent="0.25">
      <c r="Q1883" s="23"/>
      <c r="S1883" s="11"/>
      <c r="T1883" s="13"/>
      <c r="U1883" s="19"/>
      <c r="V1883" s="19"/>
      <c r="W1883" s="23"/>
    </row>
    <row r="1884" spans="1:23" x14ac:dyDescent="0.25">
      <c r="Q1884" s="23"/>
      <c r="S1884" s="11"/>
      <c r="U1884" s="19"/>
      <c r="V1884" s="19"/>
      <c r="W1884" s="23"/>
    </row>
    <row r="1885" spans="1:23" x14ac:dyDescent="0.25">
      <c r="Q1885" s="23"/>
      <c r="S1885" s="11"/>
      <c r="U1885" s="19"/>
      <c r="V1885" s="19"/>
      <c r="W1885" s="23"/>
    </row>
    <row r="1886" spans="1:23" x14ac:dyDescent="0.25">
      <c r="Q1886" s="23"/>
      <c r="S1886" s="11"/>
      <c r="U1886" s="19"/>
      <c r="V1886" s="19"/>
      <c r="W1886" s="23"/>
    </row>
    <row r="1887" spans="1:23" x14ac:dyDescent="0.25">
      <c r="Q1887" s="23"/>
      <c r="S1887" s="11"/>
      <c r="U1887" s="19"/>
      <c r="V1887" s="19"/>
      <c r="W1887" s="23"/>
    </row>
    <row r="1888" spans="1:23" x14ac:dyDescent="0.25">
      <c r="Q1888" s="23"/>
      <c r="S1888" s="11"/>
      <c r="U1888" s="19"/>
      <c r="V1888" s="19"/>
      <c r="W1888" s="23"/>
    </row>
    <row r="1889" spans="17:23" x14ac:dyDescent="0.25">
      <c r="Q1889" s="23"/>
      <c r="S1889" s="11"/>
      <c r="U1889" s="19"/>
      <c r="V1889" s="19"/>
      <c r="W1889" s="23"/>
    </row>
    <row r="1890" spans="17:23" x14ac:dyDescent="0.25">
      <c r="Q1890" s="23"/>
      <c r="S1890" s="11"/>
      <c r="U1890" s="19"/>
      <c r="V1890" s="19"/>
      <c r="W1890" s="23"/>
    </row>
    <row r="1891" spans="17:23" x14ac:dyDescent="0.25">
      <c r="Q1891" s="23"/>
      <c r="S1891" s="11"/>
      <c r="U1891" s="19"/>
      <c r="V1891" s="19"/>
      <c r="W1891" s="23"/>
    </row>
    <row r="1892" spans="17:23" x14ac:dyDescent="0.25">
      <c r="Q1892" s="23"/>
      <c r="S1892" s="11"/>
      <c r="U1892" s="19"/>
      <c r="V1892" s="19"/>
      <c r="W1892" s="23"/>
    </row>
    <row r="1893" spans="17:23" x14ac:dyDescent="0.25">
      <c r="Q1893" s="10"/>
      <c r="S1893" s="11"/>
      <c r="U1893" s="19"/>
      <c r="V1893" s="19"/>
      <c r="W1893" s="23"/>
    </row>
    <row r="1894" spans="17:23" x14ac:dyDescent="0.25">
      <c r="Q1894" s="10"/>
      <c r="S1894" s="11"/>
      <c r="U1894" s="19"/>
      <c r="V1894" s="19"/>
      <c r="W1894" s="23"/>
    </row>
    <row r="1895" spans="17:23" x14ac:dyDescent="0.25">
      <c r="Q1895" s="10"/>
      <c r="S1895" s="11"/>
      <c r="U1895" s="19"/>
      <c r="V1895" s="19"/>
      <c r="W1895" s="23"/>
    </row>
    <row r="1896" spans="17:23" x14ac:dyDescent="0.25">
      <c r="Q1896" s="10"/>
      <c r="S1896" s="11"/>
      <c r="U1896" s="19"/>
      <c r="V1896" s="19"/>
      <c r="W1896" s="23"/>
    </row>
    <row r="1897" spans="17:23" x14ac:dyDescent="0.25">
      <c r="Q1897" s="10"/>
      <c r="S1897" s="11"/>
      <c r="U1897" s="19"/>
      <c r="V1897" s="19"/>
      <c r="W1897" s="23"/>
    </row>
    <row r="1898" spans="17:23" x14ac:dyDescent="0.25">
      <c r="Q1898" s="10"/>
      <c r="S1898" s="11"/>
      <c r="U1898" s="19"/>
      <c r="V1898" s="19"/>
      <c r="W1898" s="23"/>
    </row>
    <row r="1899" spans="17:23" x14ac:dyDescent="0.25">
      <c r="Q1899" s="10"/>
      <c r="S1899" s="11"/>
      <c r="U1899" s="19"/>
      <c r="V1899" s="19"/>
      <c r="W1899" s="23"/>
    </row>
    <row r="1900" spans="17:23" x14ac:dyDescent="0.25">
      <c r="Q1900" s="10"/>
      <c r="S1900" s="11"/>
      <c r="U1900" s="19"/>
      <c r="V1900" s="19"/>
      <c r="W1900" s="23"/>
    </row>
    <row r="1901" spans="17:23" x14ac:dyDescent="0.25">
      <c r="Q1901" s="10"/>
      <c r="S1901" s="11"/>
      <c r="U1901" s="19"/>
      <c r="V1901" s="19"/>
      <c r="W1901" s="23"/>
    </row>
    <row r="1902" spans="17:23" x14ac:dyDescent="0.25">
      <c r="Q1902" s="10"/>
      <c r="S1902" s="11"/>
      <c r="U1902" s="19"/>
      <c r="V1902" s="19"/>
      <c r="W1902" s="23"/>
    </row>
    <row r="1903" spans="17:23" x14ac:dyDescent="0.25">
      <c r="Q1903" s="10"/>
      <c r="S1903" s="11"/>
      <c r="U1903" s="19"/>
      <c r="V1903" s="19"/>
      <c r="W1903" s="23"/>
    </row>
    <row r="1904" spans="17:23" x14ac:dyDescent="0.25">
      <c r="Q1904" s="23"/>
      <c r="S1904" s="11"/>
      <c r="T1904" s="13"/>
      <c r="U1904" s="19"/>
      <c r="V1904" s="19"/>
      <c r="W1904" s="23"/>
    </row>
    <row r="1905" spans="1:23" x14ac:dyDescent="0.25">
      <c r="Q1905" s="23"/>
      <c r="S1905" s="11"/>
      <c r="U1905" s="19"/>
      <c r="V1905" s="19"/>
      <c r="W1905" s="23"/>
    </row>
    <row r="1906" spans="1:23" x14ac:dyDescent="0.25">
      <c r="A1906" s="23"/>
      <c r="Q1906" s="23"/>
      <c r="S1906" s="11"/>
      <c r="U1906" s="19"/>
      <c r="V1906" s="19"/>
      <c r="W1906" s="23"/>
    </row>
    <row r="1907" spans="1:23" x14ac:dyDescent="0.25">
      <c r="Q1907" s="23"/>
      <c r="S1907" s="11"/>
      <c r="U1907" s="19"/>
      <c r="V1907" s="19"/>
      <c r="W1907" s="23"/>
    </row>
    <row r="1908" spans="1:23" x14ac:dyDescent="0.25">
      <c r="Q1908" s="23"/>
      <c r="S1908" s="11"/>
      <c r="U1908" s="19"/>
      <c r="V1908" s="19"/>
      <c r="W1908" s="23"/>
    </row>
    <row r="1909" spans="1:23" x14ac:dyDescent="0.25">
      <c r="A1909" s="23"/>
      <c r="Q1909" s="23"/>
      <c r="S1909" s="11"/>
      <c r="U1909" s="19"/>
      <c r="V1909" s="19"/>
      <c r="W1909" s="23"/>
    </row>
    <row r="1910" spans="1:23" x14ac:dyDescent="0.25">
      <c r="A1910" s="23"/>
      <c r="Q1910" s="23"/>
      <c r="S1910" s="11"/>
      <c r="U1910" s="19"/>
      <c r="V1910" s="19"/>
      <c r="W1910" s="23"/>
    </row>
    <row r="1911" spans="1:23" x14ac:dyDescent="0.25">
      <c r="A1911" s="23"/>
      <c r="Q1911" s="23"/>
      <c r="S1911" s="11"/>
      <c r="U1911" s="19"/>
      <c r="V1911" s="19"/>
      <c r="W1911" s="23"/>
    </row>
    <row r="1912" spans="1:23" x14ac:dyDescent="0.25">
      <c r="A1912" s="23"/>
      <c r="Q1912" s="23"/>
      <c r="S1912" s="11"/>
      <c r="U1912" s="19"/>
      <c r="V1912" s="19"/>
      <c r="W1912" s="23"/>
    </row>
    <row r="1913" spans="1:23" x14ac:dyDescent="0.25">
      <c r="A1913" s="23"/>
      <c r="Q1913" s="23"/>
      <c r="S1913" s="11"/>
      <c r="U1913" s="19"/>
      <c r="V1913" s="19"/>
      <c r="W1913" s="23"/>
    </row>
    <row r="1914" spans="1:23" x14ac:dyDescent="0.25">
      <c r="Q1914" s="23"/>
      <c r="S1914" s="11"/>
      <c r="U1914" s="19"/>
      <c r="V1914" s="19"/>
      <c r="W1914" s="23"/>
    </row>
    <row r="1915" spans="1:23" x14ac:dyDescent="0.25">
      <c r="Q1915" s="23"/>
      <c r="S1915" s="11"/>
      <c r="U1915" s="19"/>
      <c r="V1915" s="19"/>
      <c r="W1915" s="23"/>
    </row>
    <row r="1916" spans="1:23" x14ac:dyDescent="0.25">
      <c r="Q1916" s="23"/>
      <c r="S1916" s="11"/>
      <c r="U1916" s="19"/>
      <c r="V1916" s="19"/>
      <c r="W1916" s="23"/>
    </row>
    <row r="1917" spans="1:23" x14ac:dyDescent="0.25">
      <c r="A1917" s="23"/>
      <c r="Q1917" s="23"/>
      <c r="S1917" s="11"/>
      <c r="U1917" s="19"/>
      <c r="V1917" s="19"/>
      <c r="W1917" s="23"/>
    </row>
    <row r="1918" spans="1:23" x14ac:dyDescent="0.25">
      <c r="Q1918" s="23"/>
      <c r="S1918" s="11"/>
      <c r="U1918" s="19"/>
      <c r="V1918" s="19"/>
      <c r="W1918" s="23"/>
    </row>
    <row r="1919" spans="1:23" x14ac:dyDescent="0.25">
      <c r="Q1919" s="23"/>
      <c r="S1919" s="11"/>
      <c r="U1919" s="19"/>
      <c r="V1919" s="19"/>
      <c r="W1919" s="23"/>
    </row>
    <row r="1920" spans="1:23" x14ac:dyDescent="0.25">
      <c r="Q1920" s="23"/>
      <c r="S1920" s="11"/>
      <c r="U1920" s="19"/>
      <c r="V1920" s="19"/>
      <c r="W1920" s="23"/>
    </row>
    <row r="1921" spans="1:23" x14ac:dyDescent="0.25">
      <c r="Q1921" s="23"/>
      <c r="S1921" s="11"/>
      <c r="U1921" s="19"/>
      <c r="V1921" s="19"/>
      <c r="W1921" s="23"/>
    </row>
    <row r="1922" spans="1:23" x14ac:dyDescent="0.25">
      <c r="A1922" s="23"/>
      <c r="Q1922" s="23"/>
      <c r="S1922" s="11"/>
      <c r="U1922" s="19"/>
      <c r="V1922" s="19"/>
      <c r="W1922" s="23"/>
    </row>
    <row r="1923" spans="1:23" x14ac:dyDescent="0.25">
      <c r="Q1923" s="23"/>
      <c r="S1923" s="11"/>
      <c r="U1923" s="19"/>
      <c r="V1923" s="19"/>
      <c r="W1923" s="23"/>
    </row>
    <row r="1924" spans="1:23" x14ac:dyDescent="0.25">
      <c r="A1924" s="23"/>
      <c r="Q1924" s="23"/>
      <c r="S1924" s="11"/>
      <c r="U1924" s="19"/>
      <c r="V1924" s="19"/>
      <c r="W1924" s="23"/>
    </row>
    <row r="1925" spans="1:23" x14ac:dyDescent="0.25">
      <c r="A1925" s="23"/>
      <c r="Q1925" s="23"/>
      <c r="S1925" s="11"/>
      <c r="U1925" s="19"/>
      <c r="V1925" s="19"/>
      <c r="W1925" s="23"/>
    </row>
    <row r="1926" spans="1:23" x14ac:dyDescent="0.25">
      <c r="A1926" s="23"/>
      <c r="Q1926" s="23"/>
      <c r="S1926" s="11"/>
      <c r="U1926" s="19"/>
      <c r="V1926" s="19"/>
      <c r="W1926" s="23"/>
    </row>
    <row r="1927" spans="1:23" x14ac:dyDescent="0.25">
      <c r="A1927" s="23"/>
      <c r="Q1927" s="23"/>
      <c r="S1927" s="11"/>
      <c r="U1927" s="19"/>
      <c r="V1927" s="19"/>
      <c r="W1927" s="23"/>
    </row>
    <row r="1928" spans="1:23" x14ac:dyDescent="0.25">
      <c r="Q1928" s="23"/>
      <c r="S1928" s="11"/>
      <c r="U1928" s="19"/>
      <c r="V1928" s="19"/>
      <c r="W1928" s="23"/>
    </row>
    <row r="1929" spans="1:23" x14ac:dyDescent="0.25">
      <c r="Q1929" s="23"/>
      <c r="S1929" s="11"/>
      <c r="T1929" s="13"/>
      <c r="U1929" s="19"/>
      <c r="V1929" s="19"/>
      <c r="W1929" s="23"/>
    </row>
    <row r="1930" spans="1:23" x14ac:dyDescent="0.25">
      <c r="Q1930" s="23"/>
      <c r="S1930" s="11"/>
      <c r="U1930" s="19"/>
      <c r="V1930" s="19"/>
      <c r="W1930" s="23"/>
    </row>
    <row r="1931" spans="1:23" x14ac:dyDescent="0.25">
      <c r="Q1931" s="23"/>
      <c r="S1931" s="11"/>
      <c r="U1931" s="19"/>
      <c r="V1931" s="19"/>
      <c r="W1931" s="23"/>
    </row>
    <row r="1932" spans="1:23" x14ac:dyDescent="0.25">
      <c r="Q1932" s="23"/>
      <c r="S1932" s="11"/>
      <c r="U1932" s="19"/>
      <c r="V1932" s="19"/>
      <c r="W1932" s="23"/>
    </row>
    <row r="1933" spans="1:23" x14ac:dyDescent="0.25">
      <c r="Q1933" s="23"/>
      <c r="S1933" s="11"/>
      <c r="U1933" s="19"/>
      <c r="V1933" s="19"/>
      <c r="W1933" s="23"/>
    </row>
    <row r="1934" spans="1:23" x14ac:dyDescent="0.25">
      <c r="A1934" s="23"/>
      <c r="Q1934" s="23"/>
      <c r="S1934" s="11"/>
      <c r="U1934" s="19"/>
      <c r="V1934" s="19"/>
      <c r="W1934" s="23"/>
    </row>
    <row r="1935" spans="1:23" x14ac:dyDescent="0.25">
      <c r="A1935" s="23"/>
      <c r="Q1935" s="23"/>
      <c r="S1935" s="11"/>
      <c r="U1935" s="19"/>
      <c r="V1935" s="19"/>
      <c r="W1935" s="23"/>
    </row>
    <row r="1936" spans="1:23" x14ac:dyDescent="0.25">
      <c r="Q1936" s="23"/>
      <c r="S1936" s="11"/>
      <c r="U1936" s="19"/>
      <c r="V1936" s="19"/>
      <c r="W1936" s="23"/>
    </row>
    <row r="1937" spans="1:23" x14ac:dyDescent="0.25">
      <c r="Q1937" s="23"/>
      <c r="S1937" s="11"/>
      <c r="T1937" s="13"/>
      <c r="U1937" s="19"/>
      <c r="W1937" s="23"/>
    </row>
    <row r="1938" spans="1:23" x14ac:dyDescent="0.25">
      <c r="A1938" s="23"/>
      <c r="Q1938" s="23"/>
      <c r="S1938" s="11"/>
      <c r="U1938" s="19"/>
      <c r="V1938" s="19"/>
      <c r="W1938" s="23"/>
    </row>
    <row r="1939" spans="1:23" x14ac:dyDescent="0.25">
      <c r="A1939" s="23"/>
      <c r="Q1939" s="23"/>
      <c r="S1939" s="11"/>
      <c r="U1939" s="19"/>
      <c r="V1939" s="19"/>
      <c r="W1939" s="23"/>
    </row>
    <row r="1940" spans="1:23" x14ac:dyDescent="0.25">
      <c r="A1940" s="23"/>
      <c r="Q1940" s="23"/>
      <c r="S1940" s="11"/>
      <c r="U1940" s="19"/>
      <c r="V1940" s="19"/>
      <c r="W1940" s="23"/>
    </row>
    <row r="1941" spans="1:23" x14ac:dyDescent="0.25">
      <c r="A1941" s="23"/>
      <c r="Q1941" s="23"/>
      <c r="S1941" s="11"/>
      <c r="U1941" s="19"/>
      <c r="V1941" s="19"/>
      <c r="W1941" s="23"/>
    </row>
    <row r="1942" spans="1:23" x14ac:dyDescent="0.25">
      <c r="A1942" s="23"/>
      <c r="Q1942" s="23"/>
      <c r="S1942" s="11"/>
      <c r="U1942" s="19"/>
      <c r="V1942" s="19"/>
      <c r="W1942" s="23"/>
    </row>
    <row r="1943" spans="1:23" x14ac:dyDescent="0.25">
      <c r="A1943" s="23"/>
      <c r="Q1943" s="23"/>
      <c r="S1943" s="11"/>
      <c r="U1943" s="19"/>
      <c r="V1943" s="19"/>
      <c r="W1943" s="23"/>
    </row>
    <row r="1944" spans="1:23" x14ac:dyDescent="0.25">
      <c r="A1944" s="23"/>
      <c r="Q1944" s="23"/>
      <c r="S1944" s="11"/>
      <c r="U1944" s="19"/>
      <c r="V1944" s="19"/>
      <c r="W1944" s="23"/>
    </row>
    <row r="1945" spans="1:23" x14ac:dyDescent="0.25">
      <c r="A1945" s="23"/>
      <c r="Q1945" s="23"/>
      <c r="S1945" s="11"/>
      <c r="U1945" s="19"/>
      <c r="V1945" s="19"/>
      <c r="W1945" s="23"/>
    </row>
    <row r="1946" spans="1:23" x14ac:dyDescent="0.25">
      <c r="A1946" s="23"/>
      <c r="Q1946" s="23"/>
      <c r="S1946" s="11"/>
      <c r="T1946" s="13"/>
      <c r="U1946" s="19"/>
      <c r="V1946" s="19"/>
      <c r="W1946" s="23"/>
    </row>
    <row r="1947" spans="1:23" x14ac:dyDescent="0.25">
      <c r="Q1947" s="23"/>
      <c r="S1947" s="11"/>
      <c r="T1947" s="13"/>
      <c r="U1947" s="19"/>
      <c r="V1947" s="19"/>
      <c r="W1947" s="23"/>
    </row>
    <row r="1948" spans="1:23" x14ac:dyDescent="0.25">
      <c r="Q1948" s="10"/>
      <c r="S1948" s="11"/>
      <c r="U1948" s="19"/>
      <c r="V1948" s="19"/>
      <c r="W1948" s="23"/>
    </row>
    <row r="1949" spans="1:23" x14ac:dyDescent="0.25">
      <c r="Q1949" s="10"/>
      <c r="S1949" s="11"/>
      <c r="U1949" s="19"/>
      <c r="V1949" s="19"/>
      <c r="W1949" s="23"/>
    </row>
    <row r="1950" spans="1:23" x14ac:dyDescent="0.25">
      <c r="Q1950" s="10"/>
      <c r="S1950" s="11"/>
      <c r="U1950" s="19"/>
      <c r="V1950" s="19"/>
      <c r="W1950" s="23"/>
    </row>
    <row r="1951" spans="1:23" x14ac:dyDescent="0.25">
      <c r="Q1951" s="10"/>
      <c r="S1951" s="11"/>
      <c r="U1951" s="19"/>
      <c r="V1951" s="19"/>
      <c r="W1951" s="23"/>
    </row>
    <row r="1952" spans="1:23" x14ac:dyDescent="0.25">
      <c r="Q1952" s="10"/>
      <c r="S1952" s="11"/>
      <c r="U1952" s="19"/>
      <c r="V1952" s="19"/>
      <c r="W1952" s="23"/>
    </row>
    <row r="1953" spans="17:23" x14ac:dyDescent="0.25">
      <c r="Q1953" s="10"/>
      <c r="S1953" s="11"/>
      <c r="U1953" s="19"/>
      <c r="V1953" s="19"/>
      <c r="W1953" s="23"/>
    </row>
    <row r="1954" spans="17:23" x14ac:dyDescent="0.25">
      <c r="Q1954" s="10"/>
      <c r="S1954" s="11"/>
      <c r="T1954" s="13"/>
      <c r="U1954" s="19"/>
      <c r="V1954" s="19"/>
      <c r="W1954" s="23"/>
    </row>
    <row r="1955" spans="17:23" x14ac:dyDescent="0.25">
      <c r="Q1955" s="10"/>
      <c r="S1955" s="11"/>
      <c r="U1955" s="19"/>
      <c r="V1955" s="19"/>
      <c r="W1955" s="23"/>
    </row>
    <row r="1956" spans="17:23" x14ac:dyDescent="0.25">
      <c r="Q1956" s="10"/>
      <c r="S1956" s="11"/>
      <c r="U1956" s="19"/>
      <c r="V1956" s="19"/>
      <c r="W1956" s="23"/>
    </row>
    <row r="1957" spans="17:23" x14ac:dyDescent="0.25">
      <c r="Q1957" s="10"/>
      <c r="S1957" s="11"/>
      <c r="T1957" s="13"/>
      <c r="U1957" s="19"/>
      <c r="V1957" s="19"/>
      <c r="W1957" s="23"/>
    </row>
    <row r="1958" spans="17:23" x14ac:dyDescent="0.25">
      <c r="Q1958" s="23"/>
      <c r="S1958" s="11"/>
      <c r="T1958" s="13"/>
      <c r="U1958" s="19"/>
      <c r="V1958" s="19"/>
      <c r="W1958" s="23"/>
    </row>
    <row r="1959" spans="17:23" x14ac:dyDescent="0.25">
      <c r="Q1959" s="23"/>
      <c r="S1959" s="11"/>
      <c r="U1959" s="19"/>
      <c r="V1959" s="19"/>
      <c r="W1959" s="23"/>
    </row>
    <row r="1960" spans="17:23" x14ac:dyDescent="0.25">
      <c r="Q1960" s="23"/>
      <c r="S1960" s="11"/>
      <c r="U1960" s="19"/>
      <c r="V1960" s="19"/>
      <c r="W1960" s="23"/>
    </row>
    <row r="1961" spans="17:23" x14ac:dyDescent="0.25">
      <c r="Q1961" s="23"/>
      <c r="S1961" s="11"/>
      <c r="U1961" s="19"/>
      <c r="V1961" s="19"/>
      <c r="W1961" s="23"/>
    </row>
    <row r="1962" spans="17:23" x14ac:dyDescent="0.25">
      <c r="Q1962" s="23"/>
      <c r="S1962" s="11"/>
      <c r="U1962" s="19"/>
      <c r="V1962" s="19"/>
      <c r="W1962" s="23"/>
    </row>
    <row r="1963" spans="17:23" x14ac:dyDescent="0.25">
      <c r="Q1963" s="23"/>
      <c r="S1963" s="11"/>
      <c r="U1963" s="19"/>
      <c r="V1963" s="19"/>
      <c r="W1963" s="23"/>
    </row>
    <row r="1964" spans="17:23" x14ac:dyDescent="0.25">
      <c r="Q1964" s="23"/>
      <c r="S1964" s="11"/>
      <c r="U1964" s="19"/>
      <c r="V1964" s="19"/>
      <c r="W1964" s="23"/>
    </row>
    <row r="1965" spans="17:23" x14ac:dyDescent="0.25">
      <c r="Q1965" s="23"/>
      <c r="S1965" s="11"/>
      <c r="U1965" s="19"/>
      <c r="V1965" s="19"/>
      <c r="W1965" s="23"/>
    </row>
    <row r="1966" spans="17:23" x14ac:dyDescent="0.25">
      <c r="Q1966" s="23"/>
      <c r="S1966" s="11"/>
      <c r="U1966" s="19"/>
      <c r="V1966" s="19"/>
      <c r="W1966" s="23"/>
    </row>
    <row r="1967" spans="17:23" x14ac:dyDescent="0.25">
      <c r="Q1967" s="23"/>
      <c r="S1967" s="11"/>
      <c r="U1967" s="19"/>
      <c r="V1967" s="19"/>
      <c r="W1967" s="23"/>
    </row>
    <row r="1968" spans="17:23" x14ac:dyDescent="0.25">
      <c r="Q1968" s="10"/>
      <c r="S1968" s="11"/>
      <c r="U1968" s="19"/>
      <c r="V1968" s="19"/>
      <c r="W1968" s="23"/>
    </row>
    <row r="1969" spans="17:23" x14ac:dyDescent="0.25">
      <c r="Q1969" s="10"/>
      <c r="S1969" s="11"/>
      <c r="U1969" s="19"/>
      <c r="V1969" s="19"/>
      <c r="W1969" s="23"/>
    </row>
    <row r="1970" spans="17:23" x14ac:dyDescent="0.25">
      <c r="Q1970" s="10"/>
      <c r="S1970" s="11"/>
      <c r="U1970" s="19"/>
      <c r="V1970" s="19"/>
      <c r="W1970" s="23"/>
    </row>
    <row r="1971" spans="17:23" x14ac:dyDescent="0.25">
      <c r="Q1971" s="10"/>
      <c r="S1971" s="11"/>
      <c r="U1971" s="19"/>
      <c r="V1971" s="19"/>
      <c r="W1971" s="23"/>
    </row>
    <row r="1972" spans="17:23" x14ac:dyDescent="0.25">
      <c r="Q1972" s="10"/>
      <c r="S1972" s="11"/>
      <c r="T1972" s="13"/>
      <c r="U1972" s="19"/>
      <c r="V1972" s="19"/>
      <c r="W1972" s="23"/>
    </row>
    <row r="1973" spans="17:23" x14ac:dyDescent="0.25">
      <c r="Q1973" s="10"/>
      <c r="S1973" s="11"/>
      <c r="U1973" s="19"/>
      <c r="V1973" s="19"/>
      <c r="W1973" s="23"/>
    </row>
    <row r="1974" spans="17:23" x14ac:dyDescent="0.25">
      <c r="Q1974" s="10"/>
      <c r="S1974" s="11"/>
      <c r="U1974" s="19"/>
      <c r="V1974" s="19"/>
      <c r="W1974" s="23"/>
    </row>
    <row r="1975" spans="17:23" x14ac:dyDescent="0.25">
      <c r="Q1975" s="10"/>
      <c r="S1975" s="11"/>
      <c r="U1975" s="19"/>
      <c r="V1975" s="19"/>
      <c r="W1975" s="23"/>
    </row>
    <row r="1976" spans="17:23" x14ac:dyDescent="0.25">
      <c r="Q1976" s="10"/>
      <c r="S1976" s="11"/>
      <c r="U1976" s="19"/>
      <c r="V1976" s="19"/>
      <c r="W1976" s="23"/>
    </row>
    <row r="1977" spans="17:23" x14ac:dyDescent="0.25">
      <c r="Q1977" s="10"/>
      <c r="S1977" s="11"/>
      <c r="U1977" s="19"/>
      <c r="V1977" s="19"/>
      <c r="W1977" s="23"/>
    </row>
    <row r="1978" spans="17:23" x14ac:dyDescent="0.25">
      <c r="Q1978" s="10"/>
      <c r="S1978" s="11"/>
      <c r="U1978" s="19"/>
      <c r="V1978" s="19"/>
      <c r="W1978" s="23"/>
    </row>
    <row r="1979" spans="17:23" x14ac:dyDescent="0.25">
      <c r="Q1979" s="10"/>
      <c r="S1979" s="11"/>
      <c r="U1979" s="19"/>
      <c r="V1979" s="19"/>
      <c r="W1979" s="23"/>
    </row>
    <row r="1980" spans="17:23" x14ac:dyDescent="0.25">
      <c r="Q1980" s="23"/>
      <c r="S1980" s="11"/>
      <c r="U1980" s="19"/>
      <c r="V1980" s="19"/>
      <c r="W1980" s="23"/>
    </row>
    <row r="1981" spans="17:23" x14ac:dyDescent="0.25">
      <c r="Q1981" s="10"/>
      <c r="S1981" s="11"/>
      <c r="T1981" s="13"/>
      <c r="U1981" s="19"/>
      <c r="V1981" s="19"/>
      <c r="W1981" s="23"/>
    </row>
    <row r="1982" spans="17:23" x14ac:dyDescent="0.25">
      <c r="Q1982" s="10"/>
      <c r="S1982" s="11"/>
      <c r="U1982" s="19"/>
      <c r="V1982" s="19"/>
      <c r="W1982" s="23"/>
    </row>
    <row r="1983" spans="17:23" x14ac:dyDescent="0.25">
      <c r="Q1983" s="10"/>
      <c r="S1983" s="11"/>
      <c r="U1983" s="19"/>
      <c r="V1983" s="19"/>
      <c r="W1983" s="23"/>
    </row>
    <row r="1984" spans="17:23" x14ac:dyDescent="0.25">
      <c r="Q1984" s="10"/>
      <c r="S1984" s="11"/>
      <c r="U1984" s="19"/>
      <c r="V1984" s="19"/>
      <c r="W1984" s="23"/>
    </row>
    <row r="1985" spans="17:23" x14ac:dyDescent="0.25">
      <c r="Q1985" s="10"/>
      <c r="S1985" s="11"/>
      <c r="U1985" s="19"/>
      <c r="V1985" s="19"/>
      <c r="W1985" s="23"/>
    </row>
    <row r="1986" spans="17:23" x14ac:dyDescent="0.25">
      <c r="Q1986" s="10"/>
      <c r="S1986" s="11"/>
      <c r="U1986" s="19"/>
      <c r="V1986" s="19"/>
      <c r="W1986" s="23"/>
    </row>
    <row r="1987" spans="17:23" x14ac:dyDescent="0.25">
      <c r="Q1987" s="10"/>
      <c r="S1987" s="11"/>
      <c r="U1987" s="19"/>
      <c r="V1987" s="19"/>
      <c r="W1987" s="23"/>
    </row>
    <row r="1988" spans="17:23" x14ac:dyDescent="0.25">
      <c r="Q1988" s="10"/>
      <c r="S1988" s="11"/>
      <c r="U1988" s="19"/>
      <c r="V1988" s="19"/>
      <c r="W1988" s="23"/>
    </row>
    <row r="1989" spans="17:23" x14ac:dyDescent="0.25">
      <c r="Q1989" s="10"/>
      <c r="S1989" s="11"/>
      <c r="U1989" s="19"/>
      <c r="V1989" s="19"/>
      <c r="W1989" s="23"/>
    </row>
    <row r="1990" spans="17:23" x14ac:dyDescent="0.25">
      <c r="Q1990" s="10"/>
      <c r="S1990" s="11"/>
      <c r="U1990" s="19"/>
      <c r="V1990" s="19"/>
      <c r="W1990" s="23"/>
    </row>
    <row r="1991" spans="17:23" x14ac:dyDescent="0.25">
      <c r="Q1991" s="10"/>
      <c r="S1991" s="11"/>
      <c r="U1991" s="19"/>
      <c r="V1991" s="19"/>
      <c r="W1991" s="23"/>
    </row>
    <row r="1992" spans="17:23" x14ac:dyDescent="0.25">
      <c r="Q1992" s="10"/>
      <c r="S1992" s="11"/>
      <c r="U1992" s="19"/>
      <c r="V1992" s="19"/>
      <c r="W1992" s="23"/>
    </row>
    <row r="1993" spans="17:23" x14ac:dyDescent="0.25">
      <c r="Q1993" s="10"/>
      <c r="S1993" s="11"/>
      <c r="U1993" s="19"/>
      <c r="V1993" s="19"/>
      <c r="W1993" s="23"/>
    </row>
    <row r="1994" spans="17:23" x14ac:dyDescent="0.25">
      <c r="Q1994" s="10"/>
      <c r="S1994" s="11"/>
      <c r="U1994" s="19"/>
      <c r="V1994" s="19"/>
      <c r="W1994" s="23"/>
    </row>
    <row r="1995" spans="17:23" x14ac:dyDescent="0.25">
      <c r="Q1995" s="10"/>
      <c r="S1995" s="11"/>
      <c r="U1995" s="19"/>
      <c r="V1995" s="19"/>
      <c r="W1995" s="23"/>
    </row>
    <row r="1996" spans="17:23" x14ac:dyDescent="0.25">
      <c r="Q1996" s="10"/>
      <c r="S1996" s="11"/>
      <c r="U1996" s="19"/>
      <c r="V1996" s="19"/>
      <c r="W1996" s="23"/>
    </row>
    <row r="1997" spans="17:23" x14ac:dyDescent="0.25">
      <c r="Q1997" s="10"/>
      <c r="S1997" s="11"/>
      <c r="T1997" s="13"/>
      <c r="U1997" s="19"/>
      <c r="V1997" s="19"/>
      <c r="W1997" s="23"/>
    </row>
    <row r="1998" spans="17:23" x14ac:dyDescent="0.25">
      <c r="Q1998" s="10"/>
      <c r="S1998" s="11"/>
      <c r="U1998" s="19"/>
      <c r="V1998" s="19"/>
      <c r="W1998" s="23"/>
    </row>
    <row r="1999" spans="17:23" x14ac:dyDescent="0.25">
      <c r="Q1999" s="10"/>
      <c r="S1999" s="11"/>
      <c r="U1999" s="19"/>
      <c r="V1999" s="19"/>
      <c r="W1999" s="23"/>
    </row>
    <row r="2000" spans="17:23" x14ac:dyDescent="0.25">
      <c r="Q2000" s="10"/>
      <c r="S2000" s="11"/>
      <c r="U2000" s="19"/>
      <c r="V2000" s="19"/>
      <c r="W2000" s="23"/>
    </row>
    <row r="2001" spans="17:23" x14ac:dyDescent="0.25">
      <c r="Q2001" s="10"/>
      <c r="S2001" s="11"/>
      <c r="U2001" s="19"/>
      <c r="V2001" s="19"/>
      <c r="W2001" s="23"/>
    </row>
    <row r="2002" spans="17:23" x14ac:dyDescent="0.25">
      <c r="Q2002" s="23"/>
      <c r="S2002" s="11"/>
      <c r="U2002" s="19"/>
      <c r="V2002" s="19"/>
      <c r="W2002" s="23"/>
    </row>
    <row r="2003" spans="17:23" x14ac:dyDescent="0.25">
      <c r="Q2003" s="23"/>
      <c r="S2003" s="11"/>
      <c r="U2003" s="19"/>
      <c r="V2003" s="19"/>
      <c r="W2003" s="23"/>
    </row>
    <row r="2004" spans="17:23" x14ac:dyDescent="0.25">
      <c r="Q2004" s="23"/>
      <c r="S2004" s="11"/>
      <c r="U2004" s="19"/>
      <c r="V2004" s="19"/>
      <c r="W2004" s="23"/>
    </row>
    <row r="2005" spans="17:23" x14ac:dyDescent="0.25">
      <c r="Q2005" s="23"/>
      <c r="S2005" s="11"/>
      <c r="U2005" s="19"/>
      <c r="V2005" s="19"/>
      <c r="W2005" s="23"/>
    </row>
    <row r="2006" spans="17:23" x14ac:dyDescent="0.25">
      <c r="Q2006" s="23"/>
      <c r="S2006" s="11"/>
      <c r="U2006" s="19"/>
      <c r="V2006" s="19"/>
      <c r="W2006" s="23"/>
    </row>
    <row r="2007" spans="17:23" x14ac:dyDescent="0.25">
      <c r="Q2007" s="23"/>
      <c r="S2007" s="11"/>
      <c r="U2007" s="19"/>
      <c r="V2007" s="19"/>
      <c r="W2007" s="23"/>
    </row>
    <row r="2008" spans="17:23" x14ac:dyDescent="0.25">
      <c r="Q2008" s="23"/>
      <c r="S2008" s="11"/>
      <c r="U2008" s="19"/>
      <c r="V2008" s="19"/>
      <c r="W2008" s="23"/>
    </row>
    <row r="2009" spans="17:23" x14ac:dyDescent="0.25">
      <c r="Q2009" s="23"/>
      <c r="S2009" s="11"/>
      <c r="U2009" s="19"/>
      <c r="V2009" s="19"/>
      <c r="W2009" s="23"/>
    </row>
    <row r="2010" spans="17:23" x14ac:dyDescent="0.25">
      <c r="Q2010" s="23"/>
      <c r="S2010" s="11"/>
      <c r="U2010" s="19"/>
      <c r="V2010" s="19"/>
      <c r="W2010" s="23"/>
    </row>
    <row r="2011" spans="17:23" x14ac:dyDescent="0.25">
      <c r="Q2011" s="23"/>
      <c r="S2011" s="11"/>
      <c r="U2011" s="19"/>
      <c r="V2011" s="19"/>
      <c r="W2011" s="23"/>
    </row>
    <row r="2012" spans="17:23" x14ac:dyDescent="0.25">
      <c r="Q2012" s="23"/>
      <c r="S2012" s="11"/>
      <c r="U2012" s="19"/>
      <c r="V2012" s="19"/>
      <c r="W2012" s="23"/>
    </row>
    <row r="2013" spans="17:23" x14ac:dyDescent="0.25">
      <c r="Q2013" s="23"/>
      <c r="S2013" s="11"/>
      <c r="U2013" s="19"/>
      <c r="V2013" s="19"/>
      <c r="W2013" s="23"/>
    </row>
    <row r="2014" spans="17:23" x14ac:dyDescent="0.25">
      <c r="Q2014" s="23"/>
      <c r="S2014" s="11"/>
      <c r="U2014" s="19"/>
      <c r="V2014" s="19"/>
      <c r="W2014" s="23"/>
    </row>
    <row r="2015" spans="17:23" x14ac:dyDescent="0.25">
      <c r="Q2015" s="23"/>
      <c r="S2015" s="11"/>
      <c r="U2015" s="19"/>
      <c r="V2015" s="19"/>
      <c r="W2015" s="23"/>
    </row>
    <row r="2016" spans="17:23" x14ac:dyDescent="0.25">
      <c r="Q2016" s="23"/>
      <c r="S2016" s="11"/>
      <c r="U2016" s="19"/>
      <c r="V2016" s="19"/>
      <c r="W2016" s="23"/>
    </row>
    <row r="2017" spans="1:23" x14ac:dyDescent="0.25">
      <c r="Q2017" s="23"/>
      <c r="S2017" s="11"/>
      <c r="U2017" s="19"/>
      <c r="V2017" s="19"/>
      <c r="W2017" s="23"/>
    </row>
    <row r="2018" spans="1:23" x14ac:dyDescent="0.25">
      <c r="Q2018" s="23"/>
      <c r="S2018" s="11"/>
      <c r="U2018" s="19"/>
      <c r="V2018" s="19"/>
      <c r="W2018" s="23"/>
    </row>
    <row r="2019" spans="1:23" x14ac:dyDescent="0.25">
      <c r="Q2019" s="23"/>
      <c r="S2019" s="11"/>
      <c r="U2019" s="19"/>
      <c r="V2019" s="19"/>
      <c r="W2019" s="23"/>
    </row>
    <row r="2020" spans="1:23" x14ac:dyDescent="0.25">
      <c r="Q2020" s="23"/>
      <c r="S2020" s="11"/>
      <c r="U2020" s="19"/>
      <c r="V2020" s="19"/>
      <c r="W2020" s="23"/>
    </row>
    <row r="2021" spans="1:23" x14ac:dyDescent="0.25">
      <c r="Q2021" s="23"/>
      <c r="S2021" s="11"/>
      <c r="U2021" s="19"/>
      <c r="V2021" s="19"/>
      <c r="W2021" s="23"/>
    </row>
    <row r="2022" spans="1:23" x14ac:dyDescent="0.25">
      <c r="Q2022" s="23"/>
      <c r="S2022" s="11"/>
      <c r="U2022" s="19"/>
      <c r="V2022" s="19"/>
      <c r="W2022" s="23"/>
    </row>
    <row r="2023" spans="1:23" x14ac:dyDescent="0.25">
      <c r="Q2023" s="23"/>
      <c r="S2023" s="11"/>
      <c r="U2023" s="19"/>
      <c r="V2023" s="19"/>
      <c r="W2023" s="23"/>
    </row>
    <row r="2024" spans="1:23" x14ac:dyDescent="0.25">
      <c r="Q2024" s="23"/>
      <c r="S2024" s="11"/>
      <c r="U2024" s="19"/>
      <c r="V2024" s="19"/>
      <c r="W2024" s="23"/>
    </row>
    <row r="2025" spans="1:23" x14ac:dyDescent="0.25">
      <c r="Q2025" s="23"/>
      <c r="S2025" s="11"/>
      <c r="U2025" s="19"/>
      <c r="V2025" s="19"/>
      <c r="W2025" s="23"/>
    </row>
    <row r="2026" spans="1:23" x14ac:dyDescent="0.25">
      <c r="Q2026" s="23"/>
      <c r="S2026" s="11"/>
      <c r="U2026" s="19"/>
      <c r="V2026" s="19"/>
      <c r="W2026" s="23"/>
    </row>
    <row r="2027" spans="1:23" x14ac:dyDescent="0.25">
      <c r="Q2027" s="23"/>
      <c r="S2027" s="11"/>
      <c r="U2027" s="19"/>
      <c r="V2027" s="19"/>
      <c r="W2027" s="23"/>
    </row>
    <row r="2028" spans="1:23" x14ac:dyDescent="0.25">
      <c r="Q2028" s="23"/>
      <c r="S2028" s="11"/>
      <c r="U2028" s="19"/>
      <c r="V2028" s="19"/>
      <c r="W2028" s="23"/>
    </row>
    <row r="2029" spans="1:23" x14ac:dyDescent="0.25">
      <c r="Q2029" s="23"/>
      <c r="S2029" s="11"/>
      <c r="U2029" s="19"/>
      <c r="V2029" s="19"/>
      <c r="W2029" s="23"/>
    </row>
    <row r="2030" spans="1:23" x14ac:dyDescent="0.25">
      <c r="Q2030" s="23"/>
      <c r="S2030" s="11"/>
      <c r="U2030" s="19"/>
      <c r="V2030" s="19"/>
      <c r="W2030" s="23"/>
    </row>
    <row r="2031" spans="1:23" x14ac:dyDescent="0.25">
      <c r="Q2031" s="23"/>
      <c r="S2031" s="11"/>
      <c r="U2031" s="19"/>
      <c r="V2031" s="19"/>
      <c r="W2031" s="23"/>
    </row>
    <row r="2032" spans="1:23" x14ac:dyDescent="0.25">
      <c r="A2032" s="23"/>
      <c r="Q2032" s="23"/>
      <c r="S2032" s="11"/>
      <c r="U2032" s="19"/>
      <c r="V2032" s="19"/>
      <c r="W2032" s="23"/>
    </row>
    <row r="2033" spans="1:23" x14ac:dyDescent="0.25">
      <c r="A2033" s="23"/>
      <c r="Q2033" s="23"/>
      <c r="S2033" s="11"/>
      <c r="U2033" s="19"/>
      <c r="V2033" s="19"/>
      <c r="W2033" s="23"/>
    </row>
    <row r="2034" spans="1:23" x14ac:dyDescent="0.25">
      <c r="Q2034" s="23"/>
      <c r="S2034" s="11"/>
      <c r="U2034" s="19"/>
      <c r="V2034" s="19"/>
      <c r="W2034" s="23"/>
    </row>
    <row r="2035" spans="1:23" x14ac:dyDescent="0.25">
      <c r="Q2035" s="23"/>
      <c r="S2035" s="11"/>
      <c r="U2035" s="19"/>
      <c r="V2035" s="19"/>
      <c r="W2035" s="23"/>
    </row>
    <row r="2036" spans="1:23" x14ac:dyDescent="0.25">
      <c r="A2036" s="23"/>
      <c r="Q2036" s="23"/>
      <c r="S2036" s="11"/>
      <c r="U2036" s="19"/>
      <c r="V2036" s="19"/>
      <c r="W2036" s="23"/>
    </row>
    <row r="2037" spans="1:23" x14ac:dyDescent="0.25">
      <c r="A2037" s="23"/>
      <c r="Q2037" s="23"/>
      <c r="S2037" s="11"/>
      <c r="U2037" s="19"/>
      <c r="V2037" s="19"/>
      <c r="W2037" s="23"/>
    </row>
    <row r="2038" spans="1:23" x14ac:dyDescent="0.25">
      <c r="A2038" s="23"/>
      <c r="Q2038" s="23"/>
      <c r="S2038" s="11"/>
      <c r="U2038" s="19"/>
      <c r="V2038" s="19"/>
      <c r="W2038" s="23"/>
    </row>
    <row r="2039" spans="1:23" x14ac:dyDescent="0.25">
      <c r="A2039" s="23"/>
      <c r="Q2039" s="23"/>
      <c r="S2039" s="11"/>
      <c r="U2039" s="19"/>
      <c r="V2039" s="19"/>
      <c r="W2039" s="23"/>
    </row>
    <row r="2040" spans="1:23" x14ac:dyDescent="0.25">
      <c r="A2040" s="23"/>
      <c r="Q2040" s="23"/>
      <c r="S2040" s="11"/>
      <c r="U2040" s="19"/>
      <c r="V2040" s="19"/>
      <c r="W2040" s="23"/>
    </row>
    <row r="2041" spans="1:23" x14ac:dyDescent="0.25">
      <c r="A2041" s="23"/>
      <c r="Q2041" s="23"/>
      <c r="S2041" s="11"/>
      <c r="U2041" s="19"/>
      <c r="V2041" s="19"/>
      <c r="W2041" s="23"/>
    </row>
    <row r="2042" spans="1:23" x14ac:dyDescent="0.25">
      <c r="A2042" s="23"/>
      <c r="Q2042" s="23"/>
      <c r="S2042" s="11"/>
      <c r="U2042" s="19"/>
      <c r="V2042" s="19"/>
      <c r="W2042" s="23"/>
    </row>
    <row r="2043" spans="1:23" x14ac:dyDescent="0.25">
      <c r="A2043" s="23"/>
      <c r="Q2043" s="23"/>
      <c r="S2043" s="11"/>
      <c r="U2043" s="19"/>
      <c r="V2043" s="19"/>
      <c r="W2043" s="23"/>
    </row>
    <row r="2044" spans="1:23" x14ac:dyDescent="0.25">
      <c r="A2044" s="23"/>
      <c r="Q2044" s="23"/>
      <c r="S2044" s="11"/>
      <c r="T2044" s="13"/>
      <c r="U2044" s="19"/>
      <c r="V2044" s="19"/>
      <c r="W2044" s="23"/>
    </row>
    <row r="2045" spans="1:23" x14ac:dyDescent="0.25">
      <c r="Q2045" s="23"/>
      <c r="S2045" s="11"/>
      <c r="T2045" s="13"/>
      <c r="U2045" s="19"/>
      <c r="V2045" s="19"/>
      <c r="W2045" s="23"/>
    </row>
    <row r="2046" spans="1:23" x14ac:dyDescent="0.25">
      <c r="Q2046" s="23"/>
      <c r="S2046" s="11"/>
      <c r="U2046" s="19"/>
      <c r="V2046" s="19"/>
      <c r="W2046" s="23"/>
    </row>
    <row r="2047" spans="1:23" x14ac:dyDescent="0.25">
      <c r="Q2047" s="23"/>
      <c r="S2047" s="11"/>
      <c r="U2047" s="19"/>
      <c r="V2047" s="19"/>
      <c r="W2047" s="23"/>
    </row>
    <row r="2048" spans="1:23" x14ac:dyDescent="0.25">
      <c r="Q2048" s="23"/>
      <c r="S2048" s="11"/>
      <c r="U2048" s="19"/>
      <c r="V2048" s="19"/>
      <c r="W2048" s="23"/>
    </row>
    <row r="2049" spans="1:23" x14ac:dyDescent="0.25">
      <c r="Q2049" s="23"/>
      <c r="S2049" s="11"/>
      <c r="U2049" s="19"/>
      <c r="V2049" s="19"/>
      <c r="W2049" s="23"/>
    </row>
    <row r="2050" spans="1:23" x14ac:dyDescent="0.25">
      <c r="Q2050" s="23"/>
      <c r="S2050" s="11"/>
      <c r="U2050" s="19"/>
      <c r="V2050" s="19"/>
      <c r="W2050" s="23"/>
    </row>
    <row r="2051" spans="1:23" x14ac:dyDescent="0.25">
      <c r="Q2051" s="23"/>
      <c r="S2051" s="11"/>
      <c r="U2051" s="19"/>
      <c r="V2051" s="19"/>
      <c r="W2051" s="23"/>
    </row>
    <row r="2052" spans="1:23" x14ac:dyDescent="0.25">
      <c r="Q2052" s="23"/>
      <c r="S2052" s="11"/>
      <c r="U2052" s="19"/>
      <c r="V2052" s="19"/>
      <c r="W2052" s="23"/>
    </row>
    <row r="2053" spans="1:23" x14ac:dyDescent="0.25">
      <c r="Q2053" s="23"/>
      <c r="S2053" s="11"/>
      <c r="U2053" s="19"/>
      <c r="V2053" s="19"/>
      <c r="W2053" s="23"/>
    </row>
    <row r="2054" spans="1:23" x14ac:dyDescent="0.25">
      <c r="Q2054" s="23"/>
      <c r="S2054" s="11"/>
      <c r="U2054" s="19"/>
      <c r="V2054" s="19"/>
      <c r="W2054" s="23"/>
    </row>
    <row r="2055" spans="1:23" x14ac:dyDescent="0.25">
      <c r="Q2055" s="23"/>
      <c r="S2055" s="11"/>
      <c r="T2055" s="13"/>
      <c r="U2055" s="19"/>
      <c r="V2055" s="19"/>
      <c r="W2055" s="23"/>
    </row>
    <row r="2056" spans="1:23" x14ac:dyDescent="0.25">
      <c r="Q2056" s="23"/>
      <c r="S2056" s="11"/>
      <c r="U2056" s="19"/>
      <c r="V2056" s="19"/>
      <c r="W2056" s="23"/>
    </row>
    <row r="2057" spans="1:23" x14ac:dyDescent="0.25">
      <c r="Q2057" s="23"/>
      <c r="S2057" s="11"/>
      <c r="U2057" s="19"/>
      <c r="V2057" s="19"/>
      <c r="W2057" s="23"/>
    </row>
    <row r="2058" spans="1:23" x14ac:dyDescent="0.25">
      <c r="Q2058" s="23"/>
      <c r="S2058" s="11"/>
      <c r="T2058" s="13"/>
      <c r="U2058" s="19"/>
      <c r="V2058" s="19"/>
      <c r="W2058" s="23"/>
    </row>
    <row r="2059" spans="1:23" x14ac:dyDescent="0.25">
      <c r="Q2059" s="23"/>
      <c r="S2059" s="11"/>
      <c r="U2059" s="19"/>
      <c r="V2059" s="19"/>
      <c r="W2059" s="23"/>
    </row>
    <row r="2060" spans="1:23" x14ac:dyDescent="0.25">
      <c r="Q2060" s="23"/>
      <c r="S2060" s="11"/>
      <c r="U2060" s="19"/>
      <c r="V2060" s="19"/>
      <c r="W2060" s="23"/>
    </row>
    <row r="2061" spans="1:23" x14ac:dyDescent="0.25">
      <c r="Q2061" s="23"/>
      <c r="S2061" s="11"/>
      <c r="U2061" s="19"/>
      <c r="V2061" s="19"/>
      <c r="W2061" s="23"/>
    </row>
    <row r="2062" spans="1:23" x14ac:dyDescent="0.25">
      <c r="A2062" s="23"/>
      <c r="Q2062" s="23"/>
      <c r="S2062" s="11"/>
      <c r="U2062" s="19"/>
      <c r="V2062" s="19"/>
      <c r="W2062" s="23"/>
    </row>
    <row r="2063" spans="1:23" x14ac:dyDescent="0.25">
      <c r="A2063" s="23"/>
      <c r="Q2063" s="23"/>
      <c r="S2063" s="11"/>
      <c r="U2063" s="19"/>
      <c r="V2063" s="19"/>
      <c r="W2063" s="23"/>
    </row>
    <row r="2064" spans="1:23" x14ac:dyDescent="0.25">
      <c r="A2064" s="23"/>
      <c r="Q2064" s="23"/>
      <c r="S2064" s="11"/>
      <c r="U2064" s="19"/>
      <c r="V2064" s="19"/>
      <c r="W2064" s="23"/>
    </row>
    <row r="2065" spans="1:23" x14ac:dyDescent="0.25">
      <c r="A2065" s="23"/>
      <c r="Q2065" s="23"/>
      <c r="S2065" s="11"/>
      <c r="U2065" s="19"/>
      <c r="V2065" s="19"/>
      <c r="W2065" s="23"/>
    </row>
    <row r="2066" spans="1:23" x14ac:dyDescent="0.25">
      <c r="A2066" s="23"/>
      <c r="Q2066" s="23"/>
      <c r="S2066" s="11"/>
      <c r="U2066" s="19"/>
      <c r="V2066" s="19"/>
      <c r="W2066" s="23"/>
    </row>
    <row r="2067" spans="1:23" x14ac:dyDescent="0.25">
      <c r="Q2067" s="23"/>
      <c r="S2067" s="11"/>
      <c r="U2067" s="19"/>
      <c r="V2067" s="19"/>
      <c r="W2067" s="23"/>
    </row>
    <row r="2068" spans="1:23" x14ac:dyDescent="0.25">
      <c r="A2068" s="23"/>
      <c r="Q2068" s="23"/>
      <c r="S2068" s="11"/>
      <c r="U2068" s="19"/>
      <c r="V2068" s="19"/>
      <c r="W2068" s="23"/>
    </row>
    <row r="2069" spans="1:23" x14ac:dyDescent="0.25">
      <c r="A2069" s="23"/>
      <c r="Q2069" s="23"/>
      <c r="S2069" s="11"/>
      <c r="U2069" s="19"/>
      <c r="V2069" s="19"/>
      <c r="W2069" s="23"/>
    </row>
    <row r="2070" spans="1:23" x14ac:dyDescent="0.25">
      <c r="A2070" s="23"/>
      <c r="Q2070" s="23"/>
      <c r="S2070" s="11"/>
      <c r="U2070" s="19"/>
      <c r="V2070" s="19"/>
      <c r="W2070" s="23"/>
    </row>
    <row r="2071" spans="1:23" x14ac:dyDescent="0.25">
      <c r="A2071" s="23"/>
      <c r="Q2071" s="23"/>
      <c r="S2071" s="11"/>
      <c r="U2071" s="19"/>
      <c r="V2071" s="19"/>
      <c r="W2071" s="23"/>
    </row>
    <row r="2072" spans="1:23" x14ac:dyDescent="0.25">
      <c r="Q2072" s="23"/>
      <c r="S2072" s="11"/>
      <c r="U2072" s="19"/>
      <c r="V2072" s="19"/>
      <c r="W2072" s="23"/>
    </row>
    <row r="2073" spans="1:23" x14ac:dyDescent="0.25">
      <c r="Q2073" s="23"/>
      <c r="S2073" s="11"/>
      <c r="U2073" s="19"/>
      <c r="V2073" s="19"/>
      <c r="W2073" s="23"/>
    </row>
    <row r="2074" spans="1:23" x14ac:dyDescent="0.25">
      <c r="Q2074" s="23"/>
      <c r="S2074" s="11"/>
      <c r="U2074" s="19"/>
      <c r="V2074" s="19"/>
      <c r="W2074" s="23"/>
    </row>
    <row r="2075" spans="1:23" x14ac:dyDescent="0.25">
      <c r="Q2075" s="23"/>
      <c r="S2075" s="11"/>
      <c r="U2075" s="19"/>
      <c r="V2075" s="19"/>
      <c r="W2075" s="23"/>
    </row>
    <row r="2076" spans="1:23" x14ac:dyDescent="0.25">
      <c r="Q2076" s="23"/>
      <c r="S2076" s="11"/>
      <c r="U2076" s="19"/>
      <c r="V2076" s="19"/>
      <c r="W2076" s="23"/>
    </row>
    <row r="2077" spans="1:23" x14ac:dyDescent="0.25">
      <c r="Q2077" s="23"/>
      <c r="S2077" s="11"/>
      <c r="U2077" s="19"/>
      <c r="V2077" s="19"/>
      <c r="W2077" s="23"/>
    </row>
    <row r="2078" spans="1:23" x14ac:dyDescent="0.25">
      <c r="A2078" s="23"/>
      <c r="Q2078" s="23"/>
      <c r="S2078" s="11"/>
      <c r="U2078" s="19"/>
      <c r="V2078" s="19"/>
      <c r="W2078" s="23"/>
    </row>
    <row r="2079" spans="1:23" x14ac:dyDescent="0.25">
      <c r="A2079" s="23"/>
      <c r="Q2079" s="23"/>
      <c r="S2079" s="11"/>
      <c r="T2079" s="13"/>
      <c r="U2079" s="19"/>
      <c r="V2079" s="19"/>
      <c r="W2079" s="23"/>
    </row>
    <row r="2080" spans="1:23" x14ac:dyDescent="0.25">
      <c r="Q2080" s="23"/>
      <c r="S2080" s="11"/>
      <c r="U2080" s="19"/>
      <c r="V2080" s="19"/>
      <c r="W2080" s="23"/>
    </row>
    <row r="2081" spans="1:23" x14ac:dyDescent="0.25">
      <c r="Q2081" s="23"/>
      <c r="S2081" s="11"/>
      <c r="U2081" s="19"/>
      <c r="V2081" s="19"/>
      <c r="W2081" s="23"/>
    </row>
    <row r="2082" spans="1:23" x14ac:dyDescent="0.25">
      <c r="A2082" s="23"/>
      <c r="Q2082" s="23"/>
      <c r="S2082" s="11"/>
      <c r="U2082" s="19"/>
      <c r="V2082" s="19"/>
      <c r="W2082" s="23"/>
    </row>
    <row r="2083" spans="1:23" x14ac:dyDescent="0.25">
      <c r="A2083" s="23"/>
      <c r="Q2083" s="23"/>
      <c r="S2083" s="11"/>
      <c r="U2083" s="19"/>
      <c r="V2083" s="19"/>
      <c r="W2083" s="23"/>
    </row>
    <row r="2084" spans="1:23" x14ac:dyDescent="0.25">
      <c r="A2084" s="23"/>
      <c r="Q2084" s="23"/>
      <c r="S2084" s="11"/>
      <c r="U2084" s="19"/>
      <c r="V2084" s="19"/>
      <c r="W2084" s="23"/>
    </row>
    <row r="2085" spans="1:23" x14ac:dyDescent="0.25">
      <c r="A2085" s="23"/>
      <c r="E2085" s="23"/>
      <c r="Q2085" s="23"/>
      <c r="S2085" s="11"/>
      <c r="U2085" s="19"/>
      <c r="V2085" s="19"/>
      <c r="W2085" s="23"/>
    </row>
    <row r="2086" spans="1:23" x14ac:dyDescent="0.25">
      <c r="A2086" s="23"/>
      <c r="Q2086" s="23"/>
      <c r="S2086" s="11"/>
      <c r="U2086" s="19"/>
      <c r="V2086" s="19"/>
      <c r="W2086" s="23"/>
    </row>
    <row r="2087" spans="1:23" x14ac:dyDescent="0.25">
      <c r="A2087" s="23"/>
      <c r="Q2087" s="23"/>
      <c r="S2087" s="11"/>
      <c r="U2087" s="19"/>
      <c r="V2087" s="19"/>
      <c r="W2087" s="23"/>
    </row>
    <row r="2088" spans="1:23" x14ac:dyDescent="0.25">
      <c r="A2088" s="23"/>
      <c r="Q2088" s="23"/>
      <c r="S2088" s="11"/>
      <c r="U2088" s="19"/>
      <c r="V2088" s="19"/>
      <c r="W2088" s="23"/>
    </row>
    <row r="2089" spans="1:23" x14ac:dyDescent="0.25">
      <c r="A2089" s="23"/>
      <c r="Q2089" s="23"/>
      <c r="S2089" s="11"/>
      <c r="U2089" s="19"/>
      <c r="V2089" s="19"/>
      <c r="W2089" s="23"/>
    </row>
    <row r="2090" spans="1:23" x14ac:dyDescent="0.25">
      <c r="A2090" s="23"/>
      <c r="Q2090" s="23"/>
      <c r="S2090" s="11"/>
      <c r="T2090" s="13"/>
      <c r="U2090" s="19"/>
      <c r="V2090" s="19"/>
      <c r="W2090" s="23"/>
    </row>
    <row r="2091" spans="1:23" x14ac:dyDescent="0.25">
      <c r="Q2091" s="23"/>
      <c r="S2091" s="11"/>
      <c r="T2091" s="13"/>
      <c r="U2091" s="19"/>
      <c r="V2091" s="19"/>
      <c r="W2091" s="23"/>
    </row>
    <row r="2092" spans="1:23" x14ac:dyDescent="0.25">
      <c r="S2092" s="11"/>
      <c r="U2092" s="19"/>
      <c r="V2092" s="19"/>
      <c r="W2092" s="23"/>
    </row>
    <row r="2093" spans="1:23" x14ac:dyDescent="0.25">
      <c r="S2093" s="11"/>
      <c r="U2093" s="19"/>
      <c r="V2093" s="19"/>
      <c r="W2093" s="23"/>
    </row>
    <row r="2094" spans="1:23" x14ac:dyDescent="0.25">
      <c r="S2094" s="11"/>
      <c r="U2094" s="19"/>
      <c r="V2094" s="19"/>
      <c r="W2094" s="23"/>
    </row>
    <row r="2095" spans="1:23" x14ac:dyDescent="0.25">
      <c r="S2095" s="11"/>
      <c r="U2095" s="19"/>
      <c r="V2095" s="19"/>
      <c r="W2095" s="23"/>
    </row>
    <row r="2096" spans="1:23" x14ac:dyDescent="0.25">
      <c r="S2096" s="11"/>
      <c r="U2096" s="19"/>
      <c r="V2096" s="19"/>
      <c r="W2096" s="23"/>
    </row>
    <row r="2097" spans="17:23" x14ac:dyDescent="0.25">
      <c r="S2097" s="11"/>
      <c r="U2097" s="19"/>
      <c r="V2097" s="19"/>
      <c r="W2097" s="23"/>
    </row>
    <row r="2098" spans="17:23" x14ac:dyDescent="0.25">
      <c r="S2098" s="11"/>
      <c r="U2098" s="19"/>
      <c r="V2098" s="19"/>
      <c r="W2098" s="23"/>
    </row>
    <row r="2099" spans="17:23" x14ac:dyDescent="0.25">
      <c r="S2099" s="11"/>
      <c r="U2099" s="19"/>
      <c r="V2099" s="19"/>
      <c r="W2099" s="23"/>
    </row>
    <row r="2100" spans="17:23" x14ac:dyDescent="0.25">
      <c r="S2100" s="11"/>
      <c r="U2100" s="19"/>
      <c r="V2100" s="19"/>
      <c r="W2100" s="23"/>
    </row>
    <row r="2101" spans="17:23" x14ac:dyDescent="0.25">
      <c r="S2101" s="11"/>
      <c r="T2101" s="13"/>
      <c r="U2101" s="19"/>
      <c r="V2101" s="19"/>
      <c r="W2101" s="23"/>
    </row>
    <row r="2102" spans="17:23" x14ac:dyDescent="0.25">
      <c r="S2102" s="11"/>
      <c r="U2102" s="19"/>
      <c r="V2102" s="19"/>
      <c r="W2102" s="23"/>
    </row>
    <row r="2103" spans="17:23" x14ac:dyDescent="0.25">
      <c r="S2103" s="11"/>
      <c r="U2103" s="19"/>
      <c r="V2103" s="19"/>
      <c r="W2103" s="23"/>
    </row>
    <row r="2104" spans="17:23" x14ac:dyDescent="0.25">
      <c r="S2104" s="11"/>
      <c r="T2104" s="13"/>
      <c r="U2104" s="19"/>
      <c r="V2104" s="19"/>
      <c r="W2104" s="23"/>
    </row>
    <row r="2105" spans="17:23" x14ac:dyDescent="0.25">
      <c r="Q2105" s="23"/>
      <c r="S2105" s="11"/>
      <c r="U2105" s="19"/>
      <c r="V2105" s="19"/>
      <c r="W2105" s="23"/>
    </row>
    <row r="2106" spans="17:23" x14ac:dyDescent="0.25">
      <c r="Q2106" s="23"/>
      <c r="S2106" s="11"/>
      <c r="U2106" s="19"/>
      <c r="V2106" s="19"/>
      <c r="W2106" s="23"/>
    </row>
    <row r="2107" spans="17:23" x14ac:dyDescent="0.25">
      <c r="Q2107" s="23"/>
      <c r="S2107" s="11"/>
      <c r="U2107" s="19"/>
      <c r="V2107" s="19"/>
      <c r="W2107" s="23"/>
    </row>
    <row r="2108" spans="17:23" x14ac:dyDescent="0.25">
      <c r="Q2108" s="23"/>
      <c r="S2108" s="11"/>
      <c r="U2108" s="19"/>
      <c r="V2108" s="19"/>
      <c r="W2108" s="23"/>
    </row>
    <row r="2109" spans="17:23" x14ac:dyDescent="0.25">
      <c r="Q2109" s="23"/>
      <c r="S2109" s="11"/>
      <c r="U2109" s="19"/>
      <c r="V2109" s="19"/>
      <c r="W2109" s="23"/>
    </row>
    <row r="2110" spans="17:23" x14ac:dyDescent="0.25">
      <c r="Q2110" s="23"/>
      <c r="S2110" s="11"/>
      <c r="U2110" s="19"/>
      <c r="V2110" s="19"/>
      <c r="W2110" s="23"/>
    </row>
    <row r="2111" spans="17:23" x14ac:dyDescent="0.25">
      <c r="Q2111" s="23"/>
      <c r="S2111" s="11"/>
      <c r="U2111" s="19"/>
      <c r="V2111" s="19"/>
      <c r="W2111" s="23"/>
    </row>
    <row r="2112" spans="17:23" x14ac:dyDescent="0.25">
      <c r="Q2112" s="23"/>
      <c r="S2112" s="11"/>
      <c r="U2112" s="19"/>
      <c r="V2112" s="19"/>
      <c r="W2112" s="23"/>
    </row>
    <row r="2113" spans="1:23" x14ac:dyDescent="0.25">
      <c r="Q2113" s="23"/>
      <c r="S2113" s="11"/>
      <c r="U2113" s="19"/>
      <c r="V2113" s="19"/>
      <c r="W2113" s="23"/>
    </row>
    <row r="2114" spans="1:23" x14ac:dyDescent="0.25">
      <c r="A2114" s="23"/>
      <c r="Q2114" s="23"/>
      <c r="S2114" s="11"/>
      <c r="U2114" s="19"/>
      <c r="V2114" s="19"/>
      <c r="W2114" s="23"/>
    </row>
    <row r="2115" spans="1:23" x14ac:dyDescent="0.25">
      <c r="S2115" s="11"/>
      <c r="U2115" s="19"/>
      <c r="V2115" s="19"/>
      <c r="W2115" s="23"/>
    </row>
    <row r="2116" spans="1:23" x14ac:dyDescent="0.25">
      <c r="S2116" s="11"/>
      <c r="U2116" s="19"/>
      <c r="V2116" s="19"/>
      <c r="W2116" s="23"/>
    </row>
    <row r="2117" spans="1:23" x14ac:dyDescent="0.25">
      <c r="S2117" s="11"/>
      <c r="U2117" s="19"/>
      <c r="V2117" s="19"/>
      <c r="W2117" s="23"/>
    </row>
    <row r="2118" spans="1:23" x14ac:dyDescent="0.25">
      <c r="S2118" s="11"/>
      <c r="U2118" s="19"/>
      <c r="V2118" s="19"/>
      <c r="W2118" s="23"/>
    </row>
    <row r="2119" spans="1:23" x14ac:dyDescent="0.25">
      <c r="S2119" s="11"/>
      <c r="U2119" s="19"/>
      <c r="V2119" s="19"/>
      <c r="W2119" s="23"/>
    </row>
    <row r="2120" spans="1:23" x14ac:dyDescent="0.25">
      <c r="S2120" s="11"/>
      <c r="U2120" s="19"/>
      <c r="V2120" s="19"/>
      <c r="W2120" s="23"/>
    </row>
    <row r="2121" spans="1:23" x14ac:dyDescent="0.25">
      <c r="S2121" s="11"/>
      <c r="U2121" s="19"/>
      <c r="V2121" s="19"/>
      <c r="W2121" s="23"/>
    </row>
    <row r="2122" spans="1:23" x14ac:dyDescent="0.25">
      <c r="S2122" s="11"/>
      <c r="U2122" s="19"/>
      <c r="V2122" s="19"/>
      <c r="W2122" s="23"/>
    </row>
    <row r="2123" spans="1:23" x14ac:dyDescent="0.25">
      <c r="S2123" s="11"/>
      <c r="U2123" s="19"/>
      <c r="V2123" s="19"/>
      <c r="W2123" s="23"/>
    </row>
    <row r="2124" spans="1:23" x14ac:dyDescent="0.25">
      <c r="S2124" s="11"/>
      <c r="U2124" s="19"/>
      <c r="V2124" s="19"/>
      <c r="W2124" s="23"/>
    </row>
    <row r="2125" spans="1:23" x14ac:dyDescent="0.25">
      <c r="S2125" s="11"/>
      <c r="T2125" s="13"/>
      <c r="U2125" s="19"/>
      <c r="V2125" s="19"/>
      <c r="W2125" s="23"/>
    </row>
    <row r="2126" spans="1:23" x14ac:dyDescent="0.25">
      <c r="S2126" s="11"/>
      <c r="U2126" s="19"/>
      <c r="V2126" s="19"/>
      <c r="W2126" s="23"/>
    </row>
    <row r="2127" spans="1:23" x14ac:dyDescent="0.25">
      <c r="S2127" s="11"/>
      <c r="U2127" s="19"/>
      <c r="V2127" s="19"/>
      <c r="W2127" s="23"/>
    </row>
    <row r="2128" spans="1:23" x14ac:dyDescent="0.25">
      <c r="S2128" s="11"/>
      <c r="U2128" s="19"/>
      <c r="V2128" s="19"/>
      <c r="W2128" s="23"/>
    </row>
    <row r="2129" spans="5:23" x14ac:dyDescent="0.25">
      <c r="S2129" s="11"/>
      <c r="U2129" s="19"/>
      <c r="V2129" s="19"/>
      <c r="W2129" s="23"/>
    </row>
    <row r="2130" spans="5:23" x14ac:dyDescent="0.25">
      <c r="S2130" s="11"/>
      <c r="U2130" s="19"/>
      <c r="V2130" s="19"/>
      <c r="W2130" s="23"/>
    </row>
    <row r="2131" spans="5:23" x14ac:dyDescent="0.25">
      <c r="E2131" s="23"/>
      <c r="Q2131" s="23"/>
      <c r="S2131" s="11"/>
      <c r="U2131" s="19"/>
      <c r="V2131" s="19"/>
      <c r="W2131" s="23"/>
    </row>
    <row r="2132" spans="5:23" x14ac:dyDescent="0.25">
      <c r="S2132" s="11"/>
      <c r="U2132" s="19"/>
      <c r="V2132" s="19"/>
      <c r="W2132" s="23"/>
    </row>
    <row r="2133" spans="5:23" x14ac:dyDescent="0.25">
      <c r="S2133" s="11"/>
      <c r="U2133" s="19"/>
      <c r="V2133" s="19"/>
      <c r="W2133" s="23"/>
    </row>
    <row r="2134" spans="5:23" x14ac:dyDescent="0.25">
      <c r="S2134" s="11"/>
      <c r="U2134" s="19"/>
      <c r="V2134" s="19"/>
      <c r="W2134" s="23"/>
    </row>
    <row r="2135" spans="5:23" x14ac:dyDescent="0.25">
      <c r="U2135" s="19"/>
      <c r="V2135" s="19"/>
      <c r="W2135" s="23"/>
    </row>
    <row r="2136" spans="5:23" x14ac:dyDescent="0.25">
      <c r="S2136" s="11"/>
      <c r="T2136" s="13"/>
      <c r="U2136" s="19"/>
      <c r="V2136" s="19"/>
      <c r="W2136" s="23"/>
    </row>
    <row r="2137" spans="5:23" x14ac:dyDescent="0.25">
      <c r="S2137" s="11"/>
      <c r="U2137" s="19"/>
      <c r="V2137" s="19"/>
      <c r="W2137" s="23"/>
    </row>
    <row r="2138" spans="5:23" x14ac:dyDescent="0.25">
      <c r="S2138" s="11"/>
      <c r="U2138" s="19"/>
      <c r="V2138" s="19"/>
      <c r="W2138" s="23"/>
    </row>
    <row r="2139" spans="5:23" x14ac:dyDescent="0.25">
      <c r="S2139" s="11"/>
      <c r="U2139" s="19"/>
      <c r="V2139" s="19"/>
      <c r="W2139" s="23"/>
    </row>
    <row r="2140" spans="5:23" x14ac:dyDescent="0.25">
      <c r="S2140" s="11"/>
      <c r="U2140" s="19"/>
      <c r="V2140" s="19"/>
      <c r="W2140" s="23"/>
    </row>
    <row r="2141" spans="5:23" x14ac:dyDescent="0.25">
      <c r="S2141" s="11"/>
      <c r="U2141" s="19"/>
      <c r="V2141" s="19"/>
      <c r="W2141" s="23"/>
    </row>
    <row r="2142" spans="5:23" x14ac:dyDescent="0.25">
      <c r="S2142" s="11"/>
      <c r="U2142" s="19"/>
      <c r="V2142" s="19"/>
      <c r="W2142" s="23"/>
    </row>
    <row r="2143" spans="5:23" x14ac:dyDescent="0.25">
      <c r="Q2143" s="10"/>
      <c r="S2143" s="11"/>
      <c r="U2143" s="19"/>
      <c r="V2143" s="19"/>
      <c r="W2143" s="23"/>
    </row>
    <row r="2144" spans="5:23" x14ac:dyDescent="0.25">
      <c r="Q2144" s="10"/>
      <c r="S2144" s="11"/>
      <c r="U2144" s="19"/>
      <c r="V2144" s="19"/>
      <c r="W2144" s="23"/>
    </row>
    <row r="2145" spans="17:23" x14ac:dyDescent="0.25">
      <c r="Q2145" s="10"/>
      <c r="S2145" s="11"/>
      <c r="U2145" s="19"/>
      <c r="V2145" s="19"/>
      <c r="W2145" s="23"/>
    </row>
    <row r="2146" spans="17:23" x14ac:dyDescent="0.25">
      <c r="Q2146" s="10"/>
      <c r="S2146" s="11"/>
      <c r="U2146" s="19"/>
      <c r="V2146" s="19"/>
      <c r="W2146" s="23"/>
    </row>
    <row r="2147" spans="17:23" x14ac:dyDescent="0.25">
      <c r="Q2147" s="10"/>
      <c r="S2147" s="11"/>
      <c r="U2147" s="19"/>
      <c r="V2147" s="19"/>
      <c r="W2147" s="23"/>
    </row>
    <row r="2148" spans="17:23" x14ac:dyDescent="0.25">
      <c r="Q2148" s="10"/>
      <c r="S2148" s="11"/>
      <c r="U2148" s="19"/>
      <c r="V2148" s="19"/>
      <c r="W2148" s="23"/>
    </row>
    <row r="2149" spans="17:23" x14ac:dyDescent="0.25">
      <c r="Q2149" s="10"/>
      <c r="S2149" s="11"/>
      <c r="U2149" s="19"/>
      <c r="V2149" s="19"/>
      <c r="W2149" s="23"/>
    </row>
    <row r="2150" spans="17:23" x14ac:dyDescent="0.25">
      <c r="Q2150" s="23"/>
      <c r="S2150" s="11"/>
      <c r="U2150" s="19"/>
      <c r="V2150" s="19"/>
      <c r="W2150" s="23"/>
    </row>
    <row r="2151" spans="17:23" x14ac:dyDescent="0.25">
      <c r="Q2151" s="23"/>
      <c r="S2151" s="11"/>
      <c r="U2151" s="19"/>
      <c r="V2151" s="19"/>
      <c r="W2151" s="23"/>
    </row>
    <row r="2152" spans="17:23" x14ac:dyDescent="0.25">
      <c r="Q2152" s="23"/>
      <c r="S2152" s="11"/>
      <c r="U2152" s="19"/>
      <c r="V2152" s="19"/>
      <c r="W2152" s="23"/>
    </row>
    <row r="2153" spans="17:23" x14ac:dyDescent="0.25">
      <c r="Q2153" s="23"/>
      <c r="S2153" s="11"/>
      <c r="U2153" s="19"/>
      <c r="V2153" s="19"/>
      <c r="W2153" s="23"/>
    </row>
    <row r="2154" spans="17:23" x14ac:dyDescent="0.25">
      <c r="Q2154" s="23"/>
      <c r="S2154" s="11"/>
      <c r="U2154" s="19"/>
      <c r="V2154" s="19"/>
      <c r="W2154" s="23"/>
    </row>
    <row r="2155" spans="17:23" x14ac:dyDescent="0.25">
      <c r="Q2155" s="23"/>
      <c r="S2155" s="11"/>
      <c r="U2155" s="19"/>
      <c r="V2155" s="19"/>
      <c r="W2155" s="23"/>
    </row>
    <row r="2156" spans="17:23" x14ac:dyDescent="0.25">
      <c r="Q2156" s="23"/>
      <c r="U2156" s="19"/>
      <c r="V2156" s="19"/>
      <c r="W2156" s="23"/>
    </row>
    <row r="2157" spans="17:23" x14ac:dyDescent="0.25">
      <c r="Q2157" s="23"/>
      <c r="U2157" s="19"/>
      <c r="V2157" s="19"/>
      <c r="W2157" s="23"/>
    </row>
    <row r="2158" spans="17:23" x14ac:dyDescent="0.25">
      <c r="Q2158" s="23"/>
      <c r="S2158" s="11"/>
      <c r="U2158" s="19"/>
      <c r="V2158" s="19"/>
      <c r="W2158" s="23"/>
    </row>
    <row r="2159" spans="17:23" x14ac:dyDescent="0.25">
      <c r="Q2159" s="23"/>
      <c r="S2159" s="11"/>
      <c r="U2159" s="19"/>
      <c r="V2159" s="19"/>
      <c r="W2159" s="23"/>
    </row>
    <row r="2160" spans="17:23" x14ac:dyDescent="0.25">
      <c r="Q2160" s="23"/>
      <c r="S2160" s="11"/>
      <c r="U2160" s="19"/>
      <c r="V2160" s="19"/>
      <c r="W2160" s="23"/>
    </row>
    <row r="2161" spans="1:23" x14ac:dyDescent="0.25">
      <c r="Q2161" s="23"/>
      <c r="S2161" s="11"/>
      <c r="U2161" s="19"/>
      <c r="V2161" s="19"/>
      <c r="W2161" s="23"/>
    </row>
    <row r="2162" spans="1:23" x14ac:dyDescent="0.25">
      <c r="Q2162" s="23"/>
      <c r="S2162" s="11"/>
      <c r="U2162" s="19"/>
      <c r="V2162" s="19"/>
      <c r="W2162" s="23"/>
    </row>
    <row r="2163" spans="1:23" x14ac:dyDescent="0.25">
      <c r="Q2163" s="23"/>
      <c r="S2163" s="11"/>
      <c r="U2163" s="19"/>
      <c r="V2163" s="19"/>
      <c r="W2163" s="23"/>
    </row>
    <row r="2164" spans="1:23" x14ac:dyDescent="0.25">
      <c r="Q2164" s="23"/>
      <c r="S2164" s="11"/>
      <c r="U2164" s="19"/>
      <c r="V2164" s="19"/>
      <c r="W2164" s="23"/>
    </row>
    <row r="2165" spans="1:23" x14ac:dyDescent="0.25">
      <c r="A2165" s="23"/>
      <c r="Q2165" s="23"/>
      <c r="S2165" s="11"/>
      <c r="U2165" s="19"/>
      <c r="V2165" s="19"/>
      <c r="W2165" s="23"/>
    </row>
    <row r="2166" spans="1:23" x14ac:dyDescent="0.25">
      <c r="Q2166" s="23"/>
      <c r="U2166" s="19"/>
      <c r="V2166" s="19"/>
      <c r="W2166" s="23"/>
    </row>
    <row r="2167" spans="1:23" x14ac:dyDescent="0.25">
      <c r="Q2167" s="23"/>
      <c r="S2167" s="11"/>
      <c r="U2167" s="19"/>
      <c r="V2167" s="19"/>
      <c r="W2167" s="23"/>
    </row>
    <row r="2168" spans="1:23" x14ac:dyDescent="0.25">
      <c r="A2168" s="23"/>
      <c r="Q2168" s="23"/>
      <c r="U2168" s="19"/>
      <c r="V2168" s="19"/>
      <c r="W2168" s="23"/>
    </row>
    <row r="2169" spans="1:23" x14ac:dyDescent="0.25">
      <c r="A2169" s="23"/>
      <c r="Q2169" s="23"/>
      <c r="S2169" s="11"/>
      <c r="U2169" s="19"/>
      <c r="V2169" s="19"/>
      <c r="W2169" s="23"/>
    </row>
    <row r="2170" spans="1:23" x14ac:dyDescent="0.25">
      <c r="Q2170" s="23"/>
      <c r="S2170" s="11"/>
      <c r="U2170" s="19"/>
      <c r="V2170" s="19"/>
      <c r="W2170" s="23"/>
    </row>
    <row r="2171" spans="1:23" x14ac:dyDescent="0.25">
      <c r="Q2171" s="23"/>
      <c r="S2171" s="11"/>
      <c r="U2171" s="19"/>
      <c r="V2171" s="19"/>
      <c r="W2171" s="23"/>
    </row>
    <row r="2172" spans="1:23" x14ac:dyDescent="0.25">
      <c r="Q2172" s="23"/>
      <c r="S2172" s="11"/>
      <c r="U2172" s="19"/>
      <c r="V2172" s="19"/>
      <c r="W2172" s="23"/>
    </row>
    <row r="2173" spans="1:23" x14ac:dyDescent="0.25">
      <c r="Q2173" s="23"/>
      <c r="U2173" s="19"/>
      <c r="V2173" s="19"/>
      <c r="W2173" s="23"/>
    </row>
    <row r="2174" spans="1:23" x14ac:dyDescent="0.25">
      <c r="Q2174" s="23"/>
      <c r="S2174" s="11"/>
      <c r="U2174" s="19"/>
      <c r="V2174" s="19"/>
      <c r="W2174" s="23"/>
    </row>
    <row r="2175" spans="1:23" x14ac:dyDescent="0.25">
      <c r="A2175" s="23"/>
      <c r="Q2175" s="23"/>
      <c r="U2175" s="19"/>
      <c r="V2175" s="19"/>
      <c r="W2175" s="23"/>
    </row>
    <row r="2176" spans="1:23" x14ac:dyDescent="0.25">
      <c r="A2176" s="23"/>
      <c r="Q2176" s="23"/>
      <c r="U2176" s="19"/>
      <c r="V2176" s="19"/>
      <c r="W2176" s="23"/>
    </row>
    <row r="2177" spans="1:23" x14ac:dyDescent="0.25">
      <c r="A2177" s="23"/>
      <c r="Q2177" s="23"/>
      <c r="U2177" s="19"/>
      <c r="V2177" s="19"/>
      <c r="W2177" s="23"/>
    </row>
    <row r="2178" spans="1:23" x14ac:dyDescent="0.25">
      <c r="A2178" s="23"/>
      <c r="Q2178" s="23"/>
      <c r="U2178" s="19"/>
      <c r="V2178" s="19"/>
      <c r="W2178" s="23"/>
    </row>
    <row r="2179" spans="1:23" x14ac:dyDescent="0.25">
      <c r="A2179" s="23"/>
      <c r="Q2179" s="23"/>
      <c r="S2179" s="11"/>
      <c r="U2179" s="19"/>
      <c r="V2179" s="19"/>
      <c r="W2179" s="23"/>
    </row>
    <row r="2180" spans="1:23" x14ac:dyDescent="0.25">
      <c r="A2180" s="23"/>
      <c r="Q2180" s="23"/>
      <c r="S2180" s="11"/>
      <c r="U2180" s="19"/>
      <c r="V2180" s="19"/>
      <c r="W2180" s="23"/>
    </row>
    <row r="2181" spans="1:23" x14ac:dyDescent="0.25">
      <c r="Q2181" s="23"/>
      <c r="U2181" s="19"/>
      <c r="V2181" s="19"/>
      <c r="W2181" s="23"/>
    </row>
    <row r="2182" spans="1:23" x14ac:dyDescent="0.25">
      <c r="Q2182" s="23"/>
      <c r="S2182" s="11"/>
      <c r="U2182" s="19"/>
      <c r="V2182" s="19"/>
      <c r="W2182" s="23"/>
    </row>
    <row r="2183" spans="1:23" x14ac:dyDescent="0.25">
      <c r="A2183" s="23"/>
      <c r="Q2183" s="23"/>
      <c r="U2183" s="19"/>
      <c r="V2183" s="19"/>
      <c r="W2183" s="23"/>
    </row>
    <row r="2184" spans="1:23" x14ac:dyDescent="0.25">
      <c r="A2184" s="23"/>
      <c r="Q2184" s="23"/>
      <c r="U2184" s="19"/>
      <c r="V2184" s="19"/>
      <c r="W2184" s="23"/>
    </row>
    <row r="2185" spans="1:23" x14ac:dyDescent="0.25">
      <c r="A2185" s="23"/>
      <c r="Q2185" s="23"/>
      <c r="S2185" s="11"/>
      <c r="U2185" s="19"/>
      <c r="V2185" s="19"/>
      <c r="W2185" s="23"/>
    </row>
    <row r="2186" spans="1:23" x14ac:dyDescent="0.25">
      <c r="A2186" s="23"/>
      <c r="Q2186" s="23"/>
      <c r="U2186" s="19"/>
      <c r="V2186" s="19"/>
      <c r="W2186" s="23"/>
    </row>
    <row r="2187" spans="1:23" x14ac:dyDescent="0.25">
      <c r="Q2187" s="23"/>
      <c r="U2187" s="19"/>
      <c r="V2187" s="19"/>
      <c r="W2187" s="23"/>
    </row>
    <row r="2188" spans="1:23" x14ac:dyDescent="0.25">
      <c r="A2188" s="23"/>
      <c r="Q2188" s="23"/>
      <c r="S2188" s="11"/>
      <c r="U2188" s="19"/>
      <c r="V2188" s="19"/>
      <c r="W2188" s="23"/>
    </row>
    <row r="2189" spans="1:23" x14ac:dyDescent="0.25">
      <c r="A2189" s="23"/>
      <c r="Q2189" s="23"/>
      <c r="S2189" s="11"/>
      <c r="U2189" s="19"/>
      <c r="V2189" s="19"/>
      <c r="W2189" s="23"/>
    </row>
    <row r="2190" spans="1:23" x14ac:dyDescent="0.25">
      <c r="A2190" s="23"/>
      <c r="Q2190" s="23"/>
      <c r="S2190" s="11"/>
      <c r="U2190" s="19"/>
      <c r="V2190" s="19"/>
      <c r="W2190" s="23"/>
    </row>
    <row r="2191" spans="1:23" x14ac:dyDescent="0.25">
      <c r="A2191" s="23"/>
      <c r="Q2191" s="23"/>
      <c r="S2191" s="11"/>
      <c r="U2191" s="19"/>
      <c r="V2191" s="19"/>
      <c r="W2191" s="23"/>
    </row>
    <row r="2192" spans="1:23" x14ac:dyDescent="0.25">
      <c r="A2192" s="23"/>
      <c r="Q2192" s="23"/>
      <c r="S2192" s="11"/>
      <c r="U2192" s="19"/>
      <c r="V2192" s="19"/>
      <c r="W2192" s="23"/>
    </row>
    <row r="2193" spans="1:23" x14ac:dyDescent="0.25">
      <c r="A2193" s="23"/>
      <c r="Q2193" s="23"/>
      <c r="U2193" s="19"/>
      <c r="V2193" s="19"/>
      <c r="W2193" s="23"/>
    </row>
    <row r="2194" spans="1:23" x14ac:dyDescent="0.25">
      <c r="A2194" s="23"/>
      <c r="Q2194" s="23"/>
      <c r="S2194" s="11"/>
      <c r="U2194" s="19"/>
      <c r="V2194" s="19"/>
      <c r="W2194" s="23"/>
    </row>
    <row r="2195" spans="1:23" x14ac:dyDescent="0.25">
      <c r="Q2195" s="23"/>
      <c r="U2195" s="19"/>
      <c r="V2195" s="19"/>
      <c r="W2195" s="23"/>
    </row>
    <row r="2196" spans="1:23" x14ac:dyDescent="0.25">
      <c r="Q2196" s="23"/>
      <c r="U2196" s="19"/>
      <c r="V2196" s="19"/>
      <c r="W2196" s="23"/>
    </row>
    <row r="2197" spans="1:23" x14ac:dyDescent="0.25">
      <c r="A2197" s="23"/>
      <c r="Q2197" s="23"/>
      <c r="U2197" s="19"/>
      <c r="V2197" s="19"/>
      <c r="W2197" s="23"/>
    </row>
    <row r="2198" spans="1:23" x14ac:dyDescent="0.25">
      <c r="A2198" s="23"/>
      <c r="Q2198" s="23"/>
      <c r="S2198" s="11"/>
      <c r="U2198" s="19"/>
      <c r="V2198" s="19"/>
      <c r="W2198" s="23"/>
    </row>
    <row r="2199" spans="1:23" x14ac:dyDescent="0.25">
      <c r="A2199" s="23"/>
      <c r="Q2199" s="23"/>
      <c r="S2199" s="11"/>
      <c r="U2199" s="19"/>
      <c r="V2199" s="19"/>
      <c r="W2199" s="23"/>
    </row>
    <row r="2200" spans="1:23" x14ac:dyDescent="0.25">
      <c r="A2200" s="23"/>
      <c r="Q2200" s="23"/>
      <c r="U2200" s="19"/>
      <c r="V2200" s="19"/>
      <c r="W2200" s="23"/>
    </row>
    <row r="2201" spans="1:23" x14ac:dyDescent="0.25">
      <c r="A2201" s="23"/>
      <c r="Q2201" s="23"/>
      <c r="S2201" s="11"/>
      <c r="U2201" s="19"/>
      <c r="V2201" s="19"/>
      <c r="W2201" s="23"/>
    </row>
    <row r="2202" spans="1:23" x14ac:dyDescent="0.25">
      <c r="A2202" s="23"/>
      <c r="Q2202" s="23"/>
      <c r="U2202" s="19"/>
      <c r="V2202" s="19"/>
      <c r="W2202" s="23"/>
    </row>
    <row r="2203" spans="1:23" x14ac:dyDescent="0.25">
      <c r="A2203" s="23"/>
      <c r="Q2203" s="23"/>
      <c r="U2203" s="19"/>
      <c r="V2203" s="19"/>
      <c r="W2203" s="23"/>
    </row>
    <row r="2204" spans="1:23" x14ac:dyDescent="0.25">
      <c r="A2204" s="23"/>
      <c r="Q2204" s="23"/>
      <c r="S2204" s="11"/>
      <c r="U2204" s="19"/>
      <c r="V2204" s="19"/>
      <c r="W2204" s="23"/>
    </row>
    <row r="2205" spans="1:23" x14ac:dyDescent="0.25">
      <c r="A2205" s="23"/>
      <c r="Q2205" s="23"/>
      <c r="U2205" s="19"/>
      <c r="V2205" s="19"/>
      <c r="W2205" s="23"/>
    </row>
    <row r="2206" spans="1:23" x14ac:dyDescent="0.25">
      <c r="A2206" s="23"/>
      <c r="Q2206" s="23"/>
      <c r="S2206" s="11"/>
      <c r="T2206" s="13"/>
      <c r="U2206" s="19"/>
      <c r="V2206" s="19"/>
      <c r="W2206" s="23"/>
    </row>
    <row r="2207" spans="1:23" x14ac:dyDescent="0.25">
      <c r="A2207" s="23"/>
      <c r="Q2207" s="23"/>
      <c r="S2207" s="11"/>
      <c r="U2207" s="19"/>
      <c r="V2207" s="19"/>
      <c r="W2207" s="23"/>
    </row>
    <row r="2208" spans="1:23" x14ac:dyDescent="0.25">
      <c r="A2208" s="23"/>
      <c r="Q2208" s="23"/>
      <c r="S2208" s="11"/>
      <c r="T2208" s="13"/>
      <c r="U2208" s="19"/>
      <c r="V2208" s="19"/>
      <c r="W2208" s="23"/>
    </row>
    <row r="2209" spans="17:23" x14ac:dyDescent="0.25">
      <c r="Q2209" s="23"/>
      <c r="S2209" s="11"/>
      <c r="T2209" s="13"/>
      <c r="U2209" s="19"/>
      <c r="V2209" s="19"/>
      <c r="W2209" s="23"/>
    </row>
    <row r="2210" spans="17:23" x14ac:dyDescent="0.25">
      <c r="U2210" s="19"/>
      <c r="V2210" s="19"/>
      <c r="W2210" s="23"/>
    </row>
    <row r="2211" spans="17:23" x14ac:dyDescent="0.25">
      <c r="S2211" s="11"/>
      <c r="U2211" s="19"/>
      <c r="V2211" s="19"/>
      <c r="W2211" s="23"/>
    </row>
    <row r="2212" spans="17:23" x14ac:dyDescent="0.25">
      <c r="U2212" s="19"/>
      <c r="V2212" s="19"/>
      <c r="W2212" s="23"/>
    </row>
    <row r="2213" spans="17:23" x14ac:dyDescent="0.25">
      <c r="S2213" s="11"/>
      <c r="U2213" s="19"/>
      <c r="V2213" s="19"/>
      <c r="W2213" s="23"/>
    </row>
    <row r="2214" spans="17:23" x14ac:dyDescent="0.25">
      <c r="S2214" s="11"/>
      <c r="U2214" s="19"/>
      <c r="V2214" s="19"/>
      <c r="W2214" s="23"/>
    </row>
    <row r="2215" spans="17:23" x14ac:dyDescent="0.25">
      <c r="S2215" s="11"/>
      <c r="U2215" s="19"/>
      <c r="V2215" s="19"/>
      <c r="W2215" s="23"/>
    </row>
    <row r="2216" spans="17:23" x14ac:dyDescent="0.25">
      <c r="S2216" s="11"/>
      <c r="U2216" s="19"/>
      <c r="V2216" s="19"/>
      <c r="W2216" s="23"/>
    </row>
    <row r="2217" spans="17:23" x14ac:dyDescent="0.25">
      <c r="S2217" s="11"/>
      <c r="U2217" s="19"/>
      <c r="V2217" s="19"/>
      <c r="W2217" s="23"/>
    </row>
    <row r="2218" spans="17:23" x14ac:dyDescent="0.25">
      <c r="S2218" s="11"/>
      <c r="U2218" s="19"/>
      <c r="V2218" s="19"/>
      <c r="W2218" s="23"/>
    </row>
    <row r="2219" spans="17:23" x14ac:dyDescent="0.25">
      <c r="S2219" s="11"/>
      <c r="T2219" s="13"/>
      <c r="U2219" s="19"/>
      <c r="V2219" s="19"/>
      <c r="W2219" s="23"/>
    </row>
    <row r="2220" spans="17:23" x14ac:dyDescent="0.25">
      <c r="S2220" s="11"/>
      <c r="U2220" s="19"/>
      <c r="V2220" s="19"/>
      <c r="W2220" s="23"/>
    </row>
    <row r="2221" spans="17:23" x14ac:dyDescent="0.25">
      <c r="S2221" s="11"/>
      <c r="U2221" s="19"/>
      <c r="V2221" s="19"/>
      <c r="W2221" s="23"/>
    </row>
    <row r="2222" spans="17:23" x14ac:dyDescent="0.25">
      <c r="S2222" s="11"/>
      <c r="T2222" s="13"/>
      <c r="U2222" s="19"/>
      <c r="V2222" s="19"/>
      <c r="W2222" s="23"/>
    </row>
    <row r="2223" spans="17:23" x14ac:dyDescent="0.25">
      <c r="Q2223" s="23"/>
      <c r="U2223" s="19"/>
      <c r="V2223" s="19"/>
      <c r="W2223" s="23"/>
    </row>
    <row r="2224" spans="17:23" x14ac:dyDescent="0.25">
      <c r="Q2224" s="23"/>
      <c r="U2224" s="19"/>
      <c r="V2224" s="19"/>
      <c r="W2224" s="23"/>
    </row>
    <row r="2225" spans="17:23" x14ac:dyDescent="0.25">
      <c r="Q2225" s="23"/>
      <c r="U2225" s="19"/>
      <c r="V2225" s="19"/>
      <c r="W2225" s="23"/>
    </row>
    <row r="2226" spans="17:23" x14ac:dyDescent="0.25">
      <c r="Q2226" s="23"/>
      <c r="U2226" s="19"/>
      <c r="V2226" s="19"/>
      <c r="W2226" s="23"/>
    </row>
    <row r="2227" spans="17:23" x14ac:dyDescent="0.25">
      <c r="Q2227" s="23"/>
      <c r="S2227" s="11"/>
      <c r="U2227" s="19"/>
      <c r="V2227" s="19"/>
      <c r="W2227" s="23"/>
    </row>
    <row r="2228" spans="17:23" x14ac:dyDescent="0.25">
      <c r="Q2228" s="23"/>
      <c r="S2228" s="11"/>
      <c r="U2228" s="19"/>
      <c r="V2228" s="19"/>
      <c r="W2228" s="23"/>
    </row>
    <row r="2229" spans="17:23" x14ac:dyDescent="0.25">
      <c r="Q2229" s="23"/>
      <c r="S2229" s="11"/>
      <c r="U2229" s="19"/>
      <c r="V2229" s="19"/>
      <c r="W2229" s="23"/>
    </row>
    <row r="2230" spans="17:23" x14ac:dyDescent="0.25">
      <c r="Q2230" s="23"/>
      <c r="S2230" s="11"/>
      <c r="U2230" s="19"/>
      <c r="V2230" s="19"/>
      <c r="W2230" s="23"/>
    </row>
    <row r="2231" spans="17:23" x14ac:dyDescent="0.25">
      <c r="Q2231" s="23"/>
      <c r="S2231" s="11"/>
      <c r="U2231" s="19"/>
      <c r="V2231" s="19"/>
      <c r="W2231" s="23"/>
    </row>
    <row r="2232" spans="17:23" x14ac:dyDescent="0.25">
      <c r="Q2232" s="23"/>
      <c r="U2232" s="19"/>
      <c r="V2232" s="19"/>
      <c r="W2232" s="23"/>
    </row>
    <row r="2233" spans="17:23" x14ac:dyDescent="0.25">
      <c r="Q2233" s="23"/>
      <c r="U2233" s="19"/>
      <c r="V2233" s="19"/>
      <c r="W2233" s="23"/>
    </row>
    <row r="2234" spans="17:23" x14ac:dyDescent="0.25">
      <c r="U2234" s="19"/>
      <c r="V2234" s="19"/>
      <c r="W2234" s="23"/>
    </row>
    <row r="2235" spans="17:23" x14ac:dyDescent="0.25">
      <c r="U2235" s="19"/>
      <c r="V2235" s="19"/>
      <c r="W2235" s="23"/>
    </row>
    <row r="2236" spans="17:23" x14ac:dyDescent="0.25">
      <c r="S2236" s="11"/>
      <c r="U2236" s="19"/>
      <c r="V2236" s="19"/>
      <c r="W2236" s="23"/>
    </row>
    <row r="2237" spans="17:23" x14ac:dyDescent="0.25">
      <c r="S2237" s="11"/>
      <c r="U2237" s="19"/>
      <c r="V2237" s="19"/>
      <c r="W2237" s="23"/>
    </row>
    <row r="2238" spans="17:23" x14ac:dyDescent="0.25">
      <c r="S2238" s="11"/>
      <c r="U2238" s="19"/>
      <c r="V2238" s="19"/>
      <c r="W2238" s="23"/>
    </row>
    <row r="2239" spans="17:23" x14ac:dyDescent="0.25">
      <c r="S2239" s="11"/>
      <c r="U2239" s="19"/>
      <c r="V2239" s="19"/>
      <c r="W2239" s="23"/>
    </row>
    <row r="2240" spans="17:23" x14ac:dyDescent="0.25">
      <c r="S2240" s="11"/>
      <c r="U2240" s="19"/>
      <c r="V2240" s="19"/>
      <c r="W2240" s="23"/>
    </row>
    <row r="2241" spans="5:23" x14ac:dyDescent="0.25">
      <c r="S2241" s="11"/>
      <c r="U2241" s="19"/>
      <c r="V2241" s="19"/>
      <c r="W2241" s="23"/>
    </row>
    <row r="2242" spans="5:23" x14ac:dyDescent="0.25">
      <c r="S2242" s="11"/>
      <c r="U2242" s="19"/>
      <c r="V2242" s="19"/>
      <c r="W2242" s="23"/>
    </row>
    <row r="2243" spans="5:23" x14ac:dyDescent="0.25">
      <c r="S2243" s="11"/>
      <c r="U2243" s="19"/>
      <c r="V2243" s="19"/>
      <c r="W2243" s="23"/>
    </row>
    <row r="2244" spans="5:23" x14ac:dyDescent="0.25">
      <c r="S2244" s="11"/>
      <c r="T2244" s="13"/>
      <c r="U2244" s="19"/>
      <c r="V2244" s="19"/>
      <c r="W2244" s="23"/>
    </row>
    <row r="2245" spans="5:23" x14ac:dyDescent="0.25">
      <c r="U2245" s="19"/>
      <c r="V2245" s="19"/>
      <c r="W2245" s="23"/>
    </row>
    <row r="2246" spans="5:23" x14ac:dyDescent="0.25">
      <c r="S2246" s="11"/>
      <c r="U2246" s="19"/>
      <c r="V2246" s="19"/>
      <c r="W2246" s="23"/>
    </row>
    <row r="2247" spans="5:23" x14ac:dyDescent="0.25">
      <c r="S2247" s="11"/>
      <c r="U2247" s="19"/>
      <c r="V2247" s="19"/>
      <c r="W2247" s="23"/>
    </row>
    <row r="2248" spans="5:23" x14ac:dyDescent="0.25">
      <c r="S2248" s="11"/>
      <c r="U2248" s="19"/>
      <c r="V2248" s="19"/>
      <c r="W2248" s="23"/>
    </row>
    <row r="2249" spans="5:23" x14ac:dyDescent="0.25">
      <c r="S2249" s="11"/>
      <c r="U2249" s="19"/>
      <c r="V2249" s="19"/>
      <c r="W2249" s="23"/>
    </row>
    <row r="2250" spans="5:23" x14ac:dyDescent="0.25">
      <c r="E2250" s="23"/>
      <c r="Q2250" s="23"/>
      <c r="S2250" s="11"/>
      <c r="U2250" s="19"/>
      <c r="V2250" s="19"/>
      <c r="W2250" s="23"/>
    </row>
    <row r="2251" spans="5:23" x14ac:dyDescent="0.25">
      <c r="U2251" s="10"/>
    </row>
    <row r="2252" spans="5:23" x14ac:dyDescent="0.25">
      <c r="U2252" s="10"/>
    </row>
    <row r="2253" spans="5:23" x14ac:dyDescent="0.25">
      <c r="U2253" s="10"/>
    </row>
    <row r="2254" spans="5:23" x14ac:dyDescent="0.25">
      <c r="U2254" s="10"/>
    </row>
    <row r="2255" spans="5:23" x14ac:dyDescent="0.25">
      <c r="U2255" s="10"/>
    </row>
    <row r="2256" spans="5:23" x14ac:dyDescent="0.25">
      <c r="U2256" s="10"/>
    </row>
    <row r="2257" spans="19:21" x14ac:dyDescent="0.25">
      <c r="U2257" s="10"/>
    </row>
    <row r="2258" spans="19:21" x14ac:dyDescent="0.25">
      <c r="S2258" s="11"/>
      <c r="U2258" s="10"/>
    </row>
    <row r="2259" spans="19:21" x14ac:dyDescent="0.25">
      <c r="U2259" s="10"/>
    </row>
    <row r="2260" spans="19:21" x14ac:dyDescent="0.25">
      <c r="U2260" s="10"/>
    </row>
    <row r="2261" spans="19:21" x14ac:dyDescent="0.25">
      <c r="U2261" s="10"/>
    </row>
    <row r="2262" spans="19:21" x14ac:dyDescent="0.25">
      <c r="U2262" s="10"/>
    </row>
    <row r="2263" spans="19:21" x14ac:dyDescent="0.25">
      <c r="U2263" s="10"/>
    </row>
    <row r="2264" spans="19:21" x14ac:dyDescent="0.25">
      <c r="U2264" s="10"/>
    </row>
    <row r="2265" spans="19:21" x14ac:dyDescent="0.25">
      <c r="S2265" s="11"/>
      <c r="U2265" s="10"/>
    </row>
    <row r="2266" spans="19:21" x14ac:dyDescent="0.25">
      <c r="U2266" s="10"/>
    </row>
    <row r="2267" spans="19:21" x14ac:dyDescent="0.25">
      <c r="U2267" s="10"/>
    </row>
    <row r="2268" spans="19:21" x14ac:dyDescent="0.25">
      <c r="U2268" s="10"/>
    </row>
    <row r="2269" spans="19:21" x14ac:dyDescent="0.25">
      <c r="U2269" s="10"/>
    </row>
    <row r="2270" spans="19:21" x14ac:dyDescent="0.25">
      <c r="U2270" s="10"/>
    </row>
    <row r="2271" spans="19:21" x14ac:dyDescent="0.25">
      <c r="U2271" s="10"/>
    </row>
    <row r="2272" spans="19:21" x14ac:dyDescent="0.25">
      <c r="U2272" s="10"/>
    </row>
    <row r="2273" spans="17:21" x14ac:dyDescent="0.25">
      <c r="U2273" s="10"/>
    </row>
    <row r="2274" spans="17:21" x14ac:dyDescent="0.25">
      <c r="U2274" s="10"/>
    </row>
    <row r="2275" spans="17:21" x14ac:dyDescent="0.25">
      <c r="U2275" s="10"/>
    </row>
    <row r="2276" spans="17:21" x14ac:dyDescent="0.25">
      <c r="Q2276" s="10"/>
      <c r="S2276" s="11"/>
      <c r="U2276" s="10"/>
    </row>
    <row r="2277" spans="17:21" x14ac:dyDescent="0.25">
      <c r="Q2277" s="10"/>
      <c r="U2277" s="10"/>
    </row>
    <row r="2278" spans="17:21" x14ac:dyDescent="0.25">
      <c r="Q2278" s="10"/>
      <c r="U2278" s="10"/>
    </row>
    <row r="2279" spans="17:21" x14ac:dyDescent="0.25">
      <c r="Q2279" s="10"/>
      <c r="U2279" s="10"/>
    </row>
    <row r="2280" spans="17:21" x14ac:dyDescent="0.25">
      <c r="Q2280" s="10"/>
      <c r="U2280" s="10"/>
    </row>
    <row r="2281" spans="17:21" x14ac:dyDescent="0.25">
      <c r="Q2281" s="10"/>
      <c r="U2281" s="10"/>
    </row>
    <row r="2282" spans="17:21" x14ac:dyDescent="0.25">
      <c r="Q2282" s="10"/>
      <c r="S2282" s="11"/>
      <c r="U2282" s="10"/>
    </row>
    <row r="2283" spans="17:21" x14ac:dyDescent="0.25">
      <c r="Q2283" s="10"/>
      <c r="U2283" s="10"/>
    </row>
    <row r="2284" spans="17:21" x14ac:dyDescent="0.25">
      <c r="Q2284" s="10"/>
      <c r="U2284" s="10"/>
    </row>
    <row r="2285" spans="17:21" x14ac:dyDescent="0.25">
      <c r="Q2285" s="10"/>
      <c r="S2285" s="11"/>
      <c r="U2285" s="10"/>
    </row>
    <row r="2286" spans="17:21" x14ac:dyDescent="0.25">
      <c r="Q2286" s="10"/>
      <c r="U2286" s="10"/>
    </row>
    <row r="2287" spans="17:21" x14ac:dyDescent="0.25">
      <c r="Q2287" s="10"/>
      <c r="S2287" s="11"/>
      <c r="U2287" s="10"/>
    </row>
    <row r="2288" spans="17:21" x14ac:dyDescent="0.25">
      <c r="Q2288" s="10"/>
      <c r="U2288" s="10"/>
    </row>
    <row r="2289" spans="17:21" x14ac:dyDescent="0.25">
      <c r="Q2289" s="10"/>
      <c r="U2289" s="10"/>
    </row>
    <row r="2290" spans="17:21" x14ac:dyDescent="0.25">
      <c r="Q2290" s="10"/>
      <c r="U2290" s="10"/>
    </row>
    <row r="2291" spans="17:21" x14ac:dyDescent="0.25">
      <c r="Q2291" s="10"/>
      <c r="U2291" s="10"/>
    </row>
    <row r="2292" spans="17:21" x14ac:dyDescent="0.25">
      <c r="U2292" s="10"/>
    </row>
    <row r="2293" spans="17:21" x14ac:dyDescent="0.25">
      <c r="U2293" s="10"/>
    </row>
    <row r="2294" spans="17:21" x14ac:dyDescent="0.25">
      <c r="S2294" s="11"/>
      <c r="U2294" s="10"/>
    </row>
    <row r="2295" spans="17:21" x14ac:dyDescent="0.25">
      <c r="U2295" s="10"/>
    </row>
    <row r="2296" spans="17:21" x14ac:dyDescent="0.25">
      <c r="U2296" s="10"/>
    </row>
    <row r="2297" spans="17:21" x14ac:dyDescent="0.25">
      <c r="U2297" s="10"/>
    </row>
    <row r="2298" spans="17:21" x14ac:dyDescent="0.25">
      <c r="U2298" s="10"/>
    </row>
    <row r="2299" spans="17:21" x14ac:dyDescent="0.25">
      <c r="U2299" s="10"/>
    </row>
    <row r="2300" spans="17:21" x14ac:dyDescent="0.25">
      <c r="U2300" s="10"/>
    </row>
    <row r="2301" spans="17:21" x14ac:dyDescent="0.25">
      <c r="U2301" s="10"/>
    </row>
    <row r="2302" spans="17:21" x14ac:dyDescent="0.25">
      <c r="S2302" s="11"/>
      <c r="U2302" s="10"/>
    </row>
    <row r="2303" spans="17:21" x14ac:dyDescent="0.25">
      <c r="U2303" s="10"/>
    </row>
    <row r="2304" spans="17:21" x14ac:dyDescent="0.25">
      <c r="U2304" s="10"/>
    </row>
    <row r="2305" spans="17:21" x14ac:dyDescent="0.25">
      <c r="U2305" s="10"/>
    </row>
    <row r="2306" spans="17:21" x14ac:dyDescent="0.25">
      <c r="U2306" s="10"/>
    </row>
    <row r="2307" spans="17:21" x14ac:dyDescent="0.25">
      <c r="U2307" s="10"/>
    </row>
    <row r="2308" spans="17:21" x14ac:dyDescent="0.25">
      <c r="U2308" s="10"/>
    </row>
    <row r="2309" spans="17:21" x14ac:dyDescent="0.25">
      <c r="U2309" s="10"/>
    </row>
    <row r="2310" spans="17:21" x14ac:dyDescent="0.25">
      <c r="Q2310" s="10"/>
      <c r="U2310" s="10"/>
    </row>
    <row r="2311" spans="17:21" x14ac:dyDescent="0.25">
      <c r="Q2311" s="10"/>
      <c r="U2311" s="10"/>
    </row>
    <row r="2312" spans="17:21" x14ac:dyDescent="0.25">
      <c r="Q2312" s="10"/>
      <c r="U2312" s="10"/>
    </row>
    <row r="2313" spans="17:21" x14ac:dyDescent="0.25">
      <c r="Q2313" s="10"/>
      <c r="U2313" s="10"/>
    </row>
    <row r="2314" spans="17:21" x14ac:dyDescent="0.25">
      <c r="Q2314" s="10"/>
      <c r="U2314" s="10"/>
    </row>
    <row r="2315" spans="17:21" x14ac:dyDescent="0.25">
      <c r="Q2315" s="10"/>
      <c r="U2315" s="10"/>
    </row>
    <row r="2316" spans="17:21" x14ac:dyDescent="0.25">
      <c r="Q2316" s="10"/>
      <c r="U2316" s="10"/>
    </row>
    <row r="2317" spans="17:21" x14ac:dyDescent="0.25">
      <c r="Q2317" s="10"/>
      <c r="U2317" s="10"/>
    </row>
    <row r="2318" spans="17:21" x14ac:dyDescent="0.25">
      <c r="Q2318" s="10"/>
      <c r="U2318" s="10"/>
    </row>
    <row r="2319" spans="17:21" x14ac:dyDescent="0.25">
      <c r="Q2319" s="10"/>
      <c r="U2319" s="10"/>
    </row>
    <row r="2320" spans="17:21" x14ac:dyDescent="0.25">
      <c r="Q2320" s="10"/>
      <c r="U2320" s="10"/>
    </row>
    <row r="2321" spans="17:21" x14ac:dyDescent="0.25">
      <c r="Q2321" s="10"/>
      <c r="U2321" s="10"/>
    </row>
    <row r="2322" spans="17:21" x14ac:dyDescent="0.25">
      <c r="U2322" s="10"/>
    </row>
    <row r="2323" spans="17:21" x14ac:dyDescent="0.25">
      <c r="U2323" s="10"/>
    </row>
    <row r="2324" spans="17:21" x14ac:dyDescent="0.25">
      <c r="U2324" s="10"/>
    </row>
    <row r="2325" spans="17:21" x14ac:dyDescent="0.25">
      <c r="U2325" s="10"/>
    </row>
    <row r="2326" spans="17:21" x14ac:dyDescent="0.25">
      <c r="U2326" s="10"/>
    </row>
    <row r="2327" spans="17:21" x14ac:dyDescent="0.25">
      <c r="U2327" s="10"/>
    </row>
    <row r="2328" spans="17:21" x14ac:dyDescent="0.25">
      <c r="U2328" s="10"/>
    </row>
    <row r="2329" spans="17:21" x14ac:dyDescent="0.25">
      <c r="U2329" s="10"/>
    </row>
    <row r="2330" spans="17:21" x14ac:dyDescent="0.25">
      <c r="U2330" s="10"/>
    </row>
    <row r="2331" spans="17:21" x14ac:dyDescent="0.25">
      <c r="U2331" s="10"/>
    </row>
    <row r="2332" spans="17:21" x14ac:dyDescent="0.25">
      <c r="U2332" s="10"/>
    </row>
    <row r="2333" spans="17:21" x14ac:dyDescent="0.25">
      <c r="S2333" s="11"/>
      <c r="U2333" s="10"/>
    </row>
    <row r="2334" spans="17:21" x14ac:dyDescent="0.25">
      <c r="U2334" s="10"/>
    </row>
    <row r="2335" spans="17:21" x14ac:dyDescent="0.25">
      <c r="U2335" s="10"/>
    </row>
    <row r="2336" spans="17:21" x14ac:dyDescent="0.25">
      <c r="U2336" s="10"/>
    </row>
    <row r="2337" spans="17:21" x14ac:dyDescent="0.25">
      <c r="U2337" s="10"/>
    </row>
    <row r="2338" spans="17:21" x14ac:dyDescent="0.25">
      <c r="U2338" s="10"/>
    </row>
    <row r="2339" spans="17:21" x14ac:dyDescent="0.25">
      <c r="U2339" s="10"/>
    </row>
    <row r="2340" spans="17:21" x14ac:dyDescent="0.25">
      <c r="S2340" s="11"/>
      <c r="T2340" s="13"/>
      <c r="U2340" s="10"/>
    </row>
    <row r="2341" spans="17:21" x14ac:dyDescent="0.25">
      <c r="Q2341" s="10"/>
      <c r="S2341" s="11"/>
      <c r="U2341" s="10"/>
    </row>
    <row r="2342" spans="17:21" x14ac:dyDescent="0.25">
      <c r="Q2342" s="10"/>
      <c r="S2342" s="11"/>
      <c r="U2342" s="10"/>
    </row>
  </sheetData>
  <autoFilter ref="A2:W225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Gráficos</vt:lpstr>
      </vt:variant>
      <vt:variant>
        <vt:i4>1</vt:i4>
      </vt:variant>
    </vt:vector>
  </HeadingPairs>
  <TitlesOfParts>
    <vt:vector size="13" baseType="lpstr">
      <vt:lpstr>Cadenas Gerencia GT</vt:lpstr>
      <vt:lpstr>xPaís</vt:lpstr>
      <vt:lpstr>PaísxClasif</vt:lpstr>
      <vt:lpstr>PaísxDepto</vt:lpstr>
      <vt:lpstr>PaísxVend</vt:lpstr>
      <vt:lpstr>VendxClasif</vt:lpstr>
      <vt:lpstr>ClasifxCliente</vt:lpstr>
      <vt:lpstr>VendxDepto</vt:lpstr>
      <vt:lpstr>DeptoxCliente</vt:lpstr>
      <vt:lpstr>VtsxFam</vt:lpstr>
      <vt:lpstr>Promesas</vt:lpstr>
      <vt:lpstr>BD</vt:lpstr>
      <vt:lpstr>Gráfico</vt:lpstr>
    </vt:vector>
  </TitlesOfParts>
  <Company>Servicios Rotoplas S.A. de C.V.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Berenice De la Cruz Martinez</dc:creator>
  <cp:lastModifiedBy>Melbyn Noe Flores</cp:lastModifiedBy>
  <cp:lastPrinted>2013-09-20T16:08:09Z</cp:lastPrinted>
  <dcterms:created xsi:type="dcterms:W3CDTF">2013-04-22T16:51:19Z</dcterms:created>
  <dcterms:modified xsi:type="dcterms:W3CDTF">2013-10-01T23:16:40Z</dcterms:modified>
</cp:coreProperties>
</file>